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74D28B3E-9B6E-4F48-8497-46F0D3DDFCE6}" xr6:coauthVersionLast="47" xr6:coauthVersionMax="47" xr10:uidLastSave="{00000000-0000-0000-0000-000000000000}"/>
  <bookViews>
    <workbookView xWindow="42180" yWindow="-1485" windowWidth="15420" windowHeight="15600" firstSheet="2" activeTab="3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7" i="1" l="1"/>
  <c r="A12" i="1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F227" i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<sst xmlns="http://schemas.openxmlformats.org/spreadsheetml/2006/main" count="1954" uniqueCount="1240">
  <si>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</si>
  <si>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</si>
  <si>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</si>
  <si>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</si>
  <si>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</si>
  <si>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</si>
  <si>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</si>
  <si>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</si>
  <si>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</si>
  <si>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</si>
  <si>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</si>
  <si>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</si>
  <si>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</si>
  <si>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</si>
  <si>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</si>
  <si>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</si>
  <si>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</si>
  <si>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</si>
  <si>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</si>
  <si>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</si>
  <si>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</si>
  <si>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</si>
  <si>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</si>
  <si>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</si>
  <si>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</si>
  <si>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</si>
  <si>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</si>
  <si>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</si>
  <si>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</si>
  <si>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</si>
  <si>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</si>
  <si>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</si>
  <si>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</si>
  <si>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</si>
  <si>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</si>
  <si>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</si>
  <si>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</si>
  <si>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</si>
  <si>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</si>
  <si>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</si>
  <si>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</si>
  <si>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</si>
  <si>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</si>
  <si>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</si>
  <si>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</si>
  <si>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</si>
  <si>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</si>
  <si>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</si>
  <si>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</si>
  <si>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</si>
  <si>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</si>
  <si>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</si>
  <si>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</si>
  <si>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</si>
  <si>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</si>
  <si>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</si>
  <si>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</si>
  <si>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</si>
  <si>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</si>
  <si>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</si>
  <si>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</si>
  <si>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</si>
  <si>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</si>
  <si>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</si>
  <si>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</si>
  <si>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</si>
  <si>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</si>
  <si>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</si>
  <si>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</si>
  <si>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</si>
  <si>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</si>
  <si>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</si>
  <si>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</si>
  <si>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</si>
  <si>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</si>
  <si>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</si>
  <si>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</si>
  <si>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</si>
  <si>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</si>
  <si>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</si>
  <si>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</si>
  <si>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</si>
  <si>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</si>
  <si>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</si>
  <si>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</si>
  <si>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</si>
  <si>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</si>
  <si>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</si>
  <si>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</si>
  <si>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</si>
  <si>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</si>
  <si>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</si>
  <si>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</si>
  <si>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</si>
  <si>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</si>
  <si>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</si>
  <si>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</si>
  <si>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</si>
  <si>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</si>
  <si>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</si>
  <si>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</si>
  <si>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</si>
  <si>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</si>
  <si>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</si>
  <si>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</si>
  <si>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</si>
  <si>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</si>
  <si>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</si>
  <si>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</si>
  <si>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</si>
  <si>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</si>
  <si>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</si>
  <si>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</si>
  <si>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</si>
  <si>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</si>
  <si>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</si>
  <si>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</si>
  <si>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</si>
  <si>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</si>
  <si>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</si>
  <si>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</si>
  <si>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</si>
  <si>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</si>
  <si>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</si>
  <si>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</si>
  <si>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</si>
  <si>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</si>
  <si>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</si>
  <si>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</si>
  <si>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</si>
  <si>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</si>
  <si>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</si>
  <si>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</si>
  <si>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</si>
  <si>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</si>
  <si>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</si>
  <si>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</si>
  <si>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</si>
  <si>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</si>
  <si>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</si>
  <si>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</si>
  <si>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</si>
  <si>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</si>
  <si>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</si>
  <si>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</si>
  <si>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</si>
  <si>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</si>
  <si>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</si>
  <si>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</si>
  <si>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</si>
  <si>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</si>
  <si>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</si>
  <si>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</si>
  <si>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</si>
  <si>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</si>
  <si>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</si>
  <si>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</si>
  <si>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</si>
  <si>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</si>
  <si>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</si>
  <si>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</si>
  <si>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</si>
  <si>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</si>
  <si>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</si>
  <si>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</si>
  <si>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</si>
  <si>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</si>
  <si>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</si>
  <si>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</si>
  <si>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</si>
  <si>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</si>
  <si>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</si>
  <si>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</si>
  <si>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</si>
  <si>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</si>
  <si>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</si>
  <si>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</si>
  <si>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</si>
  <si>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</si>
  <si>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</si>
  <si>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</si>
  <si>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</si>
  <si>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</si>
  <si>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</si>
  <si>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</si>
  <si>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</si>
  <si>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</si>
  <si>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</si>
  <si>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</si>
  <si>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</si>
  <si>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</si>
  <si>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</si>
  <si>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</si>
  <si>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</si>
  <si>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</si>
  <si>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</si>
  <si>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</si>
  <si>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</si>
  <si>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</si>
  <si>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</si>
  <si>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</si>
  <si>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</si>
  <si>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</si>
  <si>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</si>
  <si>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</si>
  <si>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</si>
  <si>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</si>
  <si>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</si>
  <si>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</si>
  <si>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</si>
  <si>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</si>
  <si>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</si>
  <si>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</si>
  <si>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</si>
  <si>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</si>
  <si>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</si>
  <si>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</si>
  <si>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</si>
  <si>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</si>
  <si>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</si>
  <si>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</si>
  <si>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</si>
  <si>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</si>
  <si>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</si>
  <si>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</si>
  <si>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</si>
  <si>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</si>
  <si>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</si>
  <si>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</si>
  <si>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</si>
  <si>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</si>
  <si>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</si>
  <si>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</si>
  <si>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</si>
  <si>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</si>
  <si>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</si>
  <si>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</si>
  <si>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</si>
  <si>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</si>
  <si>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</si>
  <si>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</si>
  <si>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</si>
  <si>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</si>
  <si>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</si>
  <si>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</si>
  <si>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</si>
  <si>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</si>
  <si>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</si>
  <si>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</si>
  <si>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</si>
  <si>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</si>
  <si>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</si>
  <si>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</si>
  <si>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</si>
  <si>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</si>
  <si>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</si>
  <si>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</si>
  <si>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</si>
  <si>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</si>
  <si>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</si>
  <si>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</si>
  <si>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</si>
  <si>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</si>
  <si>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</si>
  <si>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</si>
  <si>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</si>
  <si>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</si>
  <si>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</si>
  <si>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</si>
  <si>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</si>
  <si>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</si>
  <si>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</si>
  <si>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</si>
  <si>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</si>
  <si>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</si>
  <si>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</si>
  <si>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</si>
  <si>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</si>
  <si>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</si>
  <si>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</si>
  <si>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</si>
  <si>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</si>
  <si>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</si>
  <si>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</si>
  <si>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</si>
  <si>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</si>
  <si>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</si>
  <si>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</si>
  <si>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</si>
  <si>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</si>
  <si>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</si>
  <si>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</si>
  <si>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</si>
  <si>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</si>
  <si>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</si>
  <si>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</si>
  <si>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</si>
  <si>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</si>
  <si>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</si>
  <si>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</si>
  <si>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</si>
  <si>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</si>
  <si>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</si>
  <si>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</si>
  <si>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</si>
  <si>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</si>
  <si>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</si>
  <si>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</si>
  <si>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</si>
  <si>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</si>
  <si>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</si>
  <si>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</si>
  <si>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</si>
  <si>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</si>
  <si>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</si>
  <si>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</si>
  <si>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</si>
  <si>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</si>
  <si>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</si>
  <si>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</si>
  <si>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</si>
  <si>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</si>
  <si>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</si>
  <si>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</si>
  <si>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</si>
  <si>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</si>
  <si>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</si>
  <si>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</si>
  <si>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</si>
  <si>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</si>
  <si>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</si>
  <si>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</si>
  <si>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</si>
  <si>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</si>
  <si>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</si>
  <si>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</si>
  <si>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</si>
  <si>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</si>
  <si>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</si>
  <si>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</si>
  <si>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</si>
  <si>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</si>
  <si>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</si>
  <si>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</si>
  <si>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</si>
  <si>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</si>
  <si>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</si>
  <si>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</si>
  <si>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</si>
  <si>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</si>
  <si>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</si>
  <si>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</si>
  <si>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</si>
  <si>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</si>
  <si>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</si>
  <si>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</si>
  <si>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</si>
  <si>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</si>
  <si>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</si>
  <si>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</si>
  <si>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</si>
  <si>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</si>
  <si>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</si>
  <si>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</si>
  <si>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</si>
  <si>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</si>
  <si>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</si>
  <si>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</si>
  <si>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</si>
  <si>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</si>
  <si>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</si>
  <si>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</si>
  <si>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</si>
  <si>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</si>
  <si>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</si>
  <si>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</si>
  <si>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</si>
  <si>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</si>
  <si>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</si>
  <si>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</si>
  <si>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</si>
  <si>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</si>
  <si>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</si>
  <si>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</si>
  <si>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</si>
  <si>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</si>
  <si>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</si>
  <si>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</si>
  <si>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</si>
  <si>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</si>
  <si>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</si>
  <si>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</si>
  <si>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</si>
  <si>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</si>
  <si>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</si>
  <si>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</si>
  <si>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</si>
  <si>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</si>
  <si>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</si>
  <si>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</si>
  <si>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</si>
  <si>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</si>
  <si>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</si>
  <si>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</si>
  <si>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</si>
  <si>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</si>
  <si>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</si>
  <si>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</si>
  <si>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</si>
  <si>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</si>
  <si>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</si>
  <si>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</si>
  <si>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</si>
  <si>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</si>
  <si>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</si>
  <si>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</si>
  <si>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</si>
  <si>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</si>
  <si>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</si>
  <si>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</si>
  <si>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</si>
  <si>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</si>
  <si>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</si>
  <si>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</si>
  <si>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</si>
  <si>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</si>
  <si>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</si>
  <si>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</si>
  <si>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</si>
  <si>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</si>
  <si>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</si>
  <si>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</si>
  <si>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</si>
  <si>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</si>
  <si>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</si>
  <si>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</si>
  <si>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</si>
  <si>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</si>
  <si>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</si>
  <si>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</si>
  <si>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</si>
  <si>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</si>
  <si>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</si>
  <si>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</si>
  <si>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</si>
  <si>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</si>
  <si>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</si>
  <si>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</si>
  <si>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</si>
  <si>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</si>
  <si>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</si>
  <si>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</si>
  <si>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</si>
  <si>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</si>
  <si>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</si>
  <si>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</si>
  <si>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</si>
  <si>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</si>
  <si>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</si>
  <si>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</si>
  <si>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</si>
  <si>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</si>
  <si>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</si>
  <si>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</si>
  <si>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</si>
  <si>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</si>
  <si>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</si>
  <si>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</si>
  <si>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</si>
  <si>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</si>
  <si>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</si>
  <si>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</si>
  <si>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</si>
  <si>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</si>
  <si>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</si>
  <si>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</si>
  <si>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</si>
  <si>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</si>
  <si>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</si>
  <si>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</si>
  <si>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</si>
  <si>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</si>
  <si>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</si>
  <si>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</si>
  <si>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</si>
  <si>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</si>
  <si>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</si>
  <si>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</si>
  <si>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</si>
  <si>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</si>
  <si>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</si>
  <si>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</si>
  <si>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</si>
  <si>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</si>
  <si>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</si>
  <si>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</si>
  <si>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</si>
  <si>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</si>
  <si>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</si>
  <si>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</si>
  <si>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</si>
  <si>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</si>
  <si>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</si>
  <si>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</si>
  <si>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</si>
  <si>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</si>
  <si>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</si>
  <si>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</si>
  <si>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</si>
  <si>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</si>
  <si>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</si>
  <si>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</si>
  <si>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</si>
  <si>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</si>
  <si>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</si>
  <si>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</si>
  <si>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</si>
  <si>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</si>
  <si>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</si>
  <si>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</si>
  <si>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</si>
  <si>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</si>
  <si>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</si>
  <si>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</si>
  <si>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</si>
  <si>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</si>
  <si>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</si>
  <si>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</si>
  <si>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</si>
  <si>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</si>
  <si>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</si>
  <si>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</si>
  <si>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</si>
  <si>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</si>
  <si>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</si>
  <si>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</si>
  <si>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</si>
  <si>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</si>
  <si>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</si>
  <si>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</si>
  <si>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</si>
  <si>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</si>
  <si>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</si>
  <si>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</si>
  <si>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</si>
  <si>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</si>
  <si>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</si>
  <si>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</si>
  <si>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</si>
  <si>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</si>
  <si>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</si>
  <si>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</si>
  <si>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</si>
  <si>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</si>
  <si>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</si>
  <si>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</si>
  <si>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</si>
  <si>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</si>
  <si>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</si>
  <si>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</si>
  <si>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</si>
  <si>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</si>
  <si>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</si>
  <si>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</si>
  <si>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</si>
  <si>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</si>
  <si>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</si>
  <si>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</si>
  <si>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</si>
  <si>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</si>
  <si>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</si>
  <si>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</si>
  <si>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</si>
  <si>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</si>
  <si>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</si>
  <si>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</si>
  <si>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</si>
  <si>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</si>
  <si>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</si>
  <si>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</si>
  <si>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</si>
  <si>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</si>
  <si>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</si>
  <si>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</si>
  <si>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</si>
  <si>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</si>
  <si>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</si>
  <si>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</si>
  <si>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</si>
  <si>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</si>
  <si>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</si>
  <si>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</si>
  <si>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</si>
  <si>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</si>
  <si>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</si>
  <si>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</si>
  <si>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</si>
  <si>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</si>
  <si>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</si>
  <si>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</si>
  <si>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</si>
  <si>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</si>
  <si>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</si>
  <si>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</si>
  <si>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</si>
  <si>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</si>
  <si>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</si>
  <si>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</si>
  <si>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</si>
  <si>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</si>
  <si>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</si>
  <si>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</si>
  <si>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</si>
  <si>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</si>
  <si>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</si>
  <si>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</si>
  <si>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</si>
  <si>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</si>
  <si>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</si>
  <si>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</si>
  <si>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</si>
  <si>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</si>
  <si>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ADAM HADWIN</t>
  </si>
  <si>
    <t>CHRISTIAAN BEZUIDENHOUT</t>
  </si>
  <si>
    <t>CHRIS KIRK</t>
  </si>
  <si>
    <t>STEPHAN JAEGER</t>
  </si>
  <si>
    <t>LUDVIG ABERG</t>
  </si>
  <si>
    <t>TAYLOR MOORE</t>
  </si>
  <si>
    <t>ALEX SMALLEY</t>
  </si>
  <si>
    <t>BYEONG-HUN AN</t>
  </si>
  <si>
    <t>BRENDON TODD</t>
  </si>
  <si>
    <t>BEAU HOSSLER</t>
  </si>
  <si>
    <t>CHEZ REAVIE</t>
  </si>
  <si>
    <t>RYAN PALMER</t>
  </si>
  <si>
    <t>DENNY MCCARTHY</t>
  </si>
  <si>
    <t>RUSSELL HENLEY</t>
  </si>
  <si>
    <t>KEITH MITCHELL</t>
  </si>
  <si>
    <t>ERIC COLE</t>
  </si>
  <si>
    <t>ADAM SCHENK</t>
  </si>
  <si>
    <t>J.T. POSTON</t>
  </si>
  <si>
    <t>PATRICK RODGERS</t>
  </si>
  <si>
    <t>MATT KUCHAR</t>
  </si>
  <si>
    <t>KYOUNG-HOON LEE</t>
  </si>
  <si>
    <t>DOUG GHIM</t>
  </si>
  <si>
    <t>ADAM SVENSSON</t>
  </si>
  <si>
    <t>WILL GORDON</t>
  </si>
  <si>
    <t>SAM STEVENS</t>
  </si>
  <si>
    <t>BEN MARTIN</t>
  </si>
  <si>
    <t>MARK HUBBARD</t>
  </si>
  <si>
    <t>S.H. KIM</t>
  </si>
  <si>
    <t>NICK HARDY</t>
  </si>
  <si>
    <t>AKSHAY BHATIA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</si>
  <si>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</si>
  <si>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</si>
  <si>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</si>
  <si>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</si>
  <si>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</si>
  <si>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</si>
  <si>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</si>
  <si>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</si>
  <si>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</si>
  <si>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</si>
  <si>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</si>
  <si>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</si>
  <si>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</si>
  <si>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</si>
  <si>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</si>
  <si>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</si>
  <si>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</si>
  <si>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</si>
  <si>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</si>
  <si>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</si>
  <si>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</si>
  <si>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</si>
  <si>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</si>
  <si>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</si>
  <si>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</si>
  <si>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</si>
  <si>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</si>
  <si>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</si>
  <si>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</si>
  <si>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</si>
  <si>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</si>
  <si>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</si>
  <si>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</si>
  <si>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</si>
  <si>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</si>
  <si>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</si>
  <si>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</si>
  <si>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</si>
  <si>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</si>
  <si>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</si>
  <si>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</si>
  <si>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</si>
  <si>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</si>
  <si>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</si>
  <si>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</si>
  <si>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</si>
  <si>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</si>
  <si>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</si>
  <si>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</si>
  <si>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</si>
  <si>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</si>
  <si>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</si>
  <si>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</si>
  <si>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</si>
  <si>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</si>
  <si>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</si>
  <si>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</si>
  <si>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</si>
  <si>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</si>
  <si>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</si>
  <si>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</si>
  <si>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</si>
  <si>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</si>
  <si>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</si>
  <si>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</si>
  <si>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</si>
  <si>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</si>
  <si>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</si>
  <si>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</si>
  <si>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</si>
  <si>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</si>
  <si>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</si>
  <si>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</si>
  <si>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</si>
  <si>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</si>
  <si>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</si>
  <si>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</si>
  <si>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</si>
  <si>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</si>
  <si>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</si>
  <si>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</si>
  <si>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</si>
  <si>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</si>
  <si>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</si>
  <si>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</si>
  <si>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</si>
  <si>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</si>
  <si>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</si>
  <si>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</si>
  <si>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</si>
  <si>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</si>
  <si>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</si>
  <si>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</si>
  <si>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</si>
  <si>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</si>
  <si>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</si>
  <si>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</si>
  <si>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</si>
  <si>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</si>
  <si>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</si>
  <si>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</si>
  <si>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</si>
  <si>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</si>
  <si>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</si>
  <si>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</si>
  <si>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</si>
  <si>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</si>
  <si>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</si>
  <si>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</si>
  <si>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</si>
  <si>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</si>
  <si>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</si>
  <si>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</si>
  <si>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</si>
  <si>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</si>
  <si>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</si>
  <si>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</si>
  <si>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</si>
  <si>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</si>
  <si>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</si>
  <si>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</si>
  <si>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</si>
  <si>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</si>
  <si>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</si>
  <si>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</si>
  <si>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</si>
  <si>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</si>
  <si>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</si>
  <si>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</si>
  <si>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</si>
  <si>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</si>
  <si>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</si>
  <si>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</si>
  <si>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</si>
  <si>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</si>
  <si>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</si>
  <si>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</si>
  <si>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</si>
  <si>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</si>
  <si>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</si>
  <si>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</si>
  <si>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</si>
  <si>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</si>
  <si>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</si>
  <si>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</si>
  <si>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</si>
  <si>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</si>
  <si>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</si>
  <si>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</si>
  <si>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</si>
  <si>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</si>
  <si>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</si>
  <si>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</si>
  <si>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</si>
  <si>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</si>
  <si>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</si>
  <si>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</si>
  <si>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</si>
  <si>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</si>
  <si>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</si>
  <si>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</si>
  <si>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</si>
  <si>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</si>
  <si>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</si>
  <si>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</si>
  <si>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</si>
  <si>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</si>
  <si>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</si>
  <si>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</si>
  <si>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</si>
  <si>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</si>
  <si>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</si>
  <si>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</si>
  <si>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</si>
  <si>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</si>
  <si>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0.295138888888889 (12)</t>
  </si>
  <si>
    <t>Emanuel Buchmann (12)</t>
  </si>
  <si>
    <t>Felix Gall (12)</t>
  </si>
  <si>
    <t>Giulio Ciccone (12)</t>
  </si>
  <si>
    <t>Ruben Guerreiro (12)</t>
  </si>
  <si>
    <t>Jai Hindley (12)</t>
  </si>
  <si>
    <t>Carlos Rodriguez (12)</t>
  </si>
  <si>
    <t>Jonas Vingegaard (12)</t>
  </si>
  <si>
    <t>Tadej Pogacar (12)</t>
  </si>
  <si>
    <t>Mattias Skjelmose (12)</t>
  </si>
  <si>
    <t>Julian Alaphilippe (12)</t>
  </si>
  <si>
    <t>Michael Woods (12)</t>
  </si>
  <si>
    <t>Matteo Jorgenson (12)</t>
  </si>
  <si>
    <t>Mikel Landa (12)</t>
  </si>
  <si>
    <t>Louis Meintjes (12)</t>
  </si>
  <si>
    <t>Romain Bardet (12)</t>
  </si>
  <si>
    <t>David Gaudu (12)</t>
  </si>
  <si>
    <t>Tobias H Johannessen (12)</t>
  </si>
  <si>
    <t>Maxim Van Gils (12)</t>
  </si>
  <si>
    <t>Tom Pidcock (12)</t>
  </si>
  <si>
    <t>Pello Bilbao (12)</t>
  </si>
  <si>
    <t>V. Madouas (12)</t>
  </si>
  <si>
    <t>A. Paret-Peintre (12)</t>
  </si>
  <si>
    <t>Warren Barguil (12)</t>
  </si>
  <si>
    <t>Mathieu Burgaudeau (12)</t>
  </si>
  <si>
    <t>Wout Poels (12)</t>
  </si>
  <si>
    <t>Jack Haig (12)</t>
  </si>
  <si>
    <t>TOUR DE FRANCE 2023 - STAGE 12</t>
  </si>
  <si>
    <t>LA Angels</t>
  </si>
  <si>
    <t>TOR Blue Jays</t>
  </si>
  <si>
    <t>DET Tigers</t>
  </si>
  <si>
    <t>MIA Marlins</t>
  </si>
  <si>
    <t>PHI Phillies</t>
  </si>
  <si>
    <t>PIT Pirates</t>
  </si>
  <si>
    <t>CLE Guardians</t>
  </si>
  <si>
    <t>CHI White Sox</t>
  </si>
  <si>
    <t>MIN Twins</t>
  </si>
  <si>
    <t>KC Royals</t>
  </si>
  <si>
    <t>WAS Nationals</t>
  </si>
  <si>
    <t>NY Mets</t>
  </si>
  <si>
    <t>BOS Red Sox</t>
  </si>
  <si>
    <t>SF Giants</t>
  </si>
  <si>
    <t>CHI Cubs</t>
  </si>
  <si>
    <t>STL Cardinals</t>
  </si>
  <si>
    <t>NY Yankees</t>
  </si>
  <si>
    <t>BAL Orioles</t>
  </si>
  <si>
    <t>TB Rays</t>
  </si>
  <si>
    <t>HOU Astros</t>
  </si>
  <si>
    <t>MIL Brewers</t>
  </si>
  <si>
    <t>ATL Braves</t>
  </si>
  <si>
    <t>OAK Athletics</t>
  </si>
  <si>
    <t>COL Rockies</t>
  </si>
  <si>
    <t>SEA Mariners</t>
  </si>
  <si>
    <t>ARI Diamondbacks</t>
  </si>
  <si>
    <t>TEX Rangers</t>
  </si>
  <si>
    <t>SD Padres</t>
  </si>
  <si>
    <t>CIN Reds</t>
  </si>
  <si>
    <t>LA Dodgers</t>
  </si>
  <si>
    <t>0.0-150</t>
  </si>
  <si>
    <t>0.0+110</t>
  </si>
  <si>
    <t>O 7.5-115</t>
  </si>
  <si>
    <t>U 7.5-125</t>
  </si>
  <si>
    <t>O 6.5-110</t>
  </si>
  <si>
    <t>U 6.5-130</t>
  </si>
  <si>
    <t>O 6.5-125</t>
  </si>
  <si>
    <t>U 6.5-115</t>
  </si>
  <si>
    <t>0.0+130</t>
  </si>
  <si>
    <t>0.0-170</t>
  </si>
  <si>
    <t>0.0+100</t>
  </si>
  <si>
    <t>0.0-140</t>
  </si>
  <si>
    <t>Hideki Matsuyama</t>
  </si>
  <si>
    <t>Sungjae Im</t>
  </si>
  <si>
    <t>Sam Burns</t>
  </si>
  <si>
    <t>Russell Henley</t>
  </si>
  <si>
    <t>Shane Lowry</t>
  </si>
  <si>
    <t>Adam Scott</t>
  </si>
  <si>
    <t>Si Woo Kim</t>
  </si>
  <si>
    <t>Justin Thomas</t>
  </si>
  <si>
    <t>Ludvig Aberg</t>
  </si>
  <si>
    <t>J.T. Poston</t>
  </si>
  <si>
    <t>Denny McCarthy</t>
  </si>
  <si>
    <t>Stephan Jaeger</t>
  </si>
  <si>
    <t>Byeong-Hun An</t>
  </si>
  <si>
    <t>Aaron Rai</t>
  </si>
  <si>
    <t>Cameron Davis</t>
  </si>
  <si>
    <t>Thomas Detry</t>
  </si>
  <si>
    <t>Beau Hossler</t>
  </si>
  <si>
    <t>Taylor Moore</t>
  </si>
  <si>
    <t>Patrick Rodgers</t>
  </si>
  <si>
    <t>Harris English</t>
  </si>
  <si>
    <t>Chris Kirk</t>
  </si>
  <si>
    <t>J.J. Spaun</t>
  </si>
  <si>
    <t>Adam Hadwin</t>
  </si>
  <si>
    <t>Gary Woodland</t>
  </si>
  <si>
    <t>Alex Smalley</t>
  </si>
  <si>
    <t>Billy Horschel</t>
  </si>
  <si>
    <t>Webb Simpson</t>
  </si>
  <si>
    <t>Nicolai Hojgaard</t>
  </si>
  <si>
    <t>Eric Cole</t>
  </si>
  <si>
    <t>Akshay Bhatia</t>
  </si>
  <si>
    <t>Adam Svensson</t>
  </si>
  <si>
    <t>Matt Kuchar</t>
  </si>
  <si>
    <t>Vincent Norrman</t>
  </si>
  <si>
    <t>Justin Suh</t>
  </si>
  <si>
    <t>Mark Hubbard</t>
  </si>
  <si>
    <t>Taylor Pendrith</t>
  </si>
  <si>
    <t>Adam Schenk</t>
  </si>
  <si>
    <t>Austin Eckroat</t>
  </si>
  <si>
    <t>Garrick Higgo</t>
  </si>
  <si>
    <t>Alex Noren</t>
  </si>
  <si>
    <t>Brendon Todd</t>
  </si>
  <si>
    <t>Ben Griffin</t>
  </si>
  <si>
    <t>Brandon Wu</t>
  </si>
  <si>
    <t>Sam Stevens</t>
  </si>
  <si>
    <t>Kevin Streelman</t>
  </si>
  <si>
    <t>Doug Ghim</t>
  </si>
  <si>
    <t>Nicholas Lindheim</t>
  </si>
  <si>
    <t>Lucas Glover</t>
  </si>
  <si>
    <t>Nick Hardy</t>
  </si>
  <si>
    <t>Andrew Putnam</t>
  </si>
  <si>
    <t>Kevin Yu</t>
  </si>
  <si>
    <t>Mackenzie Hughes</t>
  </si>
  <si>
    <t>Chez Reavie</t>
  </si>
  <si>
    <t>Christiaan Bezuidenhout</t>
  </si>
  <si>
    <t>Kyoung-Hoon Lee</t>
  </si>
  <si>
    <t>Nate Lashley</t>
  </si>
  <si>
    <t>Cameron Champ</t>
  </si>
  <si>
    <t>Ryan Palmer</t>
  </si>
  <si>
    <t>S.H. Kim</t>
  </si>
  <si>
    <t>Sam Ryder</t>
  </si>
  <si>
    <t>Davis Thompson</t>
  </si>
  <si>
    <t>Davis Riley</t>
  </si>
  <si>
    <t>Sam Bennett</t>
  </si>
  <si>
    <t>Matt Wallace</t>
  </si>
  <si>
    <t>Matthew Nesmith</t>
  </si>
  <si>
    <t>Dylan Wu</t>
  </si>
  <si>
    <t>MJ Daffue</t>
  </si>
  <si>
    <t>Peter Kuest</t>
  </si>
  <si>
    <t>David Lipsky</t>
  </si>
  <si>
    <t>Chad Ramey</t>
  </si>
  <si>
    <t>Greyson Sigg</t>
  </si>
  <si>
    <t>Callum Tarren</t>
  </si>
  <si>
    <t>Chesson Hadley</t>
  </si>
  <si>
    <t>Andrew Novak</t>
  </si>
  <si>
    <t>Harry Hall</t>
  </si>
  <si>
    <t>Ben Martin</t>
  </si>
  <si>
    <t>Brandt Snedeker</t>
  </si>
  <si>
    <t>Stewart Cink</t>
  </si>
  <si>
    <t>Martin Laird</t>
  </si>
  <si>
    <t>Doc Redman</t>
  </si>
  <si>
    <t>C.T. Pan</t>
  </si>
  <si>
    <t>Michael Kim</t>
  </si>
  <si>
    <t>Tyler Duncan</t>
  </si>
  <si>
    <t>Joel Dahmen</t>
  </si>
  <si>
    <t>Will Gordon</t>
  </si>
  <si>
    <t>Justin Lower</t>
  </si>
  <si>
    <t>Danny Willett</t>
  </si>
  <si>
    <t>Carson Young</t>
  </si>
  <si>
    <t>Scott Stallings</t>
  </si>
  <si>
    <t>Aaron Baddeley</t>
  </si>
  <si>
    <t>David Lingmerth</t>
  </si>
  <si>
    <t>Ryan Gerard</t>
  </si>
  <si>
    <t>Charley Hoffman</t>
  </si>
  <si>
    <t>Patton Kizzire</t>
  </si>
  <si>
    <t>Carl Yuan</t>
  </si>
  <si>
    <t>Adam Long</t>
  </si>
  <si>
    <t>Peter Malnati</t>
  </si>
  <si>
    <t>Matti Schmid</t>
  </si>
  <si>
    <t>Ryan Moore</t>
  </si>
  <si>
    <t>Zac Blair</t>
  </si>
  <si>
    <t>Erik van Rooyen</t>
  </si>
  <si>
    <t>Austin Smotherman</t>
  </si>
  <si>
    <t>Ryan Armour</t>
  </si>
  <si>
    <t>Robby Shelton</t>
  </si>
  <si>
    <t>Russell Knox</t>
  </si>
  <si>
    <t>Trey Mullinax</t>
  </si>
  <si>
    <t>Kevin Tway</t>
  </si>
  <si>
    <t>Zach Johnson</t>
  </si>
  <si>
    <t>Henrik Norlander</t>
  </si>
  <si>
    <t>Trevor Cone</t>
  </si>
  <si>
    <t>Troy Merritt</t>
  </si>
  <si>
    <t>Luke Donald</t>
  </si>
  <si>
    <t>Zecheng Dou</t>
  </si>
  <si>
    <t>Augusto Nunez</t>
  </si>
  <si>
    <t>Jim Herman</t>
  </si>
  <si>
    <t>Kramer Hickok</t>
  </si>
  <si>
    <t>Jimmy Walker</t>
  </si>
  <si>
    <t>Tano Goya</t>
  </si>
  <si>
    <t>Scott Piercy</t>
  </si>
  <si>
    <t>James Hahn</t>
  </si>
  <si>
    <t>Brice Garnett</t>
  </si>
  <si>
    <t>Kevin Roy</t>
  </si>
  <si>
    <t>Harrison Endycott</t>
  </si>
  <si>
    <t>Brent Grant</t>
  </si>
  <si>
    <t>Richy Werenski</t>
  </si>
  <si>
    <t>Nicolas Echavarria</t>
  </si>
  <si>
    <t>Rory Sabbatini</t>
  </si>
  <si>
    <t>Jonathan Byrd</t>
  </si>
  <si>
    <t>Max McGreevy</t>
  </si>
  <si>
    <t>Ben Taylor</t>
  </si>
  <si>
    <t>Jason Dufner</t>
  </si>
  <si>
    <t>Kelly Kraft</t>
  </si>
  <si>
    <t>Austin Cook</t>
  </si>
  <si>
    <t>Dylan Frittelli</t>
  </si>
  <si>
    <t>Ryan Brehm</t>
  </si>
  <si>
    <t>Paul Haley II</t>
  </si>
  <si>
    <t>Andrew Landry</t>
  </si>
  <si>
    <t>Scott Harrington</t>
  </si>
  <si>
    <t>Brandon Matthews</t>
  </si>
  <si>
    <t>Tyson Alexander</t>
  </si>
  <si>
    <t>Robert Streb</t>
  </si>
  <si>
    <t>Matthias Schwab</t>
  </si>
  <si>
    <t>Trevor Werbylo</t>
  </si>
  <si>
    <t>Michael Gligic</t>
  </si>
  <si>
    <t>Kyle Reifers</t>
  </si>
  <si>
    <t>Kyle Westmoreland</t>
  </si>
  <si>
    <t>Brian Stuard</t>
  </si>
  <si>
    <t>Nick Watney</t>
  </si>
  <si>
    <t>Brian Gay</t>
  </si>
  <si>
    <t>HIDEKI MATSUYAMA</t>
  </si>
  <si>
    <t>SUNGJAE IM</t>
  </si>
  <si>
    <t>SAM BURNS</t>
  </si>
  <si>
    <t>SHANE LOWRY</t>
  </si>
  <si>
    <t>ADAM SCOTT</t>
  </si>
  <si>
    <t>SI WOO KIM</t>
  </si>
  <si>
    <t>JUSTIN THOMAS</t>
  </si>
  <si>
    <t>AARON RAI</t>
  </si>
  <si>
    <t>CAMERON DAVIS</t>
  </si>
  <si>
    <t>THOMAS DETRY</t>
  </si>
  <si>
    <t>HARRIS ENGLISH</t>
  </si>
  <si>
    <t>J.J. SPAUN</t>
  </si>
  <si>
    <t>GARY WOODLAND</t>
  </si>
  <si>
    <t>BILLY HORSCHEL</t>
  </si>
  <si>
    <t>WEBB SIMPSON</t>
  </si>
  <si>
    <t>NICOLAI HOJGAARD</t>
  </si>
  <si>
    <t>VINCENT NORRMAN</t>
  </si>
  <si>
    <t>JUSTIN SUH</t>
  </si>
  <si>
    <t>TAYLOR PENDRITH</t>
  </si>
  <si>
    <t>AUSTIN ECKROAT</t>
  </si>
  <si>
    <t>GARRICK HIGGO</t>
  </si>
  <si>
    <t>ALEX NOREN</t>
  </si>
  <si>
    <t>BEN GRIFFIN</t>
  </si>
  <si>
    <t>BRANDON WU</t>
  </si>
  <si>
    <t>KEVIN STREELMAN</t>
  </si>
  <si>
    <t>NICHOLAS LINDHEIM</t>
  </si>
  <si>
    <t>LUCAS GLOVER</t>
  </si>
  <si>
    <t>ANDREW PUTNAM</t>
  </si>
  <si>
    <t>KEVIN YU</t>
  </si>
  <si>
    <t>MACKENZIE HUGHES</t>
  </si>
  <si>
    <t>NATE LASHLEY</t>
  </si>
  <si>
    <t>CAMERON CHAMP</t>
  </si>
  <si>
    <t>SAM RYDER</t>
  </si>
  <si>
    <t>DAVIS THOMPSON</t>
  </si>
  <si>
    <t>DAVIS RILEY</t>
  </si>
  <si>
    <t>SAM BENNETT</t>
  </si>
  <si>
    <t>MATT WALLACE</t>
  </si>
  <si>
    <t>MATTHEW NESMITH</t>
  </si>
  <si>
    <t>DYLAN WU</t>
  </si>
  <si>
    <t>MJ DAFFUE</t>
  </si>
  <si>
    <t>PETER KUEST</t>
  </si>
  <si>
    <t>DAVID LIPSKY</t>
  </si>
  <si>
    <t>CHAD RAMEY</t>
  </si>
  <si>
    <t>GREYSON SIGG</t>
  </si>
  <si>
    <t>CALLUM TARREN</t>
  </si>
  <si>
    <t>CHESSON HADLEY</t>
  </si>
  <si>
    <t>ANDREW NOVAK</t>
  </si>
  <si>
    <t>HARRY HALL</t>
  </si>
  <si>
    <t>BRANDT SNEDEKER</t>
  </si>
  <si>
    <t>STEWART CINK</t>
  </si>
  <si>
    <t>MARTIN LAIRD</t>
  </si>
  <si>
    <t>DOC REDMAN</t>
  </si>
  <si>
    <t>C.T. PAN</t>
  </si>
  <si>
    <t>MICHAEL KIM</t>
  </si>
  <si>
    <t>TYLER DUNCAN</t>
  </si>
  <si>
    <t>JOEL DAHMEN</t>
  </si>
  <si>
    <t>JUSTIN LOWER</t>
  </si>
  <si>
    <t>DANNY WILLETT</t>
  </si>
  <si>
    <t>CARSON YOUNG</t>
  </si>
  <si>
    <t>SCOTT STALLINGS</t>
  </si>
  <si>
    <t>AARON BADDELEY</t>
  </si>
  <si>
    <t>DAVID LINGMERTH</t>
  </si>
  <si>
    <t>RYAN GERARD</t>
  </si>
  <si>
    <t>CHARLEY HOFFMAN</t>
  </si>
  <si>
    <t>PATTON KIZZIRE</t>
  </si>
  <si>
    <t>CARL YUAN</t>
  </si>
  <si>
    <t>ADAM LONG</t>
  </si>
  <si>
    <t>PETER MALNATI</t>
  </si>
  <si>
    <t>MATTI SCHMID</t>
  </si>
  <si>
    <t>RYAN MOORE</t>
  </si>
  <si>
    <t>ZAC BLAIR</t>
  </si>
  <si>
    <t>ERIK VAN ROOYEN</t>
  </si>
  <si>
    <t>AUSTIN SMOTHERMAN</t>
  </si>
  <si>
    <t>RYAN ARMOUR</t>
  </si>
  <si>
    <t>ROBBY SHELTON</t>
  </si>
  <si>
    <t>RUSSELL KNOX</t>
  </si>
  <si>
    <t>TREY MULLINAX</t>
  </si>
  <si>
    <t>KEVIN TWAY</t>
  </si>
  <si>
    <t>ZACH JOHNSON</t>
  </si>
  <si>
    <t>HENRIK NORLANDER</t>
  </si>
  <si>
    <t>TREVOR CONE</t>
  </si>
  <si>
    <t>TROY MERRITT</t>
  </si>
  <si>
    <t>LUKE DONALD</t>
  </si>
  <si>
    <t>ZECHENG DOU</t>
  </si>
  <si>
    <t>AUGUSTO NUNEZ</t>
  </si>
  <si>
    <t>JIM HERMAN</t>
  </si>
  <si>
    <t>KRAMER HICKOK</t>
  </si>
  <si>
    <t>JIMMY WALKER</t>
  </si>
  <si>
    <t>TANO GOYA</t>
  </si>
  <si>
    <t>SCOTT PIERCY</t>
  </si>
  <si>
    <t>JAMES HAHN</t>
  </si>
  <si>
    <t>BRICE GARNETT</t>
  </si>
  <si>
    <t>KEVIN ROY</t>
  </si>
  <si>
    <t>HARRISON ENDYCOTT</t>
  </si>
  <si>
    <t>BRENT GRANT</t>
  </si>
  <si>
    <t>RICHY WERENSKI</t>
  </si>
  <si>
    <t>NICOLAS ECHAVARRIA</t>
  </si>
  <si>
    <t>RORY SABBATINI</t>
  </si>
  <si>
    <t>JONATHAN BYRD</t>
  </si>
  <si>
    <t>MAX MCGREEVY</t>
  </si>
  <si>
    <t>BEN TAYLOR</t>
  </si>
  <si>
    <t>JASON DUFNER</t>
  </si>
  <si>
    <t>KELLY KRAFT</t>
  </si>
  <si>
    <t>AUSTIN COOK</t>
  </si>
  <si>
    <t>DYLAN FRITTELLI</t>
  </si>
  <si>
    <t>RYAN BREHM</t>
  </si>
  <si>
    <t>PAUL HALEY II</t>
  </si>
  <si>
    <t>ANDREW LANDRY</t>
  </si>
  <si>
    <t>SCOTT HARRINGTON</t>
  </si>
  <si>
    <t>BRANDON MATTHEWS</t>
  </si>
  <si>
    <t>TYSON ALEXANDER</t>
  </si>
  <si>
    <t>ROBERT STREB</t>
  </si>
  <si>
    <t>MATTHIAS SCHWAB</t>
  </si>
  <si>
    <t>TREVOR WERBYLO</t>
  </si>
  <si>
    <t>MICHAEL GLIGIC</t>
  </si>
  <si>
    <t>KYLE REIFERS</t>
  </si>
  <si>
    <t>KYLE WESTMORELAND</t>
  </si>
  <si>
    <t>BRIAN STUARD</t>
  </si>
  <si>
    <t>NICK WATNEY</t>
  </si>
  <si>
    <t>DAVIS LOVE III</t>
  </si>
  <si>
    <t>BRIAN GAY</t>
  </si>
  <si>
    <t>BROOKS KOEPKA</t>
  </si>
  <si>
    <t>BRYSON DECHAMBEAU</t>
  </si>
  <si>
    <t>CAMERON SMITH</t>
  </si>
  <si>
    <t>CAMERON TRINGALE</t>
  </si>
  <si>
    <t>DUSTIN JOHNSON</t>
  </si>
  <si>
    <t>HAROLD VARNER III</t>
  </si>
  <si>
    <t>JOAQUIN NIEMANN</t>
  </si>
  <si>
    <t>PATRICK REED</t>
  </si>
  <si>
    <t>SEBASTIAN MUNOZ</t>
  </si>
  <si>
    <t>TALOR GOOCH</t>
  </si>
  <si>
    <t>11 OR BETTER</t>
  </si>
  <si>
    <t>8 OR BETTER</t>
  </si>
  <si>
    <t>15 OR BETTER</t>
  </si>
  <si>
    <t>12 OR BETTER</t>
  </si>
  <si>
    <t>16 OR BETTER</t>
  </si>
  <si>
    <t>13 OR BETTER</t>
  </si>
  <si>
    <t>14 OR BETTER</t>
  </si>
  <si>
    <t>12 or Worse-120</t>
  </si>
  <si>
    <t>9 or Worse-120</t>
  </si>
  <si>
    <t>16 or Worse-120</t>
  </si>
  <si>
    <t>13 or Worse-120</t>
  </si>
  <si>
    <t>17 or Worse-120</t>
  </si>
  <si>
    <t>14 or Worse-120</t>
  </si>
  <si>
    <t>15 or Worse-120</t>
  </si>
  <si>
    <t>12 OR WORSE</t>
  </si>
  <si>
    <t>9 OR WORSE</t>
  </si>
  <si>
    <t>16 OR WORSE</t>
  </si>
  <si>
    <t>13 OR WORSE</t>
  </si>
  <si>
    <t>17 OR WORSE</t>
  </si>
  <si>
    <t>14 OR WORSE</t>
  </si>
  <si>
    <t>15 OR WORSE</t>
  </si>
  <si>
    <t>0.0+115</t>
  </si>
  <si>
    <t>0.0-155</t>
  </si>
  <si>
    <t>O 6.5-120</t>
  </si>
  <si>
    <t>U 6.5-120</t>
  </si>
  <si>
    <t>O 6.5+105</t>
  </si>
  <si>
    <t>U 6.5-145</t>
  </si>
  <si>
    <t>O 6.5-130</t>
  </si>
  <si>
    <t>U 6.5-110</t>
  </si>
  <si>
    <t>0.0+125</t>
  </si>
  <si>
    <t>0.0-165</t>
  </si>
  <si>
    <t>0.0-180</t>
  </si>
  <si>
    <t>0.0+140</t>
  </si>
  <si>
    <t>HOU ASTROS @ NY YANKEES</t>
  </si>
  <si>
    <t>PIT PIRATES @ MIL BREWERS</t>
  </si>
  <si>
    <t>MIN TWINS @ STL CARDINALS</t>
  </si>
  <si>
    <t>CIN REDS @ CHI CUBS</t>
  </si>
  <si>
    <t>SEA MARINERS @ LA ANGELS</t>
  </si>
  <si>
    <t>OAK ATHLETICS @ LA DODGERS</t>
  </si>
  <si>
    <t>0.0+145</t>
  </si>
  <si>
    <t>0.0-190</t>
  </si>
  <si>
    <t>0.0+165</t>
  </si>
  <si>
    <t>0.0-215</t>
  </si>
  <si>
    <t>O 7.5-135</t>
  </si>
  <si>
    <t>U 7.5-105</t>
  </si>
  <si>
    <t>O 7.5-110</t>
  </si>
  <si>
    <t>U 7.5-130</t>
  </si>
  <si>
    <t>O 7.5-120</t>
  </si>
  <si>
    <t>U 7.5-120</t>
  </si>
  <si>
    <t>O 7.5-145</t>
  </si>
  <si>
    <t>U 7.5+105</t>
  </si>
  <si>
    <t>O 5.5-140</t>
  </si>
  <si>
    <t>U 5.5+100</t>
  </si>
  <si>
    <t>O 7.5-105</t>
  </si>
  <si>
    <t>U 7.5-135</t>
  </si>
  <si>
    <t>0.0+205</t>
  </si>
  <si>
    <t>0.0-265</t>
  </si>
  <si>
    <t>0.0+195</t>
  </si>
  <si>
    <t>0.0-250</t>
  </si>
  <si>
    <t>0.0+215</t>
  </si>
  <si>
    <t>0.0-285</t>
  </si>
  <si>
    <t>0.0+200</t>
  </si>
  <si>
    <t>0.0-260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</si>
</sst>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0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6" fillId="0" borderId="0" xfId="0" applyFont="1" applyAlignment="1">
      <alignment horizontal="left" vertical="center" indent="1"/>
    </xf>
    <xf numFmtId="0" fontId="33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4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5" fillId="0" borderId="1" xfId="0" applyFont="1" applyBorder="1" applyAlignment="1">
      <alignment horizontal="left" vertical="center" wrapText="1" indent="2"/>
    </xf>
    <xf numFmtId="0" fontId="33" fillId="0" borderId="0" xfId="0" applyFont="1" applyAlignment="1">
      <alignment horizontal="left" vertical="top"/>
    </xf>
    <xf numFmtId="20" fontId="37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indent="3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H1" activePane="topRight" state="frozen"/>
      <selection pane="topRight" activeCell="O7" sqref="O7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273</v>
      </c>
      <c r="N1" s="57"/>
      <c r="O1" s="1" t="s">
        <v>450</v>
      </c>
      <c r="P1" s="1" t="s">
        <v>451</v>
      </c>
      <c r="Q1" s="1" t="s">
        <v>452</v>
      </c>
    </row>
    <row r="2" spans="1:17" x14ac:dyDescent="0.25">
      <c r="A2" s="2" t="str">
        <f>IF(ISBLANK(D2),"",COUNTA($B$2:B2))</f>
        <v/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F2">
        <f t="shared" ref="F2:F65" si="1">+LEN(G2)</f>
        <v>11</v>
      </c>
      <c r="G2" s="2" t="str">
        <f t="shared" ref="G2:G26" si="2">UPPER(IF(ISBLANK(J2),"",IF(ISNUMBER(SEARCH("+",J2)),LEFT(J2,SEARCH("+",J2,1)-1),LEFT(J2,SEARCH("-",J2,1)-1))))</f>
        <v>12 OR WORSE</v>
      </c>
      <c r="H2" s="2" t="str">
        <f t="shared" ref="H2:H26" si="3">IF(ISBLANK(J2),0,IF(ISNUMBER(SEARCH("+",J2)),RIGHT(J2,LEN(J2)-SEARCH("+",J2,1)),RIGHT(J2,LEN(J2)-SEARCH("-",J2,1)+1)))</f>
        <v>-120</v>
      </c>
      <c r="I2">
        <f t="shared" ref="I2:I65" si="4">+LEN(J2)</f>
        <v>15</v>
      </c>
      <c r="J2" s="66" t="s">
        <v>1184</v>
      </c>
      <c r="O2" t="s">
        <v>1167</v>
      </c>
      <c r="P2" s="66" t="s">
        <v>1177</v>
      </c>
      <c r="Q2" t="s">
        <v>1191</v>
      </c>
    </row>
    <row r="3" spans="1:17" x14ac:dyDescent="0.25">
      <c r="A3" s="2" t="str">
        <f>IF(ISBLANK(D3),"",COUNTA($B$2:B3))</f>
        <v/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/>
      <c r="F3">
        <f t="shared" si="1"/>
        <v>11</v>
      </c>
      <c r="G3" s="2" t="str">
        <f t="shared" si="2"/>
        <v>12 OR WORSE</v>
      </c>
      <c r="H3" s="2" t="str">
        <f t="shared" si="3"/>
        <v>-120</v>
      </c>
      <c r="I3">
        <f t="shared" si="4"/>
        <v>15</v>
      </c>
      <c r="J3" s="66" t="s">
        <v>1184</v>
      </c>
      <c r="O3" t="s">
        <v>1168</v>
      </c>
      <c r="P3" s="66" t="s">
        <v>1177</v>
      </c>
      <c r="Q3" s="66" t="s">
        <v>1191</v>
      </c>
    </row>
    <row r="4" spans="1:17" x14ac:dyDescent="0.25">
      <c r="A4" s="2" t="str">
        <f>IF(ISBLANK(D4),"",COUNTA($B$2:B4))</f>
        <v/>
      </c>
      <c r="B4" s="2" t="str">
        <f t="shared" si="0"/>
        <v>0</v>
      </c>
      <c r="C4" s="4" t="str">
        <f t="shared" si="5"/>
        <v>NO</v>
      </c>
      <c r="D4" s="52"/>
      <c r="F4">
        <f t="shared" si="1"/>
        <v>10</v>
      </c>
      <c r="G4" s="2" t="str">
        <f t="shared" si="2"/>
        <v>9 OR WORSE</v>
      </c>
      <c r="H4" s="2" t="str">
        <f t="shared" si="3"/>
        <v>-120</v>
      </c>
      <c r="I4">
        <f t="shared" si="4"/>
        <v>14</v>
      </c>
      <c r="J4" s="66" t="s">
        <v>1185</v>
      </c>
      <c r="O4" t="s">
        <v>1169</v>
      </c>
      <c r="P4" s="66" t="s">
        <v>1178</v>
      </c>
      <c r="Q4" s="66" t="s">
        <v>1192</v>
      </c>
    </row>
    <row r="5" spans="1:17" x14ac:dyDescent="0.25">
      <c r="A5" s="2" t="str">
        <f>IF(ISBLANK(D5),"",COUNTA($B$2:B5))</f>
        <v/>
      </c>
      <c r="B5" s="2" t="str">
        <f t="shared" si="0"/>
        <v>0</v>
      </c>
      <c r="C5" s="4" t="str">
        <f t="shared" si="5"/>
        <v>NO</v>
      </c>
      <c r="D5" s="52"/>
      <c r="F5">
        <f t="shared" si="1"/>
        <v>11</v>
      </c>
      <c r="G5" s="2" t="str">
        <f t="shared" si="2"/>
        <v>16 OR WORSE</v>
      </c>
      <c r="H5" s="2" t="str">
        <f t="shared" si="3"/>
        <v>-120</v>
      </c>
      <c r="I5">
        <f t="shared" si="4"/>
        <v>15</v>
      </c>
      <c r="J5" s="66" t="s">
        <v>1186</v>
      </c>
      <c r="O5" t="s">
        <v>1170</v>
      </c>
      <c r="P5" s="66" t="s">
        <v>1179</v>
      </c>
      <c r="Q5" s="66" t="s">
        <v>1193</v>
      </c>
    </row>
    <row r="6" spans="1:17" x14ac:dyDescent="0.25">
      <c r="A6" s="2" t="str">
        <f>IF(ISBLANK(D6),"",COUNTA($B$2:B6))</f>
        <v/>
      </c>
      <c r="B6" s="2" t="str">
        <f t="shared" si="0"/>
        <v>0</v>
      </c>
      <c r="C6" s="4" t="str">
        <f t="shared" si="5"/>
        <v>NO</v>
      </c>
      <c r="D6" s="52"/>
      <c r="F6">
        <f t="shared" si="1"/>
        <v>11</v>
      </c>
      <c r="G6" s="2" t="str">
        <f t="shared" si="2"/>
        <v>13 OR WORSE</v>
      </c>
      <c r="H6" s="2" t="str">
        <f t="shared" si="3"/>
        <v>-120</v>
      </c>
      <c r="I6">
        <f t="shared" si="4"/>
        <v>15</v>
      </c>
      <c r="J6" s="66" t="s">
        <v>1187</v>
      </c>
      <c r="O6" t="s">
        <v>1171</v>
      </c>
      <c r="P6" s="66" t="s">
        <v>1180</v>
      </c>
      <c r="Q6" s="66" t="s">
        <v>1194</v>
      </c>
    </row>
    <row r="7" spans="1:17" x14ac:dyDescent="0.25">
      <c r="A7" s="2" t="str">
        <f>IF(ISBLANK(D7),"",COUNTA($B$2:B7))</f>
        <v/>
      </c>
      <c r="B7" s="2" t="str">
        <f t="shared" si="0"/>
        <v>0</v>
      </c>
      <c r="C7" s="4" t="str">
        <f t="shared" si="5"/>
        <v>NO</v>
      </c>
      <c r="D7" s="52"/>
      <c r="F7">
        <f t="shared" si="1"/>
        <v>11</v>
      </c>
      <c r="G7" s="2" t="str">
        <f t="shared" si="2"/>
        <v>17 OR WORSE</v>
      </c>
      <c r="H7" s="2" t="str">
        <f t="shared" si="3"/>
        <v>-120</v>
      </c>
      <c r="I7">
        <f t="shared" si="4"/>
        <v>15</v>
      </c>
      <c r="J7" s="66" t="s">
        <v>1188</v>
      </c>
      <c r="O7" t="s">
        <v>1172</v>
      </c>
      <c r="P7" s="66" t="s">
        <v>1181</v>
      </c>
      <c r="Q7" s="66" t="s">
        <v>1195</v>
      </c>
    </row>
    <row r="8" spans="1:17" x14ac:dyDescent="0.25">
      <c r="A8" s="2" t="str">
        <f>IF(ISBLANK(D8),"",COUNTA($B$2:B8))</f>
        <v/>
      </c>
      <c r="B8" s="2" t="str">
        <f t="shared" si="0"/>
        <v>0</v>
      </c>
      <c r="C8" s="4" t="str">
        <f t="shared" si="5"/>
        <v>NO</v>
      </c>
      <c r="D8" s="52"/>
      <c r="F8">
        <f t="shared" si="1"/>
        <v>11</v>
      </c>
      <c r="G8" s="2" t="str">
        <f t="shared" si="2"/>
        <v>14 OR WORSE</v>
      </c>
      <c r="H8" s="2" t="str">
        <f t="shared" si="3"/>
        <v>-120</v>
      </c>
      <c r="I8">
        <f t="shared" si="4"/>
        <v>15</v>
      </c>
      <c r="J8" s="66" t="s">
        <v>1189</v>
      </c>
      <c r="O8" t="s">
        <v>1173</v>
      </c>
      <c r="P8" s="66" t="s">
        <v>1182</v>
      </c>
      <c r="Q8" s="66" t="s">
        <v>1196</v>
      </c>
    </row>
    <row r="9" spans="1:17" x14ac:dyDescent="0.25">
      <c r="A9" s="2" t="str">
        <f>IF(ISBLANK(D9),"",COUNTA($B$2:B9))</f>
        <v/>
      </c>
      <c r="B9" s="2" t="str">
        <f t="shared" si="0"/>
        <v>0</v>
      </c>
      <c r="C9" s="4" t="str">
        <f t="shared" si="5"/>
        <v>NO</v>
      </c>
      <c r="D9" s="52"/>
      <c r="F9">
        <f t="shared" si="1"/>
        <v>11</v>
      </c>
      <c r="G9" s="2" t="str">
        <f t="shared" si="2"/>
        <v>13 OR WORSE</v>
      </c>
      <c r="H9" s="2" t="str">
        <f t="shared" si="3"/>
        <v>-120</v>
      </c>
      <c r="I9">
        <f t="shared" si="4"/>
        <v>15</v>
      </c>
      <c r="J9" s="66" t="s">
        <v>1187</v>
      </c>
      <c r="O9" t="s">
        <v>1174</v>
      </c>
      <c r="P9" s="66" t="s">
        <v>1180</v>
      </c>
      <c r="Q9" s="66" t="s">
        <v>1194</v>
      </c>
    </row>
    <row r="10" spans="1:17" x14ac:dyDescent="0.25">
      <c r="A10" s="2" t="str">
        <f>IF(ISBLANK(D10),"",COUNTA($B$2:B10))</f>
        <v/>
      </c>
      <c r="B10" s="2" t="str">
        <f t="shared" si="0"/>
        <v>0</v>
      </c>
      <c r="C10" s="4" t="str">
        <f t="shared" si="5"/>
        <v>NO</v>
      </c>
      <c r="D10" s="52"/>
      <c r="F10">
        <f t="shared" si="1"/>
        <v>11</v>
      </c>
      <c r="G10" s="2" t="str">
        <f t="shared" si="2"/>
        <v>15 OR WORSE</v>
      </c>
      <c r="H10" s="2" t="str">
        <f t="shared" si="3"/>
        <v>-120</v>
      </c>
      <c r="I10">
        <f t="shared" si="4"/>
        <v>15</v>
      </c>
      <c r="J10" s="66" t="s">
        <v>1190</v>
      </c>
      <c r="O10" t="s">
        <v>1175</v>
      </c>
      <c r="P10" s="66" t="s">
        <v>1183</v>
      </c>
      <c r="Q10" s="66" t="s">
        <v>1197</v>
      </c>
    </row>
    <row r="11" spans="1:17" x14ac:dyDescent="0.25">
      <c r="A11" s="2" t="str">
        <f>IF(ISBLANK(D11),"",COUNTA($B$2:B11))</f>
        <v/>
      </c>
      <c r="B11" s="2" t="str">
        <f t="shared" si="0"/>
        <v>0</v>
      </c>
      <c r="C11" s="4" t="str">
        <f t="shared" si="5"/>
        <v>NO</v>
      </c>
      <c r="D11" s="52"/>
      <c r="F11">
        <f t="shared" si="1"/>
        <v>11</v>
      </c>
      <c r="G11" s="2" t="str">
        <f t="shared" si="2"/>
        <v>14 OR WORSE</v>
      </c>
      <c r="H11" s="2" t="str">
        <f t="shared" si="3"/>
        <v>-120</v>
      </c>
      <c r="I11">
        <f t="shared" si="4"/>
        <v>15</v>
      </c>
      <c r="J11" s="66" t="s">
        <v>1189</v>
      </c>
      <c r="O11" t="s">
        <v>1176</v>
      </c>
      <c r="P11" s="66" t="s">
        <v>1182</v>
      </c>
      <c r="Q11" s="66" t="s">
        <v>1196</v>
      </c>
    </row>
    <row r="12" spans="1:17" x14ac:dyDescent="0.25">
      <c r="A12" s="2" t="str">
        <f>IF(ISBLANK(D12),"",COUNTA($B$2:B12))</f>
        <v/>
      </c>
      <c r="B12" s="2" t="str">
        <f t="shared" si="0"/>
        <v>0</v>
      </c>
      <c r="C12" s="4" t="str">
        <f t="shared" si="5"/>
        <v>NO</v>
      </c>
      <c r="D12" s="52"/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63"/>
      <c r="P12" s="66"/>
      <c r="Q12" s="66"/>
    </row>
    <row r="13" spans="1:17" x14ac:dyDescent="0.25">
      <c r="A13" s="2" t="str">
        <f>IF(ISBLANK(D13),"",COUNTA($B$2:B13))</f>
        <v/>
      </c>
      <c r="B13" s="2" t="str">
        <f t="shared" si="0"/>
        <v>0</v>
      </c>
      <c r="C13" s="4" t="str">
        <f t="shared" si="5"/>
        <v>NO</v>
      </c>
      <c r="D13" s="52"/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63"/>
      <c r="P13" s="66"/>
      <c r="Q13" s="66"/>
    </row>
    <row r="14" spans="1:17" x14ac:dyDescent="0.25">
      <c r="A14" s="2" t="str">
        <f>IF(ISBLANK(D14),"",COUNTA($B$2:B14))</f>
        <v/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/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63"/>
      <c r="P14" s="66"/>
      <c r="Q14" s="66"/>
    </row>
    <row r="15" spans="1:17" x14ac:dyDescent="0.25">
      <c r="A15" s="2" t="str">
        <f>IF(ISBLANK(D15),"",COUNTA($B$2:B15))</f>
        <v/>
      </c>
      <c r="B15" s="2" t="str">
        <f t="shared" si="0"/>
        <v>0</v>
      </c>
      <c r="C15" s="4" t="str">
        <f t="shared" si="5"/>
        <v>NO</v>
      </c>
      <c r="D15" s="52"/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63"/>
      <c r="P15" s="66"/>
      <c r="Q15" s="66"/>
    </row>
    <row r="16" spans="1:17" x14ac:dyDescent="0.25">
      <c r="A16" s="2" t="str">
        <f>IF(ISBLANK(D16),"",COUNTA($B$2:B16))</f>
        <v/>
      </c>
      <c r="B16" s="2" t="str">
        <f t="shared" si="0"/>
        <v>0</v>
      </c>
      <c r="C16" s="4" t="str">
        <f t="shared" si="5"/>
        <v>NO</v>
      </c>
      <c r="D16" s="52"/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63"/>
      <c r="P16" s="66"/>
      <c r="Q16" s="66"/>
    </row>
    <row r="17" spans="1:17" x14ac:dyDescent="0.25">
      <c r="A17" s="2" t="str">
        <f>IF(ISBLANK(D17),"",COUNTA($B$2:B17))</f>
        <v/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/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63"/>
      <c r="P17" s="66"/>
      <c r="Q17" s="66"/>
    </row>
    <row r="18" spans="1:17" x14ac:dyDescent="0.25">
      <c r="A18" s="2" t="str">
        <f>IF(ISBLANK(D18),"",COUNTA($B$2:B18))</f>
        <v/>
      </c>
      <c r="B18" s="2" t="str">
        <f t="shared" si="0"/>
        <v>0</v>
      </c>
      <c r="C18" s="4" t="str">
        <f t="shared" si="6"/>
        <v>NO</v>
      </c>
      <c r="D18" s="52"/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63"/>
      <c r="P18" s="66"/>
      <c r="Q18" s="66"/>
    </row>
    <row r="19" spans="1:17" x14ac:dyDescent="0.25">
      <c r="A19" s="2" t="str">
        <f>IF(ISBLANK(D19),"",COUNTA($B$2:B19))</f>
        <v/>
      </c>
      <c r="B19" s="2" t="str">
        <f t="shared" si="0"/>
        <v>0</v>
      </c>
      <c r="C19" s="4" t="str">
        <f t="shared" si="6"/>
        <v>NO</v>
      </c>
      <c r="D19" s="52"/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63"/>
      <c r="P19" s="66"/>
      <c r="Q19" s="66"/>
    </row>
    <row r="20" spans="1:17" x14ac:dyDescent="0.25">
      <c r="A20" s="2" t="str">
        <f>IF(ISBLANK(D20),"",COUNTA($B$2:B20))</f>
        <v/>
      </c>
      <c r="B20" s="2" t="str">
        <f t="shared" si="0"/>
        <v>0</v>
      </c>
      <c r="C20" s="4" t="str">
        <f t="shared" si="6"/>
        <v>NO</v>
      </c>
      <c r="D20" s="52"/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63"/>
      <c r="P20" s="66"/>
      <c r="Q20" s="66"/>
    </row>
    <row r="21" spans="1:17" x14ac:dyDescent="0.25">
      <c r="A21" s="2" t="str">
        <f>IF(ISBLANK(D21),"",COUNTA($B$2:B21))</f>
        <v/>
      </c>
      <c r="B21" s="2" t="str">
        <f t="shared" si="0"/>
        <v>0</v>
      </c>
      <c r="C21" s="4" t="str">
        <f t="shared" si="6"/>
        <v>NO</v>
      </c>
      <c r="D21" s="52"/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63"/>
      <c r="P21" s="66"/>
      <c r="Q21" s="66"/>
    </row>
    <row r="22" spans="1:17" x14ac:dyDescent="0.25">
      <c r="A22" s="2" t="str">
        <f>IF(ISBLANK(D22),"",COUNTA($B$2:B22))</f>
        <v/>
      </c>
      <c r="B22" s="2" t="str">
        <f t="shared" si="0"/>
        <v>0</v>
      </c>
      <c r="C22" s="4" t="str">
        <f t="shared" si="6"/>
        <v>NO</v>
      </c>
      <c r="D22" s="52"/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63"/>
      <c r="P22" s="66"/>
      <c r="Q22" s="66"/>
    </row>
    <row r="23" spans="1:17" x14ac:dyDescent="0.25">
      <c r="A23" s="2" t="str">
        <f>IF(ISBLANK(D23),"",COUNTA($B$2:B23))</f>
        <v/>
      </c>
      <c r="B23" s="2" t="str">
        <f t="shared" si="0"/>
        <v>0</v>
      </c>
      <c r="C23" s="4" t="str">
        <f t="shared" si="6"/>
        <v>NO</v>
      </c>
      <c r="D23" s="52"/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63"/>
      <c r="P23" s="66"/>
      <c r="Q23" s="66"/>
    </row>
    <row r="24" spans="1:17" x14ac:dyDescent="0.25">
      <c r="A24" s="2" t="str">
        <f>IF(ISBLANK(D24),"",COUNTA($B$2:B24))</f>
        <v/>
      </c>
      <c r="B24" s="2" t="str">
        <f t="shared" si="0"/>
        <v>0</v>
      </c>
      <c r="C24" s="4" t="str">
        <f t="shared" si="6"/>
        <v>NO</v>
      </c>
      <c r="D24" s="52"/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63"/>
      <c r="P24" s="66"/>
      <c r="Q24" s="66"/>
    </row>
    <row r="25" spans="1:17" x14ac:dyDescent="0.25">
      <c r="A25" s="2" t="str">
        <f>IF(ISBLANK(D25),"",COUNTA($B$2:B25))</f>
        <v/>
      </c>
      <c r="B25" s="2" t="str">
        <f t="shared" si="0"/>
        <v>0</v>
      </c>
      <c r="C25" s="4" t="str">
        <f t="shared" si="6"/>
        <v>NO</v>
      </c>
      <c r="D25" s="52"/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63"/>
      <c r="P25" s="66"/>
      <c r="Q25" s="66"/>
    </row>
    <row r="26" spans="1:17" x14ac:dyDescent="0.25">
      <c r="A26" s="2" t="str">
        <f>IF(ISBLANK(D26),"",COUNTA($B$2:B26))</f>
        <v/>
      </c>
      <c r="B26" s="2" t="str">
        <f t="shared" si="0"/>
        <v>0</v>
      </c>
      <c r="C26" s="4" t="str">
        <f t="shared" si="6"/>
        <v>NO</v>
      </c>
      <c r="D26" s="52"/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P26" s="66"/>
      <c r="Q26" s="66"/>
    </row>
    <row r="27" spans="1:17" x14ac:dyDescent="0.25">
      <c r="A27" s="2" t="str">
        <f>IF(ISBLANK(D27),"",COUNTA($B$2:B27))</f>
        <v/>
      </c>
      <c r="B27" s="2" t="str">
        <f t="shared" si="0"/>
        <v>0</v>
      </c>
      <c r="C27" s="4" t="str">
        <f t="shared" si="6"/>
        <v>NO</v>
      </c>
      <c r="D27" s="52"/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P27" s="66"/>
      <c r="Q27" s="66"/>
    </row>
    <row r="28" spans="1:17" x14ac:dyDescent="0.25">
      <c r="A28" s="2" t="str">
        <f>IF(ISBLANK(D28),"",COUNTA($B$2:B28))</f>
        <v/>
      </c>
      <c r="B28" s="2" t="str">
        <f t="shared" si="0"/>
        <v>0</v>
      </c>
      <c r="C28" s="4" t="str">
        <f t="shared" si="6"/>
        <v>NO</v>
      </c>
      <c r="D28" s="52"/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P28" s="66"/>
      <c r="Q28" s="66"/>
    </row>
    <row r="29" spans="1:17" x14ac:dyDescent="0.25">
      <c r="A29" s="2" t="str">
        <f>IF(ISBLANK(D29),"",COUNTA($B$2:B29))</f>
        <v/>
      </c>
      <c r="B29" s="2" t="str">
        <f t="shared" si="0"/>
        <v>0</v>
      </c>
      <c r="C29" s="4" t="str">
        <f t="shared" si="6"/>
        <v>NO</v>
      </c>
      <c r="D29" s="52"/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P29" s="66"/>
      <c r="Q29" s="66"/>
    </row>
    <row r="30" spans="1:17" x14ac:dyDescent="0.25">
      <c r="A30" s="2" t="str">
        <f>IF(ISBLANK(D30),"",COUNTA($B$2:B30))</f>
        <v/>
      </c>
      <c r="B30" s="2" t="str">
        <f t="shared" si="0"/>
        <v>0</v>
      </c>
      <c r="C30" s="4" t="str">
        <f t="shared" si="6"/>
        <v>NO</v>
      </c>
      <c r="D30" s="52"/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P30" s="66"/>
      <c r="Q30" s="66"/>
    </row>
    <row r="31" spans="1:17" x14ac:dyDescent="0.25">
      <c r="A31" s="2" t="str">
        <f>IF(ISBLANK(D31),"",COUNTA($B$2:B31))</f>
        <v/>
      </c>
      <c r="B31" s="2" t="str">
        <f t="shared" si="0"/>
        <v>0</v>
      </c>
      <c r="C31" s="4" t="str">
        <f t="shared" si="6"/>
        <v>NO</v>
      </c>
      <c r="D31" s="52"/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P31" s="66"/>
      <c r="Q31" s="66"/>
    </row>
    <row r="32" spans="1:17" x14ac:dyDescent="0.25">
      <c r="A32" s="2" t="str">
        <f>IF(ISBLANK(D32),"",COUNTA($B$2:B32))</f>
        <v/>
      </c>
      <c r="B32" s="2" t="str">
        <f t="shared" si="0"/>
        <v>0</v>
      </c>
      <c r="C32" s="4" t="str">
        <f t="shared" si="6"/>
        <v>NO</v>
      </c>
      <c r="D32" s="52"/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P32" s="66"/>
      <c r="Q32" s="66"/>
    </row>
    <row r="33" spans="1:17" x14ac:dyDescent="0.25">
      <c r="A33" s="2" t="str">
        <f>IF(ISBLANK(D33),"",COUNTA($B$2:B33))</f>
        <v/>
      </c>
      <c r="B33" s="2" t="str">
        <f t="shared" si="0"/>
        <v>0</v>
      </c>
      <c r="C33" s="4" t="str">
        <f t="shared" si="6"/>
        <v>NO</v>
      </c>
      <c r="D33" s="52"/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P33" s="66"/>
      <c r="Q33" s="66"/>
    </row>
    <row r="34" spans="1:17" x14ac:dyDescent="0.25">
      <c r="A34" s="2" t="str">
        <f>IF(ISBLANK(D34),"",COUNTA($B$2:B34))</f>
        <v/>
      </c>
      <c r="B34" s="2" t="str">
        <f t="shared" si="0"/>
        <v>0</v>
      </c>
      <c r="C34" s="4" t="str">
        <f t="shared" si="6"/>
        <v>NO</v>
      </c>
      <c r="D34" s="52"/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P34" s="66"/>
      <c r="Q34" s="66"/>
    </row>
    <row r="35" spans="1:17" x14ac:dyDescent="0.25">
      <c r="A35" s="2" t="str">
        <f>IF(ISBLANK(D35),"",COUNTA($B$2:B35))</f>
        <v/>
      </c>
      <c r="B35" s="2" t="str">
        <f t="shared" si="0"/>
        <v>0</v>
      </c>
      <c r="C35" s="4" t="str">
        <f t="shared" si="6"/>
        <v>NO</v>
      </c>
      <c r="D35" s="52"/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P35" s="66"/>
      <c r="Q35" s="66"/>
    </row>
    <row r="36" spans="1:17" x14ac:dyDescent="0.25">
      <c r="A36" s="2" t="str">
        <f>IF(ISBLANK(D36),"",COUNTA($B$2:B36))</f>
        <v/>
      </c>
      <c r="B36" s="2" t="str">
        <f t="shared" si="0"/>
        <v>0</v>
      </c>
      <c r="C36" s="4" t="str">
        <f t="shared" si="6"/>
        <v>NO</v>
      </c>
      <c r="D36" s="52"/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P36" s="66"/>
      <c r="Q36" s="66"/>
    </row>
    <row r="37" spans="1:17" x14ac:dyDescent="0.25">
      <c r="A37" s="2" t="str">
        <f>IF(ISBLANK(D37),"",COUNTA($B$2:B37))</f>
        <v/>
      </c>
      <c r="B37" s="2" t="str">
        <f t="shared" si="0"/>
        <v>0</v>
      </c>
      <c r="C37" s="4" t="str">
        <f t="shared" si="6"/>
        <v>NO</v>
      </c>
      <c r="D37" s="52"/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P37" s="66"/>
      <c r="Q37" s="66"/>
    </row>
    <row r="38" spans="1:17" x14ac:dyDescent="0.25">
      <c r="A38" s="2" t="str">
        <f>IF(ISBLANK(D38),"",COUNTA($B$2:B38))</f>
        <v/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/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P38" s="66"/>
      <c r="Q38" s="66"/>
    </row>
    <row r="39" spans="1:17" x14ac:dyDescent="0.25">
      <c r="A39" s="2" t="str">
        <f>IF(ISBLANK(D39),"",COUNTA($B$2:B39))</f>
        <v/>
      </c>
      <c r="B39" s="2" t="str">
        <f t="shared" si="0"/>
        <v>0</v>
      </c>
      <c r="C39" s="4" t="str">
        <f t="shared" si="6"/>
        <v>NO</v>
      </c>
      <c r="D39" s="52"/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P39" s="66"/>
      <c r="Q39" s="66"/>
    </row>
    <row r="40" spans="1:17" x14ac:dyDescent="0.25">
      <c r="A40" s="2" t="str">
        <f>IF(ISBLANK(D40),"",COUNTA($B$2:B40))</f>
        <v/>
      </c>
      <c r="B40" s="2" t="str">
        <f t="shared" si="0"/>
        <v>0</v>
      </c>
      <c r="C40" s="4" t="str">
        <f t="shared" si="6"/>
        <v>NO</v>
      </c>
      <c r="D40" s="52"/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P40" s="66"/>
      <c r="Q40" s="66"/>
    </row>
    <row r="41" spans="1:17" x14ac:dyDescent="0.25">
      <c r="A41" s="2" t="str">
        <f>IF(ISBLANK(D41),"",COUNTA($B$2:B41))</f>
        <v/>
      </c>
      <c r="B41" s="2" t="str">
        <f t="shared" si="0"/>
        <v>0</v>
      </c>
      <c r="C41" s="4" t="str">
        <f t="shared" si="6"/>
        <v>NO</v>
      </c>
      <c r="D41" s="52"/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P41" s="66"/>
      <c r="Q41" s="66"/>
    </row>
    <row r="42" spans="1:17" x14ac:dyDescent="0.25">
      <c r="A42" s="2" t="str">
        <f>IF(ISBLANK(D42),"",COUNTA($B$2:B42))</f>
        <v/>
      </c>
      <c r="B42" s="2" t="str">
        <f t="shared" si="0"/>
        <v>0</v>
      </c>
      <c r="C42" s="4" t="str">
        <f t="shared" si="6"/>
        <v>NO</v>
      </c>
      <c r="D42" s="52"/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 t="str">
        <f>IF(ISBLANK(D43),"",COUNTA($B$2:B43))</f>
        <v/>
      </c>
      <c r="B43" s="2" t="str">
        <f t="shared" si="0"/>
        <v>0</v>
      </c>
      <c r="C43" s="4" t="str">
        <f t="shared" si="6"/>
        <v>NO</v>
      </c>
      <c r="D43" s="52"/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 t="str">
        <f>IF(ISBLANK(D44),"",COUNTA($B$2:B44))</f>
        <v/>
      </c>
      <c r="B44" s="2" t="str">
        <f t="shared" si="0"/>
        <v>0</v>
      </c>
      <c r="C44" s="4" t="str">
        <f t="shared" si="6"/>
        <v>NO</v>
      </c>
      <c r="D44" s="52"/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 t="str">
        <f>IF(ISBLANK(D45),"",COUNTA($B$2:B45))</f>
        <v/>
      </c>
      <c r="B45" s="2" t="str">
        <f t="shared" si="0"/>
        <v>0</v>
      </c>
      <c r="C45" s="4" t="str">
        <f t="shared" si="6"/>
        <v>NO</v>
      </c>
      <c r="D45" s="52"/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 t="str">
        <f>IF(ISBLANK(D46),"",COUNTA($B$2:B46))</f>
        <v/>
      </c>
      <c r="B46" s="2" t="str">
        <f t="shared" si="0"/>
        <v>0</v>
      </c>
      <c r="C46" s="4" t="str">
        <f t="shared" si="6"/>
        <v>NO</v>
      </c>
      <c r="D46" s="52"/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 t="str">
        <f>IF(ISBLANK(D47),"",COUNTA($B$2:B47))</f>
        <v/>
      </c>
      <c r="B47" s="2" t="str">
        <f t="shared" si="0"/>
        <v>0</v>
      </c>
      <c r="C47" s="4" t="str">
        <f t="shared" si="6"/>
        <v>NO</v>
      </c>
      <c r="D47" s="52"/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 t="str">
        <f>IF(ISBLANK(D48),"",COUNTA($B$2:B48))</f>
        <v/>
      </c>
      <c r="B48" s="2" t="str">
        <f t="shared" si="0"/>
        <v>0</v>
      </c>
      <c r="C48" s="4" t="str">
        <f t="shared" si="6"/>
        <v>NO</v>
      </c>
      <c r="D48" s="52"/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 t="str">
        <f>IF(ISBLANK(D49),"",COUNTA($B$2:B49))</f>
        <v/>
      </c>
      <c r="B49" s="2" t="str">
        <f t="shared" si="0"/>
        <v>0</v>
      </c>
      <c r="C49" s="4" t="str">
        <f t="shared" si="6"/>
        <v>NO</v>
      </c>
      <c r="D49" s="52"/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 t="str">
        <f>IF(ISBLANK(D50),"",COUNTA($B$2:B50))</f>
        <v/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/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 t="str">
        <f>IF(ISBLANK(D51),"",COUNTA($B$2:B51))</f>
        <v/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/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 t="str">
        <f>IF(ISBLANK(D52),"",COUNTA($B$2:B52))</f>
        <v/>
      </c>
      <c r="B52" s="2" t="str">
        <f t="shared" si="11"/>
        <v>0</v>
      </c>
      <c r="C52" s="4" t="str">
        <f t="shared" si="6"/>
        <v>NO</v>
      </c>
      <c r="D52" s="52"/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 t="str">
        <f>IF(ISBLANK(D53),"",COUNTA($B$2:B53))</f>
        <v/>
      </c>
      <c r="B53" s="2" t="str">
        <f t="shared" si="11"/>
        <v>0</v>
      </c>
      <c r="C53" s="4" t="str">
        <f t="shared" si="6"/>
        <v>NO</v>
      </c>
      <c r="D53" s="52"/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 t="str">
        <f>IF(ISBLANK(D54),"",COUNTA($B$2:B54))</f>
        <v/>
      </c>
      <c r="B54" s="2" t="str">
        <f t="shared" si="11"/>
        <v>0</v>
      </c>
      <c r="C54" s="4" t="str">
        <f t="shared" si="6"/>
        <v>NO</v>
      </c>
      <c r="D54" s="52"/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 t="str">
        <f>IF(ISBLANK(D55),"",COUNTA($B$2:B55))</f>
        <v/>
      </c>
      <c r="B55" s="2" t="str">
        <f t="shared" si="11"/>
        <v>0</v>
      </c>
      <c r="C55" s="4" t="str">
        <f t="shared" si="6"/>
        <v>NO</v>
      </c>
      <c r="D55" s="52"/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 t="str">
        <f>IF(ISBLANK(D56),"",COUNTA($B$2:B56))</f>
        <v/>
      </c>
      <c r="B56" s="2" t="str">
        <f t="shared" si="11"/>
        <v>0</v>
      </c>
      <c r="C56" s="4" t="str">
        <f t="shared" si="6"/>
        <v>NO</v>
      </c>
      <c r="D56" s="52"/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 t="str">
        <f>IF(ISBLANK(D57),"",COUNTA($B$2:B57))</f>
        <v/>
      </c>
      <c r="B57" s="2" t="str">
        <f t="shared" si="11"/>
        <v>0</v>
      </c>
      <c r="C57" s="4" t="str">
        <f t="shared" si="6"/>
        <v>NO</v>
      </c>
      <c r="D57" s="52"/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 t="str">
        <f>IF(ISBLANK(D58),"",COUNTA($B$2:B58))</f>
        <v/>
      </c>
      <c r="B58" s="2" t="str">
        <f t="shared" si="11"/>
        <v>0</v>
      </c>
      <c r="C58" s="4" t="str">
        <f t="shared" si="6"/>
        <v>NO</v>
      </c>
      <c r="D58" s="52"/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 t="str">
        <f>IF(ISBLANK(D59),"",COUNTA($B$2:B59))</f>
        <v/>
      </c>
      <c r="B59" s="2" t="str">
        <f t="shared" si="11"/>
        <v>0</v>
      </c>
      <c r="C59" s="4" t="str">
        <f t="shared" si="6"/>
        <v>NO</v>
      </c>
      <c r="D59" s="52"/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 t="str">
        <f>IF(ISBLANK(D60),"",COUNTA($B$2:B60))</f>
        <v/>
      </c>
      <c r="B60" s="2" t="str">
        <f t="shared" si="11"/>
        <v>0</v>
      </c>
      <c r="C60" s="4" t="str">
        <f t="shared" si="6"/>
        <v>NO</v>
      </c>
      <c r="D60" s="52"/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 t="str">
        <f>IF(ISBLANK(D61),"",COUNTA($B$2:B61))</f>
        <v/>
      </c>
      <c r="B61" s="2" t="str">
        <f t="shared" si="11"/>
        <v>0</v>
      </c>
      <c r="C61" s="4" t="str">
        <f t="shared" si="6"/>
        <v>NO</v>
      </c>
      <c r="D61" s="52"/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 t="str">
        <f>IF(ISBLANK(D62),"",COUNTA($B$2:B62))</f>
        <v/>
      </c>
      <c r="B62" s="2" t="str">
        <f t="shared" si="11"/>
        <v>0</v>
      </c>
      <c r="C62" s="4" t="str">
        <f t="shared" si="6"/>
        <v>NO</v>
      </c>
      <c r="D62" s="52"/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 t="str">
        <f>IF(ISBLANK(D63),"",COUNTA($B$2:B63))</f>
        <v/>
      </c>
      <c r="B63" s="2" t="str">
        <f t="shared" si="11"/>
        <v>0</v>
      </c>
      <c r="C63" s="4" t="str">
        <f t="shared" si="6"/>
        <v>NO</v>
      </c>
      <c r="D63" s="52"/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 t="str">
        <f>IF(ISBLANK(D64),"",COUNTA($B$2:B64))</f>
        <v/>
      </c>
      <c r="B64" s="2" t="str">
        <f t="shared" si="11"/>
        <v>0</v>
      </c>
      <c r="C64" s="4" t="str">
        <f t="shared" si="6"/>
        <v>NO</v>
      </c>
      <c r="D64" s="52"/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 t="str">
        <f>IF(ISBLANK(D65),"",COUNTA($B$2:B65))</f>
        <v/>
      </c>
      <c r="B65" s="2" t="str">
        <f t="shared" si="11"/>
        <v>0</v>
      </c>
      <c r="C65" s="4" t="str">
        <f t="shared" si="6"/>
        <v>NO</v>
      </c>
      <c r="D65" s="52"/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 t="str">
        <f>IF(ISBLANK(D66),"",COUNTA($B$2:B66))</f>
        <v/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/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 t="str">
        <f>IF(ISBLANK(D67),"",COUNTA($B$2:B67))</f>
        <v/>
      </c>
      <c r="B67" s="2" t="str">
        <f t="shared" si="11"/>
        <v>0</v>
      </c>
      <c r="C67" s="4" t="str">
        <f t="shared" si="12"/>
        <v>NO</v>
      </c>
      <c r="D67" s="52"/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 t="str">
        <f>IF(ISBLANK(D68),"",COUNTA($B$2:B68))</f>
        <v/>
      </c>
      <c r="B68" s="2" t="str">
        <f t="shared" si="11"/>
        <v>0</v>
      </c>
      <c r="C68" s="4" t="str">
        <f t="shared" si="12"/>
        <v>NO</v>
      </c>
      <c r="D68" s="52"/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 t="str">
        <f>IF(ISBLANK(D69),"",COUNTA($B$2:B69))</f>
        <v/>
      </c>
      <c r="B69" s="2" t="str">
        <f t="shared" si="11"/>
        <v>0</v>
      </c>
      <c r="C69" s="4" t="str">
        <f t="shared" si="12"/>
        <v>NO</v>
      </c>
      <c r="D69" s="52"/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 t="str">
        <f>IF(ISBLANK(D70),"",COUNTA($B$2:B70))</f>
        <v/>
      </c>
      <c r="B70" s="2" t="str">
        <f t="shared" si="11"/>
        <v>0</v>
      </c>
      <c r="C70" s="4" t="str">
        <f t="shared" si="12"/>
        <v>NO</v>
      </c>
      <c r="D70" s="52"/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 t="str">
        <f>IF(ISBLANK(D71),"",COUNTA($B$2:B71))</f>
        <v/>
      </c>
      <c r="B71" s="2" t="str">
        <f t="shared" si="11"/>
        <v>0</v>
      </c>
      <c r="C71" s="4" t="str">
        <f t="shared" si="12"/>
        <v>NO</v>
      </c>
      <c r="D71" s="52"/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 t="str">
        <f>IF(ISBLANK(D72),"",COUNTA($B$2:B72))</f>
        <v/>
      </c>
      <c r="B72" s="2" t="str">
        <f t="shared" si="11"/>
        <v>0</v>
      </c>
      <c r="C72" s="4" t="str">
        <f t="shared" si="12"/>
        <v>NO</v>
      </c>
      <c r="D72" s="52"/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 t="str">
        <f>IF(ISBLANK(D73),"",COUNTA($B$2:B73))</f>
        <v/>
      </c>
      <c r="B73" s="2" t="str">
        <f t="shared" si="11"/>
        <v>0</v>
      </c>
      <c r="C73" s="4" t="str">
        <f t="shared" si="12"/>
        <v>NO</v>
      </c>
      <c r="D73" s="52"/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 t="str">
        <f>IF(ISBLANK(D74),"",COUNTA($B$2:B74))</f>
        <v/>
      </c>
      <c r="B74" s="2" t="str">
        <f t="shared" si="11"/>
        <v>0</v>
      </c>
      <c r="C74" s="4" t="str">
        <f t="shared" si="12"/>
        <v>NO</v>
      </c>
      <c r="D74" s="52"/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 t="str">
        <f>IF(ISBLANK(D75),"",COUNTA($B$2:B75))</f>
        <v/>
      </c>
      <c r="B75" s="2" t="str">
        <f t="shared" si="11"/>
        <v>0</v>
      </c>
      <c r="C75" s="4" t="str">
        <f t="shared" si="12"/>
        <v>NO</v>
      </c>
      <c r="D75" s="52"/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 t="str">
        <f>IF(ISBLANK(D76),"",COUNTA($B$2:B76))</f>
        <v/>
      </c>
      <c r="B76" s="2" t="str">
        <f t="shared" si="11"/>
        <v>0</v>
      </c>
      <c r="C76" s="4" t="str">
        <f t="shared" si="12"/>
        <v>NO</v>
      </c>
      <c r="D76" s="52"/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 t="str">
        <f>IF(ISBLANK(D77),"",COUNTA($B$2:B77))</f>
        <v/>
      </c>
      <c r="B77" s="2" t="str">
        <f t="shared" si="11"/>
        <v>0</v>
      </c>
      <c r="C77" s="4" t="str">
        <f t="shared" si="12"/>
        <v>NO</v>
      </c>
      <c r="D77" s="52"/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 t="str">
        <f>IF(ISBLANK(D78),"",COUNTA($B$2:B78))</f>
        <v/>
      </c>
      <c r="B78" s="2" t="str">
        <f t="shared" si="11"/>
        <v>0</v>
      </c>
      <c r="C78" s="4" t="str">
        <f t="shared" si="12"/>
        <v>NO</v>
      </c>
      <c r="D78" s="52"/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 t="str">
        <f>IF(ISBLANK(D79),"",COUNTA($B$2:B79))</f>
        <v/>
      </c>
      <c r="B79" s="2" t="str">
        <f t="shared" si="11"/>
        <v>0</v>
      </c>
      <c r="C79" s="4" t="str">
        <f t="shared" si="12"/>
        <v>NO</v>
      </c>
      <c r="D79" s="52"/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 t="str">
        <f>IF(ISBLANK(D80),"",COUNTA($B$2:B80))</f>
        <v/>
      </c>
      <c r="B80" s="2" t="str">
        <f t="shared" si="11"/>
        <v>0</v>
      </c>
      <c r="C80" s="4" t="str">
        <f t="shared" si="12"/>
        <v>NO</v>
      </c>
      <c r="D80" s="52"/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 t="str">
        <f>IF(ISBLANK(D81),"",COUNTA($B$2:B81))</f>
        <v/>
      </c>
      <c r="B81" s="2" t="str">
        <f t="shared" si="11"/>
        <v>0</v>
      </c>
      <c r="C81" s="4" t="str">
        <f t="shared" si="12"/>
        <v>NO</v>
      </c>
      <c r="D81" s="52"/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 t="str">
        <f>IF(ISBLANK(D82),"",COUNTA($B$2:B82))</f>
        <v/>
      </c>
      <c r="B82" s="2" t="str">
        <f t="shared" si="11"/>
        <v>0</v>
      </c>
      <c r="C82" s="4" t="str">
        <f t="shared" si="12"/>
        <v>NO</v>
      </c>
      <c r="D82" s="52"/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 t="str">
        <f>IF(ISBLANK(D83),"",COUNTA($B$2:B83))</f>
        <v/>
      </c>
      <c r="B83" s="2" t="str">
        <f t="shared" si="11"/>
        <v>0</v>
      </c>
      <c r="C83" s="4" t="str">
        <f t="shared" si="12"/>
        <v>NO</v>
      </c>
      <c r="D83" s="52"/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 t="str">
        <f>IF(ISBLANK(D84),"",COUNTA($B$2:B84))</f>
        <v/>
      </c>
      <c r="B84" s="2" t="str">
        <f t="shared" si="11"/>
        <v>0</v>
      </c>
      <c r="C84" s="4" t="str">
        <f t="shared" si="12"/>
        <v>NO</v>
      </c>
      <c r="D84" s="52"/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 t="str">
        <f>IF(ISBLANK(D85),"",COUNTA($B$2:B85))</f>
        <v/>
      </c>
      <c r="B85" s="2" t="str">
        <f t="shared" si="11"/>
        <v>0</v>
      </c>
      <c r="C85" s="4" t="str">
        <f t="shared" si="12"/>
        <v>NO</v>
      </c>
      <c r="D85" s="52"/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 t="str">
        <f>IF(ISBLANK(D86),"",COUNTA($B$2:B86))</f>
        <v/>
      </c>
      <c r="B86" s="2" t="str">
        <f t="shared" si="11"/>
        <v>0</v>
      </c>
      <c r="C86" s="4" t="str">
        <f t="shared" si="12"/>
        <v>NO</v>
      </c>
      <c r="D86" s="52"/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 t="str">
        <f>IF(ISBLANK(D87),"",COUNTA($B$2:B87))</f>
        <v/>
      </c>
      <c r="B87" s="2" t="str">
        <f t="shared" si="11"/>
        <v>0</v>
      </c>
      <c r="C87" s="4" t="str">
        <f t="shared" si="12"/>
        <v>NO</v>
      </c>
      <c r="D87" s="52"/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 t="str">
        <f>IF(ISBLANK(D88),"",COUNTA($B$2:B88))</f>
        <v/>
      </c>
      <c r="B88" s="2" t="str">
        <f t="shared" si="11"/>
        <v>0</v>
      </c>
      <c r="C88" s="4" t="str">
        <f t="shared" si="12"/>
        <v>NO</v>
      </c>
      <c r="D88" s="52"/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 t="str">
        <f>IF(ISBLANK(D89),"",COUNTA($B$2:B89))</f>
        <v/>
      </c>
      <c r="B89" s="2" t="str">
        <f t="shared" si="11"/>
        <v>0</v>
      </c>
      <c r="C89" s="4" t="str">
        <f t="shared" si="12"/>
        <v>NO</v>
      </c>
      <c r="D89" s="52"/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 t="str">
        <f>IF(ISBLANK(D90),"",COUNTA($B$2:B90))</f>
        <v/>
      </c>
      <c r="B90" s="2" t="str">
        <f t="shared" si="11"/>
        <v>0</v>
      </c>
      <c r="C90" s="4" t="str">
        <f t="shared" si="12"/>
        <v>NO</v>
      </c>
      <c r="D90" s="52"/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 t="str">
        <f>IF(ISBLANK(D91),"",COUNTA($B$2:B91))</f>
        <v/>
      </c>
      <c r="B91" s="2" t="str">
        <f t="shared" si="11"/>
        <v>0</v>
      </c>
      <c r="C91" s="4" t="str">
        <f t="shared" si="12"/>
        <v>NO</v>
      </c>
      <c r="D91" s="52"/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 t="str">
        <f>IF(ISBLANK(D92),"",COUNTA($B$2:B92))</f>
        <v/>
      </c>
      <c r="B92" s="2" t="str">
        <f t="shared" si="11"/>
        <v>0</v>
      </c>
      <c r="C92" s="4" t="str">
        <f t="shared" si="12"/>
        <v>NO</v>
      </c>
      <c r="D92" s="52"/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 t="str">
        <f>IF(ISBLANK(D93),"",COUNTA($B$2:B93))</f>
        <v/>
      </c>
      <c r="B93" s="2" t="str">
        <f t="shared" si="11"/>
        <v>0</v>
      </c>
      <c r="C93" s="4" t="str">
        <f t="shared" si="12"/>
        <v>NO</v>
      </c>
      <c r="D93" s="52"/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 t="str">
        <f>IF(ISBLANK(D94),"",COUNTA($B$2:B94))</f>
        <v/>
      </c>
      <c r="B94" s="2" t="str">
        <f t="shared" si="11"/>
        <v>0</v>
      </c>
      <c r="C94" s="4" t="str">
        <f t="shared" si="12"/>
        <v>NO</v>
      </c>
      <c r="D94" s="52"/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 t="str">
        <f>IF(ISBLANK(D95),"",COUNTA($B$2:B95))</f>
        <v/>
      </c>
      <c r="B95" s="2" t="str">
        <f t="shared" si="11"/>
        <v>0</v>
      </c>
      <c r="C95" s="4" t="str">
        <f t="shared" si="12"/>
        <v>NO</v>
      </c>
      <c r="D95" s="52"/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 t="str">
        <f>IF(ISBLANK(D96),"",COUNTA($B$2:B96))</f>
        <v/>
      </c>
      <c r="B96" s="2" t="str">
        <f t="shared" si="11"/>
        <v>0</v>
      </c>
      <c r="C96" s="4" t="str">
        <f t="shared" si="12"/>
        <v>NO</v>
      </c>
      <c r="D96" s="52"/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 t="str">
        <f>IF(ISBLANK(D97),"",COUNTA($B$2:B97))</f>
        <v/>
      </c>
      <c r="B97" s="2" t="str">
        <f t="shared" si="11"/>
        <v>0</v>
      </c>
      <c r="C97" s="4" t="str">
        <f t="shared" si="12"/>
        <v>NO</v>
      </c>
      <c r="D97" s="52"/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 t="str">
        <f>IF(ISBLANK(D98),"",COUNTA($B$2:B98))</f>
        <v/>
      </c>
      <c r="B98" s="2" t="str">
        <f t="shared" si="11"/>
        <v>0</v>
      </c>
      <c r="C98" s="4" t="str">
        <f t="shared" si="12"/>
        <v>NO</v>
      </c>
      <c r="D98" s="52"/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 t="str">
        <f>IF(ISBLANK(D99),"",COUNTA($B$2:B99))</f>
        <v/>
      </c>
      <c r="B99" s="2" t="str">
        <f t="shared" si="11"/>
        <v>0</v>
      </c>
      <c r="C99" s="4" t="str">
        <f t="shared" si="12"/>
        <v>NO</v>
      </c>
      <c r="D99" s="52"/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 t="str">
        <f>IF(ISBLANK(D100),"",COUNTA($B$2:B100))</f>
        <v/>
      </c>
      <c r="B100" s="2" t="str">
        <f t="shared" si="11"/>
        <v>0</v>
      </c>
      <c r="C100" s="4" t="str">
        <f t="shared" si="12"/>
        <v>NO</v>
      </c>
      <c r="D100" s="52"/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 t="str">
        <f>IF(ISBLANK(D101),"",COUNTA($B$2:B101))</f>
        <v/>
      </c>
      <c r="B101" s="2" t="str">
        <f t="shared" si="11"/>
        <v>0</v>
      </c>
      <c r="C101" s="4" t="str">
        <f t="shared" si="12"/>
        <v>NO</v>
      </c>
      <c r="D101" s="52"/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 t="str">
        <f>IF(ISBLANK(D102),"",COUNTA($B$2:B102))</f>
        <v/>
      </c>
      <c r="B102" s="2" t="str">
        <f t="shared" si="11"/>
        <v>0</v>
      </c>
      <c r="C102" s="4" t="str">
        <f t="shared" si="12"/>
        <v>NO</v>
      </c>
      <c r="D102" s="52"/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2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2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2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2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2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2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2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2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2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2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2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2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2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2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2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2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2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2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2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2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2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2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2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2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2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2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2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2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2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2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2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2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2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2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2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2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2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2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2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2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2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2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2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2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2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2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2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2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2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2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2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2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2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8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8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8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8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8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8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8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8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8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8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8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8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8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8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8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8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8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8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8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8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8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8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8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8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8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8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8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8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8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8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8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8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8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8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8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8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8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8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8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8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8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8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8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8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8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8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8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8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8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8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8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>UPPER(IF(ISBLANK(J227),"",IF(ISNUMBER(SEARCH("+",J227)),LEFT(J227,SEARCH("+",J227,1)-1),LEFT(J227,SEARCH("-",J227,1)-1))))</f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59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69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79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89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99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109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119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129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139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149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159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169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179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189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199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209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219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229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239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249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259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310</v>
      </c>
    </row>
    <row r="2" spans="1:30" ht="26.25" thickBot="1" x14ac:dyDescent="0.3">
      <c r="A2">
        <f>IF($B$2=0,"",COUNTA($B$2:B2))</f>
        <v>1</v>
      </c>
      <c r="B2" s="3" t="s">
        <v>453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709</v>
      </c>
      <c r="L2" s="66" t="s">
        <v>738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319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263</v>
      </c>
      <c r="AA2">
        <v>-250</v>
      </c>
      <c r="AC2" s="58" t="str">
        <f>+$AC$1&amp;" - "&amp;AD2</f>
        <v>NCAA FOOTBALL - AIR FORCE 2023 REGULAR SEASON WINS</v>
      </c>
      <c r="AD2" t="s">
        <v>390</v>
      </c>
    </row>
    <row r="3" spans="1:30" ht="26.25" thickBot="1" x14ac:dyDescent="0.3">
      <c r="A3">
        <f>IF($B$2=0,"",COUNTA($B$2:B3))</f>
        <v>2</v>
      </c>
      <c r="B3" s="3" t="s">
        <v>454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710</v>
      </c>
      <c r="L3" s="66" t="s">
        <v>739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264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391</v>
      </c>
    </row>
    <row r="4" spans="1:30" ht="26.25" thickBot="1" x14ac:dyDescent="0.3">
      <c r="A4">
        <f>IF($B$2=0,"",COUNTA($B$2:B4))</f>
        <v>3</v>
      </c>
      <c r="B4" s="3" t="s">
        <v>455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711</v>
      </c>
      <c r="L4" s="66" t="s">
        <v>740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265</v>
      </c>
      <c r="AA4">
        <v>-250</v>
      </c>
      <c r="AC4" s="58" t="str">
        <f t="shared" si="11"/>
        <v>NCAA FOOTBALL - APPALACHIAN STATE 2023 REGULAR SEASON WINS</v>
      </c>
      <c r="AD4" t="s">
        <v>392</v>
      </c>
    </row>
    <row r="5" spans="1:30" ht="26.25" thickBot="1" x14ac:dyDescent="0.3">
      <c r="A5">
        <f>IF($B$2=0,"",COUNTA($B$2:B5))</f>
        <v>4</v>
      </c>
      <c r="B5" s="3" t="s">
        <v>447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712</v>
      </c>
      <c r="L5" s="66" t="s">
        <v>741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299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266</v>
      </c>
      <c r="AA5">
        <v>-250</v>
      </c>
      <c r="AC5" s="58" t="str">
        <f t="shared" si="11"/>
        <v>NCAA FOOTBALL - ARKANSAS STATE 2023 REGULAR SEASON WINS</v>
      </c>
      <c r="AD5" t="s">
        <v>393</v>
      </c>
    </row>
    <row r="6" spans="1:30" ht="26.25" thickBot="1" x14ac:dyDescent="0.3">
      <c r="A6">
        <f>IF($B$2=0,"",COUNTA($B$2:B6))</f>
        <v>5</v>
      </c>
      <c r="B6" s="3" t="s">
        <v>448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713</v>
      </c>
      <c r="L6" s="66" t="s">
        <v>742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267</v>
      </c>
      <c r="AA6">
        <v>-250</v>
      </c>
      <c r="AC6" s="58" t="str">
        <f t="shared" si="11"/>
        <v>NCAA FOOTBALL - ARMY 2023 REGULAR SEASON WINS</v>
      </c>
      <c r="AD6" t="s">
        <v>394</v>
      </c>
    </row>
    <row r="7" spans="1:30" ht="26.25" thickBot="1" x14ac:dyDescent="0.3">
      <c r="A7">
        <f>IF($B$2=0,"",COUNTA($B$2:B7))</f>
        <v>6</v>
      </c>
      <c r="B7" s="3" t="s">
        <v>449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714</v>
      </c>
      <c r="L7" s="66" t="s">
        <v>736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268</v>
      </c>
      <c r="AA7">
        <v>-250</v>
      </c>
      <c r="AC7" s="58" t="str">
        <f t="shared" si="11"/>
        <v>NCAA FOOTBALL - BALL STATE 2023 REGULAR SEASON WINS</v>
      </c>
      <c r="AD7" t="s">
        <v>395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715</v>
      </c>
      <c r="L8" s="66" t="s">
        <v>743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269</v>
      </c>
      <c r="AA8">
        <v>-200</v>
      </c>
      <c r="AC8" s="58" t="str">
        <f t="shared" si="11"/>
        <v>NCAA FOOTBALL - BOISE STATE 2023 REGULAR SEASON WINS</v>
      </c>
      <c r="AD8" t="s">
        <v>396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716</v>
      </c>
      <c r="L9" s="66" t="s">
        <v>744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270</v>
      </c>
      <c r="AA9">
        <v>-200</v>
      </c>
      <c r="AC9" s="58" t="str">
        <f t="shared" si="11"/>
        <v>NCAA FOOTBALL - BOWLING GREEN 2023 REGULAR SEASON WINS</v>
      </c>
      <c r="AD9" t="s">
        <v>397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711</v>
      </c>
      <c r="L10" s="66" t="s">
        <v>740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271</v>
      </c>
      <c r="AA10">
        <v>-200</v>
      </c>
      <c r="AC10" s="58" t="str">
        <f t="shared" si="11"/>
        <v>NCAA FOOTBALL - BUFFALO 2023 REGULAR SEASON WINS</v>
      </c>
      <c r="AD10" t="s">
        <v>398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717</v>
      </c>
      <c r="L11" s="66" t="s">
        <v>728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272</v>
      </c>
      <c r="AA11">
        <v>-188</v>
      </c>
      <c r="AC11" s="58" t="str">
        <f t="shared" si="11"/>
        <v>NCAA FOOTBALL - CENTRAL MICHIGAN 2023 REGULAR SEASON WINS</v>
      </c>
      <c r="AD11" t="s">
        <v>399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718</v>
      </c>
      <c r="L12" s="66" t="s">
        <v>730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719</v>
      </c>
      <c r="L13" s="66" t="s">
        <v>719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279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720</v>
      </c>
      <c r="L14" s="66" t="s">
        <v>745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721</v>
      </c>
      <c r="L15" s="66" t="s">
        <v>735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722</v>
      </c>
      <c r="L16" s="66" t="s">
        <v>746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723</v>
      </c>
      <c r="L17" s="66" t="s">
        <v>747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724</v>
      </c>
      <c r="L18" s="66" t="s">
        <v>727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725</v>
      </c>
      <c r="L19" s="66" t="s">
        <v>748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726</v>
      </c>
      <c r="L20" s="66" t="s">
        <v>749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727</v>
      </c>
      <c r="L21" s="66" t="s">
        <v>724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409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728</v>
      </c>
      <c r="L22" s="66" t="s">
        <v>717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729</v>
      </c>
      <c r="L23" s="66" t="s">
        <v>750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730</v>
      </c>
      <c r="L24" s="66" t="s">
        <v>718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731</v>
      </c>
      <c r="L25" s="66" t="s">
        <v>751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722</v>
      </c>
      <c r="L26" s="66" t="s">
        <v>746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289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732</v>
      </c>
      <c r="L27" s="66" t="s">
        <v>752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733</v>
      </c>
      <c r="L28" s="66" t="s">
        <v>753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733</v>
      </c>
      <c r="L29" s="66" t="s">
        <v>753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734</v>
      </c>
      <c r="L30" s="66" t="s">
        <v>754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735</v>
      </c>
      <c r="L31" s="66" t="s">
        <v>721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419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736</v>
      </c>
      <c r="L32" s="66" t="s">
        <v>714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325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737</v>
      </c>
      <c r="L33" s="66" t="s">
        <v>755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302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289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303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326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285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286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289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429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327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277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278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328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285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286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439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329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330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331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274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332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304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305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333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288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290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334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285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286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335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279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284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281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336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330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284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331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337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282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283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289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338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282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289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283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339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300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301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340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285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286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289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279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349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279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279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289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359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279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279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359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289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359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369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289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289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289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379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289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289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279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299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309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389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279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621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678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652</v>
      </c>
      <c r="M2" t="str">
        <f t="shared" ref="M2:M65" si="5">N2&amp;" "&amp;$M$1</f>
        <v>DEN NUGGETS 84:75 MIA HEAT (END 3Q)</v>
      </c>
      <c r="N2" s="70" t="s">
        <v>542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679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481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680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653</v>
      </c>
      <c r="M4" t="str">
        <f t="shared" si="5"/>
        <v>DEN NUGGETS 81:82 MIA HEAT (END 3Q)</v>
      </c>
      <c r="N4" s="70" t="s">
        <v>510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681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479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682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654</v>
      </c>
      <c r="M6" t="str">
        <f t="shared" si="5"/>
        <v>DEN NUGGETS 78:75 MIA HEAT (END 3Q)</v>
      </c>
      <c r="N6" s="70" t="s">
        <v>543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683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482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684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655</v>
      </c>
      <c r="M8" t="str">
        <f t="shared" si="5"/>
        <v>DEN NUGGETS 87:77 MIA HEAT (END 3Q)</v>
      </c>
      <c r="N8" s="70" t="s">
        <v>544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685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530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686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656</v>
      </c>
      <c r="M10" t="str">
        <f t="shared" si="5"/>
        <v>DEN NUGGETS 82:72 MIA HEAT (END 3Q)</v>
      </c>
      <c r="N10" s="70" t="s">
        <v>490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687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486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688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657</v>
      </c>
      <c r="M12" t="str">
        <f t="shared" si="5"/>
        <v>DEN NUGGETS 83:81 MIA HEAT (END 3Q)</v>
      </c>
      <c r="N12" s="70" t="s">
        <v>477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689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505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690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658</v>
      </c>
      <c r="M14" t="str">
        <f t="shared" si="5"/>
        <v>DEN NUGGETS 84:70 MIA HEAT (END 3Q)</v>
      </c>
      <c r="N14" s="70" t="s">
        <v>545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691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546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659</v>
      </c>
      <c r="M16" t="str">
        <f t="shared" si="5"/>
        <v>DEN NUGGETS 75:78 MIA HEAT (END 3Q)</v>
      </c>
      <c r="N16" s="70" t="s">
        <v>547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514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660</v>
      </c>
      <c r="M18" t="str">
        <f t="shared" si="5"/>
        <v>DEN NUGGETS 80:73 MIA HEAT (END 3Q)</v>
      </c>
      <c r="N18" s="70" t="s">
        <v>524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527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661</v>
      </c>
      <c r="M20" t="str">
        <f t="shared" si="5"/>
        <v>DEN NUGGETS 81:77 MIA HEAT (END 3Q)</v>
      </c>
      <c r="N20" s="70" t="s">
        <v>475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548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662</v>
      </c>
      <c r="M22" t="str">
        <f t="shared" si="5"/>
        <v>DEN NUGGETS 74:72 MIA HEAT (END 3Q)</v>
      </c>
      <c r="N22" s="70" t="s">
        <v>549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518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663</v>
      </c>
      <c r="M24" t="str">
        <f t="shared" si="5"/>
        <v>DEN NUGGETS 77:75 MIA HEAT (END 3Q)</v>
      </c>
      <c r="N24" s="70" t="s">
        <v>550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483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551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520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664</v>
      </c>
      <c r="M28" t="str">
        <f t="shared" si="5"/>
        <v>DEN NUGGETS 84:82 MIA HEAT (END 3Q)</v>
      </c>
      <c r="N28" s="70" t="s">
        <v>487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552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665</v>
      </c>
      <c r="M30" t="str">
        <f t="shared" si="5"/>
        <v>DEN NUGGETS 78:69 MIA HEAT (END 3Q)</v>
      </c>
      <c r="N30" s="70" t="s">
        <v>553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493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666</v>
      </c>
      <c r="M32" t="str">
        <f t="shared" si="5"/>
        <v>DEN NUGGETS 76:71 MIA HEAT (END 3Q)</v>
      </c>
      <c r="N32" s="70" t="s">
        <v>554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471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667</v>
      </c>
      <c r="M34" t="str">
        <f t="shared" si="5"/>
        <v>DEN NUGGETS 88:73 MIA HEAT (END 3Q)</v>
      </c>
      <c r="N34" s="70" t="s">
        <v>555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556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668</v>
      </c>
      <c r="M36" t="str">
        <f t="shared" si="5"/>
        <v>DEN NUGGETS 87:71 MIA HEAT (END 3Q)</v>
      </c>
      <c r="N36" s="70" t="s">
        <v>523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557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669</v>
      </c>
      <c r="M38" t="str">
        <f t="shared" si="5"/>
        <v>DEN NUGGETS 83:80 MIA HEAT (END 3Q)</v>
      </c>
      <c r="N38" s="70" t="s">
        <v>528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503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670</v>
      </c>
      <c r="M40" t="str">
        <f t="shared" si="5"/>
        <v>DEN NUGGETS 88:82 MIA HEAT (END 3Q)</v>
      </c>
      <c r="N40" s="70" t="s">
        <v>507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558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671</v>
      </c>
      <c r="M42" t="str">
        <f t="shared" si="5"/>
        <v>DEN NUGGETS 83:82 MIA HEAT (END 3Q)</v>
      </c>
      <c r="N42" s="70" t="s">
        <v>506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499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672</v>
      </c>
      <c r="M44" t="str">
        <f t="shared" si="5"/>
        <v>DEN NUGGETS 85:69 MIA HEAT (END 3Q)</v>
      </c>
      <c r="N44" s="70" t="s">
        <v>559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495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673</v>
      </c>
      <c r="M46" t="str">
        <f t="shared" si="5"/>
        <v>DEN NUGGETS 84:81 MIA HEAT (END 3Q)</v>
      </c>
      <c r="N46" s="71" t="s">
        <v>476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560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674</v>
      </c>
      <c r="M48" t="str">
        <f t="shared" si="5"/>
        <v>DEN NUGGETS 84:78 MIA HEAT (END 3Q)</v>
      </c>
      <c r="N48" s="71" t="s">
        <v>541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561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675</v>
      </c>
      <c r="M50" t="str">
        <f t="shared" si="5"/>
        <v>DEN NUGGETS 80:76 MIA HEAT (END 3Q)</v>
      </c>
      <c r="N50" s="71" t="s">
        <v>494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496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676</v>
      </c>
      <c r="M52" t="str">
        <f t="shared" si="5"/>
        <v>DEN NUGGETS 89:74 MIA HEAT (END 3Q)</v>
      </c>
      <c r="N52" s="70" t="s">
        <v>498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562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677</v>
      </c>
      <c r="M54" t="str">
        <f t="shared" si="5"/>
        <v>DEN NUGGETS 83:78 MIA HEAT (END 3Q)</v>
      </c>
      <c r="N54" s="70" t="s">
        <v>492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515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563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564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474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540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565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566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567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568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569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570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571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509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572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489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573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502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504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574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575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521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500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576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537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516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480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577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578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579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497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508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580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534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581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582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511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583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525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512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522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584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585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586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587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478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588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589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590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591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592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593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594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595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473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472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519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596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597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598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599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600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601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602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603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604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605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606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607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539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488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608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531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533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484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526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609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517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610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513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611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612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613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614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529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532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491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615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616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617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535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536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618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501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619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485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538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620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55" zoomScaleNormal="55" workbookViewId="0">
      <selection activeCell="D48" sqref="D48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8.4257812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>
        <f t="shared" ref="B2:B49" si="0">IF(C2="NO","0",IF(C2&gt;=11000,10000,ROUND(IF((SIGN(C2)=-1),C2*(1+$E$1/100),C2*(1-$E$1/100)),0)))</f>
        <v>200</v>
      </c>
      <c r="C2" s="77">
        <f t="shared" ref="C2:C33" si="1">IF(ISERROR(_xlfn.NUMBERVALUE(VLOOKUP(D2,G:H,2,0))),"NO",_xlfn.NUMBERVALUE(VLOOKUP(D2,G:H,2,0)))</f>
        <v>222</v>
      </c>
      <c r="D2" s="99" t="s">
        <v>1046</v>
      </c>
      <c r="F2" s="76">
        <f t="shared" ref="F2:F65" si="2">+LEN(G2)</f>
        <v>16</v>
      </c>
      <c r="G2" s="99" t="s">
        <v>897</v>
      </c>
      <c r="H2" s="62">
        <v>222</v>
      </c>
    </row>
    <row r="3" spans="1:8" x14ac:dyDescent="0.2">
      <c r="A3" s="76">
        <f>IF(ISBLANK(D3),"",COUNTA($B$2:B3))</f>
        <v>2</v>
      </c>
      <c r="B3" s="76">
        <f t="shared" si="0"/>
        <v>216</v>
      </c>
      <c r="C3" s="77">
        <f t="shared" si="1"/>
        <v>240</v>
      </c>
      <c r="D3" s="99" t="s">
        <v>1047</v>
      </c>
      <c r="F3" s="76">
        <f t="shared" si="2"/>
        <v>10</v>
      </c>
      <c r="G3" s="99" t="s">
        <v>903</v>
      </c>
      <c r="H3" s="62">
        <v>225</v>
      </c>
    </row>
    <row r="4" spans="1:8" x14ac:dyDescent="0.2">
      <c r="A4" s="76">
        <f>IF(ISBLANK(D4),"",COUNTA($B$2:B4))</f>
        <v>3</v>
      </c>
      <c r="B4" s="76">
        <f t="shared" si="0"/>
        <v>225</v>
      </c>
      <c r="C4" s="77">
        <f t="shared" si="1"/>
        <v>250</v>
      </c>
      <c r="D4" s="99" t="s">
        <v>1048</v>
      </c>
      <c r="F4" s="76">
        <f t="shared" si="2"/>
        <v>10</v>
      </c>
      <c r="G4" s="99" t="s">
        <v>898</v>
      </c>
      <c r="H4" s="62">
        <v>240</v>
      </c>
    </row>
    <row r="5" spans="1:8" x14ac:dyDescent="0.2">
      <c r="A5" s="76">
        <f>IF(ISBLANK(D5),"",COUNTA($B$2:B5))</f>
        <v>4</v>
      </c>
      <c r="B5" s="76">
        <f t="shared" si="0"/>
        <v>216</v>
      </c>
      <c r="C5" s="77">
        <f t="shared" si="1"/>
        <v>240</v>
      </c>
      <c r="D5" s="99" t="s">
        <v>635</v>
      </c>
      <c r="F5" s="76">
        <f t="shared" si="2"/>
        <v>9</v>
      </c>
      <c r="G5" s="99" t="s">
        <v>899</v>
      </c>
      <c r="H5" s="62">
        <v>250</v>
      </c>
    </row>
    <row r="6" spans="1:8" x14ac:dyDescent="0.2">
      <c r="A6" s="76">
        <f>IF(ISBLANK(D6),"",COUNTA($B$2:B6))</f>
        <v>5</v>
      </c>
      <c r="B6" s="76">
        <f t="shared" si="0"/>
        <v>270</v>
      </c>
      <c r="C6" s="77">
        <f t="shared" si="1"/>
        <v>300</v>
      </c>
      <c r="D6" s="99" t="s">
        <v>1050</v>
      </c>
      <c r="F6" s="76">
        <f t="shared" si="2"/>
        <v>14</v>
      </c>
      <c r="G6" s="99" t="s">
        <v>900</v>
      </c>
      <c r="H6" s="62">
        <v>240</v>
      </c>
    </row>
    <row r="7" spans="1:8" x14ac:dyDescent="0.2">
      <c r="A7" s="76">
        <f>IF(ISBLANK(D7),"",COUNTA($B$2:B7))</f>
        <v>6</v>
      </c>
      <c r="B7" s="76">
        <f t="shared" si="0"/>
        <v>248</v>
      </c>
      <c r="C7" s="77">
        <f t="shared" si="1"/>
        <v>275</v>
      </c>
      <c r="D7" s="99" t="s">
        <v>1049</v>
      </c>
      <c r="F7" s="76">
        <f t="shared" si="2"/>
        <v>14</v>
      </c>
      <c r="G7" s="99" t="s">
        <v>907</v>
      </c>
      <c r="H7" s="62">
        <v>250</v>
      </c>
    </row>
    <row r="8" spans="1:8" x14ac:dyDescent="0.2">
      <c r="A8" s="76">
        <f>IF(ISBLANK(D8),"",COUNTA($B$2:B8))</f>
        <v>7</v>
      </c>
      <c r="B8" s="76">
        <f t="shared" si="0"/>
        <v>203</v>
      </c>
      <c r="C8" s="77">
        <f t="shared" si="1"/>
        <v>225</v>
      </c>
      <c r="D8" s="99" t="s">
        <v>1051</v>
      </c>
      <c r="F8" s="76">
        <f t="shared" si="2"/>
        <v>11</v>
      </c>
      <c r="G8" s="99" t="s">
        <v>901</v>
      </c>
      <c r="H8" s="62">
        <v>275</v>
      </c>
    </row>
    <row r="9" spans="1:8" x14ac:dyDescent="0.2">
      <c r="A9" s="76">
        <f>IF(ISBLANK(D9),"",COUNTA($B$2:B9))</f>
        <v>8</v>
      </c>
      <c r="B9" s="76">
        <f t="shared" si="0"/>
        <v>270</v>
      </c>
      <c r="C9" s="77">
        <f t="shared" si="1"/>
        <v>300</v>
      </c>
      <c r="D9" s="99" t="s">
        <v>1052</v>
      </c>
      <c r="F9" s="76">
        <f t="shared" si="2"/>
        <v>11</v>
      </c>
      <c r="G9" s="99" t="s">
        <v>906</v>
      </c>
      <c r="H9" s="62">
        <v>275</v>
      </c>
    </row>
    <row r="10" spans="1:8" x14ac:dyDescent="0.2">
      <c r="A10" s="76">
        <f>IF(ISBLANK(D10),"",COUNTA($B$2:B10))</f>
        <v>9</v>
      </c>
      <c r="B10" s="76">
        <f t="shared" si="0"/>
        <v>270</v>
      </c>
      <c r="C10" s="77">
        <f t="shared" si="1"/>
        <v>300</v>
      </c>
      <c r="D10" s="99" t="s">
        <v>626</v>
      </c>
      <c r="F10" s="76">
        <f t="shared" si="2"/>
        <v>10</v>
      </c>
      <c r="G10" s="99" t="s">
        <v>902</v>
      </c>
      <c r="H10" s="62">
        <v>300</v>
      </c>
    </row>
    <row r="11" spans="1:8" x14ac:dyDescent="0.2">
      <c r="A11" s="76">
        <f>IF(ISBLANK(D11),"",COUNTA($B$2:B11))</f>
        <v>10</v>
      </c>
      <c r="B11" s="76">
        <f t="shared" si="0"/>
        <v>225</v>
      </c>
      <c r="C11" s="77">
        <f t="shared" si="1"/>
        <v>250</v>
      </c>
      <c r="D11" s="99" t="s">
        <v>634</v>
      </c>
      <c r="F11" s="76">
        <f t="shared" si="2"/>
        <v>13</v>
      </c>
      <c r="G11" s="99" t="s">
        <v>904</v>
      </c>
      <c r="H11" s="62">
        <v>300</v>
      </c>
    </row>
    <row r="12" spans="1:8" x14ac:dyDescent="0.2">
      <c r="A12" s="76">
        <f>IF(ISBLANK(D12),"",COUNTA($B$2:B12))</f>
        <v>11</v>
      </c>
      <c r="B12" s="76">
        <f t="shared" si="0"/>
        <v>248</v>
      </c>
      <c r="C12" s="77">
        <f t="shared" si="1"/>
        <v>275</v>
      </c>
      <c r="D12" s="99" t="s">
        <v>639</v>
      </c>
      <c r="F12" s="76">
        <f t="shared" si="2"/>
        <v>12</v>
      </c>
      <c r="G12" s="99" t="s">
        <v>905</v>
      </c>
      <c r="H12" s="62">
        <v>300</v>
      </c>
    </row>
    <row r="13" spans="1:8" x14ac:dyDescent="0.2">
      <c r="A13" s="76">
        <f>IF(ISBLANK(D13),"",COUNTA($B$2:B13))</f>
        <v>12</v>
      </c>
      <c r="B13" s="76">
        <f t="shared" si="0"/>
        <v>270</v>
      </c>
      <c r="C13" s="77">
        <f t="shared" si="1"/>
        <v>300</v>
      </c>
      <c r="D13" s="99" t="s">
        <v>625</v>
      </c>
      <c r="F13" s="76">
        <f t="shared" si="2"/>
        <v>9</v>
      </c>
      <c r="G13" s="99" t="s">
        <v>910</v>
      </c>
      <c r="H13" s="62">
        <v>300</v>
      </c>
    </row>
    <row r="14" spans="1:8" x14ac:dyDescent="0.2">
      <c r="A14" s="76">
        <f>IF(ISBLANK(D14),"",COUNTA($B$2:B14))</f>
        <v>13</v>
      </c>
      <c r="B14" s="76">
        <f t="shared" si="0"/>
        <v>270</v>
      </c>
      <c r="C14" s="77">
        <f t="shared" si="1"/>
        <v>300</v>
      </c>
      <c r="D14" s="99" t="s">
        <v>629</v>
      </c>
      <c r="F14" s="76">
        <f t="shared" si="2"/>
        <v>12</v>
      </c>
      <c r="G14" s="99" t="s">
        <v>921</v>
      </c>
      <c r="H14" s="62">
        <v>300</v>
      </c>
    </row>
    <row r="15" spans="1:8" x14ac:dyDescent="0.2">
      <c r="A15" s="76">
        <f>IF(ISBLANK(D15),"",COUNTA($B$2:B15))</f>
        <v>14</v>
      </c>
      <c r="B15" s="76">
        <f t="shared" si="0"/>
        <v>270</v>
      </c>
      <c r="C15" s="77">
        <f t="shared" si="1"/>
        <v>300</v>
      </c>
      <c r="D15" s="99" t="s">
        <v>1053</v>
      </c>
      <c r="F15" s="76">
        <f t="shared" si="2"/>
        <v>14</v>
      </c>
      <c r="G15" s="99" t="s">
        <v>908</v>
      </c>
      <c r="H15" s="62">
        <v>300</v>
      </c>
    </row>
    <row r="16" spans="1:8" x14ac:dyDescent="0.2">
      <c r="A16" s="76">
        <f>IF(ISBLANK(D16),"",COUNTA($B$2:B16))</f>
        <v>15</v>
      </c>
      <c r="B16" s="76" t="str">
        <f t="shared" si="0"/>
        <v>0</v>
      </c>
      <c r="C16" s="77" t="str">
        <f t="shared" si="1"/>
        <v>NO</v>
      </c>
      <c r="D16" s="99" t="s">
        <v>636</v>
      </c>
      <c r="F16" s="76">
        <f t="shared" si="2"/>
        <v>13</v>
      </c>
      <c r="G16" s="99" t="s">
        <v>909</v>
      </c>
      <c r="H16" s="62">
        <v>300</v>
      </c>
    </row>
    <row r="17" spans="1:8" x14ac:dyDescent="0.2">
      <c r="A17" s="76">
        <f>IF(ISBLANK(D17),"",COUNTA($B$2:B17))</f>
        <v>16</v>
      </c>
      <c r="B17" s="76">
        <f t="shared" si="0"/>
        <v>270</v>
      </c>
      <c r="C17" s="77">
        <f t="shared" si="1"/>
        <v>300</v>
      </c>
      <c r="D17" s="99" t="s">
        <v>1054</v>
      </c>
      <c r="F17" s="76">
        <f t="shared" si="2"/>
        <v>13</v>
      </c>
      <c r="G17" s="99" t="s">
        <v>911</v>
      </c>
      <c r="H17" s="62">
        <v>300</v>
      </c>
    </row>
    <row r="18" spans="1:8" x14ac:dyDescent="0.2">
      <c r="A18" s="76">
        <f>IF(ISBLANK(D18),"",COUNTA($B$2:B18))</f>
        <v>17</v>
      </c>
      <c r="B18" s="76">
        <f t="shared" si="0"/>
        <v>315</v>
      </c>
      <c r="C18" s="77">
        <f t="shared" si="1"/>
        <v>350</v>
      </c>
      <c r="D18" s="99" t="s">
        <v>631</v>
      </c>
      <c r="F18" s="76">
        <f t="shared" si="2"/>
        <v>12</v>
      </c>
      <c r="G18" s="99" t="s">
        <v>914</v>
      </c>
      <c r="H18" s="62">
        <v>300</v>
      </c>
    </row>
    <row r="19" spans="1:8" x14ac:dyDescent="0.2">
      <c r="A19" s="76">
        <f>IF(ISBLANK(D19),"",COUNTA($B$2:B19))</f>
        <v>18</v>
      </c>
      <c r="B19" s="76">
        <f t="shared" si="0"/>
        <v>338</v>
      </c>
      <c r="C19" s="77">
        <f t="shared" si="1"/>
        <v>375</v>
      </c>
      <c r="D19" s="99" t="s">
        <v>1055</v>
      </c>
      <c r="F19" s="76">
        <f t="shared" si="2"/>
        <v>10</v>
      </c>
      <c r="G19" s="99" t="s">
        <v>917</v>
      </c>
      <c r="H19" s="62">
        <v>333</v>
      </c>
    </row>
    <row r="20" spans="1:8" x14ac:dyDescent="0.2">
      <c r="A20" s="76">
        <f>IF(ISBLANK(D20),"",COUNTA($B$2:B20))</f>
        <v>19</v>
      </c>
      <c r="B20" s="76">
        <f t="shared" si="0"/>
        <v>270</v>
      </c>
      <c r="C20" s="77">
        <f t="shared" si="1"/>
        <v>300</v>
      </c>
      <c r="D20" s="99" t="s">
        <v>627</v>
      </c>
      <c r="F20" s="76">
        <f t="shared" si="2"/>
        <v>11</v>
      </c>
      <c r="G20" s="99" t="s">
        <v>919</v>
      </c>
      <c r="H20" s="62">
        <v>300</v>
      </c>
    </row>
    <row r="21" spans="1:8" x14ac:dyDescent="0.2">
      <c r="A21" s="76">
        <f>IF(ISBLANK(D21),"",COUNTA($B$2:B21))</f>
        <v>20</v>
      </c>
      <c r="B21" s="76">
        <f t="shared" si="0"/>
        <v>315</v>
      </c>
      <c r="C21" s="77">
        <f t="shared" si="1"/>
        <v>350</v>
      </c>
      <c r="D21" s="99" t="s">
        <v>1056</v>
      </c>
      <c r="F21" s="76">
        <f t="shared" si="2"/>
        <v>10</v>
      </c>
      <c r="G21" s="99" t="s">
        <v>918</v>
      </c>
      <c r="H21" s="62">
        <v>320</v>
      </c>
    </row>
    <row r="22" spans="1:8" x14ac:dyDescent="0.2">
      <c r="A22" s="76">
        <f>IF(ISBLANK(D22),"",COUNTA($B$2:B22))</f>
        <v>21</v>
      </c>
      <c r="B22" s="76">
        <f t="shared" si="0"/>
        <v>270</v>
      </c>
      <c r="C22" s="77">
        <f t="shared" si="1"/>
        <v>300</v>
      </c>
      <c r="D22" s="99" t="s">
        <v>628</v>
      </c>
      <c r="F22" s="76">
        <f t="shared" si="2"/>
        <v>12</v>
      </c>
      <c r="G22" s="99" t="s">
        <v>913</v>
      </c>
      <c r="H22" s="62">
        <v>350</v>
      </c>
    </row>
    <row r="23" spans="1:8" x14ac:dyDescent="0.2">
      <c r="A23" s="76">
        <f>IF(ISBLANK(D23),"",COUNTA($B$2:B23))</f>
        <v>22</v>
      </c>
      <c r="B23" s="76">
        <f t="shared" si="0"/>
        <v>300</v>
      </c>
      <c r="C23" s="77">
        <f t="shared" si="1"/>
        <v>333</v>
      </c>
      <c r="D23" s="99" t="s">
        <v>624</v>
      </c>
      <c r="F23" s="76">
        <f t="shared" si="2"/>
        <v>12</v>
      </c>
      <c r="G23" s="99" t="s">
        <v>912</v>
      </c>
      <c r="H23" s="62">
        <v>375</v>
      </c>
    </row>
    <row r="24" spans="1:8" x14ac:dyDescent="0.2">
      <c r="A24" s="76">
        <f>IF(ISBLANK(D24),"",COUNTA($B$2:B24))</f>
        <v>23</v>
      </c>
      <c r="B24" s="76">
        <f t="shared" si="0"/>
        <v>360</v>
      </c>
      <c r="C24" s="77">
        <f t="shared" si="1"/>
        <v>400</v>
      </c>
      <c r="D24" s="99" t="s">
        <v>640</v>
      </c>
      <c r="F24" s="76">
        <f t="shared" si="2"/>
        <v>14</v>
      </c>
      <c r="G24" s="99" t="s">
        <v>916</v>
      </c>
      <c r="H24" s="62">
        <v>350</v>
      </c>
    </row>
    <row r="25" spans="1:8" x14ac:dyDescent="0.2">
      <c r="A25" s="76">
        <f>IF(ISBLANK(D25),"",COUNTA($B$2:B25))</f>
        <v>24</v>
      </c>
      <c r="B25" s="76">
        <f t="shared" si="0"/>
        <v>338</v>
      </c>
      <c r="C25" s="77">
        <f t="shared" si="1"/>
        <v>375</v>
      </c>
      <c r="D25" s="99" t="s">
        <v>637</v>
      </c>
      <c r="F25" s="76">
        <f t="shared" si="2"/>
        <v>9</v>
      </c>
      <c r="G25" s="99" t="s">
        <v>925</v>
      </c>
      <c r="H25" s="62">
        <v>375</v>
      </c>
    </row>
    <row r="26" spans="1:8" x14ac:dyDescent="0.2">
      <c r="A26" s="76">
        <f>IF(ISBLANK(D26),"",COUNTA($B$2:B26))</f>
        <v>25</v>
      </c>
      <c r="B26" s="76">
        <f t="shared" si="0"/>
        <v>338</v>
      </c>
      <c r="C26" s="77">
        <f t="shared" si="1"/>
        <v>375</v>
      </c>
      <c r="D26" s="99" t="s">
        <v>1058</v>
      </c>
      <c r="F26" s="76">
        <f t="shared" si="2"/>
        <v>13</v>
      </c>
      <c r="G26" s="99" t="s">
        <v>926</v>
      </c>
      <c r="H26" s="62">
        <v>375</v>
      </c>
    </row>
    <row r="27" spans="1:8" x14ac:dyDescent="0.2">
      <c r="A27" s="76">
        <f>IF(ISBLANK(D27),"",COUNTA($B$2:B27))</f>
        <v>26</v>
      </c>
      <c r="B27" s="76">
        <f t="shared" si="0"/>
        <v>270</v>
      </c>
      <c r="C27" s="77">
        <f t="shared" si="1"/>
        <v>300</v>
      </c>
      <c r="D27" s="99" t="s">
        <v>622</v>
      </c>
      <c r="F27" s="76">
        <f t="shared" si="2"/>
        <v>13</v>
      </c>
      <c r="G27" s="99" t="s">
        <v>927</v>
      </c>
      <c r="H27" s="62">
        <v>350</v>
      </c>
    </row>
    <row r="28" spans="1:8" x14ac:dyDescent="0.2">
      <c r="A28" s="76">
        <f>IF(ISBLANK(D28),"",COUNTA($B$2:B28))</f>
        <v>27</v>
      </c>
      <c r="B28" s="76">
        <f t="shared" si="0"/>
        <v>360</v>
      </c>
      <c r="C28" s="77">
        <f t="shared" si="1"/>
        <v>400</v>
      </c>
      <c r="D28" s="99" t="s">
        <v>1061</v>
      </c>
      <c r="F28" s="76">
        <f t="shared" si="2"/>
        <v>14</v>
      </c>
      <c r="G28" s="99" t="s">
        <v>922</v>
      </c>
      <c r="H28" s="62">
        <v>350</v>
      </c>
    </row>
    <row r="29" spans="1:8" x14ac:dyDescent="0.2">
      <c r="A29" s="76">
        <f>IF(ISBLANK(D29),"",COUNTA($B$2:B29))</f>
        <v>28</v>
      </c>
      <c r="B29" s="76">
        <f t="shared" si="0"/>
        <v>360</v>
      </c>
      <c r="C29" s="77">
        <f t="shared" si="1"/>
        <v>400</v>
      </c>
      <c r="D29" s="99" t="s">
        <v>1060</v>
      </c>
      <c r="F29" s="76">
        <f t="shared" si="2"/>
        <v>17</v>
      </c>
      <c r="G29" s="99" t="s">
        <v>943</v>
      </c>
      <c r="H29" s="62">
        <v>375</v>
      </c>
    </row>
    <row r="30" spans="1:8" x14ac:dyDescent="0.2">
      <c r="A30" s="76">
        <f>IF(ISBLANK(D30),"",COUNTA($B$2:B30))</f>
        <v>29</v>
      </c>
      <c r="B30" s="76">
        <f t="shared" si="0"/>
        <v>288</v>
      </c>
      <c r="C30" s="77">
        <f t="shared" si="1"/>
        <v>320</v>
      </c>
      <c r="D30" s="99" t="s">
        <v>1057</v>
      </c>
      <c r="F30" s="76">
        <f t="shared" si="2"/>
        <v>12</v>
      </c>
      <c r="G30" s="99" t="s">
        <v>937</v>
      </c>
      <c r="H30" s="62">
        <v>350</v>
      </c>
    </row>
    <row r="31" spans="1:8" x14ac:dyDescent="0.2">
      <c r="A31" s="76">
        <f>IF(ISBLANK(D31),"",COUNTA($B$2:B31))</f>
        <v>30</v>
      </c>
      <c r="B31" s="76">
        <f t="shared" si="0"/>
        <v>338</v>
      </c>
      <c r="C31" s="77">
        <f t="shared" si="1"/>
        <v>375</v>
      </c>
      <c r="D31" s="99" t="s">
        <v>651</v>
      </c>
      <c r="F31" s="76">
        <f t="shared" si="2"/>
        <v>10</v>
      </c>
      <c r="G31" s="99" t="s">
        <v>936</v>
      </c>
      <c r="H31" s="62">
        <v>350</v>
      </c>
    </row>
    <row r="32" spans="1:8" x14ac:dyDescent="0.2">
      <c r="A32" s="76">
        <f>IF(ISBLANK(D32),"",COUNTA($B$2:B32))</f>
        <v>31</v>
      </c>
      <c r="B32" s="76">
        <f t="shared" si="0"/>
        <v>360</v>
      </c>
      <c r="C32" s="77">
        <f t="shared" si="1"/>
        <v>400</v>
      </c>
      <c r="D32" s="99" t="s">
        <v>1062</v>
      </c>
      <c r="F32" s="76">
        <f t="shared" si="2"/>
        <v>15</v>
      </c>
      <c r="G32" s="99" t="s">
        <v>915</v>
      </c>
      <c r="H32" s="62">
        <v>400</v>
      </c>
    </row>
    <row r="33" spans="1:8" x14ac:dyDescent="0.2">
      <c r="A33" s="76">
        <f>IF(ISBLANK(D33),"",COUNTA($B$2:B33))</f>
        <v>32</v>
      </c>
      <c r="B33" s="76">
        <f t="shared" si="0"/>
        <v>315</v>
      </c>
      <c r="C33" s="77">
        <f t="shared" si="1"/>
        <v>350</v>
      </c>
      <c r="D33" s="99" t="s">
        <v>644</v>
      </c>
      <c r="F33" s="76">
        <f t="shared" si="2"/>
        <v>13</v>
      </c>
      <c r="G33" s="99" t="s">
        <v>920</v>
      </c>
      <c r="H33" s="62">
        <v>375</v>
      </c>
    </row>
    <row r="34" spans="1:8" x14ac:dyDescent="0.2">
      <c r="A34" s="76">
        <f>IF(ISBLANK(D34),"",COUNTA($B$2:B34))</f>
        <v>33</v>
      </c>
      <c r="B34" s="76">
        <f t="shared" si="0"/>
        <v>360</v>
      </c>
      <c r="C34" s="77">
        <f t="shared" ref="C34:C52" si="3">IF(ISERROR(_xlfn.NUMBERVALUE(VLOOKUP(D34,G:H,2,0))),"NO",_xlfn.NUMBERVALUE(VLOOKUP(D34,G:H,2,0)))</f>
        <v>400</v>
      </c>
      <c r="D34" s="99" t="s">
        <v>1066</v>
      </c>
      <c r="F34" s="76">
        <f t="shared" si="2"/>
        <v>16</v>
      </c>
      <c r="G34" s="99" t="s">
        <v>924</v>
      </c>
      <c r="H34" s="62">
        <v>400</v>
      </c>
    </row>
    <row r="35" spans="1:8" x14ac:dyDescent="0.2">
      <c r="A35" s="76">
        <f>IF(ISBLANK(D35),"",COUNTA($B$2:B35))</f>
        <v>34</v>
      </c>
      <c r="B35" s="76">
        <f t="shared" si="0"/>
        <v>360</v>
      </c>
      <c r="C35" s="77">
        <f t="shared" si="3"/>
        <v>400</v>
      </c>
      <c r="D35" s="99" t="s">
        <v>1063</v>
      </c>
      <c r="F35" s="76">
        <f t="shared" si="2"/>
        <v>12</v>
      </c>
      <c r="G35" s="99" t="s">
        <v>923</v>
      </c>
      <c r="H35" s="62">
        <v>400</v>
      </c>
    </row>
    <row r="36" spans="1:8" x14ac:dyDescent="0.2">
      <c r="A36" s="76">
        <f>IF(ISBLANK(D36),"",COUNTA($B$2:B36))</f>
        <v>35</v>
      </c>
      <c r="B36" s="76">
        <f t="shared" si="0"/>
        <v>315</v>
      </c>
      <c r="C36" s="77">
        <f t="shared" si="3"/>
        <v>350</v>
      </c>
      <c r="D36" s="99" t="s">
        <v>1059</v>
      </c>
      <c r="F36" s="76">
        <f t="shared" si="2"/>
        <v>15</v>
      </c>
      <c r="G36" s="99" t="s">
        <v>929</v>
      </c>
      <c r="H36" s="62">
        <v>400</v>
      </c>
    </row>
    <row r="37" spans="1:8" x14ac:dyDescent="0.2">
      <c r="A37" s="76">
        <f>IF(ISBLANK(D37),"",COUNTA($B$2:B37))</f>
        <v>36</v>
      </c>
      <c r="B37" s="76">
        <f t="shared" si="0"/>
        <v>360</v>
      </c>
      <c r="C37" s="77">
        <f t="shared" si="3"/>
        <v>400</v>
      </c>
      <c r="D37" s="99" t="s">
        <v>1064</v>
      </c>
      <c r="F37" s="76">
        <f t="shared" si="2"/>
        <v>11</v>
      </c>
      <c r="G37" s="99" t="s">
        <v>928</v>
      </c>
      <c r="H37" s="62">
        <v>425</v>
      </c>
    </row>
    <row r="38" spans="1:8" x14ac:dyDescent="0.2">
      <c r="A38" s="76">
        <f>IF(ISBLANK(D38),"",COUNTA($B$2:B38))</f>
        <v>37</v>
      </c>
      <c r="B38" s="76">
        <f t="shared" si="0"/>
        <v>360</v>
      </c>
      <c r="C38" s="77">
        <f t="shared" si="3"/>
        <v>400</v>
      </c>
      <c r="D38" s="99" t="s">
        <v>648</v>
      </c>
      <c r="F38" s="76">
        <f t="shared" si="2"/>
        <v>13</v>
      </c>
      <c r="G38" s="99" t="s">
        <v>935</v>
      </c>
      <c r="H38" s="62">
        <v>400</v>
      </c>
    </row>
    <row r="39" spans="1:8" x14ac:dyDescent="0.2">
      <c r="A39" s="76">
        <f>IF(ISBLANK(D39),"",COUNTA($B$2:B39))</f>
        <v>38</v>
      </c>
      <c r="B39" s="76">
        <f t="shared" si="0"/>
        <v>360</v>
      </c>
      <c r="C39" s="77">
        <f t="shared" si="3"/>
        <v>400</v>
      </c>
      <c r="D39" s="99" t="s">
        <v>638</v>
      </c>
      <c r="F39" s="76">
        <f t="shared" si="2"/>
        <v>10</v>
      </c>
      <c r="G39" s="99" t="s">
        <v>930</v>
      </c>
      <c r="H39" s="62">
        <v>400</v>
      </c>
    </row>
    <row r="40" spans="1:8" x14ac:dyDescent="0.2">
      <c r="A40" s="76">
        <f>IF(ISBLANK(D40),"",COUNTA($B$2:B40))</f>
        <v>39</v>
      </c>
      <c r="B40" s="76">
        <f t="shared" si="0"/>
        <v>360</v>
      </c>
      <c r="C40" s="77">
        <f t="shared" si="3"/>
        <v>400</v>
      </c>
      <c r="D40" s="99" t="s">
        <v>1065</v>
      </c>
      <c r="F40" s="76">
        <f t="shared" si="2"/>
        <v>15</v>
      </c>
      <c r="G40" s="99" t="s">
        <v>932</v>
      </c>
      <c r="H40" s="62">
        <v>400</v>
      </c>
    </row>
    <row r="41" spans="1:8" x14ac:dyDescent="0.2">
      <c r="A41" s="76">
        <f>IF(ISBLANK(D41),"",COUNTA($B$2:B41))</f>
        <v>40</v>
      </c>
      <c r="B41" s="76">
        <f t="shared" si="0"/>
        <v>315</v>
      </c>
      <c r="C41" s="77">
        <f t="shared" si="3"/>
        <v>350</v>
      </c>
      <c r="D41" s="99" t="s">
        <v>630</v>
      </c>
      <c r="F41" s="76">
        <f t="shared" si="2"/>
        <v>12</v>
      </c>
      <c r="G41" s="99" t="s">
        <v>931</v>
      </c>
      <c r="H41" s="62">
        <v>400</v>
      </c>
    </row>
    <row r="42" spans="1:8" x14ac:dyDescent="0.2">
      <c r="A42" s="76">
        <f>IF(ISBLANK(D42),"",COUNTA($B$2:B42))</f>
        <v>41</v>
      </c>
      <c r="B42" s="76">
        <f t="shared" si="0"/>
        <v>338</v>
      </c>
      <c r="C42" s="77">
        <f t="shared" si="3"/>
        <v>375</v>
      </c>
      <c r="D42" s="99" t="s">
        <v>1068</v>
      </c>
      <c r="F42" s="76">
        <f t="shared" si="2"/>
        <v>10</v>
      </c>
      <c r="G42" s="99" t="s">
        <v>939</v>
      </c>
      <c r="H42" s="62">
        <v>400</v>
      </c>
    </row>
    <row r="43" spans="1:8" x14ac:dyDescent="0.2">
      <c r="A43" s="76">
        <f>IF(ISBLANK(D43),"",COUNTA($B$2:B43))</f>
        <v>42</v>
      </c>
      <c r="B43" s="76">
        <f t="shared" si="0"/>
        <v>383</v>
      </c>
      <c r="C43" s="77">
        <f t="shared" si="3"/>
        <v>425</v>
      </c>
      <c r="D43" s="99" t="s">
        <v>641</v>
      </c>
      <c r="F43" s="76">
        <f t="shared" si="2"/>
        <v>11</v>
      </c>
      <c r="G43" s="99" t="s">
        <v>933</v>
      </c>
      <c r="H43" s="62">
        <v>400</v>
      </c>
    </row>
    <row r="44" spans="1:8" x14ac:dyDescent="0.2">
      <c r="A44" s="76">
        <f>IF(ISBLANK(D44),"",COUNTA($B$2:B44))</f>
        <v>43</v>
      </c>
      <c r="B44" s="76">
        <f t="shared" si="0"/>
        <v>360</v>
      </c>
      <c r="C44" s="77">
        <f t="shared" si="3"/>
        <v>400</v>
      </c>
      <c r="D44" s="99" t="s">
        <v>1069</v>
      </c>
      <c r="F44" s="76">
        <f t="shared" si="2"/>
        <v>14</v>
      </c>
      <c r="G44" s="99" t="s">
        <v>934</v>
      </c>
      <c r="H44" s="62">
        <v>400</v>
      </c>
    </row>
    <row r="45" spans="1:8" x14ac:dyDescent="0.2">
      <c r="A45" s="76">
        <f>IF(ISBLANK(D45),"",COUNTA($B$2:B45))</f>
        <v>44</v>
      </c>
      <c r="B45" s="76">
        <f t="shared" si="0"/>
        <v>383</v>
      </c>
      <c r="C45" s="77">
        <f t="shared" si="3"/>
        <v>425</v>
      </c>
      <c r="D45" s="99" t="s">
        <v>650</v>
      </c>
      <c r="F45" s="76">
        <f t="shared" si="2"/>
        <v>15</v>
      </c>
      <c r="G45" s="99" t="s">
        <v>941</v>
      </c>
      <c r="H45" s="62">
        <v>400</v>
      </c>
    </row>
    <row r="46" spans="1:8" x14ac:dyDescent="0.2">
      <c r="A46" s="76">
        <f>IF(ISBLANK(D46),"",COUNTA($B$2:B46))</f>
        <v>45</v>
      </c>
      <c r="B46" s="76">
        <f t="shared" si="0"/>
        <v>360</v>
      </c>
      <c r="C46" s="77">
        <f t="shared" si="3"/>
        <v>400</v>
      </c>
      <c r="D46" s="99" t="s">
        <v>1070</v>
      </c>
      <c r="F46" s="76">
        <f t="shared" si="2"/>
        <v>9</v>
      </c>
      <c r="G46" s="99" t="s">
        <v>942</v>
      </c>
      <c r="H46" s="62">
        <v>400</v>
      </c>
    </row>
    <row r="47" spans="1:8" x14ac:dyDescent="0.2">
      <c r="A47" s="76">
        <f>IF(ISBLANK(D47),"",COUNTA($B$2:B47))</f>
        <v>46</v>
      </c>
      <c r="B47" s="76">
        <f t="shared" si="0"/>
        <v>360</v>
      </c>
      <c r="C47" s="77">
        <f t="shared" si="3"/>
        <v>400</v>
      </c>
      <c r="D47" s="99" t="s">
        <v>643</v>
      </c>
      <c r="F47" s="76">
        <f t="shared" si="2"/>
        <v>11</v>
      </c>
      <c r="G47" s="99" t="s">
        <v>940</v>
      </c>
      <c r="H47" s="62">
        <v>400</v>
      </c>
    </row>
    <row r="48" spans="1:8" x14ac:dyDescent="0.2">
      <c r="A48" s="76">
        <f>IF(ISBLANK(D48),"",COUNTA($B$2:B48))</f>
        <v>47</v>
      </c>
      <c r="B48" s="76">
        <f t="shared" si="0"/>
        <v>338</v>
      </c>
      <c r="C48" s="77">
        <f t="shared" si="3"/>
        <v>375</v>
      </c>
      <c r="D48" s="99" t="s">
        <v>1071</v>
      </c>
      <c r="F48" s="76">
        <f t="shared" si="2"/>
        <v>12</v>
      </c>
      <c r="G48" s="99" t="s">
        <v>944</v>
      </c>
      <c r="H48" s="62">
        <v>400</v>
      </c>
    </row>
    <row r="49" spans="1:8" x14ac:dyDescent="0.2">
      <c r="A49" s="76">
        <f>IF(ISBLANK(D49),"",COUNTA($B$2:B49))</f>
        <v>48</v>
      </c>
      <c r="B49" s="76">
        <f t="shared" si="0"/>
        <v>360</v>
      </c>
      <c r="C49" s="77">
        <f t="shared" si="3"/>
        <v>400</v>
      </c>
      <c r="D49" s="99" t="s">
        <v>646</v>
      </c>
      <c r="F49" s="76">
        <f t="shared" si="2"/>
        <v>11</v>
      </c>
      <c r="G49" s="99" t="s">
        <v>938</v>
      </c>
      <c r="H49" s="62">
        <v>375</v>
      </c>
    </row>
    <row r="50" spans="1:8" x14ac:dyDescent="0.2">
      <c r="A50" s="76">
        <f>IF(ISBLANK(D50),"",COUNTA($B$2:B50))</f>
        <v>49</v>
      </c>
      <c r="B50" s="76">
        <f>IF(C50="NO","0",IF(C50&gt;=11000,10000,ROUND(IF((SIGN(C50)=-1),C50*(1+$E$1/100),C50*(1-$E$1/100)),0)))</f>
        <v>315</v>
      </c>
      <c r="C50" s="77">
        <f t="shared" si="3"/>
        <v>350</v>
      </c>
      <c r="D50" s="99" t="s">
        <v>1067</v>
      </c>
      <c r="F50" s="76">
        <f t="shared" si="2"/>
        <v>13</v>
      </c>
      <c r="G50" s="99" t="s">
        <v>946</v>
      </c>
      <c r="H50" s="62">
        <v>400</v>
      </c>
    </row>
    <row r="51" spans="1:8" x14ac:dyDescent="0.2">
      <c r="A51" s="76">
        <f>IF(ISBLANK(D51),"",COUNTA($B$2:B51))</f>
        <v>50</v>
      </c>
      <c r="B51" s="76">
        <f t="shared" ref="B51:B114" si="4">IF(C51="NO","0",IF(C51&gt;=11000,10000,ROUND(IF((SIGN(C51)=-1),C51*(1+$E$1/100),C51*(1-$E$1/100)),0)))</f>
        <v>360</v>
      </c>
      <c r="C51" s="77">
        <f t="shared" si="3"/>
        <v>400</v>
      </c>
      <c r="D51" s="99" t="s">
        <v>1072</v>
      </c>
      <c r="F51" s="76">
        <f t="shared" si="2"/>
        <v>8</v>
      </c>
      <c r="G51" s="99" t="s">
        <v>947</v>
      </c>
      <c r="H51" s="62">
        <v>400</v>
      </c>
    </row>
    <row r="52" spans="1:8" x14ac:dyDescent="0.2">
      <c r="A52" s="76">
        <f>IF(ISBLANK(D52),"",COUNTA($B$2:B52))</f>
        <v>51</v>
      </c>
      <c r="B52" s="76">
        <f t="shared" si="4"/>
        <v>360</v>
      </c>
      <c r="C52" s="77">
        <f t="shared" si="3"/>
        <v>400</v>
      </c>
      <c r="D52" s="99" t="s">
        <v>1073</v>
      </c>
      <c r="F52" s="76">
        <f t="shared" si="2"/>
        <v>11</v>
      </c>
      <c r="G52" s="99" t="s">
        <v>958</v>
      </c>
      <c r="H52" s="62">
        <v>400</v>
      </c>
    </row>
    <row r="53" spans="1:8" x14ac:dyDescent="0.2">
      <c r="A53" s="76">
        <f>IF(ISBLANK(D53),"",COUNTA($B$2:B53))</f>
        <v>52</v>
      </c>
      <c r="B53" s="76">
        <f t="shared" si="4"/>
        <v>360</v>
      </c>
      <c r="C53" s="77">
        <f t="shared" ref="C53:C66" si="5">IF(ISERROR(_xlfn.NUMBERVALUE(VLOOKUP(D53,G:H,2,0))),"NO",_xlfn.NUMBERVALUE(VLOOKUP(D53,G:H,2,0)))</f>
        <v>400</v>
      </c>
      <c r="D53" s="99" t="s">
        <v>1074</v>
      </c>
      <c r="F53" s="76">
        <f t="shared" si="2"/>
        <v>10</v>
      </c>
      <c r="G53" s="99" t="s">
        <v>945</v>
      </c>
      <c r="H53" s="62">
        <v>425</v>
      </c>
    </row>
    <row r="54" spans="1:8" x14ac:dyDescent="0.2">
      <c r="A54" s="76">
        <f>IF(ISBLANK(D54),"",COUNTA($B$2:B54))</f>
        <v>53</v>
      </c>
      <c r="B54" s="76">
        <f t="shared" si="4"/>
        <v>405</v>
      </c>
      <c r="C54" s="77">
        <f t="shared" si="5"/>
        <v>450</v>
      </c>
      <c r="D54" s="99" t="s">
        <v>1075</v>
      </c>
      <c r="F54" s="76">
        <f t="shared" si="2"/>
        <v>16</v>
      </c>
      <c r="G54" s="99" t="s">
        <v>948</v>
      </c>
      <c r="H54" s="62">
        <v>450</v>
      </c>
    </row>
    <row r="55" spans="1:8" x14ac:dyDescent="0.2">
      <c r="A55" s="76">
        <f>IF(ISBLANK(D55),"",COUNTA($B$2:B55))</f>
        <v>54</v>
      </c>
      <c r="B55" s="76">
        <f t="shared" si="4"/>
        <v>405</v>
      </c>
      <c r="C55" s="77">
        <f t="shared" si="5"/>
        <v>450</v>
      </c>
      <c r="D55" s="99" t="s">
        <v>1076</v>
      </c>
      <c r="F55" s="76">
        <f t="shared" si="2"/>
        <v>12</v>
      </c>
      <c r="G55" s="99" t="s">
        <v>952</v>
      </c>
      <c r="H55" s="62">
        <v>450</v>
      </c>
    </row>
    <row r="56" spans="1:8" x14ac:dyDescent="0.2">
      <c r="A56" s="76">
        <f>IF(ISBLANK(D56),"",COUNTA($B$2:B56))</f>
        <v>55</v>
      </c>
      <c r="B56" s="76">
        <f t="shared" si="4"/>
        <v>450</v>
      </c>
      <c r="C56" s="77">
        <f t="shared" si="5"/>
        <v>500</v>
      </c>
      <c r="D56" s="99" t="s">
        <v>1077</v>
      </c>
      <c r="F56" s="76">
        <f t="shared" si="2"/>
        <v>23</v>
      </c>
      <c r="G56" s="99" t="s">
        <v>950</v>
      </c>
      <c r="H56" s="62">
        <v>450</v>
      </c>
    </row>
    <row r="57" spans="1:8" x14ac:dyDescent="0.2">
      <c r="A57" s="76">
        <f>IF(ISBLANK(D57),"",COUNTA($B$2:B57))</f>
        <v>56</v>
      </c>
      <c r="B57" s="76">
        <f t="shared" si="4"/>
        <v>405</v>
      </c>
      <c r="C57" s="77">
        <f t="shared" si="5"/>
        <v>450</v>
      </c>
      <c r="D57" s="99" t="s">
        <v>623</v>
      </c>
      <c r="F57" s="76">
        <f t="shared" si="2"/>
        <v>8</v>
      </c>
      <c r="G57" s="99" t="s">
        <v>955</v>
      </c>
      <c r="H57" s="62">
        <v>450</v>
      </c>
    </row>
    <row r="58" spans="1:8" x14ac:dyDescent="0.2">
      <c r="A58" s="76">
        <f>IF(ISBLANK(D58),"",COUNTA($B$2:B58))</f>
        <v>57</v>
      </c>
      <c r="B58" s="76">
        <f t="shared" si="4"/>
        <v>428</v>
      </c>
      <c r="C58" s="77">
        <f t="shared" si="5"/>
        <v>475</v>
      </c>
      <c r="D58" s="99" t="s">
        <v>1079</v>
      </c>
      <c r="F58" s="76">
        <f t="shared" si="2"/>
        <v>9</v>
      </c>
      <c r="G58" s="99" t="s">
        <v>956</v>
      </c>
      <c r="H58" s="62">
        <v>450</v>
      </c>
    </row>
    <row r="59" spans="1:8" x14ac:dyDescent="0.2">
      <c r="A59" s="76">
        <f>IF(ISBLANK(D59),"",COUNTA($B$2:B59))</f>
        <v>58</v>
      </c>
      <c r="B59" s="76">
        <f t="shared" si="4"/>
        <v>405</v>
      </c>
      <c r="C59" s="77">
        <f t="shared" si="5"/>
        <v>450</v>
      </c>
      <c r="D59" s="99" t="s">
        <v>649</v>
      </c>
      <c r="F59" s="76">
        <f t="shared" si="2"/>
        <v>15</v>
      </c>
      <c r="G59" s="99" t="s">
        <v>951</v>
      </c>
      <c r="H59" s="62">
        <v>425</v>
      </c>
    </row>
    <row r="60" spans="1:8" x14ac:dyDescent="0.2">
      <c r="A60" s="76">
        <f>IF(ISBLANK(D60),"",COUNTA($B$2:B60))</f>
        <v>59</v>
      </c>
      <c r="B60" s="76">
        <f t="shared" si="4"/>
        <v>405</v>
      </c>
      <c r="C60" s="77">
        <f t="shared" si="5"/>
        <v>450</v>
      </c>
      <c r="D60" s="99" t="s">
        <v>1078</v>
      </c>
      <c r="F60" s="76">
        <f t="shared" si="2"/>
        <v>11</v>
      </c>
      <c r="G60" s="99" t="s">
        <v>949</v>
      </c>
      <c r="H60" s="62">
        <v>450</v>
      </c>
    </row>
    <row r="61" spans="1:8" x14ac:dyDescent="0.2">
      <c r="A61" s="76">
        <f>IF(ISBLANK(D61),"",COUNTA($B$2:B61))</f>
        <v>60</v>
      </c>
      <c r="B61" s="76">
        <f t="shared" si="4"/>
        <v>383</v>
      </c>
      <c r="C61" s="77">
        <f t="shared" si="5"/>
        <v>425</v>
      </c>
      <c r="D61" s="99" t="s">
        <v>642</v>
      </c>
      <c r="F61" s="76">
        <f t="shared" si="2"/>
        <v>12</v>
      </c>
      <c r="G61" s="99" t="s">
        <v>965</v>
      </c>
      <c r="H61" s="62">
        <v>450</v>
      </c>
    </row>
    <row r="62" spans="1:8" x14ac:dyDescent="0.2">
      <c r="A62" s="76">
        <f>IF(ISBLANK(D62),"",COUNTA($B$2:B62))</f>
        <v>61</v>
      </c>
      <c r="B62" s="76">
        <f t="shared" si="4"/>
        <v>450</v>
      </c>
      <c r="C62" s="77">
        <f t="shared" si="5"/>
        <v>500</v>
      </c>
      <c r="D62" s="99" t="s">
        <v>1081</v>
      </c>
      <c r="F62" s="76">
        <f t="shared" si="2"/>
        <v>15</v>
      </c>
      <c r="G62" s="99" t="s">
        <v>961</v>
      </c>
      <c r="H62" s="62">
        <v>450</v>
      </c>
    </row>
    <row r="63" spans="1:8" x14ac:dyDescent="0.2">
      <c r="A63" s="76">
        <f>IF(ISBLANK(D63),"",COUNTA($B$2:B63))</f>
        <v>62</v>
      </c>
      <c r="B63" s="76">
        <f t="shared" si="4"/>
        <v>405</v>
      </c>
      <c r="C63" s="77">
        <f t="shared" si="5"/>
        <v>450</v>
      </c>
      <c r="D63" s="99" t="s">
        <v>633</v>
      </c>
      <c r="F63" s="76">
        <f t="shared" si="2"/>
        <v>8</v>
      </c>
      <c r="G63" s="99" t="s">
        <v>962</v>
      </c>
      <c r="H63" s="62">
        <v>450</v>
      </c>
    </row>
    <row r="64" spans="1:8" x14ac:dyDescent="0.2">
      <c r="A64" s="76">
        <f>IF(ISBLANK(D64),"",COUNTA($B$2:B64))</f>
        <v>63</v>
      </c>
      <c r="B64" s="76">
        <f t="shared" si="4"/>
        <v>360</v>
      </c>
      <c r="C64" s="77">
        <f t="shared" si="5"/>
        <v>400</v>
      </c>
      <c r="D64" s="99" t="s">
        <v>1080</v>
      </c>
      <c r="F64" s="76">
        <f t="shared" si="2"/>
        <v>13</v>
      </c>
      <c r="G64" s="99" t="s">
        <v>968</v>
      </c>
      <c r="H64" s="62">
        <v>450</v>
      </c>
    </row>
    <row r="65" spans="1:8" x14ac:dyDescent="0.2">
      <c r="A65" s="76">
        <f>IF(ISBLANK(D65),"",COUNTA($B$2:B65))</f>
        <v>64</v>
      </c>
      <c r="B65" s="76">
        <f t="shared" si="4"/>
        <v>405</v>
      </c>
      <c r="C65" s="77">
        <f t="shared" si="5"/>
        <v>450</v>
      </c>
      <c r="D65" s="99" t="s">
        <v>632</v>
      </c>
      <c r="F65" s="76">
        <f t="shared" si="2"/>
        <v>14</v>
      </c>
      <c r="G65" s="99" t="s">
        <v>969</v>
      </c>
      <c r="H65" s="62">
        <v>450</v>
      </c>
    </row>
    <row r="66" spans="1:8" x14ac:dyDescent="0.2">
      <c r="A66" s="76">
        <f>IF(ISBLANK(D66),"",COUNTA($B$2:B66))</f>
        <v>65</v>
      </c>
      <c r="B66" s="76">
        <f t="shared" si="4"/>
        <v>405</v>
      </c>
      <c r="C66" s="77">
        <f t="shared" si="5"/>
        <v>450</v>
      </c>
      <c r="D66" s="99" t="s">
        <v>1083</v>
      </c>
      <c r="F66" s="76">
        <f t="shared" ref="F66:F129" si="6">+LEN(G66)</f>
        <v>10</v>
      </c>
      <c r="G66" s="99" t="s">
        <v>976</v>
      </c>
      <c r="H66" s="62">
        <v>450</v>
      </c>
    </row>
    <row r="67" spans="1:8" x14ac:dyDescent="0.2">
      <c r="A67" s="76">
        <f>IF(ISBLANK(D67),"",COUNTA($B$2:B67))</f>
        <v>66</v>
      </c>
      <c r="B67" s="76">
        <f t="shared" si="4"/>
        <v>428</v>
      </c>
      <c r="C67" s="77">
        <f t="shared" ref="C67:C130" si="7">IF(ISERROR(_xlfn.NUMBERVALUE(VLOOKUP(D67,G:H,2,0))),"NO",_xlfn.NUMBERVALUE(VLOOKUP(D67,G:H,2,0)))</f>
        <v>475</v>
      </c>
      <c r="D67" s="99" t="s">
        <v>1088</v>
      </c>
      <c r="F67" s="76">
        <f t="shared" si="6"/>
        <v>14</v>
      </c>
      <c r="G67" s="99" t="s">
        <v>957</v>
      </c>
      <c r="H67" s="62">
        <v>475</v>
      </c>
    </row>
    <row r="68" spans="1:8" x14ac:dyDescent="0.2">
      <c r="A68" s="76">
        <f>IF(ISBLANK(D68),"",COUNTA($B$2:B68))</f>
        <v>67</v>
      </c>
      <c r="B68" s="76">
        <f t="shared" si="4"/>
        <v>405</v>
      </c>
      <c r="C68" s="77">
        <f t="shared" si="7"/>
        <v>450</v>
      </c>
      <c r="D68" s="99" t="s">
        <v>1084</v>
      </c>
      <c r="F68" s="76">
        <f t="shared" si="6"/>
        <v>11</v>
      </c>
      <c r="G68" s="99" t="s">
        <v>954</v>
      </c>
      <c r="H68" s="62">
        <v>450</v>
      </c>
    </row>
    <row r="69" spans="1:8" x14ac:dyDescent="0.2">
      <c r="A69" s="76">
        <f>IF(ISBLANK(D69),"",COUNTA($B$2:B69))</f>
        <v>68</v>
      </c>
      <c r="B69" s="76">
        <f t="shared" si="4"/>
        <v>450</v>
      </c>
      <c r="C69" s="77">
        <f t="shared" si="7"/>
        <v>500</v>
      </c>
      <c r="D69" s="99" t="s">
        <v>1089</v>
      </c>
      <c r="F69" s="76">
        <f t="shared" si="6"/>
        <v>11</v>
      </c>
      <c r="G69" s="99" t="s">
        <v>964</v>
      </c>
      <c r="H69" s="62">
        <v>500</v>
      </c>
    </row>
    <row r="70" spans="1:8" x14ac:dyDescent="0.2">
      <c r="A70" s="76">
        <f>IF(ISBLANK(D70),"",COUNTA($B$2:B70))</f>
        <v>69</v>
      </c>
      <c r="B70" s="76">
        <f t="shared" si="4"/>
        <v>495</v>
      </c>
      <c r="C70" s="77">
        <f t="shared" si="7"/>
        <v>550</v>
      </c>
      <c r="D70" s="99" t="s">
        <v>1082</v>
      </c>
      <c r="F70" s="76">
        <f t="shared" si="6"/>
        <v>10</v>
      </c>
      <c r="G70" s="99" t="s">
        <v>966</v>
      </c>
      <c r="H70" s="62">
        <v>475</v>
      </c>
    </row>
    <row r="71" spans="1:8" x14ac:dyDescent="0.2">
      <c r="A71" s="76">
        <f>IF(ISBLANK(D71),"",COUNTA($B$2:B71))</f>
        <v>70</v>
      </c>
      <c r="B71" s="76">
        <f t="shared" si="4"/>
        <v>405</v>
      </c>
      <c r="C71" s="77">
        <f t="shared" si="7"/>
        <v>450</v>
      </c>
      <c r="D71" s="99" t="s">
        <v>1087</v>
      </c>
      <c r="F71" s="76">
        <f t="shared" si="6"/>
        <v>12</v>
      </c>
      <c r="G71" s="99" t="s">
        <v>967</v>
      </c>
      <c r="H71" s="62">
        <v>500</v>
      </c>
    </row>
    <row r="72" spans="1:8" x14ac:dyDescent="0.2">
      <c r="A72" s="76">
        <f>IF(ISBLANK(D72),"",COUNTA($B$2:B72))</f>
        <v>71</v>
      </c>
      <c r="B72" s="76">
        <f t="shared" si="4"/>
        <v>450</v>
      </c>
      <c r="C72" s="77">
        <f t="shared" si="7"/>
        <v>500</v>
      </c>
      <c r="D72" s="99" t="s">
        <v>1086</v>
      </c>
      <c r="F72" s="76">
        <f t="shared" si="6"/>
        <v>10</v>
      </c>
      <c r="G72" s="99" t="s">
        <v>972</v>
      </c>
      <c r="H72" s="62">
        <v>500</v>
      </c>
    </row>
    <row r="73" spans="1:8" x14ac:dyDescent="0.2">
      <c r="A73" s="76">
        <f>IF(ISBLANK(D73),"",COUNTA($B$2:B73))</f>
        <v>72</v>
      </c>
      <c r="B73" s="76">
        <f t="shared" si="4"/>
        <v>450</v>
      </c>
      <c r="C73" s="77">
        <f t="shared" si="7"/>
        <v>500</v>
      </c>
      <c r="D73" s="99" t="s">
        <v>1085</v>
      </c>
      <c r="F73" s="76">
        <f t="shared" si="6"/>
        <v>12</v>
      </c>
      <c r="G73" s="99" t="s">
        <v>979</v>
      </c>
      <c r="H73" s="62">
        <v>475</v>
      </c>
    </row>
    <row r="74" spans="1:8" x14ac:dyDescent="0.2">
      <c r="A74" s="76">
        <f>IF(ISBLANK(D74),"",COUNTA($B$2:B74))</f>
        <v>73</v>
      </c>
      <c r="B74" s="76">
        <f t="shared" si="4"/>
        <v>405</v>
      </c>
      <c r="C74" s="77">
        <f t="shared" si="7"/>
        <v>450</v>
      </c>
      <c r="D74" s="99" t="s">
        <v>1090</v>
      </c>
      <c r="F74" s="76">
        <f t="shared" si="6"/>
        <v>12</v>
      </c>
      <c r="G74" s="99" t="s">
        <v>975</v>
      </c>
      <c r="H74" s="62">
        <v>500</v>
      </c>
    </row>
    <row r="75" spans="1:8" x14ac:dyDescent="0.2">
      <c r="A75" s="76">
        <f>IF(ISBLANK(D75),"",COUNTA($B$2:B75))</f>
        <v>74</v>
      </c>
      <c r="B75" s="76">
        <f t="shared" si="4"/>
        <v>405</v>
      </c>
      <c r="C75" s="77">
        <f t="shared" si="7"/>
        <v>450</v>
      </c>
      <c r="D75" s="99" t="s">
        <v>1091</v>
      </c>
      <c r="F75" s="76">
        <f t="shared" si="6"/>
        <v>13</v>
      </c>
      <c r="G75" s="99" t="s">
        <v>953</v>
      </c>
      <c r="H75" s="62">
        <v>500</v>
      </c>
    </row>
    <row r="76" spans="1:8" x14ac:dyDescent="0.2">
      <c r="A76" s="76">
        <f>IF(ISBLANK(D76),"",COUNTA($B$2:B76))</f>
        <v>75</v>
      </c>
      <c r="B76" s="76">
        <f t="shared" si="4"/>
        <v>450</v>
      </c>
      <c r="C76" s="77">
        <f t="shared" si="7"/>
        <v>500</v>
      </c>
      <c r="D76" s="99" t="s">
        <v>1093</v>
      </c>
      <c r="F76" s="76">
        <f t="shared" si="6"/>
        <v>11</v>
      </c>
      <c r="G76" s="99" t="s">
        <v>959</v>
      </c>
      <c r="H76" s="62">
        <v>500</v>
      </c>
    </row>
    <row r="77" spans="1:8" x14ac:dyDescent="0.2">
      <c r="A77" s="76">
        <f>IF(ISBLANK(D77),"",COUNTA($B$2:B77))</f>
        <v>76</v>
      </c>
      <c r="B77" s="76">
        <f t="shared" si="4"/>
        <v>450</v>
      </c>
      <c r="C77" s="77">
        <f t="shared" si="7"/>
        <v>500</v>
      </c>
      <c r="D77" s="99" t="s">
        <v>1092</v>
      </c>
      <c r="F77" s="76">
        <f t="shared" si="6"/>
        <v>12</v>
      </c>
      <c r="G77" s="99" t="s">
        <v>960</v>
      </c>
      <c r="H77" s="62">
        <v>550</v>
      </c>
    </row>
    <row r="78" spans="1:8" x14ac:dyDescent="0.2">
      <c r="A78" s="76">
        <f>IF(ISBLANK(D78),"",COUNTA($B$2:B78))</f>
        <v>77</v>
      </c>
      <c r="B78" s="76">
        <f t="shared" si="4"/>
        <v>450</v>
      </c>
      <c r="C78" s="77">
        <f t="shared" si="7"/>
        <v>500</v>
      </c>
      <c r="D78" s="99" t="s">
        <v>647</v>
      </c>
      <c r="F78" s="76">
        <f t="shared" si="6"/>
        <v>10</v>
      </c>
      <c r="G78" s="99" t="s">
        <v>971</v>
      </c>
      <c r="H78" s="62">
        <v>500</v>
      </c>
    </row>
    <row r="79" spans="1:8" x14ac:dyDescent="0.2">
      <c r="A79" s="76">
        <f>IF(ISBLANK(D79),"",COUNTA($B$2:B79))</f>
        <v>78</v>
      </c>
      <c r="B79" s="76">
        <f t="shared" si="4"/>
        <v>495</v>
      </c>
      <c r="C79" s="77">
        <f t="shared" si="7"/>
        <v>550</v>
      </c>
      <c r="D79" s="99" t="s">
        <v>1094</v>
      </c>
      <c r="F79" s="76">
        <f t="shared" si="6"/>
        <v>12</v>
      </c>
      <c r="G79" s="99" t="s">
        <v>970</v>
      </c>
      <c r="H79" s="62">
        <v>500</v>
      </c>
    </row>
    <row r="80" spans="1:8" x14ac:dyDescent="0.2">
      <c r="A80" s="76">
        <f>IF(ISBLANK(D80),"",COUNTA($B$2:B80))</f>
        <v>79</v>
      </c>
      <c r="B80" s="76">
        <f t="shared" si="4"/>
        <v>450</v>
      </c>
      <c r="C80" s="77">
        <f t="shared" si="7"/>
        <v>500</v>
      </c>
      <c r="D80" s="99" t="s">
        <v>1095</v>
      </c>
      <c r="F80" s="76">
        <f t="shared" si="6"/>
        <v>9</v>
      </c>
      <c r="G80" s="99" t="s">
        <v>963</v>
      </c>
      <c r="H80" s="62">
        <v>500</v>
      </c>
    </row>
    <row r="81" spans="1:8" x14ac:dyDescent="0.2">
      <c r="A81" s="76">
        <f>IF(ISBLANK(D81),"",COUNTA($B$2:B81))</f>
        <v>80</v>
      </c>
      <c r="B81" s="76">
        <f t="shared" si="4"/>
        <v>428</v>
      </c>
      <c r="C81" s="77">
        <f t="shared" si="7"/>
        <v>475</v>
      </c>
      <c r="D81" s="99" t="s">
        <v>1100</v>
      </c>
      <c r="F81" s="76">
        <f t="shared" si="6"/>
        <v>15</v>
      </c>
      <c r="G81" s="99" t="s">
        <v>973</v>
      </c>
      <c r="H81" s="62">
        <v>550</v>
      </c>
    </row>
    <row r="82" spans="1:8" x14ac:dyDescent="0.2">
      <c r="A82" s="76">
        <f>IF(ISBLANK(D82),"",COUNTA($B$2:B82))</f>
        <v>81</v>
      </c>
      <c r="B82" s="76">
        <f t="shared" si="4"/>
        <v>495</v>
      </c>
      <c r="C82" s="77">
        <f t="shared" si="7"/>
        <v>550</v>
      </c>
      <c r="D82" s="99" t="s">
        <v>1099</v>
      </c>
      <c r="F82" s="76">
        <f t="shared" si="6"/>
        <v>12</v>
      </c>
      <c r="G82" s="99" t="s">
        <v>974</v>
      </c>
      <c r="H82" s="62">
        <v>500</v>
      </c>
    </row>
    <row r="83" spans="1:8" x14ac:dyDescent="0.2">
      <c r="A83" s="76">
        <f>IF(ISBLANK(D83),"",COUNTA($B$2:B83))</f>
        <v>82</v>
      </c>
      <c r="B83" s="76">
        <f t="shared" si="4"/>
        <v>405</v>
      </c>
      <c r="C83" s="77">
        <f t="shared" si="7"/>
        <v>450</v>
      </c>
      <c r="D83" s="99" t="s">
        <v>1097</v>
      </c>
      <c r="F83" s="76">
        <f t="shared" si="6"/>
        <v>11</v>
      </c>
      <c r="G83" s="99" t="s">
        <v>978</v>
      </c>
      <c r="H83" s="62">
        <v>550</v>
      </c>
    </row>
    <row r="84" spans="1:8" x14ac:dyDescent="0.2">
      <c r="A84" s="76">
        <f>IF(ISBLANK(D84),"",COUNTA($B$2:B84))</f>
        <v>83</v>
      </c>
      <c r="B84" s="76">
        <f t="shared" si="4"/>
        <v>450</v>
      </c>
      <c r="C84" s="77">
        <f t="shared" si="7"/>
        <v>500</v>
      </c>
      <c r="D84" s="99" t="s">
        <v>1096</v>
      </c>
      <c r="F84" s="76">
        <f t="shared" si="6"/>
        <v>11</v>
      </c>
      <c r="G84" s="99" t="s">
        <v>980</v>
      </c>
      <c r="H84" s="62">
        <v>550</v>
      </c>
    </row>
    <row r="85" spans="1:8" x14ac:dyDescent="0.2">
      <c r="A85" s="76">
        <f>IF(ISBLANK(D85),"",COUNTA($B$2:B85))</f>
        <v>84</v>
      </c>
      <c r="B85" s="76">
        <f t="shared" si="4"/>
        <v>495</v>
      </c>
      <c r="C85" s="77">
        <f t="shared" si="7"/>
        <v>550</v>
      </c>
      <c r="D85" s="99" t="s">
        <v>1101</v>
      </c>
      <c r="F85" s="76">
        <f t="shared" si="6"/>
        <v>8</v>
      </c>
      <c r="G85" s="99" t="s">
        <v>977</v>
      </c>
      <c r="H85" s="62">
        <v>500</v>
      </c>
    </row>
    <row r="86" spans="1:8" x14ac:dyDescent="0.2">
      <c r="A86" s="76">
        <f>IF(ISBLANK(D86),"",COUNTA($B$2:B86))</f>
        <v>85</v>
      </c>
      <c r="B86" s="76">
        <f t="shared" si="4"/>
        <v>450</v>
      </c>
      <c r="C86" s="77">
        <f t="shared" si="7"/>
        <v>500</v>
      </c>
      <c r="D86" s="99" t="s">
        <v>1098</v>
      </c>
      <c r="F86" s="76">
        <f t="shared" si="6"/>
        <v>12</v>
      </c>
      <c r="G86" s="99" t="s">
        <v>982</v>
      </c>
      <c r="H86" s="62">
        <v>550</v>
      </c>
    </row>
    <row r="87" spans="1:8" x14ac:dyDescent="0.2">
      <c r="A87" s="76">
        <f>IF(ISBLANK(D87),"",COUNTA($B$2:B87))</f>
        <v>86</v>
      </c>
      <c r="B87" s="76">
        <f t="shared" si="4"/>
        <v>495</v>
      </c>
      <c r="C87" s="77">
        <f t="shared" si="7"/>
        <v>550</v>
      </c>
      <c r="D87" s="99" t="s">
        <v>645</v>
      </c>
      <c r="F87" s="76">
        <f t="shared" si="6"/>
        <v>14</v>
      </c>
      <c r="G87" s="99" t="s">
        <v>986</v>
      </c>
      <c r="H87" s="62">
        <v>550</v>
      </c>
    </row>
    <row r="88" spans="1:8" x14ac:dyDescent="0.2">
      <c r="A88" s="76">
        <f>IF(ISBLANK(D88),"",COUNTA($B$2:B88))</f>
        <v>87</v>
      </c>
      <c r="B88" s="76">
        <f t="shared" si="4"/>
        <v>495</v>
      </c>
      <c r="C88" s="77">
        <f t="shared" si="7"/>
        <v>550</v>
      </c>
      <c r="D88" s="99" t="s">
        <v>1102</v>
      </c>
      <c r="F88" s="76">
        <f t="shared" si="6"/>
        <v>15</v>
      </c>
      <c r="G88" s="99" t="s">
        <v>987</v>
      </c>
      <c r="H88" s="62">
        <v>550</v>
      </c>
    </row>
    <row r="89" spans="1:8" x14ac:dyDescent="0.2">
      <c r="A89" s="76">
        <f>IF(ISBLANK(D89),"",COUNTA($B$2:B89))</f>
        <v>88</v>
      </c>
      <c r="B89" s="76">
        <f t="shared" si="4"/>
        <v>495</v>
      </c>
      <c r="C89" s="77">
        <f t="shared" si="7"/>
        <v>550</v>
      </c>
      <c r="D89" s="99" t="s">
        <v>1105</v>
      </c>
      <c r="F89" s="76">
        <f t="shared" si="6"/>
        <v>15</v>
      </c>
      <c r="G89" s="99" t="s">
        <v>985</v>
      </c>
      <c r="H89" s="62">
        <v>550</v>
      </c>
    </row>
    <row r="90" spans="1:8" x14ac:dyDescent="0.2">
      <c r="A90" s="76">
        <f>IF(ISBLANK(D90),"",COUNTA($B$2:B90))</f>
        <v>89</v>
      </c>
      <c r="B90" s="76">
        <f t="shared" si="4"/>
        <v>495</v>
      </c>
      <c r="C90" s="77">
        <f t="shared" si="7"/>
        <v>550</v>
      </c>
      <c r="D90" s="99" t="s">
        <v>1104</v>
      </c>
      <c r="F90" s="76">
        <f t="shared" si="6"/>
        <v>9</v>
      </c>
      <c r="G90" s="99" t="s">
        <v>996</v>
      </c>
      <c r="H90" s="62">
        <v>550</v>
      </c>
    </row>
    <row r="91" spans="1:8" x14ac:dyDescent="0.2">
      <c r="A91" s="76">
        <f>IF(ISBLANK(D91),"",COUNTA($B$2:B91))</f>
        <v>90</v>
      </c>
      <c r="B91" s="76">
        <f t="shared" si="4"/>
        <v>540</v>
      </c>
      <c r="C91" s="77">
        <f t="shared" si="7"/>
        <v>600</v>
      </c>
      <c r="D91" s="99" t="s">
        <v>1103</v>
      </c>
      <c r="F91" s="76">
        <f t="shared" si="6"/>
        <v>11</v>
      </c>
      <c r="G91" s="99" t="s">
        <v>981</v>
      </c>
      <c r="H91" s="62">
        <v>550</v>
      </c>
    </row>
    <row r="92" spans="1:8" x14ac:dyDescent="0.2">
      <c r="A92" s="76">
        <f>IF(ISBLANK(D92),"",COUNTA($B$2:B92))</f>
        <v>91</v>
      </c>
      <c r="B92" s="76">
        <f t="shared" si="4"/>
        <v>495</v>
      </c>
      <c r="C92" s="77">
        <f t="shared" si="7"/>
        <v>550</v>
      </c>
      <c r="D92" s="99" t="s">
        <v>1108</v>
      </c>
      <c r="F92" s="76">
        <f t="shared" si="6"/>
        <v>12</v>
      </c>
      <c r="G92" s="99" t="s">
        <v>984</v>
      </c>
      <c r="H92" s="62">
        <v>550</v>
      </c>
    </row>
    <row r="93" spans="1:8" x14ac:dyDescent="0.2">
      <c r="A93" s="76">
        <f>IF(ISBLANK(D93),"",COUNTA($B$2:B93))</f>
        <v>92</v>
      </c>
      <c r="B93" s="76">
        <f t="shared" si="4"/>
        <v>585</v>
      </c>
      <c r="C93" s="77">
        <f t="shared" si="7"/>
        <v>650</v>
      </c>
      <c r="D93" s="99" t="s">
        <v>1111</v>
      </c>
      <c r="F93" s="76">
        <f t="shared" si="6"/>
        <v>14</v>
      </c>
      <c r="G93" s="99" t="s">
        <v>990</v>
      </c>
      <c r="H93" s="62">
        <v>600</v>
      </c>
    </row>
    <row r="94" spans="1:8" x14ac:dyDescent="0.2">
      <c r="A94" s="76">
        <f>IF(ISBLANK(D94),"",COUNTA($B$2:B94))</f>
        <v>93</v>
      </c>
      <c r="B94" s="76">
        <f t="shared" si="4"/>
        <v>540</v>
      </c>
      <c r="C94" s="77">
        <f t="shared" si="7"/>
        <v>600</v>
      </c>
      <c r="D94" s="99" t="s">
        <v>1110</v>
      </c>
      <c r="F94" s="76">
        <f t="shared" si="6"/>
        <v>11</v>
      </c>
      <c r="G94" s="99" t="s">
        <v>988</v>
      </c>
      <c r="H94" s="62">
        <v>550</v>
      </c>
    </row>
    <row r="95" spans="1:8" x14ac:dyDescent="0.2">
      <c r="A95" s="76">
        <f>IF(ISBLANK(D95),"",COUNTA($B$2:B95))</f>
        <v>94</v>
      </c>
      <c r="B95" s="76">
        <f t="shared" si="4"/>
        <v>585</v>
      </c>
      <c r="C95" s="77">
        <f t="shared" si="7"/>
        <v>650</v>
      </c>
      <c r="D95" s="99" t="s">
        <v>1114</v>
      </c>
      <c r="F95" s="76">
        <f t="shared" si="6"/>
        <v>9</v>
      </c>
      <c r="G95" s="99" t="s">
        <v>992</v>
      </c>
      <c r="H95" s="62">
        <v>600</v>
      </c>
    </row>
    <row r="96" spans="1:8" x14ac:dyDescent="0.2">
      <c r="A96" s="76">
        <f>IF(ISBLANK(D96),"",COUNTA($B$2:B96))</f>
        <v>95</v>
      </c>
      <c r="B96" s="76">
        <f t="shared" si="4"/>
        <v>540</v>
      </c>
      <c r="C96" s="77">
        <f t="shared" si="7"/>
        <v>600</v>
      </c>
      <c r="D96" s="99" t="s">
        <v>1113</v>
      </c>
      <c r="F96" s="76">
        <f t="shared" si="6"/>
        <v>10</v>
      </c>
      <c r="G96" s="99" t="s">
        <v>995</v>
      </c>
      <c r="H96" s="62">
        <v>600</v>
      </c>
    </row>
    <row r="97" spans="1:8" x14ac:dyDescent="0.2">
      <c r="A97" s="76">
        <f>IF(ISBLANK(D97),"",COUNTA($B$2:B97))</f>
        <v>96</v>
      </c>
      <c r="B97" s="76">
        <f t="shared" si="4"/>
        <v>495</v>
      </c>
      <c r="C97" s="77">
        <f t="shared" si="7"/>
        <v>550</v>
      </c>
      <c r="D97" s="99" t="s">
        <v>1106</v>
      </c>
      <c r="F97" s="76">
        <f t="shared" si="6"/>
        <v>12</v>
      </c>
      <c r="G97" s="99" t="s">
        <v>1007</v>
      </c>
      <c r="H97" s="62">
        <v>600</v>
      </c>
    </row>
    <row r="98" spans="1:8" x14ac:dyDescent="0.2">
      <c r="A98" s="76">
        <f>IF(ISBLANK(D98),"",COUNTA($B$2:B98))</f>
        <v>97</v>
      </c>
      <c r="B98" s="76">
        <f t="shared" si="4"/>
        <v>540</v>
      </c>
      <c r="C98" s="77">
        <f t="shared" si="7"/>
        <v>600</v>
      </c>
      <c r="D98" s="99" t="s">
        <v>1109</v>
      </c>
      <c r="F98" s="76">
        <f t="shared" si="6"/>
        <v>12</v>
      </c>
      <c r="G98" s="99" t="s">
        <v>1004</v>
      </c>
      <c r="H98" s="62">
        <v>600</v>
      </c>
    </row>
    <row r="99" spans="1:8" x14ac:dyDescent="0.2">
      <c r="A99" s="76">
        <f>IF(ISBLANK(D99),"",COUNTA($B$2:B99))</f>
        <v>98</v>
      </c>
      <c r="B99" s="76">
        <f t="shared" si="4"/>
        <v>495</v>
      </c>
      <c r="C99" s="77">
        <f t="shared" si="7"/>
        <v>550</v>
      </c>
      <c r="D99" s="99" t="s">
        <v>1107</v>
      </c>
      <c r="F99" s="76">
        <f t="shared" si="6"/>
        <v>15</v>
      </c>
      <c r="G99" s="99" t="s">
        <v>997</v>
      </c>
      <c r="H99" s="62">
        <v>600</v>
      </c>
    </row>
    <row r="100" spans="1:8" x14ac:dyDescent="0.2">
      <c r="A100" s="76">
        <f>IF(ISBLANK(D100),"",COUNTA($B$2:B100))</f>
        <v>99</v>
      </c>
      <c r="B100" s="76">
        <f t="shared" si="4"/>
        <v>540</v>
      </c>
      <c r="C100" s="77">
        <f t="shared" si="7"/>
        <v>600</v>
      </c>
      <c r="D100" s="99" t="s">
        <v>1112</v>
      </c>
      <c r="F100" s="76">
        <f t="shared" si="6"/>
        <v>9</v>
      </c>
      <c r="G100" s="99" t="s">
        <v>991</v>
      </c>
      <c r="H100" s="62">
        <v>650</v>
      </c>
    </row>
    <row r="101" spans="1:8" s="78" customFormat="1" x14ac:dyDescent="0.2">
      <c r="A101" s="76">
        <f>IF(ISBLANK(D101),"",COUNTA($B$2:B101))</f>
        <v>100</v>
      </c>
      <c r="B101" s="76">
        <f t="shared" si="4"/>
        <v>540</v>
      </c>
      <c r="C101" s="77">
        <f t="shared" si="7"/>
        <v>600</v>
      </c>
      <c r="D101" s="99" t="s">
        <v>1115</v>
      </c>
      <c r="E101" s="80"/>
      <c r="F101" s="76">
        <f t="shared" si="6"/>
        <v>13</v>
      </c>
      <c r="G101" s="99" t="s">
        <v>983</v>
      </c>
      <c r="H101" s="62">
        <v>600</v>
      </c>
    </row>
    <row r="102" spans="1:8" x14ac:dyDescent="0.2">
      <c r="A102" s="76">
        <f>IF(ISBLANK(D102),"",COUNTA($B$2:B102))</f>
        <v>101</v>
      </c>
      <c r="B102" s="76">
        <f t="shared" si="4"/>
        <v>540</v>
      </c>
      <c r="C102" s="77">
        <f t="shared" si="7"/>
        <v>600</v>
      </c>
      <c r="D102" s="99" t="s">
        <v>1117</v>
      </c>
      <c r="F102" s="76">
        <f t="shared" si="6"/>
        <v>17</v>
      </c>
      <c r="G102" s="99" t="s">
        <v>998</v>
      </c>
      <c r="H102" s="62">
        <v>650</v>
      </c>
    </row>
    <row r="103" spans="1:8" x14ac:dyDescent="0.2">
      <c r="A103" s="76">
        <f>IF(ISBLANK(D103),"",COUNTA($B$2:B103))</f>
        <v>102</v>
      </c>
      <c r="B103" s="76">
        <f t="shared" si="4"/>
        <v>585</v>
      </c>
      <c r="C103" s="77">
        <f t="shared" si="7"/>
        <v>650</v>
      </c>
      <c r="D103" s="99" t="s">
        <v>1118</v>
      </c>
      <c r="F103" s="76">
        <f t="shared" si="6"/>
        <v>13</v>
      </c>
      <c r="G103" s="99" t="s">
        <v>993</v>
      </c>
      <c r="H103" s="62">
        <v>600</v>
      </c>
    </row>
    <row r="104" spans="1:8" x14ac:dyDescent="0.2">
      <c r="A104" s="76">
        <f>IF(ISBLANK(D104),"",COUNTA($B$2:B104))</f>
        <v>103</v>
      </c>
      <c r="B104" s="76">
        <f t="shared" si="4"/>
        <v>540</v>
      </c>
      <c r="C104" s="77">
        <f t="shared" si="7"/>
        <v>600</v>
      </c>
      <c r="D104" s="99" t="s">
        <v>1127</v>
      </c>
      <c r="F104" s="76">
        <f t="shared" si="6"/>
        <v>15</v>
      </c>
      <c r="G104" s="99" t="s">
        <v>989</v>
      </c>
      <c r="H104" s="62">
        <v>600</v>
      </c>
    </row>
    <row r="105" spans="1:8" x14ac:dyDescent="0.2">
      <c r="A105" s="76">
        <f>IF(ISBLANK(D105),"",COUNTA($B$2:B105))</f>
        <v>104</v>
      </c>
      <c r="B105" s="76">
        <f t="shared" si="4"/>
        <v>585</v>
      </c>
      <c r="C105" s="77">
        <f t="shared" si="7"/>
        <v>650</v>
      </c>
      <c r="D105" s="99" t="s">
        <v>1125</v>
      </c>
      <c r="F105" s="76">
        <f t="shared" si="6"/>
        <v>12</v>
      </c>
      <c r="G105" s="99" t="s">
        <v>1001</v>
      </c>
      <c r="H105" s="62">
        <v>650</v>
      </c>
    </row>
    <row r="106" spans="1:8" x14ac:dyDescent="0.2">
      <c r="A106" s="76">
        <f>IF(ISBLANK(D106),"",COUNTA($B$2:B106))</f>
        <v>105</v>
      </c>
      <c r="B106" s="76">
        <f t="shared" si="4"/>
        <v>585</v>
      </c>
      <c r="C106" s="77">
        <f t="shared" si="7"/>
        <v>650</v>
      </c>
      <c r="D106" s="99" t="s">
        <v>1121</v>
      </c>
      <c r="F106" s="76">
        <f t="shared" si="6"/>
        <v>13</v>
      </c>
      <c r="G106" s="99" t="s">
        <v>1002</v>
      </c>
      <c r="H106" s="62">
        <v>650</v>
      </c>
    </row>
    <row r="107" spans="1:8" x14ac:dyDescent="0.2">
      <c r="A107" s="76">
        <f>IF(ISBLANK(D107),"",COUNTA($B$2:B107))</f>
        <v>106</v>
      </c>
      <c r="B107" s="76">
        <f t="shared" si="4"/>
        <v>540</v>
      </c>
      <c r="C107" s="77">
        <f t="shared" si="7"/>
        <v>600</v>
      </c>
      <c r="D107" s="99" t="s">
        <v>1124</v>
      </c>
      <c r="F107" s="76">
        <f t="shared" si="6"/>
        <v>11</v>
      </c>
      <c r="G107" s="99" t="s">
        <v>1006</v>
      </c>
      <c r="H107" s="62">
        <v>600</v>
      </c>
    </row>
    <row r="108" spans="1:8" x14ac:dyDescent="0.2">
      <c r="A108" s="76">
        <f>IF(ISBLANK(D108),"",COUNTA($B$2:B108))</f>
        <v>107</v>
      </c>
      <c r="B108" s="76">
        <f t="shared" si="4"/>
        <v>495</v>
      </c>
      <c r="C108" s="77">
        <f t="shared" si="7"/>
        <v>550</v>
      </c>
      <c r="D108" s="99" t="s">
        <v>1116</v>
      </c>
      <c r="F108" s="76">
        <f t="shared" si="6"/>
        <v>11</v>
      </c>
      <c r="G108" s="99" t="s">
        <v>999</v>
      </c>
      <c r="H108" s="62">
        <v>600</v>
      </c>
    </row>
    <row r="109" spans="1:8" x14ac:dyDescent="0.2">
      <c r="A109" s="76">
        <f>IF(ISBLANK(D109),"",COUNTA($B$2:B109))</f>
        <v>108</v>
      </c>
      <c r="B109" s="76">
        <f t="shared" si="4"/>
        <v>540</v>
      </c>
      <c r="C109" s="77">
        <f t="shared" si="7"/>
        <v>600</v>
      </c>
      <c r="D109" s="99" t="s">
        <v>1126</v>
      </c>
      <c r="F109" s="76">
        <f t="shared" si="6"/>
        <v>13</v>
      </c>
      <c r="G109" s="99" t="s">
        <v>1000</v>
      </c>
      <c r="H109" s="62">
        <v>600</v>
      </c>
    </row>
    <row r="110" spans="1:8" x14ac:dyDescent="0.2">
      <c r="A110" s="76">
        <f>IF(ISBLANK(D110),"",COUNTA($B$2:B110))</f>
        <v>109</v>
      </c>
      <c r="B110" s="76">
        <f t="shared" si="4"/>
        <v>540</v>
      </c>
      <c r="C110" s="77">
        <f t="shared" si="7"/>
        <v>600</v>
      </c>
      <c r="D110" s="99" t="s">
        <v>1119</v>
      </c>
      <c r="F110" s="76">
        <f t="shared" si="6"/>
        <v>10</v>
      </c>
      <c r="G110" s="99" t="s">
        <v>1003</v>
      </c>
      <c r="H110" s="62">
        <v>650</v>
      </c>
    </row>
    <row r="111" spans="1:8" x14ac:dyDescent="0.2">
      <c r="A111" s="76">
        <f>IF(ISBLANK(D111),"",COUNTA($B$2:B111))</f>
        <v>110</v>
      </c>
      <c r="B111" s="76">
        <f t="shared" si="4"/>
        <v>540</v>
      </c>
      <c r="C111" s="77">
        <f t="shared" si="7"/>
        <v>600</v>
      </c>
      <c r="D111" s="99" t="s">
        <v>1120</v>
      </c>
      <c r="F111" s="76">
        <f t="shared" si="6"/>
        <v>12</v>
      </c>
      <c r="G111" s="99" t="s">
        <v>1025</v>
      </c>
      <c r="H111" s="62">
        <v>650</v>
      </c>
    </row>
    <row r="112" spans="1:8" x14ac:dyDescent="0.2">
      <c r="A112" s="76">
        <f>IF(ISBLANK(D112),"",COUNTA($B$2:B112))</f>
        <v>111</v>
      </c>
      <c r="B112" s="76">
        <f t="shared" si="4"/>
        <v>585</v>
      </c>
      <c r="C112" s="77">
        <f t="shared" si="7"/>
        <v>650</v>
      </c>
      <c r="D112" s="99" t="s">
        <v>1129</v>
      </c>
      <c r="F112" s="76">
        <f t="shared" si="6"/>
        <v>15</v>
      </c>
      <c r="G112" s="99" t="s">
        <v>1036</v>
      </c>
      <c r="H112" s="62">
        <v>600</v>
      </c>
    </row>
    <row r="113" spans="1:8" x14ac:dyDescent="0.2">
      <c r="A113" s="76">
        <f>IF(ISBLANK(D113),"",COUNTA($B$2:B113))</f>
        <v>112</v>
      </c>
      <c r="B113" s="76">
        <f t="shared" si="4"/>
        <v>630</v>
      </c>
      <c r="C113" s="77">
        <f t="shared" si="7"/>
        <v>700</v>
      </c>
      <c r="D113" s="99" t="s">
        <v>1128</v>
      </c>
      <c r="F113" s="76">
        <f t="shared" si="6"/>
        <v>12</v>
      </c>
      <c r="G113" s="99" t="s">
        <v>994</v>
      </c>
      <c r="H113" s="62">
        <v>650</v>
      </c>
    </row>
    <row r="114" spans="1:8" x14ac:dyDescent="0.2">
      <c r="A114" s="76">
        <f>IF(ISBLANK(D114),"",COUNTA($B$2:B114))</f>
        <v>113</v>
      </c>
      <c r="B114" s="76">
        <f t="shared" si="4"/>
        <v>585</v>
      </c>
      <c r="C114" s="77">
        <f t="shared" si="7"/>
        <v>650</v>
      </c>
      <c r="D114" s="99" t="s">
        <v>1130</v>
      </c>
      <c r="F114" s="76">
        <f t="shared" si="6"/>
        <v>16</v>
      </c>
      <c r="G114" s="99" t="s">
        <v>1005</v>
      </c>
      <c r="H114" s="62">
        <v>650</v>
      </c>
    </row>
    <row r="115" spans="1:8" x14ac:dyDescent="0.2">
      <c r="A115" s="76">
        <f>IF(ISBLANK(D115),"",COUNTA($B$2:B115))</f>
        <v>114</v>
      </c>
      <c r="B115" s="76">
        <f t="shared" ref="B115:B178" si="8">IF(C115="NO","0",IF(C115&gt;=11000,10000,ROUND(IF((SIGN(C115)=-1),C115*(1+$E$1/100),C115*(1-$E$1/100)),0)))</f>
        <v>585</v>
      </c>
      <c r="C115" s="77">
        <f t="shared" si="7"/>
        <v>650</v>
      </c>
      <c r="D115" s="99" t="s">
        <v>1122</v>
      </c>
      <c r="F115" s="76">
        <f t="shared" si="6"/>
        <v>13</v>
      </c>
      <c r="G115" s="99" t="s">
        <v>1010</v>
      </c>
      <c r="H115" s="62">
        <v>650</v>
      </c>
    </row>
    <row r="116" spans="1:8" x14ac:dyDescent="0.2">
      <c r="A116" s="76">
        <f>IF(ISBLANK(D116),"",COUNTA($B$2:B116))</f>
        <v>115</v>
      </c>
      <c r="B116" s="76">
        <f t="shared" si="8"/>
        <v>585</v>
      </c>
      <c r="C116" s="77">
        <f t="shared" si="7"/>
        <v>650</v>
      </c>
      <c r="D116" s="99" t="s">
        <v>1123</v>
      </c>
      <c r="F116" s="76">
        <f t="shared" si="6"/>
        <v>11</v>
      </c>
      <c r="G116" s="99" t="s">
        <v>1009</v>
      </c>
      <c r="H116" s="62">
        <v>650</v>
      </c>
    </row>
    <row r="117" spans="1:8" x14ac:dyDescent="0.2">
      <c r="A117" s="76">
        <f>IF(ISBLANK(D117),"",COUNTA($B$2:B117))</f>
        <v>116</v>
      </c>
      <c r="B117" s="76">
        <f t="shared" si="8"/>
        <v>585</v>
      </c>
      <c r="C117" s="77">
        <f t="shared" si="7"/>
        <v>650</v>
      </c>
      <c r="D117" s="99" t="s">
        <v>1134</v>
      </c>
      <c r="F117" s="76">
        <f t="shared" si="6"/>
        <v>9</v>
      </c>
      <c r="G117" s="99" t="s">
        <v>1014</v>
      </c>
      <c r="H117" s="62">
        <v>650</v>
      </c>
    </row>
    <row r="118" spans="1:8" x14ac:dyDescent="0.2">
      <c r="A118" s="76">
        <f>IF(ISBLANK(D118),"",COUNTA($B$2:B118))</f>
        <v>117</v>
      </c>
      <c r="B118" s="76">
        <f t="shared" si="8"/>
        <v>585</v>
      </c>
      <c r="C118" s="77">
        <f t="shared" si="7"/>
        <v>650</v>
      </c>
      <c r="D118" s="99" t="s">
        <v>1132</v>
      </c>
      <c r="F118" s="76">
        <f t="shared" si="6"/>
        <v>13</v>
      </c>
      <c r="G118" s="99" t="s">
        <v>1012</v>
      </c>
      <c r="H118" s="62">
        <v>650</v>
      </c>
    </row>
    <row r="119" spans="1:8" x14ac:dyDescent="0.2">
      <c r="A119" s="76">
        <f>IF(ISBLANK(D119),"",COUNTA($B$2:B119))</f>
        <v>118</v>
      </c>
      <c r="B119" s="76">
        <f t="shared" si="8"/>
        <v>585</v>
      </c>
      <c r="C119" s="77">
        <f t="shared" si="7"/>
        <v>650</v>
      </c>
      <c r="D119" s="99" t="s">
        <v>1131</v>
      </c>
      <c r="F119" s="76">
        <f t="shared" si="6"/>
        <v>10</v>
      </c>
      <c r="G119" s="99" t="s">
        <v>1011</v>
      </c>
      <c r="H119" s="62">
        <v>650</v>
      </c>
    </row>
    <row r="120" spans="1:8" x14ac:dyDescent="0.2">
      <c r="A120" s="76">
        <f>IF(ISBLANK(D120),"",COUNTA($B$2:B120))</f>
        <v>119</v>
      </c>
      <c r="B120" s="76">
        <f t="shared" si="8"/>
        <v>630</v>
      </c>
      <c r="C120" s="77">
        <f t="shared" si="7"/>
        <v>700</v>
      </c>
      <c r="D120" s="99" t="s">
        <v>1137</v>
      </c>
      <c r="F120" s="76">
        <f t="shared" si="6"/>
        <v>11</v>
      </c>
      <c r="G120" s="99" t="s">
        <v>1008</v>
      </c>
      <c r="H120" s="62">
        <v>700</v>
      </c>
    </row>
    <row r="121" spans="1:8" x14ac:dyDescent="0.2">
      <c r="A121" s="76">
        <f>IF(ISBLANK(D121),"",COUNTA($B$2:B121))</f>
        <v>120</v>
      </c>
      <c r="B121" s="76">
        <f t="shared" si="8"/>
        <v>630</v>
      </c>
      <c r="C121" s="77">
        <f t="shared" si="7"/>
        <v>700</v>
      </c>
      <c r="D121" s="99" t="s">
        <v>1133</v>
      </c>
      <c r="F121" s="76">
        <f t="shared" si="6"/>
        <v>12</v>
      </c>
      <c r="G121" s="99" t="s">
        <v>1013</v>
      </c>
      <c r="H121" s="62">
        <v>700</v>
      </c>
    </row>
    <row r="122" spans="1:8" x14ac:dyDescent="0.2">
      <c r="A122" s="76">
        <f>IF(ISBLANK(D122),"",COUNTA($B$2:B122))</f>
        <v>121</v>
      </c>
      <c r="B122" s="76">
        <f t="shared" si="8"/>
        <v>630</v>
      </c>
      <c r="C122" s="77">
        <f t="shared" si="7"/>
        <v>700</v>
      </c>
      <c r="D122" s="99" t="s">
        <v>1138</v>
      </c>
      <c r="F122" s="76">
        <f t="shared" si="6"/>
        <v>9</v>
      </c>
      <c r="G122" s="99" t="s">
        <v>1018</v>
      </c>
      <c r="H122" s="62">
        <v>700</v>
      </c>
    </row>
    <row r="123" spans="1:8" x14ac:dyDescent="0.2">
      <c r="A123" s="76">
        <f>IF(ISBLANK(D123),"",COUNTA($B$2:B123))</f>
        <v>122</v>
      </c>
      <c r="B123" s="76">
        <f t="shared" si="8"/>
        <v>630</v>
      </c>
      <c r="C123" s="77">
        <f t="shared" si="7"/>
        <v>700</v>
      </c>
      <c r="D123" s="99" t="s">
        <v>1135</v>
      </c>
      <c r="F123" s="76">
        <f t="shared" si="6"/>
        <v>12</v>
      </c>
      <c r="G123" s="99" t="s">
        <v>1015</v>
      </c>
      <c r="H123" s="62">
        <v>700</v>
      </c>
    </row>
    <row r="124" spans="1:8" x14ac:dyDescent="0.2">
      <c r="A124" s="76">
        <f>IF(ISBLANK(D124),"",COUNTA($B$2:B124))</f>
        <v>123</v>
      </c>
      <c r="B124" s="76">
        <f t="shared" si="8"/>
        <v>630</v>
      </c>
      <c r="C124" s="77">
        <f t="shared" si="7"/>
        <v>700</v>
      </c>
      <c r="D124" s="99" t="s">
        <v>1143</v>
      </c>
      <c r="F124" s="76">
        <f t="shared" si="6"/>
        <v>14</v>
      </c>
      <c r="G124" s="99" t="s">
        <v>1023</v>
      </c>
      <c r="H124" s="62">
        <v>700</v>
      </c>
    </row>
    <row r="125" spans="1:8" x14ac:dyDescent="0.2">
      <c r="A125" s="76">
        <f>IF(ISBLANK(D125),"",COUNTA($B$2:B125))</f>
        <v>124</v>
      </c>
      <c r="B125" s="76">
        <f t="shared" si="8"/>
        <v>630</v>
      </c>
      <c r="C125" s="77">
        <f t="shared" si="7"/>
        <v>700</v>
      </c>
      <c r="D125" s="99" t="s">
        <v>1140</v>
      </c>
      <c r="F125" s="76">
        <f t="shared" si="6"/>
        <v>11</v>
      </c>
      <c r="G125" s="99" t="s">
        <v>1020</v>
      </c>
      <c r="H125" s="62">
        <v>700</v>
      </c>
    </row>
    <row r="126" spans="1:8" x14ac:dyDescent="0.2">
      <c r="A126" s="76">
        <f>IF(ISBLANK(D126),"",COUNTA($B$2:B126))</f>
        <v>125</v>
      </c>
      <c r="B126" s="76">
        <f t="shared" si="8"/>
        <v>630</v>
      </c>
      <c r="C126" s="77">
        <f t="shared" si="7"/>
        <v>700</v>
      </c>
      <c r="D126" s="99" t="s">
        <v>1141</v>
      </c>
      <c r="F126" s="76">
        <f t="shared" si="6"/>
        <v>14</v>
      </c>
      <c r="G126" s="99" t="s">
        <v>1021</v>
      </c>
      <c r="H126" s="62">
        <v>700</v>
      </c>
    </row>
    <row r="127" spans="1:8" x14ac:dyDescent="0.2">
      <c r="A127" s="76">
        <f>IF(ISBLANK(D127),"",COUNTA($B$2:B127))</f>
        <v>126</v>
      </c>
      <c r="B127" s="76">
        <f t="shared" si="8"/>
        <v>630</v>
      </c>
      <c r="C127" s="77">
        <f t="shared" si="7"/>
        <v>700</v>
      </c>
      <c r="D127" s="99" t="s">
        <v>1142</v>
      </c>
      <c r="F127" s="76">
        <f t="shared" si="6"/>
        <v>18</v>
      </c>
      <c r="G127" s="99" t="s">
        <v>1022</v>
      </c>
      <c r="H127" s="62">
        <v>700</v>
      </c>
    </row>
    <row r="128" spans="1:8" x14ac:dyDescent="0.2">
      <c r="A128" s="76">
        <f>IF(ISBLANK(D128),"",COUNTA($B$2:B128))</f>
        <v>127</v>
      </c>
      <c r="B128" s="76">
        <f t="shared" si="8"/>
        <v>630</v>
      </c>
      <c r="C128" s="77">
        <f t="shared" si="7"/>
        <v>700</v>
      </c>
      <c r="D128" s="99" t="s">
        <v>1139</v>
      </c>
      <c r="F128" s="76">
        <f t="shared" si="6"/>
        <v>17</v>
      </c>
      <c r="G128" s="99" t="s">
        <v>1019</v>
      </c>
      <c r="H128" s="62">
        <v>700</v>
      </c>
    </row>
    <row r="129" spans="1:8" x14ac:dyDescent="0.2">
      <c r="A129" s="76">
        <f>IF(ISBLANK(D129),"",COUNTA($B$2:B129))</f>
        <v>128</v>
      </c>
      <c r="B129" s="76">
        <f t="shared" si="8"/>
        <v>585</v>
      </c>
      <c r="C129" s="77">
        <f t="shared" si="7"/>
        <v>650</v>
      </c>
      <c r="D129" s="99" t="s">
        <v>1145</v>
      </c>
      <c r="F129" s="76">
        <f t="shared" si="6"/>
        <v>10</v>
      </c>
      <c r="G129" s="99" t="s">
        <v>1016</v>
      </c>
      <c r="H129" s="62">
        <v>700</v>
      </c>
    </row>
    <row r="130" spans="1:8" x14ac:dyDescent="0.2">
      <c r="A130" s="76">
        <f>IF(ISBLANK(D130),"",COUNTA($B$2:B130))</f>
        <v>129</v>
      </c>
      <c r="B130" s="76">
        <f t="shared" si="8"/>
        <v>630</v>
      </c>
      <c r="C130" s="77">
        <f t="shared" si="7"/>
        <v>700</v>
      </c>
      <c r="D130" s="99" t="s">
        <v>1136</v>
      </c>
      <c r="F130" s="76">
        <f t="shared" ref="F130:F193" si="9">+LEN(G130)</f>
        <v>13</v>
      </c>
      <c r="G130" s="99" t="s">
        <v>1017</v>
      </c>
      <c r="H130" s="62">
        <v>700</v>
      </c>
    </row>
    <row r="131" spans="1:8" x14ac:dyDescent="0.2">
      <c r="A131" s="76">
        <f>IF(ISBLANK(D131),"",COUNTA($B$2:B131))</f>
        <v>130</v>
      </c>
      <c r="B131" s="76">
        <f t="shared" si="8"/>
        <v>720</v>
      </c>
      <c r="C131" s="77">
        <f t="shared" ref="C131:C194" si="10">IF(ISERROR(_xlfn.NUMBERVALUE(VLOOKUP(D131,G:H,2,0))),"NO",_xlfn.NUMBERVALUE(VLOOKUP(D131,G:H,2,0)))</f>
        <v>800</v>
      </c>
      <c r="D131" s="99" t="s">
        <v>1144</v>
      </c>
      <c r="F131" s="76">
        <f t="shared" si="9"/>
        <v>12</v>
      </c>
      <c r="G131" s="99" t="s">
        <v>1027</v>
      </c>
      <c r="H131" s="62">
        <v>700</v>
      </c>
    </row>
    <row r="132" spans="1:8" x14ac:dyDescent="0.2">
      <c r="A132" s="76">
        <f>IF(ISBLANK(D132),"",COUNTA($B$2:B132))</f>
        <v>131</v>
      </c>
      <c r="B132" s="76">
        <f t="shared" si="8"/>
        <v>630</v>
      </c>
      <c r="C132" s="77">
        <f t="shared" si="10"/>
        <v>700</v>
      </c>
      <c r="D132" s="99" t="s">
        <v>1147</v>
      </c>
      <c r="F132" s="76">
        <f t="shared" si="9"/>
        <v>13</v>
      </c>
      <c r="G132" s="99" t="s">
        <v>1024</v>
      </c>
      <c r="H132" s="62">
        <v>800</v>
      </c>
    </row>
    <row r="133" spans="1:8" x14ac:dyDescent="0.2">
      <c r="A133" s="76">
        <f>IF(ISBLANK(D133),"",COUNTA($B$2:B133))</f>
        <v>132</v>
      </c>
      <c r="B133" s="76">
        <f t="shared" si="8"/>
        <v>720</v>
      </c>
      <c r="C133" s="77">
        <f t="shared" si="10"/>
        <v>800</v>
      </c>
      <c r="D133" s="99" t="s">
        <v>1148</v>
      </c>
      <c r="F133" s="76">
        <f t="shared" si="9"/>
        <v>11</v>
      </c>
      <c r="G133" s="99" t="s">
        <v>1028</v>
      </c>
      <c r="H133" s="62">
        <v>800</v>
      </c>
    </row>
    <row r="134" spans="1:8" x14ac:dyDescent="0.2">
      <c r="A134" s="76">
        <f>IF(ISBLANK(D134),"",COUNTA($B$2:B134))</f>
        <v>133</v>
      </c>
      <c r="B134" s="76">
        <f t="shared" si="8"/>
        <v>720</v>
      </c>
      <c r="C134" s="77">
        <f t="shared" si="10"/>
        <v>800</v>
      </c>
      <c r="D134" s="99" t="s">
        <v>1146</v>
      </c>
      <c r="F134" s="76">
        <f t="shared" si="9"/>
        <v>10</v>
      </c>
      <c r="G134" s="99" t="s">
        <v>1026</v>
      </c>
      <c r="H134" s="62">
        <v>800</v>
      </c>
    </row>
    <row r="135" spans="1:8" x14ac:dyDescent="0.2">
      <c r="A135" s="76">
        <f>IF(ISBLANK(D135),"",COUNTA($B$2:B135))</f>
        <v>134</v>
      </c>
      <c r="B135" s="76">
        <f t="shared" si="8"/>
        <v>540</v>
      </c>
      <c r="C135" s="77">
        <f t="shared" si="10"/>
        <v>600</v>
      </c>
      <c r="D135" s="99" t="s">
        <v>1156</v>
      </c>
      <c r="F135" s="76">
        <f t="shared" si="9"/>
        <v>11</v>
      </c>
      <c r="G135" s="99" t="s">
        <v>1029</v>
      </c>
      <c r="H135" s="62">
        <v>800</v>
      </c>
    </row>
    <row r="136" spans="1:8" x14ac:dyDescent="0.2">
      <c r="A136" s="76">
        <f>IF(ISBLANK(D136),"",COUNTA($B$2:B136))</f>
        <v>135</v>
      </c>
      <c r="B136" s="76">
        <f t="shared" si="8"/>
        <v>810</v>
      </c>
      <c r="C136" s="77">
        <f t="shared" si="10"/>
        <v>900</v>
      </c>
      <c r="D136" s="99" t="s">
        <v>1153</v>
      </c>
      <c r="F136" s="76">
        <f t="shared" si="9"/>
        <v>16</v>
      </c>
      <c r="G136" s="99" t="s">
        <v>1034</v>
      </c>
      <c r="H136" s="62">
        <v>850</v>
      </c>
    </row>
    <row r="137" spans="1:8" x14ac:dyDescent="0.2">
      <c r="A137" s="76">
        <f>IF(ISBLANK(D137),"",COUNTA($B$2:B137))</f>
        <v>136</v>
      </c>
      <c r="B137" s="76">
        <f t="shared" si="8"/>
        <v>720</v>
      </c>
      <c r="C137" s="77">
        <f t="shared" si="10"/>
        <v>800</v>
      </c>
      <c r="D137" s="99" t="s">
        <v>1149</v>
      </c>
      <c r="F137" s="76">
        <f t="shared" si="9"/>
        <v>13</v>
      </c>
      <c r="G137" s="99" t="s">
        <v>1032</v>
      </c>
      <c r="H137" s="62">
        <v>850</v>
      </c>
    </row>
    <row r="138" spans="1:8" x14ac:dyDescent="0.2">
      <c r="A138" s="76">
        <f>IF(ISBLANK(D138),"",COUNTA($B$2:B138))</f>
        <v>137</v>
      </c>
      <c r="B138" s="76">
        <f t="shared" si="8"/>
        <v>765</v>
      </c>
      <c r="C138" s="77">
        <f t="shared" si="10"/>
        <v>850</v>
      </c>
      <c r="D138" s="99" t="s">
        <v>1154</v>
      </c>
      <c r="F138" s="76">
        <f t="shared" si="9"/>
        <v>16</v>
      </c>
      <c r="G138" s="99" t="s">
        <v>1035</v>
      </c>
      <c r="H138" s="62">
        <v>850</v>
      </c>
    </row>
    <row r="139" spans="1:8" x14ac:dyDescent="0.2">
      <c r="A139" s="76">
        <f>IF(ISBLANK(D139),"",COUNTA($B$2:B139))</f>
        <v>138</v>
      </c>
      <c r="B139" s="76">
        <f t="shared" si="8"/>
        <v>765</v>
      </c>
      <c r="C139" s="77">
        <f t="shared" si="10"/>
        <v>850</v>
      </c>
      <c r="D139" s="99" t="s">
        <v>1152</v>
      </c>
      <c r="F139" s="76">
        <f t="shared" si="9"/>
        <v>13</v>
      </c>
      <c r="G139" s="99" t="s">
        <v>1033</v>
      </c>
      <c r="H139" s="62">
        <v>900</v>
      </c>
    </row>
    <row r="140" spans="1:8" x14ac:dyDescent="0.2">
      <c r="A140" s="76">
        <f>IF(ISBLANK(D140),"",COUNTA($B$2:B140))</f>
        <v>139</v>
      </c>
      <c r="B140" s="76">
        <f t="shared" si="8"/>
        <v>765</v>
      </c>
      <c r="C140" s="77">
        <f t="shared" si="10"/>
        <v>850</v>
      </c>
      <c r="D140" s="99" t="s">
        <v>1155</v>
      </c>
      <c r="F140" s="76">
        <f t="shared" si="9"/>
        <v>12</v>
      </c>
      <c r="G140" s="99" t="s">
        <v>1037</v>
      </c>
      <c r="H140" s="62">
        <v>900</v>
      </c>
    </row>
    <row r="141" spans="1:8" x14ac:dyDescent="0.2">
      <c r="A141" s="76">
        <f>IF(ISBLANK(D141),"",COUNTA($B$2:B141))</f>
        <v>140</v>
      </c>
      <c r="B141" s="76">
        <f t="shared" si="8"/>
        <v>810</v>
      </c>
      <c r="C141" s="77">
        <f t="shared" si="10"/>
        <v>900</v>
      </c>
      <c r="D141" s="99" t="s">
        <v>1150</v>
      </c>
      <c r="F141" s="76">
        <f t="shared" si="9"/>
        <v>15</v>
      </c>
      <c r="G141" s="99" t="s">
        <v>1038</v>
      </c>
      <c r="H141" s="62">
        <v>900</v>
      </c>
    </row>
    <row r="142" spans="1:8" x14ac:dyDescent="0.2">
      <c r="A142" s="76">
        <f>IF(ISBLANK(D142),"",COUNTA($B$2:B142))</f>
        <v>141</v>
      </c>
      <c r="B142" s="76">
        <f t="shared" si="8"/>
        <v>810</v>
      </c>
      <c r="C142" s="77">
        <f t="shared" si="10"/>
        <v>900</v>
      </c>
      <c r="D142" s="99" t="s">
        <v>1157</v>
      </c>
      <c r="F142" s="76">
        <f t="shared" si="9"/>
        <v>15</v>
      </c>
      <c r="G142" s="99" t="s">
        <v>1030</v>
      </c>
      <c r="H142" s="62">
        <v>900</v>
      </c>
    </row>
    <row r="143" spans="1:8" x14ac:dyDescent="0.2">
      <c r="A143" s="76">
        <f>IF(ISBLANK(D143),"",COUNTA($B$2:B143))</f>
        <v>142</v>
      </c>
      <c r="B143" s="76">
        <f t="shared" si="8"/>
        <v>810</v>
      </c>
      <c r="C143" s="77">
        <f t="shared" si="10"/>
        <v>900</v>
      </c>
      <c r="D143" s="99" t="s">
        <v>1162</v>
      </c>
      <c r="F143" s="76">
        <f t="shared" si="9"/>
        <v>17</v>
      </c>
      <c r="G143" s="99" t="s">
        <v>1042</v>
      </c>
      <c r="H143" s="62">
        <v>900</v>
      </c>
    </row>
    <row r="144" spans="1:8" x14ac:dyDescent="0.2">
      <c r="A144" s="76">
        <f>IF(ISBLANK(D144),"",COUNTA($B$2:B144))</f>
        <v>143</v>
      </c>
      <c r="B144" s="76">
        <f t="shared" si="8"/>
        <v>810</v>
      </c>
      <c r="C144" s="77">
        <f t="shared" si="10"/>
        <v>900</v>
      </c>
      <c r="D144" s="99" t="s">
        <v>1151</v>
      </c>
      <c r="F144" s="76">
        <f t="shared" si="9"/>
        <v>10</v>
      </c>
      <c r="G144" s="99" t="s">
        <v>1031</v>
      </c>
      <c r="H144" s="62">
        <v>900</v>
      </c>
    </row>
    <row r="145" spans="1:8" x14ac:dyDescent="0.2">
      <c r="A145" s="76">
        <f>IF(ISBLANK(D145),"",COUNTA($B$2:B145))</f>
        <v>144</v>
      </c>
      <c r="B145" s="76">
        <f t="shared" si="8"/>
        <v>810</v>
      </c>
      <c r="C145" s="77">
        <f t="shared" si="10"/>
        <v>900</v>
      </c>
      <c r="D145" s="99" t="s">
        <v>1160</v>
      </c>
      <c r="F145" s="76">
        <f t="shared" si="9"/>
        <v>14</v>
      </c>
      <c r="G145" s="99" t="s">
        <v>1040</v>
      </c>
      <c r="H145" s="62">
        <v>900</v>
      </c>
    </row>
    <row r="146" spans="1:8" x14ac:dyDescent="0.2">
      <c r="A146" s="76">
        <f>IF(ISBLANK(D146),"",COUNTA($B$2:B146))</f>
        <v>145</v>
      </c>
      <c r="B146" s="76">
        <f t="shared" si="8"/>
        <v>810</v>
      </c>
      <c r="C146" s="77">
        <f t="shared" si="10"/>
        <v>900</v>
      </c>
      <c r="D146" s="99" t="s">
        <v>1159</v>
      </c>
      <c r="F146" s="76">
        <f t="shared" si="9"/>
        <v>14</v>
      </c>
      <c r="G146" s="99" t="s">
        <v>1039</v>
      </c>
      <c r="H146" s="62">
        <v>900</v>
      </c>
    </row>
    <row r="147" spans="1:8" x14ac:dyDescent="0.2">
      <c r="A147" s="76">
        <f>IF(ISBLANK(D147),"",COUNTA($B$2:B147))</f>
        <v>146</v>
      </c>
      <c r="B147" s="76">
        <f t="shared" si="8"/>
        <v>810</v>
      </c>
      <c r="C147" s="77">
        <f t="shared" si="10"/>
        <v>900</v>
      </c>
      <c r="D147" s="99" t="s">
        <v>1158</v>
      </c>
      <c r="F147" s="76">
        <f t="shared" si="9"/>
        <v>12</v>
      </c>
      <c r="G147" s="99" t="s">
        <v>1043</v>
      </c>
      <c r="H147" s="62">
        <v>900</v>
      </c>
    </row>
    <row r="148" spans="1:8" x14ac:dyDescent="0.2">
      <c r="A148" s="76">
        <f>IF(ISBLANK(D148),"",COUNTA($B$2:B148))</f>
        <v>147</v>
      </c>
      <c r="B148" s="76">
        <f t="shared" si="8"/>
        <v>810</v>
      </c>
      <c r="C148" s="77">
        <f t="shared" si="10"/>
        <v>900</v>
      </c>
      <c r="D148" s="99" t="s">
        <v>1163</v>
      </c>
      <c r="F148" s="76">
        <f t="shared" si="9"/>
        <v>12</v>
      </c>
      <c r="G148" s="99" t="s">
        <v>1041</v>
      </c>
      <c r="H148" s="62">
        <v>1000</v>
      </c>
    </row>
    <row r="149" spans="1:8" x14ac:dyDescent="0.2">
      <c r="A149" s="76">
        <f>IF(ISBLANK(D149),"",COUNTA($B$2:B149))</f>
        <v>148</v>
      </c>
      <c r="B149" s="76">
        <f t="shared" si="8"/>
        <v>900</v>
      </c>
      <c r="C149" s="77">
        <f t="shared" si="10"/>
        <v>1000</v>
      </c>
      <c r="D149" s="99" t="s">
        <v>1161</v>
      </c>
      <c r="F149" s="76">
        <f t="shared" si="9"/>
        <v>11</v>
      </c>
      <c r="G149" s="99" t="s">
        <v>1044</v>
      </c>
      <c r="H149" s="62">
        <v>1100</v>
      </c>
    </row>
    <row r="150" spans="1:8" x14ac:dyDescent="0.2">
      <c r="A150" s="76">
        <f>IF(ISBLANK(D150),"",COUNTA($B$2:B150))</f>
        <v>149</v>
      </c>
      <c r="B150" s="76">
        <f t="shared" si="8"/>
        <v>990</v>
      </c>
      <c r="C150" s="77">
        <f t="shared" si="10"/>
        <v>1100</v>
      </c>
      <c r="D150" s="99" t="s">
        <v>1164</v>
      </c>
      <c r="F150" s="76">
        <f t="shared" si="9"/>
        <v>9</v>
      </c>
      <c r="G150" s="99" t="s">
        <v>1045</v>
      </c>
      <c r="H150" s="62">
        <v>1200</v>
      </c>
    </row>
    <row r="151" spans="1:8" x14ac:dyDescent="0.2">
      <c r="A151" s="76">
        <f>IF(ISBLANK(D151),"",COUNTA($B$2:B151))</f>
        <v>150</v>
      </c>
      <c r="B151" s="76" t="str">
        <f t="shared" si="8"/>
        <v>0</v>
      </c>
      <c r="C151" s="77" t="str">
        <f t="shared" si="10"/>
        <v>NO</v>
      </c>
      <c r="D151" s="99" t="s">
        <v>1165</v>
      </c>
      <c r="F151" s="76">
        <f t="shared" si="9"/>
        <v>0</v>
      </c>
      <c r="G151" s="99"/>
      <c r="H151" s="62"/>
    </row>
    <row r="152" spans="1:8" ht="15.75" thickBot="1" x14ac:dyDescent="0.25">
      <c r="A152" s="76">
        <f>IF(ISBLANK(D152),"",COUNTA($B$2:B152))</f>
        <v>151</v>
      </c>
      <c r="B152" s="76">
        <f t="shared" si="8"/>
        <v>1080</v>
      </c>
      <c r="C152" s="77">
        <f t="shared" si="10"/>
        <v>1200</v>
      </c>
      <c r="D152" s="99" t="s">
        <v>1166</v>
      </c>
      <c r="F152" s="76">
        <f t="shared" si="9"/>
        <v>0</v>
      </c>
      <c r="G152" s="99"/>
      <c r="H152" s="62"/>
    </row>
    <row r="153" spans="1:8" ht="15.75" thickBot="1" x14ac:dyDescent="0.25">
      <c r="A153" s="76" t="str">
        <f>IF(ISBLANK(D153),"",COUNTA($B$2:B153))</f>
        <v/>
      </c>
      <c r="B153" s="76" t="str">
        <f t="shared" si="8"/>
        <v>0</v>
      </c>
      <c r="C153" s="77" t="str">
        <f t="shared" si="10"/>
        <v>NO</v>
      </c>
      <c r="D153" s="75"/>
      <c r="F153" s="76">
        <f t="shared" si="9"/>
        <v>0</v>
      </c>
      <c r="H153" s="62"/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1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1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1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tabSelected="1" topLeftCell="C1" zoomScale="70" zoomScaleNormal="70" workbookViewId="0">
      <selection activeCell="I7" sqref="I7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456</v>
      </c>
      <c r="F1" t="s">
        <v>14</v>
      </c>
      <c r="G1" t="s">
        <v>15</v>
      </c>
      <c r="H1" s="1" t="s">
        <v>42</v>
      </c>
      <c r="I1" s="1" t="s">
        <v>457</v>
      </c>
      <c r="J1" s="59" t="s">
        <v>7</v>
      </c>
      <c r="K1" s="59" t="s">
        <v>458</v>
      </c>
      <c r="L1" t="s">
        <v>30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>
        <f>IF(VALUE(M2)&gt;0,-20,IF(VALUE(M2)&gt;VALUE(N2),-20,M2))</f>
        <v>-20</v>
      </c>
      <c r="D2" t="str">
        <f>IF(VALUE(N2)&gt;0,-20,IF(VALUE(N2)&gt;VALUE(M2),-20,N2))</f>
        <v>-130</v>
      </c>
      <c r="E2" t="str">
        <f t="shared" ref="E2:E36" si="0">O2</f>
        <v>0.0</v>
      </c>
      <c r="F2">
        <f>IF(VALUE(P2)&gt;0,-20,IF(VALUE(P2)&gt;VALUE(Q2),-20,VALUE(P2)))</f>
        <v>-155</v>
      </c>
      <c r="G2">
        <f>IF(VALUE(Q2)&gt;0,-20,IF(VALUE(Q2)&gt;VALUE(P2),-20,VALUE(Q2)))</f>
        <v>-20</v>
      </c>
      <c r="H2">
        <v>1</v>
      </c>
      <c r="I2" s="61" t="s">
        <v>874</v>
      </c>
      <c r="J2" s="64" t="s">
        <v>889</v>
      </c>
      <c r="K2" s="97" t="s">
        <v>1199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-110</v>
      </c>
      <c r="N2" t="str">
        <f>IF(ISBLANK(J3),0,IF(ISNUMBER(SEARCH("+",J3)),RIGHT(J3,LEN(J3)-SEARCH("+",J3,1)),RIGHT(J3,LEN(J3)-SEARCH("-",J3,1)+1)))</f>
        <v>-130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-155</v>
      </c>
      <c r="Q2" t="str">
        <f>IF(ISBLANK(K3),0,IF(ISNUMBER(SEARCH("+",K3)),RIGHT(K3,LEN(K3)-SEARCH("+",K3,1)),RIGHT(K3,LEN(K3)-SEARCH("-",K3,1)+1)))</f>
        <v>115</v>
      </c>
      <c r="S2" s="50" t="s">
        <v>464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6.5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-145</v>
      </c>
      <c r="E3" t="str">
        <f t="shared" si="0"/>
        <v>0.0</v>
      </c>
      <c r="F3">
        <f t="shared" ref="F3:G36" si="4">IF(VALUE(P3)&gt;0,-20,IF(VALUE(P3)&gt;VALUE(Q3),-20,VALUE(P3)))</f>
        <v>-150</v>
      </c>
      <c r="G3">
        <f t="shared" ref="G3:G35" si="5">IF(VALUE(Q3)&gt;0,-20,IF(VALUE(Q3)&gt;VALUE(P3),-20,VALUE(Q3)))</f>
        <v>-20</v>
      </c>
      <c r="H3">
        <v>1</v>
      </c>
      <c r="I3" s="61" t="s">
        <v>871</v>
      </c>
      <c r="J3" s="65" t="s">
        <v>890</v>
      </c>
      <c r="K3" s="98" t="s">
        <v>1198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105</v>
      </c>
      <c r="N3" t="str">
        <f>IF(ISBLANK(J5),0,IF(ISNUMBER(SEARCH("+",J5)),RIGHT(J5,LEN(J5)-SEARCH("+",J5,1)),RIGHT(J5,LEN(J5)-SEARCH("-",J5,1)+1)))</f>
        <v>-145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-150</v>
      </c>
      <c r="Q3" t="str">
        <f>IF(ISBLANK(K5),0,IF(ISNUMBER(SEARCH("+",K5)),RIGHT(K5,LEN(K5)-SEARCH("+",K5,1)),RIGHT(K5,LEN(K5)-SEARCH("-",K5,1)+1)))</f>
        <v>110</v>
      </c>
      <c r="S3" s="51" t="s">
        <v>465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7.5</v>
      </c>
      <c r="C4" t="str">
        <f t="shared" si="2"/>
        <v>-135</v>
      </c>
      <c r="D4">
        <f t="shared" si="3"/>
        <v>-20</v>
      </c>
      <c r="E4" t="str">
        <f t="shared" si="0"/>
        <v>0.0</v>
      </c>
      <c r="F4">
        <f t="shared" si="4"/>
        <v>-170</v>
      </c>
      <c r="G4">
        <f t="shared" si="5"/>
        <v>-20</v>
      </c>
      <c r="H4">
        <v>2</v>
      </c>
      <c r="I4" s="61" t="s">
        <v>873</v>
      </c>
      <c r="J4" s="64" t="s">
        <v>1202</v>
      </c>
      <c r="K4" s="97" t="s">
        <v>885</v>
      </c>
      <c r="L4" t="str">
        <f>IF(ISBLANK(J6),"",IF(ISNUMBER(SEARCH("+",J6)),LEFT(J6,SEARCH("+",J6,1)-1),LEFT(J6,SEARCH("-",J6,1)-1)))</f>
        <v>O 7.5</v>
      </c>
      <c r="M4" t="str">
        <f>IF(ISBLANK(J6),0,IF(ISNUMBER(SEARCH("+",J6)),RIGHT(J6,LEN(J6)-SEARCH("+",J6,1)),RIGHT(J6,LEN(J6)-SEARCH("-",J6,1)+1)))</f>
        <v>-135</v>
      </c>
      <c r="N4" t="str">
        <f>IF(ISBLANK(J7),0,IF(ISNUMBER(SEARCH("+",J7)),RIGHT(J7,LEN(J7)-SEARCH("+",J7,1)),RIGHT(J7,LEN(J7)-SEARCH("-",J7,1)+1)))</f>
        <v>-105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-170</v>
      </c>
      <c r="Q4" t="str">
        <f>IF(ISBLANK(K7),0,IF(ISNUMBER(SEARCH("+",K7)),RIGHT(K7,LEN(K7)-SEARCH("+",K7,1)),RIGHT(K7,LEN(K7)-SEARCH("-",K7,1)+1)))</f>
        <v>130</v>
      </c>
      <c r="S4" s="51" t="s">
        <v>466</v>
      </c>
    </row>
    <row r="5" spans="1:21" ht="17.25" x14ac:dyDescent="0.25">
      <c r="A5">
        <f>IF(ISBLANK(L5),"",COUNTA($L$2:L5))</f>
        <v>4</v>
      </c>
      <c r="B5" t="str">
        <f t="shared" si="1"/>
        <v>O 7.5</v>
      </c>
      <c r="C5">
        <f t="shared" si="2"/>
        <v>-20</v>
      </c>
      <c r="D5" t="str">
        <f t="shared" si="3"/>
        <v>-130</v>
      </c>
      <c r="E5" t="str">
        <f t="shared" si="0"/>
        <v>0.0</v>
      </c>
      <c r="F5">
        <f t="shared" si="4"/>
        <v>-20</v>
      </c>
      <c r="G5">
        <f t="shared" si="5"/>
        <v>-215</v>
      </c>
      <c r="H5">
        <v>2</v>
      </c>
      <c r="I5" s="61" t="s">
        <v>857</v>
      </c>
      <c r="J5" s="65" t="s">
        <v>1203</v>
      </c>
      <c r="K5" s="98" t="s">
        <v>886</v>
      </c>
      <c r="L5" t="str">
        <f>IF(ISBLANK(J8),"",IF(ISNUMBER(SEARCH("+",J8)),LEFT(J8,SEARCH("+",J8,1)-1),LEFT(J8,SEARCH("-",J8,1)-1)))</f>
        <v>O 7.5</v>
      </c>
      <c r="M5" t="str">
        <f>IF(ISBLANK(J8),0,IF(ISNUMBER(SEARCH("+",J8)),RIGHT(J8,LEN(J8)-SEARCH("+",J8,1)),RIGHT(J8,LEN(J8)-SEARCH("-",J8,1)+1)))</f>
        <v>-110</v>
      </c>
      <c r="N5" t="str">
        <f>IF(ISBLANK(J9),0,IF(ISNUMBER(SEARCH("+",J9)),RIGHT(J9,LEN(J9)-SEARCH("+",J9,1)),RIGHT(J9,LEN(J9)-SEARCH("-",J9,1)+1)))</f>
        <v>-130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165</v>
      </c>
      <c r="Q5" t="str">
        <f>IF(ISBLANK(K9),0,IF(ISNUMBER(SEARCH("+",K9)),RIGHT(K9,LEN(K9)-SEARCH("+",K9,1)),RIGHT(K9,LEN(K9)-SEARCH("-",K9,1)+1)))</f>
        <v>-215</v>
      </c>
      <c r="S5" s="50" t="s">
        <v>464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7.5</v>
      </c>
      <c r="C6" t="str">
        <f t="shared" si="2"/>
        <v>-145</v>
      </c>
      <c r="D6">
        <f t="shared" si="3"/>
        <v>-20</v>
      </c>
      <c r="E6" t="str">
        <f t="shared" si="0"/>
        <v>0.0</v>
      </c>
      <c r="F6">
        <f t="shared" si="4"/>
        <v>-20</v>
      </c>
      <c r="G6">
        <f t="shared" si="5"/>
        <v>-265</v>
      </c>
      <c r="H6">
        <v>3</v>
      </c>
      <c r="I6" s="61" t="s">
        <v>876</v>
      </c>
      <c r="J6" s="64" t="s">
        <v>1220</v>
      </c>
      <c r="K6" s="97" t="s">
        <v>894</v>
      </c>
      <c r="L6" t="str">
        <f>IF(ISBLANK(J10),"",IF(ISNUMBER(SEARCH("+",J10)),LEFT(J10,SEARCH("+",J10,1)-1),LEFT(J10,SEARCH("-",J10,1)-1)))</f>
        <v>O 7.5</v>
      </c>
      <c r="M6" t="str">
        <f>IF(ISBLANK(J10),0,IF(ISNUMBER(SEARCH("+",J10)),RIGHT(J10,LEN(J10)-SEARCH("+",J10,1)),RIGHT(J10,LEN(J10)-SEARCH("-",J10,1)+1)))</f>
        <v>-145</v>
      </c>
      <c r="N6" t="str">
        <f>IF(ISBLANK(J11),0,IF(ISNUMBER(SEARCH("+",J11)),RIGHT(J11,LEN(J11)-SEARCH("+",J11,1)),RIGHT(J11,LEN(J11)-SEARCH("-",J11,1)+1)))</f>
        <v>105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205</v>
      </c>
      <c r="Q6" t="str">
        <f>IF(ISBLANK(K11),0,IF(ISNUMBER(SEARCH("+",K11)),RIGHT(K11,LEN(K11)-SEARCH("+",K11,1)),RIGHT(K11,LEN(K11)-SEARCH("-",K11,1)+1)))</f>
        <v>-265</v>
      </c>
      <c r="S6" s="51" t="s">
        <v>467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7.5</v>
      </c>
      <c r="C7" t="str">
        <f t="shared" si="2"/>
        <v>-120</v>
      </c>
      <c r="D7" t="str">
        <f t="shared" si="3"/>
        <v>-120</v>
      </c>
      <c r="E7" t="str">
        <f t="shared" si="0"/>
        <v>0.0</v>
      </c>
      <c r="F7">
        <f t="shared" si="4"/>
        <v>-20</v>
      </c>
      <c r="G7">
        <f t="shared" si="5"/>
        <v>-140</v>
      </c>
      <c r="H7">
        <v>3</v>
      </c>
      <c r="I7" s="61" t="s">
        <v>869</v>
      </c>
      <c r="J7" s="65" t="s">
        <v>1221</v>
      </c>
      <c r="K7" s="98" t="s">
        <v>893</v>
      </c>
      <c r="L7" t="str">
        <f>IF(ISBLANK(J12),"",IF(ISNUMBER(SEARCH("+",J12)),LEFT(J12,SEARCH("+",J12,1)-1),LEFT(J12,SEARCH("-",J12,1)-1)))</f>
        <v>O 7.5</v>
      </c>
      <c r="M7" t="str">
        <f>IF(ISBLANK(J12),0,IF(ISNUMBER(SEARCH("+",J12)),RIGHT(J12,LEN(J12)-SEARCH("+",J12,1)),RIGHT(J12,LEN(J12)-SEARCH("-",J12,1)+1)))</f>
        <v>-120</v>
      </c>
      <c r="N7" t="str">
        <f>IF(ISBLANK(J13),0,IF(ISNUMBER(SEARCH("+",J13)),RIGHT(J13,LEN(J13)-SEARCH("+",J13,1)),RIGHT(J13,LEN(J13)-SEARCH("-",J13,1)+1)))</f>
        <v>-120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100</v>
      </c>
      <c r="Q7" t="str">
        <f>IF(ISBLANK(K13),0,IF(ISNUMBER(SEARCH("+",K13)),RIGHT(K13,LEN(K13)-SEARCH("+",K13,1)),RIGHT(K13,LEN(K13)-SEARCH("-",K13,1)+1)))</f>
        <v>-140</v>
      </c>
      <c r="S7" s="51" t="s">
        <v>468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7.5</v>
      </c>
      <c r="C8">
        <f t="shared" si="2"/>
        <v>-20</v>
      </c>
      <c r="D8" t="str">
        <f t="shared" si="3"/>
        <v>-125</v>
      </c>
      <c r="E8" t="str">
        <f t="shared" si="0"/>
        <v>0.0</v>
      </c>
      <c r="F8">
        <f t="shared" si="4"/>
        <v>-20</v>
      </c>
      <c r="G8">
        <f t="shared" si="5"/>
        <v>-250</v>
      </c>
      <c r="H8">
        <v>4</v>
      </c>
      <c r="I8" s="61" t="s">
        <v>858</v>
      </c>
      <c r="J8" s="64" t="s">
        <v>1222</v>
      </c>
      <c r="K8" s="97" t="s">
        <v>1218</v>
      </c>
      <c r="L8" t="str">
        <f>IF(ISBLANK(J14),"",IF(ISNUMBER(SEARCH("+",J14)),LEFT(J14,SEARCH("+",J14,1)-1),LEFT(J14,SEARCH("-",J14,1)-1)))</f>
        <v>O 7.5</v>
      </c>
      <c r="M8" t="str">
        <f>IF(ISBLANK(J14),0,IF(ISNUMBER(SEARCH("+",J14)),RIGHT(J14,LEN(J14)-SEARCH("+",J14,1)),RIGHT(J14,LEN(J14)-SEARCH("-",J14,1)+1)))</f>
        <v>-115</v>
      </c>
      <c r="N8" t="str">
        <f>IF(ISBLANK(J15),0,IF(ISNUMBER(SEARCH("+",J15)),RIGHT(J15,LEN(J15)-SEARCH("+",J15,1)),RIGHT(J15,LEN(J15)-SEARCH("-",J15,1)+1)))</f>
        <v>-125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195</v>
      </c>
      <c r="Q8" t="str">
        <f>IF(ISBLANK(K15),0,IF(ISNUMBER(SEARCH("+",K15)),RIGHT(K15,LEN(K15)-SEARCH("+",K15,1)),RIGHT(K15,LEN(K15)-SEARCH("-",K15,1)+1)))</f>
        <v>-250</v>
      </c>
      <c r="S8" s="50" t="s">
        <v>464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7.5</v>
      </c>
      <c r="C9" t="str">
        <f t="shared" si="2"/>
        <v>-120</v>
      </c>
      <c r="D9" t="str">
        <f t="shared" si="3"/>
        <v>-120</v>
      </c>
      <c r="E9" t="str">
        <f t="shared" si="0"/>
        <v>0.0</v>
      </c>
      <c r="F9">
        <f t="shared" si="4"/>
        <v>-20</v>
      </c>
      <c r="G9">
        <f t="shared" si="5"/>
        <v>-190</v>
      </c>
      <c r="H9">
        <v>4</v>
      </c>
      <c r="I9" s="61" t="s">
        <v>881</v>
      </c>
      <c r="J9" s="65" t="s">
        <v>1223</v>
      </c>
      <c r="K9" s="98" t="s">
        <v>1219</v>
      </c>
      <c r="L9" t="str">
        <f>IF(ISBLANK(J16),"",IF(ISNUMBER(SEARCH("+",J16)),LEFT(J16,SEARCH("+",J16,1)-1),LEFT(J16,SEARCH("-",J16,1)-1)))</f>
        <v>O 7.5</v>
      </c>
      <c r="M9" t="str">
        <f>IF(ISBLANK(J16),0,IF(ISNUMBER(SEARCH("+",J16)),RIGHT(J16,LEN(J16)-SEARCH("+",J16,1)),RIGHT(J16,LEN(J16)-SEARCH("-",J16,1)+1)))</f>
        <v>-120</v>
      </c>
      <c r="N9" t="str">
        <f>IF(ISBLANK(J17),0,IF(ISNUMBER(SEARCH("+",J17)),RIGHT(J17,LEN(J17)-SEARCH("+",J17,1)),RIGHT(J17,LEN(J17)-SEARCH("-",J17,1)+1)))</f>
        <v>-120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145</v>
      </c>
      <c r="Q9" t="str">
        <f>IF(ISBLANK(K17),0,IF(ISNUMBER(SEARCH("+",K17)),RIGHT(K17,LEN(K17)-SEARCH("+",K17,1)),RIGHT(K17,LEN(K17)-SEARCH("-",K17,1)+1)))</f>
        <v>-190</v>
      </c>
      <c r="S9" s="51" t="s">
        <v>469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5.5</v>
      </c>
      <c r="C10" t="str">
        <f t="shared" si="2"/>
        <v>-140</v>
      </c>
      <c r="D10">
        <f t="shared" si="3"/>
        <v>-20</v>
      </c>
      <c r="E10" t="str">
        <f t="shared" si="0"/>
        <v>0.0</v>
      </c>
      <c r="F10">
        <f t="shared" si="4"/>
        <v>-180</v>
      </c>
      <c r="G10">
        <f t="shared" si="5"/>
        <v>-20</v>
      </c>
      <c r="H10">
        <v>5</v>
      </c>
      <c r="I10" s="61" t="s">
        <v>865</v>
      </c>
      <c r="J10" s="64" t="s">
        <v>1226</v>
      </c>
      <c r="K10" s="97" t="s">
        <v>1232</v>
      </c>
      <c r="L10" t="str">
        <f>IF(ISBLANK(J18),"",IF(ISNUMBER(SEARCH("+",J18)),LEFT(J18,SEARCH("+",J18,1)-1),LEFT(J18,SEARCH("-",J18,1)-1)))</f>
        <v>O 5.5</v>
      </c>
      <c r="M10" t="str">
        <f>IF(ISBLANK(J18),0,IF(ISNUMBER(SEARCH("+",J18)),RIGHT(J18,LEN(J18)-SEARCH("+",J18,1)),RIGHT(J18,LEN(J18)-SEARCH("-",J18,1)+1)))</f>
        <v>-140</v>
      </c>
      <c r="N10" t="str">
        <f>IF(ISBLANK(J19),0,IF(ISNUMBER(SEARCH("+",J19)),RIGHT(J19,LEN(J19)-SEARCH("+",J19,1)),RIGHT(J19,LEN(J19)-SEARCH("-",J19,1)+1)))</f>
        <v>100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-180</v>
      </c>
      <c r="Q10" t="str">
        <f>IF(ISBLANK(K19),0,IF(ISNUMBER(SEARCH("+",K19)),RIGHT(K19,LEN(K19)-SEARCH("+",K19,1)),RIGHT(K19,LEN(K19)-SEARCH("-",K19,1)+1)))</f>
        <v>140</v>
      </c>
      <c r="S10" s="51" t="s">
        <v>470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6.5</v>
      </c>
      <c r="C11" t="str">
        <f t="shared" si="2"/>
        <v>-120</v>
      </c>
      <c r="D11" t="str">
        <f t="shared" si="3"/>
        <v>-120</v>
      </c>
      <c r="E11" t="str">
        <f t="shared" si="0"/>
        <v>0.0</v>
      </c>
      <c r="F11">
        <f t="shared" si="4"/>
        <v>-20</v>
      </c>
      <c r="G11">
        <f t="shared" si="5"/>
        <v>-285</v>
      </c>
      <c r="H11">
        <v>5</v>
      </c>
      <c r="I11" s="61" t="s">
        <v>883</v>
      </c>
      <c r="J11" s="65" t="s">
        <v>1227</v>
      </c>
      <c r="K11" s="98" t="s">
        <v>1233</v>
      </c>
      <c r="L11" t="str">
        <f>IF(ISBLANK(J20),"",IF(ISNUMBER(SEARCH("+",J20)),LEFT(J20,SEARCH("+",J20,1)-1),LEFT(J20,SEARCH("-",J20,1)-1)))</f>
        <v>O 6.5</v>
      </c>
      <c r="M11" t="str">
        <f>IF(ISBLANK(J20),0,IF(ISNUMBER(SEARCH("+",J20)),RIGHT(J20,LEN(J20)-SEARCH("+",J20,1)),RIGHT(J20,LEN(J20)-SEARCH("-",J20,1)+1)))</f>
        <v>-120</v>
      </c>
      <c r="N11" t="str">
        <f>IF(ISBLANK(J21),0,IF(ISNUMBER(SEARCH("+",J21)),RIGHT(J21,LEN(J21)-SEARCH("+",J21,1)),RIGHT(J21,LEN(J21)-SEARCH("-",J21,1)+1)))</f>
        <v>-120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215</v>
      </c>
      <c r="Q11" t="str">
        <f>IF(ISBLANK(K21),0,IF(ISNUMBER(SEARCH("+",K21)),RIGHT(K21,LEN(K21)-SEARCH("+",K21,1)),RIGHT(K21,LEN(K21)-SEARCH("-",K21,1)+1)))</f>
        <v>-285</v>
      </c>
    </row>
    <row r="12" spans="1:21" ht="18" thickBot="1" x14ac:dyDescent="0.3">
      <c r="A12">
        <f>IF(ISBLANK(L12),"",COUNTA($L$2:L12))</f>
        <v>11</v>
      </c>
      <c r="B12" t="str">
        <f t="shared" si="1"/>
        <v>O 6.5</v>
      </c>
      <c r="C12" t="str">
        <f t="shared" si="2"/>
        <v>-130</v>
      </c>
      <c r="D12">
        <f t="shared" si="3"/>
        <v>-20</v>
      </c>
      <c r="E12" t="str">
        <f t="shared" si="0"/>
        <v>0.0</v>
      </c>
      <c r="F12">
        <f t="shared" si="4"/>
        <v>-20</v>
      </c>
      <c r="G12">
        <f t="shared" si="5"/>
        <v>-155</v>
      </c>
      <c r="H12">
        <v>6</v>
      </c>
      <c r="I12" s="61" t="s">
        <v>856</v>
      </c>
      <c r="J12" s="64" t="s">
        <v>1224</v>
      </c>
      <c r="K12" s="97" t="s">
        <v>895</v>
      </c>
      <c r="L12" t="str">
        <f>IF(ISBLANK(J22),"",IF(ISNUMBER(SEARCH("+",J22)),LEFT(J22,SEARCH("+",J22,1)-1),LEFT(J22,SEARCH("-",J22,1)-1)))</f>
        <v>O 6.5</v>
      </c>
      <c r="M12" t="str">
        <f>IF(ISBLANK(J22),0,IF(ISNUMBER(SEARCH("+",J22)),RIGHT(J22,LEN(J22)-SEARCH("+",J22,1)),RIGHT(J22,LEN(J22)-SEARCH("-",J22,1)+1)))</f>
        <v>-130</v>
      </c>
      <c r="N12" t="str">
        <f>IF(ISBLANK(J23),0,IF(ISNUMBER(SEARCH("+",J23)),RIGHT(J23,LEN(J23)-SEARCH("+",J23,1)),RIGHT(J23,LEN(J23)-SEARCH("-",J23,1)+1)))</f>
        <v>-110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115</v>
      </c>
      <c r="Q12" t="str">
        <f>IF(ISBLANK(K23),0,IF(ISNUMBER(SEARCH("+",K23)),RIGHT(K23,LEN(K23)-SEARCH("+",K23,1)),RIGHT(K23,LEN(K23)-SEARCH("-",K23,1)+1)))</f>
        <v>-155</v>
      </c>
    </row>
    <row r="13" spans="1:21" ht="17.25" x14ac:dyDescent="0.25">
      <c r="A13">
        <f>IF(ISBLANK(L13),"",COUNTA($L$2:L13))</f>
        <v>12</v>
      </c>
      <c r="B13" t="str">
        <f t="shared" si="1"/>
        <v>O 6.5</v>
      </c>
      <c r="C13" t="str">
        <f t="shared" si="2"/>
        <v>-125</v>
      </c>
      <c r="D13">
        <f t="shared" si="3"/>
        <v>-20</v>
      </c>
      <c r="E13" t="str">
        <f t="shared" si="0"/>
        <v>0.0</v>
      </c>
      <c r="F13">
        <f t="shared" si="4"/>
        <v>-20</v>
      </c>
      <c r="G13">
        <f t="shared" si="5"/>
        <v>-170</v>
      </c>
      <c r="H13">
        <v>6</v>
      </c>
      <c r="I13" s="61" t="s">
        <v>867</v>
      </c>
      <c r="J13" s="65" t="s">
        <v>1225</v>
      </c>
      <c r="K13" s="98" t="s">
        <v>896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-125</v>
      </c>
      <c r="N13" t="str">
        <f>IF(ISBLANK(J25),0,IF(ISNUMBER(SEARCH("+",J25)),RIGHT(J25,LEN(J25)-SEARCH("+",J25,1)),RIGHT(J25,LEN(J25)-SEARCH("-",J25,1)+1)))</f>
        <v>-115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130</v>
      </c>
      <c r="Q13" t="str">
        <f>IF(ISBLANK(K25),0,IF(ISNUMBER(SEARCH("+",K25)),RIGHT(K25,LEN(K25)-SEARCH("+",K25,1)),RIGHT(K25,LEN(K25)-SEARCH("-",K25,1)+1)))</f>
        <v>-170</v>
      </c>
    </row>
    <row r="14" spans="1:21" ht="18" thickBot="1" x14ac:dyDescent="0.3">
      <c r="A14">
        <f>IF(ISBLANK(L14),"",COUNTA($L$2:L14))</f>
        <v>13</v>
      </c>
      <c r="B14" t="str">
        <f t="shared" si="1"/>
        <v>O 7.5</v>
      </c>
      <c r="C14">
        <f t="shared" si="2"/>
        <v>-20</v>
      </c>
      <c r="D14" t="str">
        <f t="shared" si="3"/>
        <v>-135</v>
      </c>
      <c r="E14" t="str">
        <f t="shared" si="0"/>
        <v>0.0</v>
      </c>
      <c r="F14">
        <f t="shared" si="4"/>
        <v>-20</v>
      </c>
      <c r="G14">
        <f t="shared" si="5"/>
        <v>-260</v>
      </c>
      <c r="H14">
        <v>7</v>
      </c>
      <c r="I14" s="61" t="s">
        <v>864</v>
      </c>
      <c r="J14" s="64" t="s">
        <v>887</v>
      </c>
      <c r="K14" s="97" t="s">
        <v>1234</v>
      </c>
      <c r="L14" t="str">
        <f>IF(ISBLANK(J26),"",IF(ISNUMBER(SEARCH("+",J26)),LEFT(J26,SEARCH("+",J26,1)-1),LEFT(J26,SEARCH("-",J26,1)-1)))</f>
        <v>O 7.5</v>
      </c>
      <c r="M14" t="str">
        <f>IF(ISBLANK(J26),0,IF(ISNUMBER(SEARCH("+",J26)),RIGHT(J26,LEN(J26)-SEARCH("+",J26,1)),RIGHT(J26,LEN(J26)-SEARCH("-",J26,1)+1)))</f>
        <v>-105</v>
      </c>
      <c r="N14" t="str">
        <f>IF(ISBLANK(J27),0,IF(ISNUMBER(SEARCH("+",J27)),RIGHT(J27,LEN(J27)-SEARCH("+",J27,1)),RIGHT(J27,LEN(J27)-SEARCH("-",J27,1)+1)))</f>
        <v>-135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200</v>
      </c>
      <c r="Q14" t="str">
        <f>IF(ISBLANK(K27),0,IF(ISNUMBER(SEARCH("+",K27)),RIGHT(K27,LEN(K27)-SEARCH("+",K27,1)),RIGHT(K27,LEN(K27)-SEARCH("-",K27,1)+1)))</f>
        <v>-260</v>
      </c>
    </row>
    <row r="15" spans="1:21" ht="17.25" x14ac:dyDescent="0.25">
      <c r="A15">
        <f>IF(ISBLANK(L15),"",COUNTA($L$2:L15))</f>
        <v>14</v>
      </c>
      <c r="B15" t="str">
        <f t="shared" si="1"/>
        <v>O 6.5</v>
      </c>
      <c r="C15" t="str">
        <f t="shared" si="2"/>
        <v>-125</v>
      </c>
      <c r="D15">
        <f t="shared" si="3"/>
        <v>-20</v>
      </c>
      <c r="E15" t="str">
        <f t="shared" si="0"/>
        <v>0.0</v>
      </c>
      <c r="F15">
        <f t="shared" si="4"/>
        <v>-20</v>
      </c>
      <c r="G15">
        <f t="shared" si="5"/>
        <v>-165</v>
      </c>
      <c r="H15">
        <v>7</v>
      </c>
      <c r="I15" s="61" t="s">
        <v>859</v>
      </c>
      <c r="J15" s="65" t="s">
        <v>888</v>
      </c>
      <c r="K15" s="98" t="s">
        <v>1235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-125</v>
      </c>
      <c r="N15" t="str">
        <f>IF(ISBLANK(J29),0,IF(ISNUMBER(SEARCH("+",J29)),RIGHT(J29,LEN(J29)-SEARCH("+",J29,1)),RIGHT(J29,LEN(J29)-SEARCH("-",J29,1)+1)))</f>
        <v>-115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125</v>
      </c>
      <c r="Q15" t="str">
        <f>IF(ISBLANK(K29),0,IF(ISNUMBER(SEARCH("+",K29)),RIGHT(K29,LEN(K29)-SEARCH("+",K29,1)),RIGHT(K29,LEN(K29)-SEARCH("-",K29,1)+1)))</f>
        <v>-165</v>
      </c>
    </row>
    <row r="16" spans="1:21" ht="18" thickBot="1" x14ac:dyDescent="0.3">
      <c r="A16">
        <f>IF(ISBLANK(L16),"",COUNTA($L$2:L16))</f>
        <v>15</v>
      </c>
      <c r="B16" t="str">
        <f t="shared" si="1"/>
        <v>O 6.5</v>
      </c>
      <c r="C16" t="str">
        <f t="shared" si="2"/>
        <v>-125</v>
      </c>
      <c r="D16">
        <f t="shared" si="3"/>
        <v>-20</v>
      </c>
      <c r="E16" t="str">
        <f t="shared" si="0"/>
        <v>0.0</v>
      </c>
      <c r="F16">
        <f t="shared" si="4"/>
        <v>-155</v>
      </c>
      <c r="G16">
        <f t="shared" si="5"/>
        <v>-20</v>
      </c>
      <c r="H16">
        <v>8</v>
      </c>
      <c r="I16" s="61" t="s">
        <v>866</v>
      </c>
      <c r="J16" s="64" t="s">
        <v>1224</v>
      </c>
      <c r="K16" s="97" t="s">
        <v>1216</v>
      </c>
      <c r="L16" t="str">
        <f>IF(ISBLANK(J30),"",IF(ISNUMBER(SEARCH("+",J30)),LEFT(J30,SEARCH("+",J30,1)-1),LEFT(J30,SEARCH("-",J30,1)-1)))</f>
        <v>O 6.5</v>
      </c>
      <c r="M16" t="str">
        <f>IF(ISBLANK(J30),0,IF(ISNUMBER(SEARCH("+",J30)),RIGHT(J30,LEN(J30)-SEARCH("+",J30,1)),RIGHT(J30,LEN(J30)-SEARCH("-",J30,1)+1)))</f>
        <v>-125</v>
      </c>
      <c r="N16" t="str">
        <f>IF(ISBLANK(J31),0,IF(ISNUMBER(SEARCH("+",J31)),RIGHT(J31,LEN(J31)-SEARCH("+",J31,1)),RIGHT(J31,LEN(J31)-SEARCH("-",J31,1)+1)))</f>
        <v>-115</v>
      </c>
      <c r="O16" t="str">
        <f>IF(ISBLANK(K30),"",IF(ISNUMBER(SEARCH("+",K30)),LEFT(K30,SEARCH("+",K30,1)-1),LEFT(K30,SEARCH("-",K30,1)-1)))</f>
        <v>0.0</v>
      </c>
      <c r="P16" t="str">
        <f>IF(ISBLANK(K30),0,IF(ISNUMBER(SEARCH("+",K30)),RIGHT(K30,LEN(K30)-SEARCH("+",K30,1)),RIGHT(K30,LEN(K30)-SEARCH("-",K30,1)+1)))</f>
        <v>-155</v>
      </c>
      <c r="Q16" t="str">
        <f>IF(ISBLANK(K31),0,IF(ISNUMBER(SEARCH("+",K31)),RIGHT(K31,LEN(K31)-SEARCH("+",K31,1)),RIGHT(K31,LEN(K31)-SEARCH("-",K31,1)+1)))</f>
        <v>115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61" t="s">
        <v>872</v>
      </c>
      <c r="J17" s="65" t="s">
        <v>1225</v>
      </c>
      <c r="K17" s="98" t="s">
        <v>1217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61" t="s">
        <v>868</v>
      </c>
      <c r="J18" s="64" t="s">
        <v>1228</v>
      </c>
      <c r="K18" s="97" t="s">
        <v>1208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1" t="s">
        <v>877</v>
      </c>
      <c r="J19" s="65" t="s">
        <v>1229</v>
      </c>
      <c r="K19" s="98" t="s">
        <v>1209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61" t="s">
        <v>860</v>
      </c>
      <c r="J20" s="64" t="s">
        <v>1200</v>
      </c>
      <c r="K20" s="97" t="s">
        <v>1236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61" t="s">
        <v>875</v>
      </c>
      <c r="J21" s="65" t="s">
        <v>1201</v>
      </c>
      <c r="K21" s="98" t="s">
        <v>1237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11</v>
      </c>
      <c r="I22" s="61" t="s">
        <v>862</v>
      </c>
      <c r="J22" s="64" t="s">
        <v>1204</v>
      </c>
      <c r="K22" s="97" t="s">
        <v>1198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11</v>
      </c>
      <c r="I23" s="61" t="s">
        <v>861</v>
      </c>
      <c r="J23" s="65" t="s">
        <v>1205</v>
      </c>
      <c r="K23" s="98" t="s">
        <v>1199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12</v>
      </c>
      <c r="I24" s="61" t="s">
        <v>880</v>
      </c>
      <c r="J24" s="64" t="s">
        <v>891</v>
      </c>
      <c r="K24" s="97" t="s">
        <v>893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12</v>
      </c>
      <c r="I25" s="61" t="s">
        <v>863</v>
      </c>
      <c r="J25" s="65" t="s">
        <v>892</v>
      </c>
      <c r="K25" s="98" t="s">
        <v>894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13</v>
      </c>
      <c r="I26" s="61" t="s">
        <v>878</v>
      </c>
      <c r="J26" s="64" t="s">
        <v>1230</v>
      </c>
      <c r="K26" s="97" t="s">
        <v>1238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13</v>
      </c>
      <c r="I27" s="61" t="s">
        <v>870</v>
      </c>
      <c r="J27" s="65" t="s">
        <v>1231</v>
      </c>
      <c r="K27" s="98" t="s">
        <v>1239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14</v>
      </c>
      <c r="I28" s="61" t="s">
        <v>884</v>
      </c>
      <c r="J28" s="64" t="s">
        <v>891</v>
      </c>
      <c r="K28" s="97" t="s">
        <v>1206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14</v>
      </c>
      <c r="I29" s="61" t="s">
        <v>882</v>
      </c>
      <c r="J29" s="65" t="s">
        <v>892</v>
      </c>
      <c r="K29" s="98" t="s">
        <v>1207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H30">
        <v>15</v>
      </c>
      <c r="I30" s="61" t="s">
        <v>879</v>
      </c>
      <c r="J30" s="64" t="s">
        <v>891</v>
      </c>
      <c r="K30" s="97" t="s">
        <v>1199</v>
      </c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H31">
        <v>15</v>
      </c>
      <c r="I31" s="61" t="s">
        <v>855</v>
      </c>
      <c r="J31" s="65" t="s">
        <v>892</v>
      </c>
      <c r="K31" s="98" t="s">
        <v>1198</v>
      </c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I32" s="61"/>
      <c r="J32" s="64"/>
      <c r="K32" s="97"/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I33" s="61"/>
      <c r="J33" s="65"/>
      <c r="K33" s="98"/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I34" s="61"/>
      <c r="J34" s="64"/>
      <c r="K34" s="98"/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I35" s="61"/>
      <c r="J35" s="65"/>
      <c r="K35" s="98"/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activeCell="A2" sqref="A2"/>
      <selection pane="topRight" activeCell="Y30" sqref="Y3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310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66" t="s">
        <v>756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727</v>
      </c>
      <c r="L2" s="66" t="s">
        <v>724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319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263</v>
      </c>
      <c r="Y2" s="96">
        <v>-163</v>
      </c>
      <c r="AA2" s="58" t="str">
        <f>+$AA$1&amp;" - "&amp;AB2</f>
        <v>NCAA FOOTBALL - AIR FORCE 2023 REGULAR SEASON WINS</v>
      </c>
      <c r="AB2" t="s">
        <v>390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66" t="s">
        <v>757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728</v>
      </c>
      <c r="L3" s="66" t="s">
        <v>717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298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264</v>
      </c>
      <c r="Y3" s="96">
        <v>-120</v>
      </c>
      <c r="AA3" s="58" t="str">
        <f t="shared" ref="AA3:AA66" si="11">+$AA$1&amp;" - "&amp;AB3</f>
        <v>NCAA FOOTBALL - AKRON 2023 REGULAR SEASON WINS</v>
      </c>
      <c r="AB3" t="s">
        <v>391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66" t="s">
        <v>758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729</v>
      </c>
      <c r="L4" s="66" t="s">
        <v>750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265</v>
      </c>
      <c r="Y4" s="96">
        <v>-163</v>
      </c>
      <c r="AA4" s="58" t="str">
        <f t="shared" si="11"/>
        <v>NCAA FOOTBALL - APPALACHIAN STATE 2023 REGULAR SEASON WINS</v>
      </c>
      <c r="AB4" t="s">
        <v>392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66" t="s">
        <v>759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730</v>
      </c>
      <c r="L5" s="66" t="s">
        <v>718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299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266</v>
      </c>
      <c r="Y5" s="96">
        <v>-138</v>
      </c>
      <c r="AA5" s="58" t="str">
        <f t="shared" si="11"/>
        <v>NCAA FOOTBALL - ARKANSAS STATE 2023 REGULAR SEASON WINS</v>
      </c>
      <c r="AB5" t="s">
        <v>393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66" t="s">
        <v>760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731</v>
      </c>
      <c r="L6" s="66" t="s">
        <v>751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295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267</v>
      </c>
      <c r="Y6" s="96">
        <v>100</v>
      </c>
      <c r="AA6" s="58" t="str">
        <f t="shared" si="11"/>
        <v>NCAA FOOTBALL - ARMY 2023 REGULAR SEASON WINS</v>
      </c>
      <c r="AB6" t="s">
        <v>394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66" t="s">
        <v>761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722</v>
      </c>
      <c r="L7" s="66" t="s">
        <v>746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320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268</v>
      </c>
      <c r="Y7" s="96">
        <v>-175</v>
      </c>
      <c r="AA7" s="58" t="str">
        <f t="shared" si="11"/>
        <v>NCAA FOOTBALL - BALL STATE 2023 REGULAR SEASON WINS</v>
      </c>
      <c r="AB7" t="s">
        <v>395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66" t="s">
        <v>762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732</v>
      </c>
      <c r="L8" s="66" t="s">
        <v>752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296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269</v>
      </c>
      <c r="Y8" s="96">
        <v>-225</v>
      </c>
      <c r="AA8" s="58" t="str">
        <f t="shared" si="11"/>
        <v>NCAA FOOTBALL - BOISE STATE 2023 REGULAR SEASON WINS</v>
      </c>
      <c r="AB8" t="s">
        <v>396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 t="s">
        <v>763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733</v>
      </c>
      <c r="L9" s="66" t="s">
        <v>753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270</v>
      </c>
      <c r="Y9" s="96">
        <v>-163</v>
      </c>
      <c r="AA9" s="58" t="str">
        <f t="shared" si="11"/>
        <v>NCAA FOOTBALL - BOWLING GREEN 2023 REGULAR SEASON WINS</v>
      </c>
      <c r="AB9" t="s">
        <v>397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 t="s">
        <v>764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297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271</v>
      </c>
      <c r="Y10" s="96">
        <v>-175</v>
      </c>
      <c r="AA10" s="58" t="str">
        <f t="shared" si="11"/>
        <v>NCAA FOOTBALL - BUFFALO 2023 REGULAR SEASON WINS</v>
      </c>
      <c r="AB10" t="s">
        <v>398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 t="s">
        <v>765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272</v>
      </c>
      <c r="Y11" s="96">
        <v>-120</v>
      </c>
      <c r="AA11" s="58" t="str">
        <f t="shared" si="11"/>
        <v>NCAA FOOTBALL - CENTRAL MICHIGAN 2023 REGULAR SEASON WINS</v>
      </c>
      <c r="AB11" t="s">
        <v>399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 t="s">
        <v>766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321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6">
        <v>-120</v>
      </c>
      <c r="AA12" s="58" t="str">
        <f t="shared" si="11"/>
        <v>NCAA FOOTBALL - CHARLOTTE 2023 REGULAR SEASON WINS</v>
      </c>
      <c r="AB12" t="s">
        <v>400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 t="s">
        <v>767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279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6">
        <v>-163</v>
      </c>
      <c r="AA13" s="58" t="str">
        <f t="shared" si="11"/>
        <v>NCAA FOOTBALL - COASTAL CAROLINA 2023 REGULAR SEASON WINS</v>
      </c>
      <c r="AB13" t="s">
        <v>401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 t="s">
        <v>768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6">
        <v>-225</v>
      </c>
      <c r="AA14" s="58" t="str">
        <f t="shared" si="11"/>
        <v>NCAA FOOTBALL - COLORADO STATE 2023 REGULAR SEASON WINS</v>
      </c>
      <c r="AB14" t="s">
        <v>402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6">
        <v>-188</v>
      </c>
      <c r="AA15" s="58" t="str">
        <f t="shared" si="11"/>
        <v>NCAA FOOTBALL - EAST CAROLINA 2023 REGULAR SEASON WINS</v>
      </c>
      <c r="AB15" t="s">
        <v>403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6">
        <v>-225</v>
      </c>
      <c r="AA16" s="58" t="str">
        <f t="shared" si="11"/>
        <v>NCAA FOOTBALL - EASTERN MICHIGAN 2023 REGULAR SEASON WINS</v>
      </c>
      <c r="AB16" t="s">
        <v>404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322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6">
        <v>-200</v>
      </c>
      <c r="AA17" s="58" t="str">
        <f t="shared" si="11"/>
        <v>NCAA FOOTBALL - FIU 2023 REGULAR SEASON WINS</v>
      </c>
      <c r="AB17" t="s">
        <v>405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288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6">
        <v>-175</v>
      </c>
      <c r="AA18" s="58" t="str">
        <f t="shared" si="11"/>
        <v>NCAA FOOTBALL - FLORIDA ATLANTIC 2023 REGULAR SEASON WINS</v>
      </c>
      <c r="AB18" t="s">
        <v>406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407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290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408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409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323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410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300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411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412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301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413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289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414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324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415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288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416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417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418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419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325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420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302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421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289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422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303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423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424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326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425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285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426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427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286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428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289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429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327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430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277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431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432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278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433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434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328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435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285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436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437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286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438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439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329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440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330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441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442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331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443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274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444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332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445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304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446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305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333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288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290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334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285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286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335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279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284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281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336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330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284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331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337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282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283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289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338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282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289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283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339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300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301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340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285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286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289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341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296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297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274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342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285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274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286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343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277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284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278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344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330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331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345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291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292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295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346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279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281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347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285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286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348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277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278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349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350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274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351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352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277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278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280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353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279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281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354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279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287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281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355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277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278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289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356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330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357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331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358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359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360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361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288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274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290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362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279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280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281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363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279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274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281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364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277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278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365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359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360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366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285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286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289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367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359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287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360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368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277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278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369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285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284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286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370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304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305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371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304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305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372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293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289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294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373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275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276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287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374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288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289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290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375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288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290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376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291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292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377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304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305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289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378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291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292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284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379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296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274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297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380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285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286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284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381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285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286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289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382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296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297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295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383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300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301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384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300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301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287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385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285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286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287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386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282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283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306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302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303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289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307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279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281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308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288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274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290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387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298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299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295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388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296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297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280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309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302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303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284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389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279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287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281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D2" sqref="D2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5" t="s">
        <v>826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FELIX GALL (12)</v>
      </c>
      <c r="C2" s="21" t="str">
        <f ca="1">UPPER(OFFSET(E1,(ROW()-1)*2,0))</f>
        <v>EMANUEL BUCHMANN (12)</v>
      </c>
      <c r="D2" s="22" t="s">
        <v>854</v>
      </c>
      <c r="E2" s="93" t="s">
        <v>827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RUBEN GUERREIRO (12)</v>
      </c>
      <c r="C3" s="21" t="str">
        <f t="shared" ref="C3:C66" ca="1" si="4">UPPER(OFFSET(E2,(ROW()-1)*2,0))</f>
        <v>GIULIO CICCONE (12)</v>
      </c>
      <c r="D3" s="22" t="s">
        <v>854</v>
      </c>
      <c r="E3" s="94" t="s">
        <v>828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792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CARLOS RODRIGUEZ (12)</v>
      </c>
      <c r="C4" s="21" t="str">
        <f t="shared" ca="1" si="4"/>
        <v>JAI HINDLEY (12)</v>
      </c>
      <c r="D4" s="22" t="s">
        <v>854</v>
      </c>
      <c r="E4" s="94" t="s">
        <v>829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807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TADEJ POGACAR (12)</v>
      </c>
      <c r="C5" s="21" t="str">
        <f t="shared" ca="1" si="4"/>
        <v>JONAS VINGEGAARD (12)</v>
      </c>
      <c r="D5" s="22" t="s">
        <v>854</v>
      </c>
      <c r="E5" s="93" t="s">
        <v>827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>JULIAN ALAPHILIPPE (12)</v>
      </c>
      <c r="C6" s="21" t="str">
        <f t="shared" ca="1" si="4"/>
        <v>MATTIAS SKJELMOSE (12)</v>
      </c>
      <c r="D6" s="22" t="s">
        <v>854</v>
      </c>
      <c r="E6" s="94" t="s">
        <v>830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793</v>
      </c>
    </row>
    <row r="7" spans="1:18" x14ac:dyDescent="0.25">
      <c r="A7" s="16">
        <f ca="1">IF(B7=(0),"",COUNTA($B$2:B7))</f>
        <v>6</v>
      </c>
      <c r="B7" s="20" t="str">
        <f t="shared" ca="1" si="3"/>
        <v>MATTEO JORGENSON (12)</v>
      </c>
      <c r="C7" s="21" t="str">
        <f t="shared" ca="1" si="4"/>
        <v>MICHAEL WOODS (12)</v>
      </c>
      <c r="D7" s="22" t="s">
        <v>854</v>
      </c>
      <c r="E7" s="94" t="s">
        <v>831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799</v>
      </c>
    </row>
    <row r="8" spans="1:18" x14ac:dyDescent="0.25">
      <c r="A8" s="16">
        <f ca="1">IF(B8=(0),"",COUNTA($B$2:B8))</f>
        <v>7</v>
      </c>
      <c r="B8" s="20" t="str">
        <f t="shared" ca="1" si="3"/>
        <v>LOUIS MEINTJES (12)</v>
      </c>
      <c r="C8" s="21" t="str">
        <f t="shared" ca="1" si="4"/>
        <v>MIKEL LANDA (12)</v>
      </c>
      <c r="D8" s="22" t="s">
        <v>854</v>
      </c>
      <c r="E8" s="93" t="s">
        <v>827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>DAVID GAUDU (12)</v>
      </c>
      <c r="C9" s="21" t="str">
        <f t="shared" ca="1" si="4"/>
        <v>ROMAIN BARDET (12)</v>
      </c>
      <c r="D9" s="22" t="s">
        <v>854</v>
      </c>
      <c r="E9" s="94" t="s">
        <v>832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810</v>
      </c>
    </row>
    <row r="10" spans="1:18" x14ac:dyDescent="0.25">
      <c r="A10" s="16">
        <f ca="1">IF(B10=(0),"",COUNTA($B$2:B10))</f>
        <v>9</v>
      </c>
      <c r="B10" s="20" t="str">
        <f t="shared" ca="1" si="3"/>
        <v>MAXIM VAN GILS (12)</v>
      </c>
      <c r="C10" s="21" t="str">
        <f t="shared" ca="1" si="4"/>
        <v>TOBIAS H JOHANNESSEN (12)</v>
      </c>
      <c r="D10" s="22" t="s">
        <v>854</v>
      </c>
      <c r="E10" s="94" t="s">
        <v>833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811</v>
      </c>
    </row>
    <row r="11" spans="1:18" x14ac:dyDescent="0.25">
      <c r="A11" s="16">
        <f ca="1">IF(B11=(0),"",COUNTA($B$2:B11))</f>
        <v>10</v>
      </c>
      <c r="B11" s="20" t="str">
        <f t="shared" ca="1" si="3"/>
        <v>PELLO BILBAO (12)</v>
      </c>
      <c r="C11" s="21" t="str">
        <f t="shared" ca="1" si="4"/>
        <v>TOM PIDCOCK (12)</v>
      </c>
      <c r="D11" s="22" t="s">
        <v>854</v>
      </c>
      <c r="E11" s="93" t="s">
        <v>827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>A. PARET-PEINTRE (12)</v>
      </c>
      <c r="C12" s="21" t="str">
        <f t="shared" ca="1" si="4"/>
        <v>V. MADOUAS (12)</v>
      </c>
      <c r="D12" s="22" t="s">
        <v>854</v>
      </c>
      <c r="E12" s="94" t="s">
        <v>834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812</v>
      </c>
    </row>
    <row r="13" spans="1:18" x14ac:dyDescent="0.25">
      <c r="A13" s="16">
        <f ca="1">IF(B13=(0),"",COUNTA($B$2:B13))</f>
        <v>12</v>
      </c>
      <c r="B13" s="20" t="str">
        <f t="shared" ca="1" si="3"/>
        <v>MATHIEU BURGAUDEAU (12)</v>
      </c>
      <c r="C13" s="21" t="str">
        <f t="shared" ca="1" si="4"/>
        <v>WARREN BARGUIL (12)</v>
      </c>
      <c r="D13" s="22" t="s">
        <v>854</v>
      </c>
      <c r="E13" s="94" t="s">
        <v>835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813</v>
      </c>
    </row>
    <row r="14" spans="1:18" x14ac:dyDescent="0.25">
      <c r="A14" s="16">
        <f ca="1">IF(B14=(0),"",COUNTA($B$2:B14))</f>
        <v>13</v>
      </c>
      <c r="B14" s="20" t="str">
        <f t="shared" ca="1" si="3"/>
        <v>JACK HAIG (12)</v>
      </c>
      <c r="C14" s="21" t="str">
        <f t="shared" ca="1" si="4"/>
        <v>WOUT POELS (12)</v>
      </c>
      <c r="D14" s="22" t="s">
        <v>854</v>
      </c>
      <c r="E14" s="93" t="s">
        <v>827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854</v>
      </c>
      <c r="E15" s="94" t="s">
        <v>836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796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854</v>
      </c>
      <c r="E16" s="94" t="s">
        <v>837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797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854</v>
      </c>
      <c r="E17" s="93" t="s">
        <v>827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854</v>
      </c>
      <c r="E18" s="94" t="s">
        <v>838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798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4" t="s">
        <v>839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814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3" t="s">
        <v>827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4" t="s">
        <v>840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800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4" t="s">
        <v>841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794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3" t="s">
        <v>827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4" t="s">
        <v>842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801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4" t="s">
        <v>843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808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3" t="s">
        <v>827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4" t="s">
        <v>844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815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4" t="s">
        <v>845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802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3" t="s">
        <v>827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4" t="s">
        <v>846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816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4" t="s">
        <v>847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817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3" t="s">
        <v>827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4" t="s">
        <v>848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804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4" t="s">
        <v>849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803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3" t="s">
        <v>827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4" t="s">
        <v>850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806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4" t="s">
        <v>851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795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3" t="s">
        <v>827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4" t="s">
        <v>852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818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4" t="s">
        <v>853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819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3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4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809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4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805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3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4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820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4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821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3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4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822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4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823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3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4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824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4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825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>
      <selection activeCell="E5" sqref="E5"/>
    </sheetView>
  </sheetViews>
  <sheetFormatPr baseColWidth="10" defaultRowHeight="15" x14ac:dyDescent="0.25"/>
  <cols>
    <col min="2" max="2" width="32.42578125" customWidth="1"/>
  </cols>
  <sheetData>
    <row r="1" spans="1:9" x14ac:dyDescent="0.25">
      <c r="A1" t="s">
        <v>2</v>
      </c>
      <c r="B1" t="s">
        <v>318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</row>
    <row r="2" spans="1:9" x14ac:dyDescent="0.25">
      <c r="A2">
        <f>IF(B2=0,"",COUNTA($B$2:B2))</f>
        <v>1</v>
      </c>
      <c r="B2" s="3" t="s">
        <v>1210</v>
      </c>
      <c r="C2" s="3">
        <v>9512075</v>
      </c>
      <c r="D2">
        <v>9522185</v>
      </c>
      <c r="E2">
        <v>9532181</v>
      </c>
      <c r="F2">
        <v>9542185</v>
      </c>
      <c r="G2">
        <v>9552149</v>
      </c>
      <c r="H2">
        <v>9562185</v>
      </c>
      <c r="I2">
        <v>9572159</v>
      </c>
    </row>
    <row r="3" spans="1:9" x14ac:dyDescent="0.25">
      <c r="A3">
        <f>IF(B3=0,"",COUNTA($B$2:B3))</f>
        <v>2</v>
      </c>
      <c r="B3" s="3" t="s">
        <v>1211</v>
      </c>
      <c r="C3" s="3">
        <v>9512055</v>
      </c>
      <c r="D3">
        <v>9522155</v>
      </c>
      <c r="E3">
        <v>9532151</v>
      </c>
      <c r="F3">
        <v>9542155</v>
      </c>
      <c r="G3">
        <v>9552121</v>
      </c>
      <c r="H3">
        <v>9562155</v>
      </c>
      <c r="I3">
        <v>9572129</v>
      </c>
    </row>
    <row r="4" spans="1:9" x14ac:dyDescent="0.25">
      <c r="A4">
        <f>IF(B4=0,"",COUNTA($B$2:B4))</f>
        <v>3</v>
      </c>
      <c r="B4" s="3" t="s">
        <v>1212</v>
      </c>
      <c r="C4" s="3">
        <v>9512095</v>
      </c>
      <c r="D4">
        <v>9522221</v>
      </c>
      <c r="E4">
        <v>9532217</v>
      </c>
      <c r="F4">
        <v>9542221</v>
      </c>
      <c r="G4">
        <v>9552173</v>
      </c>
      <c r="H4">
        <v>9562221</v>
      </c>
      <c r="I4">
        <v>9572195</v>
      </c>
    </row>
    <row r="5" spans="1:9" x14ac:dyDescent="0.25">
      <c r="A5">
        <f>IF(B5=0,"",COUNTA($B$2:B5))</f>
        <v>4</v>
      </c>
      <c r="B5" s="3" t="s">
        <v>1213</v>
      </c>
      <c r="C5" s="3">
        <v>9512111</v>
      </c>
      <c r="D5">
        <v>9522257</v>
      </c>
      <c r="E5">
        <v>9532253</v>
      </c>
      <c r="F5">
        <v>9542257</v>
      </c>
      <c r="G5">
        <v>9552201</v>
      </c>
      <c r="H5">
        <v>9562257</v>
      </c>
      <c r="I5">
        <v>9572231</v>
      </c>
    </row>
    <row r="6" spans="1:9" x14ac:dyDescent="0.25">
      <c r="A6">
        <v>5</v>
      </c>
      <c r="B6" s="3" t="s">
        <v>1214</v>
      </c>
      <c r="C6" s="3">
        <v>9512131</v>
      </c>
      <c r="D6">
        <v>9522287</v>
      </c>
      <c r="E6">
        <v>9532283</v>
      </c>
      <c r="F6">
        <v>9542287</v>
      </c>
      <c r="G6">
        <v>9552225</v>
      </c>
      <c r="H6">
        <v>9562287</v>
      </c>
      <c r="I6">
        <v>9572261</v>
      </c>
    </row>
    <row r="7" spans="1:9" x14ac:dyDescent="0.25">
      <c r="A7">
        <v>6</v>
      </c>
      <c r="B7" s="3" t="s">
        <v>1215</v>
      </c>
      <c r="C7" s="3">
        <v>9512151</v>
      </c>
      <c r="D7">
        <v>9522313</v>
      </c>
      <c r="E7">
        <v>9532309</v>
      </c>
      <c r="F7">
        <v>9542307</v>
      </c>
      <c r="G7">
        <v>9552241</v>
      </c>
      <c r="H7">
        <v>9562313</v>
      </c>
      <c r="I7">
        <v>9572287</v>
      </c>
    </row>
    <row r="8" spans="1:9" x14ac:dyDescent="0.25">
      <c r="A8">
        <v>7</v>
      </c>
      <c r="B8" s="3"/>
      <c r="C8" s="3"/>
    </row>
    <row r="9" spans="1:9" x14ac:dyDescent="0.25">
      <c r="A9">
        <v>8</v>
      </c>
      <c r="B9" s="3"/>
      <c r="C9" s="3"/>
    </row>
    <row r="10" spans="1:9" x14ac:dyDescent="0.25">
      <c r="A10">
        <v>9</v>
      </c>
      <c r="B10" s="3"/>
      <c r="C10" s="3"/>
    </row>
    <row r="11" spans="1:9" x14ac:dyDescent="0.25"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zoomScale="70" zoomScaleNormal="70" workbookViewId="0">
      <selection activeCell="G7" sqref="G7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3" bestFit="1" customWidth="1"/>
    <col min="2" max="2" width="5.85546875" style="83" bestFit="1" customWidth="1"/>
    <col min="3" max="3" width="22.7109375" style="83" customWidth="1"/>
    <col min="4" max="5" width="4.5703125" style="83" customWidth="1"/>
    <col min="6" max="6" width="25.7109375" style="83" customWidth="1"/>
    <col min="7" max="7" width="7.7109375" style="83" customWidth="1"/>
    <col min="8" max="8" width="20.42578125" style="83" bestFit="1" customWidth="1"/>
    <col min="9" max="9" width="5.140625" style="83" bestFit="1" customWidth="1"/>
    <col min="10" max="11" width="11.42578125" style="83"/>
    <col min="12" max="12" width="9" style="83" bestFit="1" customWidth="1"/>
    <col min="13" max="13" width="17.28515625" style="83" bestFit="1" customWidth="1"/>
    <col min="14" max="14" width="8.140625" style="83" bestFit="1" customWidth="1"/>
    <col min="15" max="15" width="11.42578125" style="83" customWidth="1"/>
    <col min="16" max="17" width="12.85546875" style="83" customWidth="1"/>
    <col min="18" max="19" width="14.28515625" style="90" customWidth="1"/>
    <col min="20" max="16384" width="11.42578125" style="83"/>
  </cols>
  <sheetData>
    <row r="1" spans="1:21" x14ac:dyDescent="0.2">
      <c r="A1" s="83" t="s">
        <v>2</v>
      </c>
      <c r="B1" s="83" t="s">
        <v>7</v>
      </c>
      <c r="C1" s="83" t="s">
        <v>30</v>
      </c>
      <c r="F1" s="84" t="s">
        <v>779</v>
      </c>
      <c r="G1" s="84" t="s">
        <v>692</v>
      </c>
      <c r="H1" s="86"/>
      <c r="I1" s="83" t="s">
        <v>2</v>
      </c>
      <c r="J1" s="83" t="s">
        <v>7</v>
      </c>
      <c r="K1" s="83" t="s">
        <v>30</v>
      </c>
      <c r="L1" s="83" t="s">
        <v>42</v>
      </c>
      <c r="M1" s="83" t="s">
        <v>0</v>
      </c>
      <c r="N1" s="83" t="s">
        <v>6</v>
      </c>
      <c r="O1" s="83" t="s">
        <v>769</v>
      </c>
      <c r="P1" s="83" t="s">
        <v>8</v>
      </c>
      <c r="Q1" s="83" t="s">
        <v>9</v>
      </c>
      <c r="R1" s="90" t="s">
        <v>10</v>
      </c>
      <c r="S1" s="90" t="s">
        <v>11</v>
      </c>
      <c r="T1" s="83" t="s">
        <v>12</v>
      </c>
      <c r="U1" s="83" t="s">
        <v>13</v>
      </c>
    </row>
    <row r="2" spans="1:21" ht="14.25" x14ac:dyDescent="0.2">
      <c r="A2" s="83">
        <f>IF(C2=0,"",COUNTA($C$2:C2))</f>
        <v>1</v>
      </c>
      <c r="B2" s="85" t="str">
        <f>IFERROR(VLOOKUP(C2,$F$2:G26,2,FALSE),"0")</f>
        <v>0</v>
      </c>
      <c r="C2" s="86" t="s">
        <v>773</v>
      </c>
      <c r="F2" s="86" t="s">
        <v>693</v>
      </c>
      <c r="G2" s="86">
        <v>7.5</v>
      </c>
      <c r="H2" s="86"/>
      <c r="I2" s="83">
        <f ca="1">IF(K2=0,"",COUNTA($C$2:K2))</f>
        <v>1</v>
      </c>
      <c r="J2" s="85" t="str">
        <f>IFERROR(VLOOKUP(K2,$F$2:O26,2,FALSE),"0")</f>
        <v>0</v>
      </c>
      <c r="K2" s="86" t="s">
        <v>773</v>
      </c>
      <c r="L2" s="83">
        <v>1</v>
      </c>
      <c r="M2" s="63" t="s">
        <v>770</v>
      </c>
      <c r="N2" s="83" t="str">
        <f>IF(ISBLANK(R2),"",COUNTA($R$2:R2))</f>
        <v/>
      </c>
      <c r="O2" s="83" t="str">
        <f t="shared" ref="O2:O65" si="0">IF(ISBLANK(R2),"",IF(ISNUMBER(SEARCH("+",R2)),LEFT(R2,SEARCH("+",R2,1)-1),LEFT(R2,SEARCH("-",R2,1)-1)))</f>
        <v/>
      </c>
      <c r="P2" s="83">
        <f t="shared" ref="P2:P65" si="1">IF(VALUE(T2)&gt;0,-20,IF(VALUE(T2)&gt;VALUE(U2),-20,T2))</f>
        <v>0</v>
      </c>
      <c r="Q2" s="83">
        <f t="shared" ref="Q2:Q65" si="2">IF(VALUE(U2)&gt;0,-20,IF(VALUE(U2)&gt;VALUE(T2),-20,U2))</f>
        <v>0</v>
      </c>
      <c r="R2" s="87"/>
      <c r="S2" s="88"/>
      <c r="T2" s="83">
        <f t="shared" ref="T2:T65" si="3">IF(ISBLANK(R2),0,IF(ISNUMBER(SEARCH("+",R2)),RIGHT(R2,LEN(R2)-SEARCH("+",R2,1)),RIGHT(R2,LEN(R2)-SEARCH("-",R2,1)+1)))</f>
        <v>0</v>
      </c>
      <c r="U2" s="83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3">
        <f>IF(C3=0,"",COUNTA($C$2:C3))</f>
        <v>2</v>
      </c>
      <c r="B3" s="85" t="str">
        <f>IFERROR(VLOOKUP(C3,$F$2:G27,2,FALSE),"0")</f>
        <v>0</v>
      </c>
      <c r="C3" s="86" t="s">
        <v>774</v>
      </c>
      <c r="F3" s="86" t="s">
        <v>694</v>
      </c>
      <c r="G3" s="86">
        <v>5.5</v>
      </c>
      <c r="H3" s="86"/>
      <c r="J3" s="86"/>
      <c r="K3" s="86"/>
      <c r="L3" s="83">
        <v>2</v>
      </c>
      <c r="M3" s="63" t="s">
        <v>771</v>
      </c>
      <c r="N3" s="83" t="str">
        <f>IF(ISBLANK(R3),"",COUNTA($R$2:R3))</f>
        <v/>
      </c>
      <c r="O3" s="83" t="str">
        <f t="shared" si="0"/>
        <v/>
      </c>
      <c r="P3" s="83">
        <f t="shared" si="1"/>
        <v>0</v>
      </c>
      <c r="Q3" s="83">
        <f t="shared" si="2"/>
        <v>0</v>
      </c>
      <c r="R3" s="87"/>
      <c r="S3" s="88"/>
      <c r="T3" s="83">
        <f t="shared" si="3"/>
        <v>0</v>
      </c>
      <c r="U3" s="83">
        <f t="shared" si="4"/>
        <v>0</v>
      </c>
    </row>
    <row r="4" spans="1:21" ht="14.25" x14ac:dyDescent="0.2">
      <c r="A4" s="83">
        <f>IF(C4=0,"",COUNTA($C$2:C4))</f>
        <v>3</v>
      </c>
      <c r="B4" s="85" t="str">
        <f>IFERROR(VLOOKUP(C4,$F$2:G28,2,FALSE),"0")</f>
        <v>0</v>
      </c>
      <c r="C4" s="86" t="s">
        <v>775</v>
      </c>
      <c r="F4" s="86" t="s">
        <v>695</v>
      </c>
      <c r="G4" s="86">
        <v>4.5</v>
      </c>
      <c r="H4" s="86"/>
      <c r="J4" s="86"/>
      <c r="K4" s="86"/>
      <c r="L4" s="83">
        <v>3</v>
      </c>
      <c r="M4" s="63" t="s">
        <v>772</v>
      </c>
      <c r="N4" s="83" t="str">
        <f>IF(ISBLANK(R4),"",COUNTA($R$2:R4))</f>
        <v/>
      </c>
      <c r="O4" s="83" t="str">
        <f t="shared" si="0"/>
        <v/>
      </c>
      <c r="P4" s="83">
        <f t="shared" si="1"/>
        <v>0</v>
      </c>
      <c r="Q4" s="83">
        <f t="shared" si="2"/>
        <v>0</v>
      </c>
      <c r="R4" s="87"/>
      <c r="S4" s="88"/>
      <c r="T4" s="83">
        <f t="shared" si="3"/>
        <v>0</v>
      </c>
      <c r="U4" s="83">
        <f t="shared" si="4"/>
        <v>0</v>
      </c>
    </row>
    <row r="5" spans="1:21" ht="14.25" x14ac:dyDescent="0.2">
      <c r="A5" s="83" t="str">
        <f>IF(C5=0,"",COUNTA($C$2:C5))</f>
        <v/>
      </c>
      <c r="B5" s="85" t="str">
        <f>IFERROR(VLOOKUP(C5,$F$2:G29,2,FALSE),"0")</f>
        <v>0</v>
      </c>
      <c r="C5" s="86"/>
      <c r="F5" s="86" t="s">
        <v>696</v>
      </c>
      <c r="G5" s="86">
        <v>10.5</v>
      </c>
      <c r="H5" s="86"/>
      <c r="J5" s="86"/>
      <c r="K5" s="86"/>
      <c r="L5" s="83">
        <v>4</v>
      </c>
      <c r="M5" s="63" t="s">
        <v>773</v>
      </c>
      <c r="N5" s="83" t="str">
        <f>IF(ISBLANK(R5),"",COUNTA($R$2:R5))</f>
        <v/>
      </c>
      <c r="O5" s="83" t="str">
        <f t="shared" si="0"/>
        <v/>
      </c>
      <c r="P5" s="83">
        <f t="shared" si="1"/>
        <v>0</v>
      </c>
      <c r="Q5" s="83">
        <f t="shared" si="2"/>
        <v>0</v>
      </c>
      <c r="R5" s="87"/>
      <c r="S5" s="88"/>
      <c r="T5" s="83">
        <f t="shared" si="3"/>
        <v>0</v>
      </c>
      <c r="U5" s="83">
        <f t="shared" si="4"/>
        <v>0</v>
      </c>
    </row>
    <row r="6" spans="1:21" ht="14.25" x14ac:dyDescent="0.2">
      <c r="A6" s="83" t="str">
        <f>IF(C6=0,"",COUNTA($C$2:C6))</f>
        <v/>
      </c>
      <c r="B6" s="85" t="str">
        <f>IFERROR(VLOOKUP(C6,$F$2:G30,2,FALSE),"0")</f>
        <v>0</v>
      </c>
      <c r="C6" s="86"/>
      <c r="F6" s="86" t="s">
        <v>697</v>
      </c>
      <c r="G6" s="86">
        <v>6.5</v>
      </c>
      <c r="H6" s="86"/>
      <c r="J6" s="86"/>
      <c r="K6" s="86"/>
      <c r="L6" s="83">
        <v>5</v>
      </c>
      <c r="M6" s="63" t="s">
        <v>774</v>
      </c>
      <c r="N6" s="83" t="str">
        <f>IF(ISBLANK(R6),"",COUNTA($R$2:R6))</f>
        <v/>
      </c>
      <c r="O6" s="83" t="str">
        <f t="shared" si="0"/>
        <v/>
      </c>
      <c r="P6" s="83">
        <f t="shared" si="1"/>
        <v>0</v>
      </c>
      <c r="Q6" s="83">
        <f t="shared" si="2"/>
        <v>0</v>
      </c>
      <c r="R6" s="87"/>
      <c r="S6" s="88"/>
      <c r="T6" s="83">
        <f t="shared" si="3"/>
        <v>0</v>
      </c>
      <c r="U6" s="83">
        <f t="shared" si="4"/>
        <v>0</v>
      </c>
    </row>
    <row r="7" spans="1:21" ht="14.25" x14ac:dyDescent="0.2">
      <c r="A7" s="83" t="str">
        <f>IF(C7=0,"",COUNTA($C$2:C7))</f>
        <v/>
      </c>
      <c r="B7" s="85" t="str">
        <f>IFERROR(VLOOKUP(C7,$F$2:G31,2,FALSE),"0")</f>
        <v>0</v>
      </c>
      <c r="C7" s="86"/>
      <c r="F7" s="86" t="s">
        <v>698</v>
      </c>
      <c r="G7" s="86">
        <v>8.5</v>
      </c>
      <c r="H7" s="86"/>
      <c r="J7" s="86"/>
      <c r="K7" s="86"/>
      <c r="L7" s="83">
        <v>6</v>
      </c>
      <c r="M7" s="63" t="s">
        <v>775</v>
      </c>
      <c r="N7" s="83" t="str">
        <f>IF(ISBLANK(R7),"",COUNTA($R$2:R7))</f>
        <v/>
      </c>
      <c r="O7" s="83" t="str">
        <f t="shared" si="0"/>
        <v/>
      </c>
      <c r="P7" s="83">
        <f t="shared" si="1"/>
        <v>0</v>
      </c>
      <c r="Q7" s="83">
        <f t="shared" si="2"/>
        <v>0</v>
      </c>
      <c r="R7" s="87"/>
      <c r="S7" s="88"/>
      <c r="T7" s="83">
        <f t="shared" si="3"/>
        <v>0</v>
      </c>
      <c r="U7" s="83">
        <f t="shared" si="4"/>
        <v>0</v>
      </c>
    </row>
    <row r="8" spans="1:21" ht="14.25" x14ac:dyDescent="0.2">
      <c r="A8" s="83" t="str">
        <f>IF(C8=0,"",COUNTA($C$2:C8))</f>
        <v/>
      </c>
      <c r="B8" s="85" t="str">
        <f>IFERROR(VLOOKUP(C8,$F$2:G32,2,FALSE),"0")</f>
        <v>0</v>
      </c>
      <c r="C8" s="86"/>
      <c r="F8" s="86" t="s">
        <v>699</v>
      </c>
      <c r="G8" s="86">
        <v>6.5</v>
      </c>
      <c r="H8" s="86"/>
      <c r="J8" s="86"/>
      <c r="K8" s="86"/>
      <c r="L8" s="83">
        <v>7</v>
      </c>
      <c r="M8" s="63" t="s">
        <v>776</v>
      </c>
      <c r="N8" s="83" t="str">
        <f>IF(ISBLANK(R8),"",COUNTA($R$2:R8))</f>
        <v/>
      </c>
      <c r="O8" s="83" t="str">
        <f t="shared" si="0"/>
        <v/>
      </c>
      <c r="P8" s="83">
        <f t="shared" si="1"/>
        <v>0</v>
      </c>
      <c r="Q8" s="83">
        <f t="shared" si="2"/>
        <v>0</v>
      </c>
      <c r="R8" s="87"/>
      <c r="S8" s="88"/>
      <c r="T8" s="83">
        <f t="shared" si="3"/>
        <v>0</v>
      </c>
      <c r="U8" s="83">
        <f t="shared" si="4"/>
        <v>0</v>
      </c>
    </row>
    <row r="9" spans="1:21" ht="14.25" x14ac:dyDescent="0.2">
      <c r="A9" s="83" t="str">
        <f>IF(C9=0,"",COUNTA($C$2:C9))</f>
        <v/>
      </c>
      <c r="B9" s="85" t="str">
        <f>IFERROR(VLOOKUP(C9,$F$2:G33,2,FALSE),"0")</f>
        <v>0</v>
      </c>
      <c r="C9" s="86"/>
      <c r="F9" s="86" t="s">
        <v>700</v>
      </c>
      <c r="G9" s="86">
        <v>4.5</v>
      </c>
      <c r="H9" s="86"/>
      <c r="J9" s="86"/>
      <c r="K9" s="86"/>
      <c r="L9" s="83">
        <v>8</v>
      </c>
      <c r="M9" s="63" t="s">
        <v>777</v>
      </c>
      <c r="N9" s="83" t="str">
        <f>IF(ISBLANK(R9),"",COUNTA($R$2:R9))</f>
        <v/>
      </c>
      <c r="O9" s="83" t="str">
        <f t="shared" si="0"/>
        <v/>
      </c>
      <c r="P9" s="83">
        <f t="shared" si="1"/>
        <v>0</v>
      </c>
      <c r="Q9" s="83">
        <f t="shared" si="2"/>
        <v>0</v>
      </c>
      <c r="R9" s="87"/>
      <c r="S9" s="88"/>
      <c r="T9" s="83">
        <f t="shared" si="3"/>
        <v>0</v>
      </c>
      <c r="U9" s="83">
        <f t="shared" si="4"/>
        <v>0</v>
      </c>
    </row>
    <row r="10" spans="1:21" ht="14.25" x14ac:dyDescent="0.2">
      <c r="A10" s="83" t="str">
        <f>IF(C10=0,"",COUNTA($C$2:C10))</f>
        <v/>
      </c>
      <c r="B10" s="85" t="str">
        <f>IFERROR(VLOOKUP(C10,$F$2:G34,2,FALSE),"0")</f>
        <v>0</v>
      </c>
      <c r="C10" s="86"/>
      <c r="F10" s="86" t="s">
        <v>701</v>
      </c>
      <c r="G10" s="86">
        <v>5.5</v>
      </c>
      <c r="H10" s="86"/>
      <c r="J10" s="86"/>
      <c r="K10" s="86"/>
      <c r="L10" s="83">
        <v>9</v>
      </c>
      <c r="M10" s="63" t="s">
        <v>778</v>
      </c>
      <c r="N10" s="83" t="str">
        <f>IF(ISBLANK(R10),"",COUNTA($R$2:R10))</f>
        <v/>
      </c>
      <c r="O10" s="83" t="str">
        <f t="shared" si="0"/>
        <v/>
      </c>
      <c r="P10" s="83">
        <f t="shared" si="1"/>
        <v>0</v>
      </c>
      <c r="Q10" s="83">
        <f t="shared" si="2"/>
        <v>0</v>
      </c>
      <c r="R10" s="87"/>
      <c r="S10" s="88"/>
      <c r="T10" s="83">
        <f t="shared" si="3"/>
        <v>0</v>
      </c>
      <c r="U10" s="83">
        <f t="shared" si="4"/>
        <v>0</v>
      </c>
    </row>
    <row r="11" spans="1:21" ht="14.25" x14ac:dyDescent="0.2">
      <c r="A11" s="83" t="str">
        <f>IF(C11=0,"",COUNTA($C$2:C11))</f>
        <v/>
      </c>
      <c r="B11" s="85" t="str">
        <f>IFERROR(VLOOKUP(C11,$F$2:G35,2,FALSE),"0")</f>
        <v>0</v>
      </c>
      <c r="C11" s="86"/>
      <c r="F11" s="86" t="s">
        <v>702</v>
      </c>
      <c r="G11" s="86">
        <v>5.5</v>
      </c>
      <c r="H11" s="86"/>
      <c r="J11" s="86"/>
      <c r="K11" s="86"/>
      <c r="M11" s="63" t="s">
        <v>780</v>
      </c>
      <c r="N11" s="83" t="str">
        <f>IF(ISBLANK(R11),"",COUNTA($R$2:R11))</f>
        <v/>
      </c>
      <c r="O11" s="83" t="str">
        <f t="shared" si="0"/>
        <v/>
      </c>
      <c r="P11" s="83">
        <f t="shared" si="1"/>
        <v>0</v>
      </c>
      <c r="Q11" s="83">
        <f t="shared" si="2"/>
        <v>0</v>
      </c>
      <c r="R11" s="87"/>
      <c r="S11" s="88"/>
      <c r="T11" s="83">
        <f t="shared" si="3"/>
        <v>0</v>
      </c>
      <c r="U11" s="83">
        <f t="shared" si="4"/>
        <v>0</v>
      </c>
    </row>
    <row r="12" spans="1:21" ht="14.25" x14ac:dyDescent="0.2">
      <c r="A12" s="83" t="str">
        <f>IF(C12=0,"",COUNTA($C$2:C12))</f>
        <v/>
      </c>
      <c r="B12" s="85" t="str">
        <f>IFERROR(VLOOKUP(C12,$F$2:G36,2,FALSE),"0")</f>
        <v>0</v>
      </c>
      <c r="C12" s="86"/>
      <c r="F12" s="86" t="s">
        <v>703</v>
      </c>
      <c r="G12" s="86">
        <v>3.5</v>
      </c>
      <c r="H12" s="86"/>
      <c r="J12" s="86"/>
      <c r="K12" s="86"/>
      <c r="L12" s="83">
        <v>10</v>
      </c>
      <c r="M12" s="63" t="s">
        <v>781</v>
      </c>
      <c r="N12" s="83" t="str">
        <f>IF(ISBLANK(R12),"",COUNTA($R$2:R12))</f>
        <v/>
      </c>
      <c r="O12" s="83" t="str">
        <f t="shared" si="0"/>
        <v/>
      </c>
      <c r="P12" s="83">
        <f t="shared" si="1"/>
        <v>0</v>
      </c>
      <c r="Q12" s="83">
        <f t="shared" si="2"/>
        <v>0</v>
      </c>
      <c r="R12" s="87"/>
      <c r="S12" s="88"/>
      <c r="T12" s="83">
        <f t="shared" si="3"/>
        <v>0</v>
      </c>
      <c r="U12" s="83">
        <f t="shared" si="4"/>
        <v>0</v>
      </c>
    </row>
    <row r="13" spans="1:21" ht="14.25" x14ac:dyDescent="0.2">
      <c r="A13" s="83" t="str">
        <f>IF(C13=0,"",COUNTA($C$2:C13))</f>
        <v/>
      </c>
      <c r="B13" s="85" t="str">
        <f>IFERROR(VLOOKUP(C13,$F$2:G37,2,FALSE),"0")</f>
        <v>0</v>
      </c>
      <c r="C13" s="86"/>
      <c r="F13" s="86" t="s">
        <v>704</v>
      </c>
      <c r="G13" s="86">
        <v>8.5</v>
      </c>
      <c r="H13" s="86"/>
      <c r="J13" s="86"/>
      <c r="K13" s="86"/>
      <c r="M13" s="63" t="s">
        <v>782</v>
      </c>
      <c r="N13" s="83" t="str">
        <f>IF(ISBLANK(R13),"",COUNTA($R$2:R13))</f>
        <v/>
      </c>
      <c r="O13" s="83" t="str">
        <f t="shared" si="0"/>
        <v/>
      </c>
      <c r="P13" s="83">
        <f t="shared" si="1"/>
        <v>0</v>
      </c>
      <c r="Q13" s="83">
        <f t="shared" si="2"/>
        <v>0</v>
      </c>
      <c r="R13" s="87"/>
      <c r="S13" s="88"/>
      <c r="T13" s="83">
        <f t="shared" si="3"/>
        <v>0</v>
      </c>
      <c r="U13" s="83">
        <f t="shared" si="4"/>
        <v>0</v>
      </c>
    </row>
    <row r="14" spans="1:21" ht="14.25" x14ac:dyDescent="0.2">
      <c r="A14" s="83" t="str">
        <f>IF(C14=0,"",COUNTA($C$2:C14))</f>
        <v/>
      </c>
      <c r="B14" s="85" t="str">
        <f>IFERROR(VLOOKUP(C14,$F$2:G38,2,FALSE),"0")</f>
        <v>0</v>
      </c>
      <c r="C14" s="86"/>
      <c r="F14" s="86" t="s">
        <v>708</v>
      </c>
      <c r="G14" s="86">
        <v>5.5</v>
      </c>
      <c r="H14" s="86"/>
      <c r="J14" s="86"/>
      <c r="K14" s="86"/>
      <c r="M14" s="63" t="s">
        <v>783</v>
      </c>
      <c r="N14" s="83" t="str">
        <f>IF(ISBLANK(R14),"",COUNTA($R$2:R14))</f>
        <v/>
      </c>
      <c r="O14" s="83" t="str">
        <f t="shared" si="0"/>
        <v/>
      </c>
      <c r="P14" s="83">
        <f t="shared" si="1"/>
        <v>0</v>
      </c>
      <c r="Q14" s="83">
        <f t="shared" si="2"/>
        <v>0</v>
      </c>
      <c r="R14" s="87"/>
      <c r="S14" s="88"/>
      <c r="T14" s="83">
        <f t="shared" si="3"/>
        <v>0</v>
      </c>
      <c r="U14" s="83">
        <f t="shared" si="4"/>
        <v>0</v>
      </c>
    </row>
    <row r="15" spans="1:21" ht="14.25" x14ac:dyDescent="0.2">
      <c r="A15" s="83" t="str">
        <f>IF(C15=0,"",COUNTA($C$2:C15))</f>
        <v/>
      </c>
      <c r="B15" s="85" t="str">
        <f>IFERROR(VLOOKUP(C15,$F$2:G39,2,FALSE),"0")</f>
        <v>0</v>
      </c>
      <c r="C15" s="86"/>
      <c r="F15" s="86" t="s">
        <v>705</v>
      </c>
      <c r="G15" s="86">
        <v>6.5</v>
      </c>
      <c r="H15" s="86"/>
      <c r="J15" s="86"/>
      <c r="K15" s="86"/>
      <c r="M15" s="63" t="s">
        <v>784</v>
      </c>
      <c r="N15" s="83" t="str">
        <f>IF(ISBLANK(R15),"",COUNTA($R$2:R15))</f>
        <v/>
      </c>
      <c r="O15" s="83" t="str">
        <f t="shared" si="0"/>
        <v/>
      </c>
      <c r="P15" s="83">
        <f t="shared" si="1"/>
        <v>0</v>
      </c>
      <c r="Q15" s="83">
        <f t="shared" si="2"/>
        <v>0</v>
      </c>
      <c r="R15" s="87"/>
      <c r="S15" s="88"/>
      <c r="T15" s="83">
        <f t="shared" si="3"/>
        <v>0</v>
      </c>
      <c r="U15" s="83">
        <f t="shared" si="4"/>
        <v>0</v>
      </c>
    </row>
    <row r="16" spans="1:21" ht="14.25" x14ac:dyDescent="0.2">
      <c r="A16" s="83" t="str">
        <f>IF(C16=0,"",COUNTA($C$2:C16))</f>
        <v/>
      </c>
      <c r="B16" s="85" t="str">
        <f>IFERROR(VLOOKUP(C16,$F$2:G40,2,FALSE),"0")</f>
        <v>0</v>
      </c>
      <c r="C16" s="86"/>
      <c r="F16" s="86" t="s">
        <v>706</v>
      </c>
      <c r="G16" s="86">
        <v>4.5</v>
      </c>
      <c r="H16" s="86"/>
      <c r="J16" s="86"/>
      <c r="K16" s="86"/>
      <c r="M16" s="63" t="s">
        <v>785</v>
      </c>
      <c r="N16" s="83" t="str">
        <f>IF(ISBLANK(R16),"",COUNTA($R$2:R16))</f>
        <v/>
      </c>
      <c r="O16" s="83" t="str">
        <f t="shared" si="0"/>
        <v/>
      </c>
      <c r="P16" s="83">
        <f t="shared" si="1"/>
        <v>0</v>
      </c>
      <c r="Q16" s="83">
        <f t="shared" si="2"/>
        <v>0</v>
      </c>
      <c r="R16" s="87"/>
      <c r="S16" s="88"/>
      <c r="T16" s="83">
        <f t="shared" si="3"/>
        <v>0</v>
      </c>
      <c r="U16" s="83">
        <f t="shared" si="4"/>
        <v>0</v>
      </c>
    </row>
    <row r="17" spans="1:21" ht="14.25" x14ac:dyDescent="0.2">
      <c r="A17" s="83" t="str">
        <f>IF(C17=0,"",COUNTA($C$2:C17))</f>
        <v/>
      </c>
      <c r="B17" s="85" t="str">
        <f>IFERROR(VLOOKUP(C17,$F$2:G41,2,FALSE),"0")</f>
        <v>0</v>
      </c>
      <c r="C17" s="86"/>
      <c r="F17" s="86" t="s">
        <v>707</v>
      </c>
      <c r="G17" s="86">
        <v>5.5</v>
      </c>
      <c r="H17" s="86"/>
      <c r="J17" s="86"/>
      <c r="K17" s="86"/>
      <c r="M17" s="63" t="s">
        <v>786</v>
      </c>
      <c r="N17" s="83" t="str">
        <f>IF(ISBLANK(R17),"",COUNTA($R$2:R17))</f>
        <v/>
      </c>
      <c r="O17" s="83" t="str">
        <f t="shared" si="0"/>
        <v/>
      </c>
      <c r="P17" s="83">
        <f t="shared" si="1"/>
        <v>0</v>
      </c>
      <c r="Q17" s="83">
        <f t="shared" si="2"/>
        <v>0</v>
      </c>
      <c r="R17" s="87"/>
      <c r="S17" s="88"/>
      <c r="T17" s="83">
        <f t="shared" si="3"/>
        <v>0</v>
      </c>
      <c r="U17" s="83">
        <f t="shared" si="4"/>
        <v>0</v>
      </c>
    </row>
    <row r="18" spans="1:21" ht="14.25" x14ac:dyDescent="0.2">
      <c r="A18" s="83" t="str">
        <f>IF(C18=0,"",COUNTA($C$2:C18))</f>
        <v/>
      </c>
      <c r="B18" s="85" t="str">
        <f>IFERROR(VLOOKUP(C18,$F$2:G42,2,FALSE),"0")</f>
        <v>0</v>
      </c>
      <c r="C18" s="86"/>
      <c r="F18" s="86"/>
      <c r="G18" s="86"/>
      <c r="H18" s="86"/>
      <c r="J18" s="86"/>
      <c r="K18" s="86"/>
      <c r="M18" s="63" t="s">
        <v>787</v>
      </c>
      <c r="N18" s="83" t="str">
        <f>IF(ISBLANK(R18),"",COUNTA($R$2:R18))</f>
        <v/>
      </c>
      <c r="O18" s="83" t="str">
        <f t="shared" si="0"/>
        <v/>
      </c>
      <c r="P18" s="83">
        <f t="shared" si="1"/>
        <v>0</v>
      </c>
      <c r="Q18" s="83">
        <f t="shared" si="2"/>
        <v>0</v>
      </c>
      <c r="R18" s="87"/>
      <c r="S18" s="88"/>
      <c r="T18" s="83">
        <f t="shared" si="3"/>
        <v>0</v>
      </c>
      <c r="U18" s="83">
        <f t="shared" si="4"/>
        <v>0</v>
      </c>
    </row>
    <row r="19" spans="1:21" ht="14.25" x14ac:dyDescent="0.2">
      <c r="A19" s="83" t="str">
        <f>IF(C19=0,"",COUNTA($C$2:C19))</f>
        <v/>
      </c>
      <c r="B19" s="85" t="str">
        <f>IFERROR(VLOOKUP(C19,$F$2:G43,2,FALSE),"0")</f>
        <v>0</v>
      </c>
      <c r="C19" s="86"/>
      <c r="F19" s="86"/>
      <c r="G19" s="86"/>
      <c r="H19" s="86"/>
      <c r="J19" s="86"/>
      <c r="K19" s="86"/>
      <c r="M19" s="63" t="s">
        <v>788</v>
      </c>
      <c r="N19" s="83" t="str">
        <f>IF(ISBLANK(R19),"",COUNTA($R$2:R19))</f>
        <v/>
      </c>
      <c r="O19" s="83" t="str">
        <f t="shared" si="0"/>
        <v/>
      </c>
      <c r="P19" s="83">
        <f t="shared" si="1"/>
        <v>0</v>
      </c>
      <c r="Q19" s="83">
        <f t="shared" si="2"/>
        <v>0</v>
      </c>
      <c r="R19" s="87"/>
      <c r="S19" s="88"/>
      <c r="T19" s="83">
        <f t="shared" si="3"/>
        <v>0</v>
      </c>
      <c r="U19" s="83">
        <f t="shared" si="4"/>
        <v>0</v>
      </c>
    </row>
    <row r="20" spans="1:21" ht="14.25" x14ac:dyDescent="0.2">
      <c r="A20" s="83" t="str">
        <f>IF(C20=0,"",COUNTA($C$2:C20))</f>
        <v/>
      </c>
      <c r="B20" s="85" t="str">
        <f>IFERROR(VLOOKUP(C20,$F$2:G44,2,FALSE),"0")</f>
        <v>0</v>
      </c>
      <c r="C20" s="86"/>
      <c r="F20" s="86"/>
      <c r="G20" s="86"/>
      <c r="H20" s="86"/>
      <c r="J20" s="86"/>
      <c r="K20" s="86"/>
      <c r="M20" s="63" t="s">
        <v>789</v>
      </c>
      <c r="N20" s="83" t="str">
        <f>IF(ISBLANK(R20),"",COUNTA($R$2:R20))</f>
        <v/>
      </c>
      <c r="O20" s="83" t="str">
        <f t="shared" si="0"/>
        <v/>
      </c>
      <c r="P20" s="83">
        <f t="shared" si="1"/>
        <v>0</v>
      </c>
      <c r="Q20" s="83">
        <f t="shared" si="2"/>
        <v>0</v>
      </c>
      <c r="R20" s="87"/>
      <c r="S20" s="88"/>
      <c r="T20" s="83">
        <f t="shared" si="3"/>
        <v>0</v>
      </c>
      <c r="U20" s="83">
        <f t="shared" si="4"/>
        <v>0</v>
      </c>
    </row>
    <row r="21" spans="1:21" ht="14.25" x14ac:dyDescent="0.2">
      <c r="A21" s="83" t="str">
        <f>IF(C21=0,"",COUNTA($C$2:C21))</f>
        <v/>
      </c>
      <c r="B21" s="85" t="str">
        <f>IFERROR(VLOOKUP(C21,$F$2:G45,2,FALSE),"0")</f>
        <v>0</v>
      </c>
      <c r="C21" s="86"/>
      <c r="F21" s="86"/>
      <c r="G21" s="86"/>
      <c r="H21" s="86"/>
      <c r="J21" s="86"/>
      <c r="K21" s="86"/>
      <c r="M21" s="63" t="s">
        <v>790</v>
      </c>
      <c r="N21" s="83" t="str">
        <f>IF(ISBLANK(R21),"",COUNTA($R$2:R21))</f>
        <v/>
      </c>
      <c r="O21" s="83" t="str">
        <f t="shared" si="0"/>
        <v/>
      </c>
      <c r="P21" s="83">
        <f t="shared" si="1"/>
        <v>0</v>
      </c>
      <c r="Q21" s="83">
        <f t="shared" si="2"/>
        <v>0</v>
      </c>
      <c r="R21" s="87"/>
      <c r="S21" s="88"/>
      <c r="T21" s="83">
        <f t="shared" si="3"/>
        <v>0</v>
      </c>
      <c r="U21" s="83">
        <f t="shared" si="4"/>
        <v>0</v>
      </c>
    </row>
    <row r="22" spans="1:21" ht="14.25" x14ac:dyDescent="0.2">
      <c r="A22" s="83" t="str">
        <f>IF(C22=0,"",COUNTA($C$2:C22))</f>
        <v/>
      </c>
      <c r="B22" s="85" t="str">
        <f>IFERROR(VLOOKUP(C22,$F$2:G46,2,FALSE),"0")</f>
        <v>0</v>
      </c>
      <c r="C22" s="86"/>
      <c r="F22" s="86"/>
      <c r="G22" s="86"/>
      <c r="H22" s="86"/>
      <c r="J22" s="86"/>
      <c r="K22" s="86"/>
      <c r="M22" s="63" t="s">
        <v>791</v>
      </c>
      <c r="N22" s="83" t="str">
        <f>IF(ISBLANK(R22),"",COUNTA($R$2:R22))</f>
        <v/>
      </c>
      <c r="O22" s="83" t="str">
        <f t="shared" si="0"/>
        <v/>
      </c>
      <c r="P22" s="83">
        <f t="shared" si="1"/>
        <v>0</v>
      </c>
      <c r="Q22" s="83">
        <f t="shared" si="2"/>
        <v>0</v>
      </c>
      <c r="R22" s="87"/>
      <c r="S22" s="88"/>
      <c r="T22" s="83">
        <f t="shared" si="3"/>
        <v>0</v>
      </c>
      <c r="U22" s="83">
        <f t="shared" si="4"/>
        <v>0</v>
      </c>
    </row>
    <row r="23" spans="1:21" x14ac:dyDescent="0.2">
      <c r="A23" s="83" t="str">
        <f>IF(C23=0,"",COUNTA($C$2:C23))</f>
        <v/>
      </c>
      <c r="B23" s="85" t="str">
        <f>IFERROR(VLOOKUP(C23,$F$2:G47,2,FALSE),"0")</f>
        <v>0</v>
      </c>
      <c r="C23" s="86"/>
      <c r="F23" s="86"/>
      <c r="G23" s="86"/>
      <c r="H23" s="86"/>
      <c r="J23" s="86"/>
      <c r="K23" s="86"/>
      <c r="M23" s="92"/>
      <c r="N23" s="83" t="str">
        <f>IF(ISBLANK(R23),"",COUNTA($R$2:R23))</f>
        <v/>
      </c>
      <c r="O23" s="83" t="str">
        <f t="shared" si="0"/>
        <v/>
      </c>
      <c r="P23" s="83">
        <f t="shared" si="1"/>
        <v>0</v>
      </c>
      <c r="Q23" s="83">
        <f t="shared" si="2"/>
        <v>0</v>
      </c>
      <c r="R23" s="87"/>
      <c r="S23" s="88"/>
      <c r="T23" s="83">
        <f t="shared" si="3"/>
        <v>0</v>
      </c>
      <c r="U23" s="83">
        <f t="shared" si="4"/>
        <v>0</v>
      </c>
    </row>
    <row r="24" spans="1:21" x14ac:dyDescent="0.2">
      <c r="A24" s="83" t="str">
        <f>IF(C24=0,"",COUNTA($C$2:C24))</f>
        <v/>
      </c>
      <c r="B24" s="85" t="str">
        <f>IFERROR(VLOOKUP(C24,$F$2:G48,2,FALSE),"0")</f>
        <v>0</v>
      </c>
      <c r="C24" s="86"/>
      <c r="F24" s="86"/>
      <c r="G24" s="86"/>
      <c r="H24" s="86"/>
      <c r="J24" s="86"/>
      <c r="K24" s="86"/>
      <c r="M24" s="92"/>
      <c r="N24" s="83" t="str">
        <f>IF(ISBLANK(R24),"",COUNTA($R$2:R24))</f>
        <v/>
      </c>
      <c r="O24" s="83" t="str">
        <f t="shared" si="0"/>
        <v/>
      </c>
      <c r="P24" s="83">
        <f t="shared" si="1"/>
        <v>0</v>
      </c>
      <c r="Q24" s="83">
        <f t="shared" si="2"/>
        <v>0</v>
      </c>
      <c r="R24" s="87"/>
      <c r="S24" s="88"/>
      <c r="T24" s="83">
        <f t="shared" si="3"/>
        <v>0</v>
      </c>
      <c r="U24" s="83">
        <f t="shared" si="4"/>
        <v>0</v>
      </c>
    </row>
    <row r="25" spans="1:21" x14ac:dyDescent="0.2">
      <c r="A25" s="83" t="str">
        <f>IF(C25=0,"",COUNTA($C$2:C25))</f>
        <v/>
      </c>
      <c r="B25" s="85" t="str">
        <f>IFERROR(VLOOKUP(C25,$F$2:G49,2,FALSE),"0")</f>
        <v>0</v>
      </c>
      <c r="C25" s="86"/>
      <c r="F25" s="86"/>
      <c r="G25" s="86"/>
      <c r="H25" s="86"/>
      <c r="J25" s="86"/>
      <c r="K25" s="86"/>
      <c r="M25" s="92"/>
      <c r="N25" s="83" t="str">
        <f>IF(ISBLANK(R25),"",COUNTA($R$2:R25))</f>
        <v/>
      </c>
      <c r="O25" s="83" t="str">
        <f t="shared" si="0"/>
        <v/>
      </c>
      <c r="P25" s="83">
        <f t="shared" si="1"/>
        <v>0</v>
      </c>
      <c r="Q25" s="83">
        <f t="shared" si="2"/>
        <v>0</v>
      </c>
      <c r="R25" s="87"/>
      <c r="S25" s="88"/>
      <c r="T25" s="83">
        <f t="shared" si="3"/>
        <v>0</v>
      </c>
      <c r="U25" s="83">
        <f t="shared" si="4"/>
        <v>0</v>
      </c>
    </row>
    <row r="26" spans="1:21" x14ac:dyDescent="0.2">
      <c r="A26" s="83" t="str">
        <f>IF(C26=0,"",COUNTA($C$2:C26))</f>
        <v/>
      </c>
      <c r="B26" s="85" t="str">
        <f>IFERROR(VLOOKUP(C26,$F$2:G50,2,FALSE),"0")</f>
        <v>0</v>
      </c>
      <c r="C26" s="86"/>
      <c r="F26" s="86"/>
      <c r="G26" s="86"/>
      <c r="M26" s="92"/>
      <c r="N26" s="83" t="str">
        <f>IF(ISBLANK(R26),"",COUNTA($R$2:R26))</f>
        <v/>
      </c>
      <c r="O26" s="83" t="str">
        <f t="shared" si="0"/>
        <v/>
      </c>
      <c r="P26" s="83">
        <f t="shared" si="1"/>
        <v>0</v>
      </c>
      <c r="Q26" s="83">
        <f t="shared" si="2"/>
        <v>0</v>
      </c>
      <c r="R26" s="87"/>
      <c r="S26" s="88"/>
      <c r="T26" s="83">
        <f t="shared" si="3"/>
        <v>0</v>
      </c>
      <c r="U26" s="83">
        <f t="shared" si="4"/>
        <v>0</v>
      </c>
    </row>
    <row r="27" spans="1:21" x14ac:dyDescent="0.2">
      <c r="A27" s="83" t="str">
        <f>IF(C27=0,"",COUNTA($C$2:C27))</f>
        <v/>
      </c>
      <c r="B27" s="85" t="str">
        <f>IFERROR(VLOOKUP(C27,$F$2:G51,2,FALSE),"0")</f>
        <v>0</v>
      </c>
      <c r="C27" s="86"/>
      <c r="F27" s="86"/>
      <c r="G27" s="86"/>
      <c r="M27" s="92"/>
      <c r="N27" s="83" t="str">
        <f>IF(ISBLANK(R27),"",COUNTA($R$2:R27))</f>
        <v/>
      </c>
      <c r="O27" s="83" t="str">
        <f t="shared" si="0"/>
        <v/>
      </c>
      <c r="P27" s="83">
        <f t="shared" si="1"/>
        <v>0</v>
      </c>
      <c r="Q27" s="83">
        <f t="shared" si="2"/>
        <v>0</v>
      </c>
      <c r="R27" s="87"/>
      <c r="S27" s="88"/>
      <c r="T27" s="83">
        <f t="shared" si="3"/>
        <v>0</v>
      </c>
      <c r="U27" s="83">
        <f t="shared" si="4"/>
        <v>0</v>
      </c>
    </row>
    <row r="28" spans="1:21" x14ac:dyDescent="0.2">
      <c r="A28" s="83" t="str">
        <f>IF(C28=0,"",COUNTA($C$2:C28))</f>
        <v/>
      </c>
      <c r="B28" s="85" t="str">
        <f>IFERROR(VLOOKUP(C28,$F$2:G52,2,FALSE),"0")</f>
        <v>0</v>
      </c>
      <c r="C28" s="86"/>
      <c r="F28" s="86"/>
      <c r="G28" s="86"/>
      <c r="M28" s="92"/>
      <c r="N28" s="83" t="str">
        <f>IF(ISBLANK(R28),"",COUNTA($R$2:R28))</f>
        <v/>
      </c>
      <c r="O28" s="83" t="str">
        <f t="shared" si="0"/>
        <v/>
      </c>
      <c r="P28" s="83">
        <f t="shared" si="1"/>
        <v>0</v>
      </c>
      <c r="Q28" s="83">
        <f t="shared" si="2"/>
        <v>0</v>
      </c>
      <c r="R28" s="87"/>
      <c r="S28" s="88"/>
      <c r="T28" s="83">
        <f t="shared" si="3"/>
        <v>0</v>
      </c>
      <c r="U28" s="83">
        <f t="shared" si="4"/>
        <v>0</v>
      </c>
    </row>
    <row r="29" spans="1:21" x14ac:dyDescent="0.2">
      <c r="A29" s="83" t="str">
        <f>IF(C29=0,"",COUNTA($C$2:C29))</f>
        <v/>
      </c>
      <c r="B29" s="85" t="str">
        <f>IFERROR(VLOOKUP(C29,$F$2:G53,2,FALSE),"0")</f>
        <v>0</v>
      </c>
      <c r="C29" s="86"/>
      <c r="F29" s="86"/>
      <c r="G29" s="86"/>
      <c r="M29" s="92"/>
      <c r="N29" s="83" t="str">
        <f>IF(ISBLANK(R29),"",COUNTA($R$2:R29))</f>
        <v/>
      </c>
      <c r="O29" s="83" t="str">
        <f t="shared" si="0"/>
        <v/>
      </c>
      <c r="P29" s="83">
        <f t="shared" si="1"/>
        <v>0</v>
      </c>
      <c r="Q29" s="83">
        <f t="shared" si="2"/>
        <v>0</v>
      </c>
      <c r="R29" s="87"/>
      <c r="S29" s="88"/>
      <c r="T29" s="83">
        <f t="shared" si="3"/>
        <v>0</v>
      </c>
      <c r="U29" s="83">
        <f t="shared" si="4"/>
        <v>0</v>
      </c>
    </row>
    <row r="30" spans="1:21" x14ac:dyDescent="0.2">
      <c r="A30" s="83" t="str">
        <f>IF(C30=0,"",COUNTA($C$2:C30))</f>
        <v/>
      </c>
      <c r="B30" s="85" t="str">
        <f>IFERROR(VLOOKUP(C30,$F$2:G54,2,FALSE),"0")</f>
        <v>0</v>
      </c>
      <c r="C30" s="86"/>
      <c r="F30" s="86"/>
      <c r="G30" s="86"/>
      <c r="M30" s="92"/>
      <c r="N30" s="83" t="str">
        <f>IF(ISBLANK(R30),"",COUNTA($R$2:R30))</f>
        <v/>
      </c>
      <c r="O30" s="83" t="str">
        <f t="shared" si="0"/>
        <v/>
      </c>
      <c r="P30" s="83">
        <f t="shared" si="1"/>
        <v>0</v>
      </c>
      <c r="Q30" s="83">
        <f t="shared" si="2"/>
        <v>0</v>
      </c>
      <c r="R30" s="87"/>
      <c r="S30" s="88"/>
      <c r="T30" s="83">
        <f t="shared" si="3"/>
        <v>0</v>
      </c>
      <c r="U30" s="83">
        <f t="shared" si="4"/>
        <v>0</v>
      </c>
    </row>
    <row r="31" spans="1:21" x14ac:dyDescent="0.2">
      <c r="A31" s="83" t="str">
        <f>IF(C31=0,"",COUNTA($C$2:C31))</f>
        <v/>
      </c>
      <c r="B31" s="85" t="str">
        <f>IFERROR(VLOOKUP(C31,$F$2:G55,2,FALSE),"0")</f>
        <v>0</v>
      </c>
      <c r="C31" s="86"/>
      <c r="F31" s="86"/>
      <c r="G31" s="86"/>
      <c r="M31" s="92"/>
      <c r="N31" s="83" t="str">
        <f>IF(ISBLANK(R31),"",COUNTA($R$2:R31))</f>
        <v/>
      </c>
      <c r="O31" s="83" t="str">
        <f t="shared" si="0"/>
        <v/>
      </c>
      <c r="P31" s="83">
        <f t="shared" si="1"/>
        <v>0</v>
      </c>
      <c r="Q31" s="83">
        <f t="shared" si="2"/>
        <v>0</v>
      </c>
      <c r="R31" s="87"/>
      <c r="S31" s="88"/>
      <c r="T31" s="83">
        <f t="shared" si="3"/>
        <v>0</v>
      </c>
      <c r="U31" s="83">
        <f t="shared" si="4"/>
        <v>0</v>
      </c>
    </row>
    <row r="32" spans="1:21" x14ac:dyDescent="0.2">
      <c r="A32" s="83" t="str">
        <f>IF(C32=0,"",COUNTA($C$2:C32))</f>
        <v/>
      </c>
      <c r="B32" s="85" t="str">
        <f>IFERROR(VLOOKUP(C32,$F$2:G56,2,FALSE),"0")</f>
        <v>0</v>
      </c>
      <c r="C32" s="86"/>
      <c r="F32" s="86"/>
      <c r="G32" s="86"/>
      <c r="M32" s="92"/>
      <c r="N32" s="83" t="str">
        <f>IF(ISBLANK(R32),"",COUNTA($R$2:R32))</f>
        <v/>
      </c>
      <c r="O32" s="83" t="str">
        <f t="shared" si="0"/>
        <v/>
      </c>
      <c r="P32" s="83">
        <f t="shared" si="1"/>
        <v>0</v>
      </c>
      <c r="Q32" s="83">
        <f t="shared" si="2"/>
        <v>0</v>
      </c>
      <c r="R32" s="87"/>
      <c r="S32" s="89"/>
      <c r="T32" s="83">
        <f t="shared" si="3"/>
        <v>0</v>
      </c>
      <c r="U32" s="83">
        <f t="shared" si="4"/>
        <v>0</v>
      </c>
    </row>
    <row r="33" spans="1:21" x14ac:dyDescent="0.2">
      <c r="A33" s="83" t="str">
        <f>IF(C33=0,"",COUNTA($C$2:C33))</f>
        <v/>
      </c>
      <c r="B33" s="85" t="str">
        <f>IFERROR(VLOOKUP(C33,$F$2:G57,2,FALSE),"0")</f>
        <v>0</v>
      </c>
      <c r="C33" s="86"/>
      <c r="F33" s="86"/>
      <c r="G33" s="86"/>
      <c r="M33" s="92"/>
      <c r="N33" s="83" t="str">
        <f>IF(ISBLANK(R33),"",COUNTA($R$2:R33))</f>
        <v/>
      </c>
      <c r="O33" s="83" t="str">
        <f t="shared" si="0"/>
        <v/>
      </c>
      <c r="P33" s="83">
        <f t="shared" si="1"/>
        <v>0</v>
      </c>
      <c r="Q33" s="83">
        <f t="shared" si="2"/>
        <v>0</v>
      </c>
      <c r="R33" s="87"/>
      <c r="S33" s="89"/>
      <c r="T33" s="83">
        <f t="shared" si="3"/>
        <v>0</v>
      </c>
      <c r="U33" s="83">
        <f t="shared" si="4"/>
        <v>0</v>
      </c>
    </row>
    <row r="34" spans="1:21" x14ac:dyDescent="0.2">
      <c r="A34" s="83" t="str">
        <f>IF(C34=0,"",COUNTA($C$2:C34))</f>
        <v/>
      </c>
      <c r="B34" s="85" t="str">
        <f>IFERROR(VLOOKUP(C34,$F$2:G58,2,FALSE),"0")</f>
        <v>0</v>
      </c>
      <c r="C34" s="86"/>
      <c r="F34" s="86"/>
      <c r="G34" s="86"/>
      <c r="N34" s="83" t="str">
        <f>IF(ISBLANK(R34),"",COUNTA($R$2:R34))</f>
        <v/>
      </c>
      <c r="O34" s="83" t="str">
        <f t="shared" si="0"/>
        <v/>
      </c>
      <c r="P34" s="83">
        <f t="shared" si="1"/>
        <v>0</v>
      </c>
      <c r="Q34" s="83">
        <f t="shared" si="2"/>
        <v>0</v>
      </c>
      <c r="R34" s="89"/>
      <c r="S34" s="89"/>
      <c r="T34" s="83">
        <f t="shared" si="3"/>
        <v>0</v>
      </c>
      <c r="U34" s="83">
        <f t="shared" si="4"/>
        <v>0</v>
      </c>
    </row>
    <row r="35" spans="1:21" x14ac:dyDescent="0.2">
      <c r="A35" s="83" t="str">
        <f>IF(C35=0,"",COUNTA($C$2:C35))</f>
        <v/>
      </c>
      <c r="B35" s="85" t="str">
        <f>IFERROR(VLOOKUP(C35,$F$2:G59,2,FALSE),"0")</f>
        <v>0</v>
      </c>
      <c r="C35" s="86"/>
      <c r="F35" s="82"/>
      <c r="M35" s="92"/>
      <c r="N35" s="83" t="str">
        <f>IF(ISBLANK(R35),"",COUNTA($R$2:R35))</f>
        <v/>
      </c>
      <c r="O35" s="83" t="str">
        <f t="shared" si="0"/>
        <v/>
      </c>
      <c r="P35" s="83">
        <f t="shared" si="1"/>
        <v>0</v>
      </c>
      <c r="Q35" s="83">
        <f t="shared" si="2"/>
        <v>0</v>
      </c>
      <c r="R35" s="87"/>
      <c r="S35" s="89"/>
      <c r="T35" s="83">
        <f t="shared" si="3"/>
        <v>0</v>
      </c>
      <c r="U35" s="83">
        <f t="shared" si="4"/>
        <v>0</v>
      </c>
    </row>
    <row r="36" spans="1:21" x14ac:dyDescent="0.2">
      <c r="A36" s="83" t="str">
        <f>IF(C36=0,"",COUNTA($C$2:C36))</f>
        <v/>
      </c>
      <c r="B36" s="85" t="str">
        <f>IFERROR(VLOOKUP(C36,$F$2:G60,2,FALSE),"0")</f>
        <v>0</v>
      </c>
      <c r="C36" s="86"/>
      <c r="F36" s="82"/>
      <c r="M36" s="92"/>
      <c r="N36" s="83" t="str">
        <f>IF(ISBLANK(R36),"",COUNTA($R$2:R36))</f>
        <v/>
      </c>
      <c r="O36" s="83" t="str">
        <f t="shared" si="0"/>
        <v/>
      </c>
      <c r="P36" s="83">
        <f t="shared" si="1"/>
        <v>0</v>
      </c>
      <c r="Q36" s="83">
        <f t="shared" si="2"/>
        <v>0</v>
      </c>
      <c r="R36" s="87"/>
      <c r="S36" s="89"/>
      <c r="T36" s="83">
        <f t="shared" si="3"/>
        <v>0</v>
      </c>
      <c r="U36" s="83">
        <f t="shared" si="4"/>
        <v>0</v>
      </c>
    </row>
    <row r="37" spans="1:21" x14ac:dyDescent="0.2">
      <c r="A37" s="83" t="str">
        <f>IF(C37=0,"",COUNTA($C$2:C37))</f>
        <v/>
      </c>
      <c r="B37" s="85" t="str">
        <f>IFERROR(VLOOKUP(C37,$F$2:G61,2,FALSE),"0")</f>
        <v>0</v>
      </c>
      <c r="F37" s="82"/>
      <c r="M37" s="92"/>
      <c r="N37" s="83" t="str">
        <f>IF(ISBLANK(R37),"",COUNTA($R$2:R37))</f>
        <v/>
      </c>
      <c r="O37" s="83" t="str">
        <f t="shared" si="0"/>
        <v/>
      </c>
      <c r="P37" s="83">
        <f t="shared" si="1"/>
        <v>0</v>
      </c>
      <c r="Q37" s="83">
        <f t="shared" si="2"/>
        <v>0</v>
      </c>
      <c r="R37" s="87"/>
      <c r="S37" s="88"/>
      <c r="T37" s="83">
        <f t="shared" si="3"/>
        <v>0</v>
      </c>
      <c r="U37" s="83">
        <f t="shared" si="4"/>
        <v>0</v>
      </c>
    </row>
    <row r="38" spans="1:21" x14ac:dyDescent="0.2">
      <c r="A38" s="83" t="str">
        <f>IF(C38=0,"",COUNTA($C$2:C38))</f>
        <v/>
      </c>
      <c r="B38" s="85" t="str">
        <f>IFERROR(VLOOKUP(C38,$F$2:G62,2,FALSE),"0")</f>
        <v>0</v>
      </c>
      <c r="M38" s="92"/>
      <c r="N38" s="83" t="str">
        <f>IF(ISBLANK(R38),"",COUNTA($R$2:R38))</f>
        <v/>
      </c>
      <c r="O38" s="83" t="str">
        <f t="shared" si="0"/>
        <v/>
      </c>
      <c r="P38" s="83">
        <f t="shared" si="1"/>
        <v>0</v>
      </c>
      <c r="Q38" s="83">
        <f t="shared" si="2"/>
        <v>0</v>
      </c>
      <c r="R38" s="87"/>
      <c r="S38" s="88"/>
      <c r="T38" s="83">
        <f t="shared" si="3"/>
        <v>0</v>
      </c>
      <c r="U38" s="83">
        <f t="shared" si="4"/>
        <v>0</v>
      </c>
    </row>
    <row r="39" spans="1:21" x14ac:dyDescent="0.2">
      <c r="A39" s="83" t="str">
        <f>IF(C39=0,"",COUNTA($C$2:C39))</f>
        <v/>
      </c>
      <c r="B39" s="85" t="str">
        <f>IFERROR(VLOOKUP(C39,$F$2:G63,2,FALSE),"0")</f>
        <v>0</v>
      </c>
      <c r="N39" s="83" t="str">
        <f>IF(ISBLANK(R39),"",COUNTA($R$2:R39))</f>
        <v/>
      </c>
      <c r="O39" s="83" t="str">
        <f t="shared" si="0"/>
        <v/>
      </c>
      <c r="P39" s="83">
        <f t="shared" si="1"/>
        <v>0</v>
      </c>
      <c r="Q39" s="83">
        <f t="shared" si="2"/>
        <v>0</v>
      </c>
      <c r="R39" s="89"/>
      <c r="S39" s="89"/>
      <c r="T39" s="83">
        <f t="shared" si="3"/>
        <v>0</v>
      </c>
      <c r="U39" s="83">
        <f t="shared" si="4"/>
        <v>0</v>
      </c>
    </row>
    <row r="40" spans="1:21" x14ac:dyDescent="0.2">
      <c r="A40" s="83" t="str">
        <f>IF(C40=0,"",COUNTA($C$2:C40))</f>
        <v/>
      </c>
      <c r="B40" s="85" t="str">
        <f>IFERROR(VLOOKUP(C40,$F$2:G64,2,FALSE),"0")</f>
        <v>0</v>
      </c>
      <c r="N40" s="83" t="str">
        <f>IF(ISBLANK(R40),"",COUNTA($R$2:R40))</f>
        <v/>
      </c>
      <c r="O40" s="83" t="str">
        <f t="shared" si="0"/>
        <v/>
      </c>
      <c r="P40" s="83">
        <f t="shared" si="1"/>
        <v>0</v>
      </c>
      <c r="Q40" s="83">
        <f t="shared" si="2"/>
        <v>0</v>
      </c>
      <c r="R40" s="89"/>
      <c r="S40" s="89"/>
      <c r="T40" s="83">
        <f t="shared" si="3"/>
        <v>0</v>
      </c>
      <c r="U40" s="83">
        <f t="shared" si="4"/>
        <v>0</v>
      </c>
    </row>
    <row r="41" spans="1:21" x14ac:dyDescent="0.2">
      <c r="A41" s="83" t="str">
        <f>IF(C41=0,"",COUNTA($C$2:C41))</f>
        <v/>
      </c>
      <c r="B41" s="85" t="str">
        <f>IFERROR(VLOOKUP(C41,$F$2:G65,2,FALSE),"0")</f>
        <v>0</v>
      </c>
      <c r="N41" s="83" t="str">
        <f>IF(ISBLANK(R41),"",COUNTA($R$2:R41))</f>
        <v/>
      </c>
      <c r="O41" s="83" t="str">
        <f t="shared" si="0"/>
        <v/>
      </c>
      <c r="P41" s="83">
        <f t="shared" si="1"/>
        <v>0</v>
      </c>
      <c r="Q41" s="83">
        <f t="shared" si="2"/>
        <v>0</v>
      </c>
      <c r="R41" s="89"/>
      <c r="S41" s="89"/>
      <c r="T41" s="83">
        <f t="shared" si="3"/>
        <v>0</v>
      </c>
      <c r="U41" s="83">
        <f t="shared" si="4"/>
        <v>0</v>
      </c>
    </row>
    <row r="42" spans="1:21" x14ac:dyDescent="0.2">
      <c r="A42" s="83" t="str">
        <f>IF(C42=0,"",COUNTA($C$2:C42))</f>
        <v/>
      </c>
      <c r="B42" s="85" t="str">
        <f>IFERROR(VLOOKUP(C42,$F$2:G66,2,FALSE),"0")</f>
        <v>0</v>
      </c>
      <c r="N42" s="83" t="str">
        <f>IF(ISBLANK(R42),"",COUNTA($R$2:R42))</f>
        <v/>
      </c>
      <c r="O42" s="83" t="str">
        <f t="shared" si="0"/>
        <v/>
      </c>
      <c r="P42" s="83">
        <f t="shared" si="1"/>
        <v>0</v>
      </c>
      <c r="Q42" s="83">
        <f t="shared" si="2"/>
        <v>0</v>
      </c>
      <c r="R42" s="89"/>
      <c r="S42" s="89"/>
      <c r="T42" s="83">
        <f t="shared" si="3"/>
        <v>0</v>
      </c>
      <c r="U42" s="83">
        <f t="shared" si="4"/>
        <v>0</v>
      </c>
    </row>
    <row r="43" spans="1:21" x14ac:dyDescent="0.2">
      <c r="A43" s="83" t="str">
        <f>IF(C43=0,"",COUNTA($C$2:C43))</f>
        <v/>
      </c>
      <c r="B43" s="85" t="str">
        <f>IFERROR(VLOOKUP(C43,$F$2:G67,2,FALSE),"0")</f>
        <v>0</v>
      </c>
      <c r="N43" s="83" t="str">
        <f>IF(ISBLANK(R43),"",COUNTA($R$2:R43))</f>
        <v/>
      </c>
      <c r="O43" s="83" t="str">
        <f t="shared" si="0"/>
        <v/>
      </c>
      <c r="P43" s="83">
        <f t="shared" si="1"/>
        <v>0</v>
      </c>
      <c r="Q43" s="83">
        <f t="shared" si="2"/>
        <v>0</v>
      </c>
      <c r="R43" s="89"/>
      <c r="S43" s="89"/>
      <c r="T43" s="83">
        <f t="shared" si="3"/>
        <v>0</v>
      </c>
      <c r="U43" s="83">
        <f t="shared" si="4"/>
        <v>0</v>
      </c>
    </row>
    <row r="44" spans="1:21" x14ac:dyDescent="0.2">
      <c r="A44" s="83" t="str">
        <f>IF(C44=0,"",COUNTA($C$2:C44))</f>
        <v/>
      </c>
      <c r="B44" s="85" t="str">
        <f>IFERROR(VLOOKUP(C44,$F$2:G68,2,FALSE),"0")</f>
        <v>0</v>
      </c>
      <c r="N44" s="83" t="str">
        <f>IF(ISBLANK(R44),"",COUNTA($R$2:R44))</f>
        <v/>
      </c>
      <c r="O44" s="83" t="str">
        <f t="shared" si="0"/>
        <v/>
      </c>
      <c r="P44" s="83">
        <f t="shared" si="1"/>
        <v>0</v>
      </c>
      <c r="Q44" s="83">
        <f t="shared" si="2"/>
        <v>0</v>
      </c>
      <c r="R44" s="89"/>
      <c r="S44" s="89"/>
      <c r="T44" s="83">
        <f t="shared" si="3"/>
        <v>0</v>
      </c>
      <c r="U44" s="83">
        <f t="shared" si="4"/>
        <v>0</v>
      </c>
    </row>
    <row r="45" spans="1:21" x14ac:dyDescent="0.2">
      <c r="A45" s="83" t="str">
        <f>IF(C45=0,"",COUNTA($C$2:C45))</f>
        <v/>
      </c>
      <c r="B45" s="85" t="str">
        <f>IFERROR(VLOOKUP(C45,$F$2:G69,2,FALSE),"0")</f>
        <v>0</v>
      </c>
      <c r="N45" s="83" t="str">
        <f>IF(ISBLANK(R45),"",COUNTA($R$2:R45))</f>
        <v/>
      </c>
      <c r="O45" s="83" t="str">
        <f t="shared" si="0"/>
        <v/>
      </c>
      <c r="P45" s="83">
        <f t="shared" si="1"/>
        <v>0</v>
      </c>
      <c r="Q45" s="83">
        <f t="shared" si="2"/>
        <v>0</v>
      </c>
      <c r="R45" s="89"/>
      <c r="S45" s="89"/>
      <c r="T45" s="83">
        <f t="shared" si="3"/>
        <v>0</v>
      </c>
      <c r="U45" s="83">
        <f t="shared" si="4"/>
        <v>0</v>
      </c>
    </row>
    <row r="46" spans="1:21" x14ac:dyDescent="0.2">
      <c r="A46" s="83" t="str">
        <f>IF(C46=0,"",COUNTA($C$2:C46))</f>
        <v/>
      </c>
      <c r="B46" s="85" t="str">
        <f>IFERROR(VLOOKUP(C46,$F$2:G70,2,FALSE),"0")</f>
        <v>0</v>
      </c>
      <c r="N46" s="83" t="str">
        <f>IF(ISBLANK(R46),"",COUNTA($R$2:R46))</f>
        <v/>
      </c>
      <c r="O46" s="83" t="str">
        <f t="shared" si="0"/>
        <v/>
      </c>
      <c r="P46" s="83">
        <f t="shared" si="1"/>
        <v>0</v>
      </c>
      <c r="Q46" s="83">
        <f t="shared" si="2"/>
        <v>0</v>
      </c>
      <c r="R46" s="89"/>
      <c r="S46" s="89"/>
      <c r="T46" s="83">
        <f t="shared" si="3"/>
        <v>0</v>
      </c>
      <c r="U46" s="83">
        <f t="shared" si="4"/>
        <v>0</v>
      </c>
    </row>
    <row r="47" spans="1:21" x14ac:dyDescent="0.2">
      <c r="A47" s="83" t="str">
        <f>IF(C47=0,"",COUNTA($C$2:C47))</f>
        <v/>
      </c>
      <c r="B47" s="85" t="str">
        <f>IFERROR(VLOOKUP(C47,$F$2:G71,2,FALSE),"0")</f>
        <v>0</v>
      </c>
      <c r="N47" s="83" t="str">
        <f>IF(ISBLANK(R47),"",COUNTA($R$2:R47))</f>
        <v/>
      </c>
      <c r="O47" s="83" t="str">
        <f t="shared" si="0"/>
        <v/>
      </c>
      <c r="P47" s="83">
        <f t="shared" si="1"/>
        <v>0</v>
      </c>
      <c r="Q47" s="83">
        <f t="shared" si="2"/>
        <v>0</v>
      </c>
      <c r="R47" s="91"/>
      <c r="S47" s="91"/>
      <c r="T47" s="83">
        <f t="shared" si="3"/>
        <v>0</v>
      </c>
      <c r="U47" s="83">
        <f t="shared" si="4"/>
        <v>0</v>
      </c>
    </row>
    <row r="48" spans="1:21" x14ac:dyDescent="0.2">
      <c r="A48" s="83" t="str">
        <f>IF(C48=0,"",COUNTA($C$2:C48))</f>
        <v/>
      </c>
      <c r="B48" s="85" t="str">
        <f>IFERROR(VLOOKUP(C48,$F$2:G72,2,FALSE),"0")</f>
        <v>0</v>
      </c>
      <c r="N48" s="83" t="str">
        <f>IF(ISBLANK(R48),"",COUNTA($R$2:R48))</f>
        <v/>
      </c>
      <c r="O48" s="83" t="str">
        <f t="shared" si="0"/>
        <v/>
      </c>
      <c r="P48" s="83">
        <f t="shared" si="1"/>
        <v>0</v>
      </c>
      <c r="Q48" s="83">
        <f t="shared" si="2"/>
        <v>0</v>
      </c>
      <c r="R48" s="91"/>
      <c r="S48" s="89"/>
      <c r="T48" s="83">
        <f t="shared" si="3"/>
        <v>0</v>
      </c>
      <c r="U48" s="83">
        <f t="shared" si="4"/>
        <v>0</v>
      </c>
    </row>
    <row r="49" spans="1:21" x14ac:dyDescent="0.2">
      <c r="A49" s="83" t="str">
        <f>IF(C49=0,"",COUNTA($C$2:C49))</f>
        <v/>
      </c>
      <c r="B49" s="85" t="str">
        <f>IFERROR(VLOOKUP(C49,$F$2:G73,2,FALSE),"0")</f>
        <v>0</v>
      </c>
      <c r="N49" s="83" t="str">
        <f>IF(ISBLANK(R49),"",COUNTA($R$2:R49))</f>
        <v/>
      </c>
      <c r="O49" s="83" t="str">
        <f t="shared" si="0"/>
        <v/>
      </c>
      <c r="P49" s="83">
        <f t="shared" si="1"/>
        <v>0</v>
      </c>
      <c r="Q49" s="83">
        <f t="shared" si="2"/>
        <v>0</v>
      </c>
      <c r="R49" s="89"/>
      <c r="S49" s="89"/>
      <c r="T49" s="83">
        <f t="shared" si="3"/>
        <v>0</v>
      </c>
      <c r="U49" s="83">
        <f t="shared" si="4"/>
        <v>0</v>
      </c>
    </row>
    <row r="50" spans="1:21" x14ac:dyDescent="0.2">
      <c r="A50" s="83" t="str">
        <f>IF(C50=0,"",COUNTA($C$2:C50))</f>
        <v/>
      </c>
      <c r="B50" s="85" t="str">
        <f>IFERROR(VLOOKUP(C50,$F$2:G74,2,FALSE),"0")</f>
        <v>0</v>
      </c>
      <c r="N50" s="83" t="str">
        <f>IF(ISBLANK(R50),"",COUNTA($R$2:R50))</f>
        <v/>
      </c>
      <c r="O50" s="83" t="str">
        <f t="shared" si="0"/>
        <v/>
      </c>
      <c r="P50" s="83">
        <f t="shared" si="1"/>
        <v>0</v>
      </c>
      <c r="Q50" s="83">
        <f t="shared" si="2"/>
        <v>0</v>
      </c>
      <c r="R50" s="89"/>
      <c r="S50" s="89"/>
      <c r="T50" s="83">
        <f t="shared" si="3"/>
        <v>0</v>
      </c>
      <c r="U50" s="83">
        <f t="shared" si="4"/>
        <v>0</v>
      </c>
    </row>
    <row r="51" spans="1:21" x14ac:dyDescent="0.2">
      <c r="A51" s="83" t="str">
        <f>IF(C51=0,"",COUNTA($C$2:C51))</f>
        <v/>
      </c>
      <c r="B51" s="85" t="str">
        <f>IFERROR(VLOOKUP(C51,$F$2:G75,2,FALSE),"0")</f>
        <v>0</v>
      </c>
      <c r="N51" s="83" t="str">
        <f>IF(ISBLANK(R51),"",COUNTA($R$2:R51))</f>
        <v/>
      </c>
      <c r="O51" s="83" t="str">
        <f t="shared" si="0"/>
        <v/>
      </c>
      <c r="P51" s="83">
        <f t="shared" si="1"/>
        <v>0</v>
      </c>
      <c r="Q51" s="83">
        <f t="shared" si="2"/>
        <v>0</v>
      </c>
      <c r="R51" s="89"/>
      <c r="S51" s="89"/>
      <c r="T51" s="83">
        <f t="shared" si="3"/>
        <v>0</v>
      </c>
      <c r="U51" s="83">
        <f t="shared" si="4"/>
        <v>0</v>
      </c>
    </row>
    <row r="52" spans="1:21" x14ac:dyDescent="0.2">
      <c r="A52" s="83" t="str">
        <f>IF(C52=0,"",COUNTA($C$2:C52))</f>
        <v/>
      </c>
      <c r="B52" s="85" t="str">
        <f>IFERROR(VLOOKUP(C52,$F$2:G76,2,FALSE),"0")</f>
        <v>0</v>
      </c>
      <c r="N52" s="83" t="str">
        <f>IF(ISBLANK(R52),"",COUNTA($R$2:R52))</f>
        <v/>
      </c>
      <c r="O52" s="83" t="str">
        <f t="shared" si="0"/>
        <v/>
      </c>
      <c r="P52" s="83">
        <f t="shared" si="1"/>
        <v>0</v>
      </c>
      <c r="Q52" s="83">
        <f t="shared" si="2"/>
        <v>0</v>
      </c>
      <c r="R52" s="89"/>
      <c r="S52" s="89"/>
      <c r="T52" s="83">
        <f t="shared" si="3"/>
        <v>0</v>
      </c>
      <c r="U52" s="83">
        <f t="shared" si="4"/>
        <v>0</v>
      </c>
    </row>
    <row r="53" spans="1:21" x14ac:dyDescent="0.2">
      <c r="A53" s="83" t="str">
        <f>IF(C53=0,"",COUNTA($C$2:C53))</f>
        <v/>
      </c>
      <c r="B53" s="85" t="str">
        <f>IFERROR(VLOOKUP(C53,$F$2:G77,2,FALSE),"0")</f>
        <v>0</v>
      </c>
      <c r="N53" s="83" t="str">
        <f>IF(ISBLANK(R53),"",COUNTA($R$2:R53))</f>
        <v/>
      </c>
      <c r="O53" s="83" t="str">
        <f t="shared" si="0"/>
        <v/>
      </c>
      <c r="P53" s="83">
        <f t="shared" si="1"/>
        <v>0</v>
      </c>
      <c r="Q53" s="83">
        <f t="shared" si="2"/>
        <v>0</v>
      </c>
      <c r="R53" s="89"/>
      <c r="S53" s="89"/>
      <c r="T53" s="83">
        <f t="shared" si="3"/>
        <v>0</v>
      </c>
      <c r="U53" s="83">
        <f t="shared" si="4"/>
        <v>0</v>
      </c>
    </row>
    <row r="54" spans="1:21" x14ac:dyDescent="0.2">
      <c r="A54" s="83" t="str">
        <f>IF(C54=0,"",COUNTA($C$2:C54))</f>
        <v/>
      </c>
      <c r="B54" s="85" t="str">
        <f>IFERROR(VLOOKUP(C54,$F$2:G78,2,FALSE),"0")</f>
        <v>0</v>
      </c>
      <c r="N54" s="83" t="str">
        <f>IF(ISBLANK(R54),"",COUNTA($R$2:R54))</f>
        <v/>
      </c>
      <c r="O54" s="83" t="str">
        <f t="shared" si="0"/>
        <v/>
      </c>
      <c r="P54" s="83">
        <f t="shared" si="1"/>
        <v>0</v>
      </c>
      <c r="Q54" s="83">
        <f t="shared" si="2"/>
        <v>0</v>
      </c>
      <c r="R54" s="89"/>
      <c r="S54" s="89"/>
      <c r="T54" s="83">
        <f t="shared" si="3"/>
        <v>0</v>
      </c>
      <c r="U54" s="83">
        <f t="shared" si="4"/>
        <v>0</v>
      </c>
    </row>
    <row r="55" spans="1:21" x14ac:dyDescent="0.2">
      <c r="A55" s="83" t="str">
        <f>IF(C55=0,"",COUNTA($C$2:C55))</f>
        <v/>
      </c>
      <c r="B55" s="85" t="str">
        <f>IFERROR(VLOOKUP(C55,$F$2:G79,2,FALSE),"0")</f>
        <v>0</v>
      </c>
      <c r="N55" s="83" t="str">
        <f>IF(ISBLANK(R55),"",COUNTA($R$2:R55))</f>
        <v/>
      </c>
      <c r="O55" s="83" t="str">
        <f t="shared" si="0"/>
        <v/>
      </c>
      <c r="P55" s="83">
        <f t="shared" si="1"/>
        <v>0</v>
      </c>
      <c r="Q55" s="83">
        <f t="shared" si="2"/>
        <v>0</v>
      </c>
      <c r="R55" s="89"/>
      <c r="S55" s="89"/>
      <c r="T55" s="83">
        <f t="shared" si="3"/>
        <v>0</v>
      </c>
      <c r="U55" s="83">
        <f t="shared" si="4"/>
        <v>0</v>
      </c>
    </row>
    <row r="56" spans="1:21" x14ac:dyDescent="0.2">
      <c r="A56" s="83" t="str">
        <f>IF(C56=0,"",COUNTA($C$2:C56))</f>
        <v/>
      </c>
      <c r="B56" s="85" t="str">
        <f>IFERROR(VLOOKUP(C56,$F$2:G80,2,FALSE),"0")</f>
        <v>0</v>
      </c>
      <c r="N56" s="83" t="str">
        <f>IF(ISBLANK(R56),"",COUNTA($R$2:R56))</f>
        <v/>
      </c>
      <c r="O56" s="83" t="str">
        <f t="shared" si="0"/>
        <v/>
      </c>
      <c r="P56" s="83">
        <f t="shared" si="1"/>
        <v>0</v>
      </c>
      <c r="Q56" s="83">
        <f t="shared" si="2"/>
        <v>0</v>
      </c>
      <c r="R56" s="89"/>
      <c r="S56" s="89"/>
      <c r="T56" s="83">
        <f t="shared" si="3"/>
        <v>0</v>
      </c>
      <c r="U56" s="83">
        <f t="shared" si="4"/>
        <v>0</v>
      </c>
    </row>
    <row r="57" spans="1:21" x14ac:dyDescent="0.2">
      <c r="A57" s="83" t="str">
        <f>IF(C57=0,"",COUNTA($C$2:C57))</f>
        <v/>
      </c>
      <c r="B57" s="85" t="str">
        <f>IFERROR(VLOOKUP(C57,$F$2:G81,2,FALSE),"0")</f>
        <v>0</v>
      </c>
      <c r="N57" s="83" t="str">
        <f>IF(ISBLANK(R57),"",COUNTA($R$2:R57))</f>
        <v/>
      </c>
      <c r="O57" s="83" t="str">
        <f t="shared" si="0"/>
        <v/>
      </c>
      <c r="P57" s="83">
        <f t="shared" si="1"/>
        <v>0</v>
      </c>
      <c r="Q57" s="83">
        <f t="shared" si="2"/>
        <v>0</v>
      </c>
      <c r="R57" s="89"/>
      <c r="S57" s="89"/>
      <c r="T57" s="83">
        <f t="shared" si="3"/>
        <v>0</v>
      </c>
      <c r="U57" s="83">
        <f t="shared" si="4"/>
        <v>0</v>
      </c>
    </row>
    <row r="58" spans="1:21" x14ac:dyDescent="0.2">
      <c r="A58" s="83" t="str">
        <f>IF(C58=0,"",COUNTA($C$2:C58))</f>
        <v/>
      </c>
      <c r="B58" s="85" t="str">
        <f>IFERROR(VLOOKUP(C58,$F$2:G82,2,FALSE),"0")</f>
        <v>0</v>
      </c>
      <c r="N58" s="83" t="str">
        <f>IF(ISBLANK(R58),"",COUNTA($R$2:R58))</f>
        <v/>
      </c>
      <c r="O58" s="83" t="str">
        <f t="shared" si="0"/>
        <v/>
      </c>
      <c r="P58" s="83">
        <f t="shared" si="1"/>
        <v>0</v>
      </c>
      <c r="Q58" s="83">
        <f t="shared" si="2"/>
        <v>0</v>
      </c>
      <c r="R58" s="89"/>
      <c r="S58" s="91"/>
      <c r="T58" s="83">
        <f t="shared" si="3"/>
        <v>0</v>
      </c>
      <c r="U58" s="83">
        <f t="shared" si="4"/>
        <v>0</v>
      </c>
    </row>
    <row r="59" spans="1:21" x14ac:dyDescent="0.2">
      <c r="A59" s="83" t="str">
        <f>IF(C59=0,"",COUNTA($C$2:C59))</f>
        <v/>
      </c>
      <c r="B59" s="85" t="str">
        <f>IFERROR(VLOOKUP(C59,$F$2:G83,2,FALSE),"0")</f>
        <v>0</v>
      </c>
      <c r="N59" s="83" t="str">
        <f>IF(ISBLANK(R59),"",COUNTA($R$2:R59))</f>
        <v/>
      </c>
      <c r="O59" s="83" t="str">
        <f t="shared" si="0"/>
        <v/>
      </c>
      <c r="P59" s="83">
        <f t="shared" si="1"/>
        <v>0</v>
      </c>
      <c r="Q59" s="83">
        <f t="shared" si="2"/>
        <v>0</v>
      </c>
      <c r="R59" s="89"/>
      <c r="S59" s="89"/>
      <c r="T59" s="83">
        <f t="shared" si="3"/>
        <v>0</v>
      </c>
      <c r="U59" s="83">
        <f t="shared" si="4"/>
        <v>0</v>
      </c>
    </row>
    <row r="60" spans="1:21" x14ac:dyDescent="0.2">
      <c r="A60" s="83" t="str">
        <f>IF(C60=0,"",COUNTA($C$2:C60))</f>
        <v/>
      </c>
      <c r="B60" s="85" t="str">
        <f>IFERROR(VLOOKUP(C60,$F$2:G84,2,FALSE),"0")</f>
        <v>0</v>
      </c>
      <c r="N60" s="83" t="str">
        <f>IF(ISBLANK(R60),"",COUNTA($R$2:R60))</f>
        <v/>
      </c>
      <c r="O60" s="83" t="str">
        <f t="shared" si="0"/>
        <v/>
      </c>
      <c r="P60" s="83">
        <f t="shared" si="1"/>
        <v>0</v>
      </c>
      <c r="Q60" s="83">
        <f t="shared" si="2"/>
        <v>0</v>
      </c>
      <c r="R60" s="89"/>
      <c r="S60" s="89"/>
      <c r="T60" s="83">
        <f t="shared" si="3"/>
        <v>0</v>
      </c>
      <c r="U60" s="83">
        <f t="shared" si="4"/>
        <v>0</v>
      </c>
    </row>
    <row r="61" spans="1:21" x14ac:dyDescent="0.2">
      <c r="A61" s="83" t="str">
        <f>IF(C61=0,"",COUNTA($C$2:C61))</f>
        <v/>
      </c>
      <c r="B61" s="85" t="str">
        <f>IFERROR(VLOOKUP(C61,$F$2:G85,2,FALSE),"0")</f>
        <v>0</v>
      </c>
      <c r="N61" s="83" t="str">
        <f>IF(ISBLANK(R61),"",COUNTA($R$2:R61))</f>
        <v/>
      </c>
      <c r="O61" s="83" t="str">
        <f t="shared" si="0"/>
        <v/>
      </c>
      <c r="P61" s="83">
        <f t="shared" si="1"/>
        <v>0</v>
      </c>
      <c r="Q61" s="83">
        <f t="shared" si="2"/>
        <v>0</v>
      </c>
      <c r="R61" s="89"/>
      <c r="S61" s="89"/>
      <c r="T61" s="83">
        <f t="shared" si="3"/>
        <v>0</v>
      </c>
      <c r="U61" s="83">
        <f t="shared" si="4"/>
        <v>0</v>
      </c>
    </row>
    <row r="62" spans="1:21" x14ac:dyDescent="0.2">
      <c r="A62" s="83" t="str">
        <f>IF(C62=0,"",COUNTA($C$2:C62))</f>
        <v/>
      </c>
      <c r="B62" s="85" t="str">
        <f>IFERROR(VLOOKUP(C62,$F$2:G86,2,FALSE),"0")</f>
        <v>0</v>
      </c>
      <c r="N62" s="83" t="str">
        <f>IF(ISBLANK(R62),"",COUNTA($R$2:R62))</f>
        <v/>
      </c>
      <c r="O62" s="83" t="str">
        <f t="shared" si="0"/>
        <v/>
      </c>
      <c r="P62" s="83">
        <f t="shared" si="1"/>
        <v>0</v>
      </c>
      <c r="Q62" s="83">
        <f t="shared" si="2"/>
        <v>0</v>
      </c>
      <c r="R62" s="89"/>
      <c r="S62" s="89"/>
      <c r="T62" s="83">
        <f t="shared" si="3"/>
        <v>0</v>
      </c>
      <c r="U62" s="83">
        <f t="shared" si="4"/>
        <v>0</v>
      </c>
    </row>
    <row r="63" spans="1:21" x14ac:dyDescent="0.2">
      <c r="A63" s="83" t="str">
        <f>IF(C63=0,"",COUNTA($C$2:C63))</f>
        <v/>
      </c>
      <c r="B63" s="85" t="str">
        <f>IFERROR(VLOOKUP(C63,$F$2:G87,2,FALSE),"0")</f>
        <v>0</v>
      </c>
      <c r="N63" s="83" t="str">
        <f>IF(ISBLANK(R63),"",COUNTA($R$2:R63))</f>
        <v/>
      </c>
      <c r="O63" s="83" t="str">
        <f t="shared" si="0"/>
        <v/>
      </c>
      <c r="P63" s="83">
        <f t="shared" si="1"/>
        <v>0</v>
      </c>
      <c r="Q63" s="83">
        <f t="shared" si="2"/>
        <v>0</v>
      </c>
      <c r="R63" s="89"/>
      <c r="S63" s="89"/>
      <c r="T63" s="83">
        <f t="shared" si="3"/>
        <v>0</v>
      </c>
      <c r="U63" s="83">
        <f t="shared" si="4"/>
        <v>0</v>
      </c>
    </row>
    <row r="64" spans="1:21" x14ac:dyDescent="0.2">
      <c r="A64" s="83" t="str">
        <f>IF(C64=0,"",COUNTA($C$2:C64))</f>
        <v/>
      </c>
      <c r="B64" s="85" t="str">
        <f>IFERROR(VLOOKUP(C64,$F$2:G88,2,FALSE),"0")</f>
        <v>0</v>
      </c>
      <c r="N64" s="83" t="str">
        <f>IF(ISBLANK(R64),"",COUNTA($R$2:R64))</f>
        <v/>
      </c>
      <c r="O64" s="83" t="str">
        <f t="shared" si="0"/>
        <v/>
      </c>
      <c r="P64" s="83">
        <f t="shared" si="1"/>
        <v>0</v>
      </c>
      <c r="Q64" s="83">
        <f t="shared" si="2"/>
        <v>0</v>
      </c>
      <c r="R64" s="89"/>
      <c r="S64" s="89"/>
      <c r="T64" s="83">
        <f t="shared" si="3"/>
        <v>0</v>
      </c>
      <c r="U64" s="83">
        <f t="shared" si="4"/>
        <v>0</v>
      </c>
    </row>
    <row r="65" spans="1:21" x14ac:dyDescent="0.2">
      <c r="A65" s="83" t="str">
        <f>IF(C65=0,"",COUNTA($C$2:C65))</f>
        <v/>
      </c>
      <c r="B65" s="85" t="str">
        <f>IFERROR(VLOOKUP(C65,$F$2:G89,2,FALSE),"0")</f>
        <v>0</v>
      </c>
      <c r="N65" s="83" t="str">
        <f>IF(ISBLANK(R65),"",COUNTA($R$2:R65))</f>
        <v/>
      </c>
      <c r="O65" s="83" t="str">
        <f t="shared" si="0"/>
        <v/>
      </c>
      <c r="P65" s="83">
        <f t="shared" si="1"/>
        <v>0</v>
      </c>
      <c r="Q65" s="83">
        <f t="shared" si="2"/>
        <v>0</v>
      </c>
      <c r="R65" s="89"/>
      <c r="S65" s="89"/>
      <c r="T65" s="83">
        <f t="shared" si="3"/>
        <v>0</v>
      </c>
      <c r="U65" s="83">
        <f t="shared" si="4"/>
        <v>0</v>
      </c>
    </row>
    <row r="66" spans="1:21" x14ac:dyDescent="0.2">
      <c r="A66" s="83" t="str">
        <f>IF(C66=0,"",COUNTA($C$2:C66))</f>
        <v/>
      </c>
      <c r="B66" s="85" t="str">
        <f>IFERROR(VLOOKUP(C66,$F$2:G90,2,FALSE),"0")</f>
        <v>0</v>
      </c>
      <c r="N66" s="83" t="str">
        <f>IF(ISBLANK(R66),"",COUNTA($R$2:R66))</f>
        <v/>
      </c>
      <c r="O66" s="83" t="str">
        <f t="shared" ref="O66:O129" si="5">IF(ISBLANK(R66),"",IF(ISNUMBER(SEARCH("+",R66)),LEFT(R66,SEARCH("+",R66,1)-1),LEFT(R66,SEARCH("-",R66,1)-1)))</f>
        <v/>
      </c>
      <c r="P66" s="83">
        <f t="shared" ref="P66:P129" si="6">IF(VALUE(T66)&gt;0,-20,IF(VALUE(T66)&gt;VALUE(U66),-20,T66))</f>
        <v>0</v>
      </c>
      <c r="Q66" s="83">
        <f t="shared" ref="Q66:Q129" si="7">IF(VALUE(U66)&gt;0,-20,IF(VALUE(U66)&gt;VALUE(T66),-20,U66))</f>
        <v>0</v>
      </c>
      <c r="R66" s="89"/>
      <c r="S66" s="89"/>
      <c r="T66" s="83">
        <f t="shared" ref="T66:T129" si="8">IF(ISBLANK(R66),0,IF(ISNUMBER(SEARCH("+",R66)),RIGHT(R66,LEN(R66)-SEARCH("+",R66,1)),RIGHT(R66,LEN(R66)-SEARCH("-",R66,1)+1)))</f>
        <v>0</v>
      </c>
      <c r="U66" s="83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3" t="str">
        <f>IF(C67=0,"",COUNTA($C$2:C67))</f>
        <v/>
      </c>
      <c r="B67" s="85" t="str">
        <f>IFERROR(VLOOKUP(C67,$F$2:G91,2,FALSE),"0")</f>
        <v>0</v>
      </c>
      <c r="N67" s="83" t="str">
        <f>IF(ISBLANK(R67),"",COUNTA($R$2:R67))</f>
        <v/>
      </c>
      <c r="O67" s="83" t="str">
        <f t="shared" si="5"/>
        <v/>
      </c>
      <c r="P67" s="83">
        <f t="shared" si="6"/>
        <v>0</v>
      </c>
      <c r="Q67" s="83">
        <f t="shared" si="7"/>
        <v>0</v>
      </c>
      <c r="R67" s="89"/>
      <c r="S67" s="89"/>
      <c r="T67" s="83">
        <f t="shared" si="8"/>
        <v>0</v>
      </c>
      <c r="U67" s="83">
        <f t="shared" si="9"/>
        <v>0</v>
      </c>
    </row>
    <row r="68" spans="1:21" x14ac:dyDescent="0.2">
      <c r="A68" s="83" t="str">
        <f>IF(C68=0,"",COUNTA($C$2:C68))</f>
        <v/>
      </c>
      <c r="B68" s="85" t="str">
        <f>IFERROR(VLOOKUP(C68,$F$2:G92,2,FALSE),"0")</f>
        <v>0</v>
      </c>
      <c r="N68" s="83" t="str">
        <f>IF(ISBLANK(R68),"",COUNTA($R$2:R68))</f>
        <v/>
      </c>
      <c r="O68" s="83" t="str">
        <f t="shared" si="5"/>
        <v/>
      </c>
      <c r="P68" s="83">
        <f t="shared" si="6"/>
        <v>0</v>
      </c>
      <c r="Q68" s="83">
        <f t="shared" si="7"/>
        <v>0</v>
      </c>
      <c r="R68" s="89"/>
      <c r="S68" s="89"/>
      <c r="T68" s="83">
        <f t="shared" si="8"/>
        <v>0</v>
      </c>
      <c r="U68" s="83">
        <f t="shared" si="9"/>
        <v>0</v>
      </c>
    </row>
    <row r="69" spans="1:21" x14ac:dyDescent="0.2">
      <c r="A69" s="83" t="str">
        <f>IF(C69=0,"",COUNTA($C$2:C69))</f>
        <v/>
      </c>
      <c r="B69" s="85" t="str">
        <f>IFERROR(VLOOKUP(C69,$F$2:G93,2,FALSE),"0")</f>
        <v>0</v>
      </c>
      <c r="N69" s="83" t="str">
        <f>IF(ISBLANK(R69),"",COUNTA($R$2:R69))</f>
        <v/>
      </c>
      <c r="O69" s="83" t="str">
        <f t="shared" si="5"/>
        <v/>
      </c>
      <c r="P69" s="83">
        <f t="shared" si="6"/>
        <v>0</v>
      </c>
      <c r="Q69" s="83">
        <f t="shared" si="7"/>
        <v>0</v>
      </c>
      <c r="R69" s="89"/>
      <c r="S69" s="89"/>
      <c r="T69" s="83">
        <f t="shared" si="8"/>
        <v>0</v>
      </c>
      <c r="U69" s="83">
        <f t="shared" si="9"/>
        <v>0</v>
      </c>
    </row>
    <row r="70" spans="1:21" x14ac:dyDescent="0.2">
      <c r="A70" s="83" t="str">
        <f>IF(C70=0,"",COUNTA($C$2:C70))</f>
        <v/>
      </c>
      <c r="B70" s="85" t="str">
        <f>IFERROR(VLOOKUP(C70,$F$2:G94,2,FALSE),"0")</f>
        <v>0</v>
      </c>
      <c r="N70" s="83" t="str">
        <f>IF(ISBLANK(R70),"",COUNTA($R$2:R70))</f>
        <v/>
      </c>
      <c r="O70" s="83" t="str">
        <f t="shared" si="5"/>
        <v/>
      </c>
      <c r="P70" s="83">
        <f t="shared" si="6"/>
        <v>0</v>
      </c>
      <c r="Q70" s="83">
        <f t="shared" si="7"/>
        <v>0</v>
      </c>
      <c r="R70" s="91"/>
      <c r="S70" s="91"/>
      <c r="T70" s="83">
        <f t="shared" si="8"/>
        <v>0</v>
      </c>
      <c r="U70" s="83">
        <f t="shared" si="9"/>
        <v>0</v>
      </c>
    </row>
    <row r="71" spans="1:21" x14ac:dyDescent="0.2">
      <c r="N71" s="83" t="str">
        <f>IF(ISBLANK(R71),"",COUNTA($R$2:R71))</f>
        <v/>
      </c>
      <c r="O71" s="83" t="str">
        <f t="shared" si="5"/>
        <v/>
      </c>
      <c r="P71" s="83">
        <f t="shared" si="6"/>
        <v>0</v>
      </c>
      <c r="Q71" s="83">
        <f t="shared" si="7"/>
        <v>0</v>
      </c>
      <c r="R71" s="89"/>
      <c r="S71" s="89"/>
      <c r="T71" s="83">
        <f t="shared" si="8"/>
        <v>0</v>
      </c>
      <c r="U71" s="83">
        <f t="shared" si="9"/>
        <v>0</v>
      </c>
    </row>
    <row r="72" spans="1:21" x14ac:dyDescent="0.2">
      <c r="N72" s="83" t="str">
        <f>IF(ISBLANK(R72),"",COUNTA($R$2:R72))</f>
        <v/>
      </c>
      <c r="O72" s="83" t="str">
        <f t="shared" si="5"/>
        <v/>
      </c>
      <c r="P72" s="83">
        <f t="shared" si="6"/>
        <v>0</v>
      </c>
      <c r="Q72" s="83">
        <f t="shared" si="7"/>
        <v>0</v>
      </c>
      <c r="R72" s="89"/>
      <c r="S72" s="89"/>
      <c r="T72" s="83">
        <f t="shared" si="8"/>
        <v>0</v>
      </c>
      <c r="U72" s="83">
        <f t="shared" si="9"/>
        <v>0</v>
      </c>
    </row>
    <row r="73" spans="1:21" x14ac:dyDescent="0.2">
      <c r="N73" s="83" t="str">
        <f>IF(ISBLANK(R73),"",COUNTA($R$2:R73))</f>
        <v/>
      </c>
      <c r="O73" s="83" t="str">
        <f t="shared" si="5"/>
        <v/>
      </c>
      <c r="P73" s="83">
        <f t="shared" si="6"/>
        <v>0</v>
      </c>
      <c r="Q73" s="83">
        <f t="shared" si="7"/>
        <v>0</v>
      </c>
      <c r="R73" s="89"/>
      <c r="S73" s="89"/>
      <c r="T73" s="83">
        <f t="shared" si="8"/>
        <v>0</v>
      </c>
      <c r="U73" s="83">
        <f t="shared" si="9"/>
        <v>0</v>
      </c>
    </row>
    <row r="74" spans="1:21" x14ac:dyDescent="0.2">
      <c r="N74" s="83" t="str">
        <f>IF(ISBLANK(R74),"",COUNTA($R$2:R74))</f>
        <v/>
      </c>
      <c r="O74" s="83" t="str">
        <f t="shared" si="5"/>
        <v/>
      </c>
      <c r="P74" s="83">
        <f t="shared" si="6"/>
        <v>0</v>
      </c>
      <c r="Q74" s="83">
        <f t="shared" si="7"/>
        <v>0</v>
      </c>
      <c r="R74" s="89"/>
      <c r="S74" s="89"/>
      <c r="T74" s="83">
        <f t="shared" si="8"/>
        <v>0</v>
      </c>
      <c r="U74" s="83">
        <f t="shared" si="9"/>
        <v>0</v>
      </c>
    </row>
    <row r="75" spans="1:21" x14ac:dyDescent="0.2">
      <c r="N75" s="83" t="str">
        <f>IF(ISBLANK(R75),"",COUNTA($R$2:R75))</f>
        <v/>
      </c>
      <c r="O75" s="83" t="str">
        <f t="shared" si="5"/>
        <v/>
      </c>
      <c r="P75" s="83">
        <f t="shared" si="6"/>
        <v>0</v>
      </c>
      <c r="Q75" s="83">
        <f t="shared" si="7"/>
        <v>0</v>
      </c>
      <c r="R75" s="89"/>
      <c r="S75" s="89"/>
      <c r="T75" s="83">
        <f t="shared" si="8"/>
        <v>0</v>
      </c>
      <c r="U75" s="83">
        <f t="shared" si="9"/>
        <v>0</v>
      </c>
    </row>
    <row r="76" spans="1:21" x14ac:dyDescent="0.2">
      <c r="N76" s="83" t="str">
        <f>IF(ISBLANK(R76),"",COUNTA($R$2:R76))</f>
        <v/>
      </c>
      <c r="O76" s="83" t="str">
        <f t="shared" si="5"/>
        <v/>
      </c>
      <c r="P76" s="83">
        <f t="shared" si="6"/>
        <v>0</v>
      </c>
      <c r="Q76" s="83">
        <f t="shared" si="7"/>
        <v>0</v>
      </c>
      <c r="R76" s="89"/>
      <c r="S76" s="89"/>
      <c r="T76" s="83">
        <f t="shared" si="8"/>
        <v>0</v>
      </c>
      <c r="U76" s="83">
        <f t="shared" si="9"/>
        <v>0</v>
      </c>
    </row>
    <row r="77" spans="1:21" x14ac:dyDescent="0.2">
      <c r="N77" s="83" t="str">
        <f>IF(ISBLANK(R77),"",COUNTA($R$2:R77))</f>
        <v/>
      </c>
      <c r="O77" s="83" t="str">
        <f t="shared" si="5"/>
        <v/>
      </c>
      <c r="P77" s="83">
        <f t="shared" si="6"/>
        <v>0</v>
      </c>
      <c r="Q77" s="83">
        <f t="shared" si="7"/>
        <v>0</v>
      </c>
      <c r="R77" s="89"/>
      <c r="S77" s="89"/>
      <c r="T77" s="83">
        <f t="shared" si="8"/>
        <v>0</v>
      </c>
      <c r="U77" s="83">
        <f t="shared" si="9"/>
        <v>0</v>
      </c>
    </row>
    <row r="78" spans="1:21" x14ac:dyDescent="0.2">
      <c r="N78" s="83" t="str">
        <f>IF(ISBLANK(R78),"",COUNTA($R$2:R78))</f>
        <v/>
      </c>
      <c r="O78" s="83" t="str">
        <f t="shared" si="5"/>
        <v/>
      </c>
      <c r="P78" s="83">
        <f t="shared" si="6"/>
        <v>0</v>
      </c>
      <c r="Q78" s="83">
        <f t="shared" si="7"/>
        <v>0</v>
      </c>
      <c r="R78" s="89"/>
      <c r="S78" s="89"/>
      <c r="T78" s="83">
        <f t="shared" si="8"/>
        <v>0</v>
      </c>
      <c r="U78" s="83">
        <f t="shared" si="9"/>
        <v>0</v>
      </c>
    </row>
    <row r="79" spans="1:21" x14ac:dyDescent="0.2">
      <c r="N79" s="83" t="str">
        <f>IF(ISBLANK(R79),"",COUNTA($R$2:R79))</f>
        <v/>
      </c>
      <c r="O79" s="83" t="str">
        <f t="shared" si="5"/>
        <v/>
      </c>
      <c r="P79" s="83">
        <f t="shared" si="6"/>
        <v>0</v>
      </c>
      <c r="Q79" s="83">
        <f t="shared" si="7"/>
        <v>0</v>
      </c>
      <c r="R79" s="89"/>
      <c r="S79" s="89"/>
      <c r="T79" s="83">
        <f t="shared" si="8"/>
        <v>0</v>
      </c>
      <c r="U79" s="83">
        <f t="shared" si="9"/>
        <v>0</v>
      </c>
    </row>
    <row r="80" spans="1:21" x14ac:dyDescent="0.2">
      <c r="N80" s="83" t="str">
        <f>IF(ISBLANK(R80),"",COUNTA($R$2:R80))</f>
        <v/>
      </c>
      <c r="O80" s="83" t="str">
        <f t="shared" si="5"/>
        <v/>
      </c>
      <c r="P80" s="83">
        <f t="shared" si="6"/>
        <v>0</v>
      </c>
      <c r="Q80" s="83">
        <f t="shared" si="7"/>
        <v>0</v>
      </c>
      <c r="R80" s="89"/>
      <c r="S80" s="89"/>
      <c r="T80" s="83">
        <f t="shared" si="8"/>
        <v>0</v>
      </c>
      <c r="U80" s="83">
        <f t="shared" si="9"/>
        <v>0</v>
      </c>
    </row>
    <row r="81" spans="14:21" x14ac:dyDescent="0.2">
      <c r="N81" s="83" t="str">
        <f>IF(ISBLANK(R81),"",COUNTA($R$2:R81))</f>
        <v/>
      </c>
      <c r="O81" s="83" t="str">
        <f t="shared" si="5"/>
        <v/>
      </c>
      <c r="P81" s="83">
        <f t="shared" si="6"/>
        <v>0</v>
      </c>
      <c r="Q81" s="83">
        <f t="shared" si="7"/>
        <v>0</v>
      </c>
      <c r="R81" s="89"/>
      <c r="S81" s="89"/>
      <c r="T81" s="83">
        <f t="shared" si="8"/>
        <v>0</v>
      </c>
      <c r="U81" s="83">
        <f t="shared" si="9"/>
        <v>0</v>
      </c>
    </row>
    <row r="82" spans="14:21" x14ac:dyDescent="0.2">
      <c r="N82" s="83" t="str">
        <f>IF(ISBLANK(R82),"",COUNTA($R$2:R82))</f>
        <v/>
      </c>
      <c r="O82" s="83" t="str">
        <f t="shared" si="5"/>
        <v/>
      </c>
      <c r="P82" s="83">
        <f t="shared" si="6"/>
        <v>0</v>
      </c>
      <c r="Q82" s="83">
        <f t="shared" si="7"/>
        <v>0</v>
      </c>
      <c r="R82" s="89"/>
      <c r="S82" s="89"/>
      <c r="T82" s="83">
        <f t="shared" si="8"/>
        <v>0</v>
      </c>
      <c r="U82" s="83">
        <f t="shared" si="9"/>
        <v>0</v>
      </c>
    </row>
    <row r="83" spans="14:21" x14ac:dyDescent="0.2">
      <c r="N83" s="83" t="str">
        <f>IF(ISBLANK(R83),"",COUNTA($R$2:R83))</f>
        <v/>
      </c>
      <c r="O83" s="83" t="str">
        <f t="shared" si="5"/>
        <v/>
      </c>
      <c r="P83" s="83">
        <f t="shared" si="6"/>
        <v>0</v>
      </c>
      <c r="Q83" s="83">
        <f t="shared" si="7"/>
        <v>0</v>
      </c>
      <c r="R83" s="91"/>
      <c r="S83" s="91"/>
      <c r="T83" s="83">
        <f t="shared" si="8"/>
        <v>0</v>
      </c>
      <c r="U83" s="83">
        <f t="shared" si="9"/>
        <v>0</v>
      </c>
    </row>
    <row r="84" spans="14:21" x14ac:dyDescent="0.2">
      <c r="N84" s="83" t="str">
        <f>IF(ISBLANK(R84),"",COUNTA($R$2:R84))</f>
        <v/>
      </c>
      <c r="O84" s="83" t="str">
        <f t="shared" si="5"/>
        <v/>
      </c>
      <c r="P84" s="83">
        <f t="shared" si="6"/>
        <v>0</v>
      </c>
      <c r="Q84" s="83">
        <f t="shared" si="7"/>
        <v>0</v>
      </c>
      <c r="T84" s="83">
        <f t="shared" si="8"/>
        <v>0</v>
      </c>
      <c r="U84" s="83">
        <f t="shared" si="9"/>
        <v>0</v>
      </c>
    </row>
    <row r="85" spans="14:21" x14ac:dyDescent="0.2">
      <c r="N85" s="83" t="str">
        <f>IF(ISBLANK(R85),"",COUNTA($R$2:R85))</f>
        <v/>
      </c>
      <c r="O85" s="83" t="str">
        <f t="shared" si="5"/>
        <v/>
      </c>
      <c r="P85" s="83">
        <f t="shared" si="6"/>
        <v>0</v>
      </c>
      <c r="Q85" s="83">
        <f t="shared" si="7"/>
        <v>0</v>
      </c>
      <c r="T85" s="83">
        <f t="shared" si="8"/>
        <v>0</v>
      </c>
      <c r="U85" s="83">
        <f t="shared" si="9"/>
        <v>0</v>
      </c>
    </row>
    <row r="86" spans="14:21" x14ac:dyDescent="0.2">
      <c r="N86" s="83" t="str">
        <f>IF(ISBLANK(R86),"",COUNTA($R$2:R86))</f>
        <v/>
      </c>
      <c r="O86" s="83" t="str">
        <f t="shared" si="5"/>
        <v/>
      </c>
      <c r="P86" s="83">
        <f t="shared" si="6"/>
        <v>0</v>
      </c>
      <c r="Q86" s="83">
        <f t="shared" si="7"/>
        <v>0</v>
      </c>
      <c r="T86" s="83">
        <f t="shared" si="8"/>
        <v>0</v>
      </c>
      <c r="U86" s="83">
        <f t="shared" si="9"/>
        <v>0</v>
      </c>
    </row>
    <row r="87" spans="14:21" x14ac:dyDescent="0.2">
      <c r="N87" s="83" t="str">
        <f>IF(ISBLANK(R87),"",COUNTA($R$2:R87))</f>
        <v/>
      </c>
      <c r="O87" s="83" t="str">
        <f t="shared" si="5"/>
        <v/>
      </c>
      <c r="P87" s="83">
        <f t="shared" si="6"/>
        <v>0</v>
      </c>
      <c r="Q87" s="83">
        <f t="shared" si="7"/>
        <v>0</v>
      </c>
      <c r="T87" s="83">
        <f t="shared" si="8"/>
        <v>0</v>
      </c>
      <c r="U87" s="83">
        <f t="shared" si="9"/>
        <v>0</v>
      </c>
    </row>
    <row r="88" spans="14:21" x14ac:dyDescent="0.2">
      <c r="N88" s="83" t="str">
        <f>IF(ISBLANK(R88),"",COUNTA($R$2:R88))</f>
        <v/>
      </c>
      <c r="O88" s="83" t="str">
        <f t="shared" si="5"/>
        <v/>
      </c>
      <c r="P88" s="83">
        <f t="shared" si="6"/>
        <v>0</v>
      </c>
      <c r="Q88" s="83">
        <f t="shared" si="7"/>
        <v>0</v>
      </c>
      <c r="T88" s="83">
        <f t="shared" si="8"/>
        <v>0</v>
      </c>
      <c r="U88" s="83">
        <f t="shared" si="9"/>
        <v>0</v>
      </c>
    </row>
    <row r="89" spans="14:21" x14ac:dyDescent="0.2">
      <c r="N89" s="83" t="str">
        <f>IF(ISBLANK(R89),"",COUNTA($R$2:R89))</f>
        <v/>
      </c>
      <c r="O89" s="83" t="str">
        <f t="shared" si="5"/>
        <v/>
      </c>
      <c r="P89" s="83">
        <f t="shared" si="6"/>
        <v>0</v>
      </c>
      <c r="Q89" s="83">
        <f t="shared" si="7"/>
        <v>0</v>
      </c>
      <c r="T89" s="83">
        <f t="shared" si="8"/>
        <v>0</v>
      </c>
      <c r="U89" s="83">
        <f t="shared" si="9"/>
        <v>0</v>
      </c>
    </row>
    <row r="90" spans="14:21" x14ac:dyDescent="0.2">
      <c r="N90" s="83" t="str">
        <f>IF(ISBLANK(R90),"",COUNTA($R$2:R90))</f>
        <v/>
      </c>
      <c r="O90" s="83" t="str">
        <f t="shared" si="5"/>
        <v/>
      </c>
      <c r="P90" s="83">
        <f t="shared" si="6"/>
        <v>0</v>
      </c>
      <c r="Q90" s="83">
        <f t="shared" si="7"/>
        <v>0</v>
      </c>
      <c r="T90" s="83">
        <f t="shared" si="8"/>
        <v>0</v>
      </c>
      <c r="U90" s="83">
        <f t="shared" si="9"/>
        <v>0</v>
      </c>
    </row>
    <row r="91" spans="14:21" x14ac:dyDescent="0.2">
      <c r="N91" s="83" t="str">
        <f>IF(ISBLANK(R91),"",COUNTA($R$2:R91))</f>
        <v/>
      </c>
      <c r="O91" s="83" t="str">
        <f t="shared" si="5"/>
        <v/>
      </c>
      <c r="P91" s="83">
        <f t="shared" si="6"/>
        <v>0</v>
      </c>
      <c r="Q91" s="83">
        <f t="shared" si="7"/>
        <v>0</v>
      </c>
      <c r="T91" s="83">
        <f t="shared" si="8"/>
        <v>0</v>
      </c>
      <c r="U91" s="83">
        <f t="shared" si="9"/>
        <v>0</v>
      </c>
    </row>
    <row r="92" spans="14:21" x14ac:dyDescent="0.2">
      <c r="N92" s="83" t="str">
        <f>IF(ISBLANK(R92),"",COUNTA($R$2:R92))</f>
        <v/>
      </c>
      <c r="O92" s="83" t="str">
        <f t="shared" si="5"/>
        <v/>
      </c>
      <c r="P92" s="83">
        <f t="shared" si="6"/>
        <v>0</v>
      </c>
      <c r="Q92" s="83">
        <f t="shared" si="7"/>
        <v>0</v>
      </c>
      <c r="T92" s="83">
        <f t="shared" si="8"/>
        <v>0</v>
      </c>
      <c r="U92" s="83">
        <f t="shared" si="9"/>
        <v>0</v>
      </c>
    </row>
    <row r="93" spans="14:21" x14ac:dyDescent="0.2">
      <c r="N93" s="83" t="str">
        <f>IF(ISBLANK(R93),"",COUNTA($R$2:R93))</f>
        <v/>
      </c>
      <c r="O93" s="83" t="str">
        <f t="shared" si="5"/>
        <v/>
      </c>
      <c r="P93" s="83">
        <f t="shared" si="6"/>
        <v>0</v>
      </c>
      <c r="Q93" s="83">
        <f t="shared" si="7"/>
        <v>0</v>
      </c>
      <c r="T93" s="83">
        <f t="shared" si="8"/>
        <v>0</v>
      </c>
      <c r="U93" s="83">
        <f t="shared" si="9"/>
        <v>0</v>
      </c>
    </row>
    <row r="94" spans="14:21" x14ac:dyDescent="0.2">
      <c r="N94" s="83" t="str">
        <f>IF(ISBLANK(R94),"",COUNTA($R$2:R94))</f>
        <v/>
      </c>
      <c r="O94" s="83" t="str">
        <f t="shared" si="5"/>
        <v/>
      </c>
      <c r="P94" s="83">
        <f t="shared" si="6"/>
        <v>0</v>
      </c>
      <c r="Q94" s="83">
        <f t="shared" si="7"/>
        <v>0</v>
      </c>
      <c r="T94" s="83">
        <f t="shared" si="8"/>
        <v>0</v>
      </c>
      <c r="U94" s="83">
        <f t="shared" si="9"/>
        <v>0</v>
      </c>
    </row>
    <row r="95" spans="14:21" x14ac:dyDescent="0.2">
      <c r="N95" s="83" t="str">
        <f>IF(ISBLANK(R95),"",COUNTA($R$2:R95))</f>
        <v/>
      </c>
      <c r="O95" s="83" t="str">
        <f t="shared" si="5"/>
        <v/>
      </c>
      <c r="P95" s="83">
        <f t="shared" si="6"/>
        <v>0</v>
      </c>
      <c r="Q95" s="83">
        <f t="shared" si="7"/>
        <v>0</v>
      </c>
      <c r="T95" s="83">
        <f t="shared" si="8"/>
        <v>0</v>
      </c>
      <c r="U95" s="83">
        <f t="shared" si="9"/>
        <v>0</v>
      </c>
    </row>
    <row r="96" spans="14:21" x14ac:dyDescent="0.2">
      <c r="N96" s="83" t="str">
        <f>IF(ISBLANK(R96),"",COUNTA($R$2:R96))</f>
        <v/>
      </c>
      <c r="O96" s="83" t="str">
        <f t="shared" si="5"/>
        <v/>
      </c>
      <c r="P96" s="83">
        <f t="shared" si="6"/>
        <v>0</v>
      </c>
      <c r="Q96" s="83">
        <f t="shared" si="7"/>
        <v>0</v>
      </c>
      <c r="T96" s="83">
        <f t="shared" si="8"/>
        <v>0</v>
      </c>
      <c r="U96" s="83">
        <f t="shared" si="9"/>
        <v>0</v>
      </c>
    </row>
    <row r="97" spans="14:21" x14ac:dyDescent="0.2">
      <c r="N97" s="83" t="str">
        <f>IF(ISBLANK(R97),"",COUNTA($R$2:R97))</f>
        <v/>
      </c>
      <c r="O97" s="83" t="str">
        <f t="shared" si="5"/>
        <v/>
      </c>
      <c r="P97" s="83">
        <f t="shared" si="6"/>
        <v>0</v>
      </c>
      <c r="Q97" s="83">
        <f t="shared" si="7"/>
        <v>0</v>
      </c>
      <c r="T97" s="83">
        <f t="shared" si="8"/>
        <v>0</v>
      </c>
      <c r="U97" s="83">
        <f t="shared" si="9"/>
        <v>0</v>
      </c>
    </row>
    <row r="98" spans="14:21" x14ac:dyDescent="0.2">
      <c r="N98" s="83" t="str">
        <f>IF(ISBLANK(R98),"",COUNTA($R$2:R98))</f>
        <v/>
      </c>
      <c r="O98" s="83" t="str">
        <f t="shared" si="5"/>
        <v/>
      </c>
      <c r="P98" s="83">
        <f t="shared" si="6"/>
        <v>0</v>
      </c>
      <c r="Q98" s="83">
        <f t="shared" si="7"/>
        <v>0</v>
      </c>
      <c r="T98" s="83">
        <f t="shared" si="8"/>
        <v>0</v>
      </c>
      <c r="U98" s="83">
        <f t="shared" si="9"/>
        <v>0</v>
      </c>
    </row>
    <row r="99" spans="14:21" x14ac:dyDescent="0.2">
      <c r="N99" s="83" t="str">
        <f>IF(ISBLANK(R99),"",COUNTA($R$2:R99))</f>
        <v/>
      </c>
      <c r="O99" s="83" t="str">
        <f t="shared" si="5"/>
        <v/>
      </c>
      <c r="P99" s="83">
        <f t="shared" si="6"/>
        <v>0</v>
      </c>
      <c r="Q99" s="83">
        <f t="shared" si="7"/>
        <v>0</v>
      </c>
      <c r="T99" s="83">
        <f t="shared" si="8"/>
        <v>0</v>
      </c>
      <c r="U99" s="83">
        <f t="shared" si="9"/>
        <v>0</v>
      </c>
    </row>
    <row r="100" spans="14:21" x14ac:dyDescent="0.2">
      <c r="N100" s="83" t="str">
        <f>IF(ISBLANK(R100),"",COUNTA($R$2:R100))</f>
        <v/>
      </c>
      <c r="O100" s="83" t="str">
        <f t="shared" si="5"/>
        <v/>
      </c>
      <c r="P100" s="83">
        <f t="shared" si="6"/>
        <v>0</v>
      </c>
      <c r="Q100" s="83">
        <f t="shared" si="7"/>
        <v>0</v>
      </c>
      <c r="T100" s="83">
        <f t="shared" si="8"/>
        <v>0</v>
      </c>
      <c r="U100" s="83">
        <f t="shared" si="9"/>
        <v>0</v>
      </c>
    </row>
    <row r="101" spans="14:21" x14ac:dyDescent="0.2">
      <c r="N101" s="83" t="str">
        <f>IF(ISBLANK(R101),"",COUNTA($R$2:R101))</f>
        <v/>
      </c>
      <c r="O101" s="83" t="str">
        <f t="shared" si="5"/>
        <v/>
      </c>
      <c r="P101" s="83">
        <f t="shared" si="6"/>
        <v>0</v>
      </c>
      <c r="Q101" s="83">
        <f t="shared" si="7"/>
        <v>0</v>
      </c>
      <c r="T101" s="83">
        <f t="shared" si="8"/>
        <v>0</v>
      </c>
      <c r="U101" s="83">
        <f t="shared" si="9"/>
        <v>0</v>
      </c>
    </row>
    <row r="102" spans="14:21" x14ac:dyDescent="0.2">
      <c r="N102" s="83" t="str">
        <f>IF(ISBLANK(R102),"",COUNTA($R$2:R102))</f>
        <v/>
      </c>
      <c r="O102" s="83" t="str">
        <f t="shared" si="5"/>
        <v/>
      </c>
      <c r="P102" s="83">
        <f t="shared" si="6"/>
        <v>0</v>
      </c>
      <c r="Q102" s="83">
        <f t="shared" si="7"/>
        <v>0</v>
      </c>
      <c r="T102" s="83">
        <f t="shared" si="8"/>
        <v>0</v>
      </c>
      <c r="U102" s="83">
        <f t="shared" si="9"/>
        <v>0</v>
      </c>
    </row>
    <row r="103" spans="14:21" x14ac:dyDescent="0.2">
      <c r="N103" s="83" t="str">
        <f>IF(ISBLANK(R103),"",COUNTA($R$2:R103))</f>
        <v/>
      </c>
      <c r="O103" s="83" t="str">
        <f t="shared" si="5"/>
        <v/>
      </c>
      <c r="P103" s="83">
        <f t="shared" si="6"/>
        <v>0</v>
      </c>
      <c r="Q103" s="83">
        <f t="shared" si="7"/>
        <v>0</v>
      </c>
      <c r="T103" s="83">
        <f t="shared" si="8"/>
        <v>0</v>
      </c>
      <c r="U103" s="83">
        <f t="shared" si="9"/>
        <v>0</v>
      </c>
    </row>
    <row r="104" spans="14:21" x14ac:dyDescent="0.2">
      <c r="N104" s="83" t="str">
        <f>IF(ISBLANK(R104),"",COUNTA($R$2:R104))</f>
        <v/>
      </c>
      <c r="O104" s="83" t="str">
        <f t="shared" si="5"/>
        <v/>
      </c>
      <c r="P104" s="83">
        <f t="shared" si="6"/>
        <v>0</v>
      </c>
      <c r="Q104" s="83">
        <f t="shared" si="7"/>
        <v>0</v>
      </c>
      <c r="T104" s="83">
        <f t="shared" si="8"/>
        <v>0</v>
      </c>
      <c r="U104" s="83">
        <f t="shared" si="9"/>
        <v>0</v>
      </c>
    </row>
    <row r="105" spans="14:21" x14ac:dyDescent="0.2">
      <c r="N105" s="83" t="str">
        <f>IF(ISBLANK(R105),"",COUNTA($R$2:R105))</f>
        <v/>
      </c>
      <c r="O105" s="83" t="str">
        <f t="shared" si="5"/>
        <v/>
      </c>
      <c r="P105" s="83">
        <f t="shared" si="6"/>
        <v>0</v>
      </c>
      <c r="Q105" s="83">
        <f t="shared" si="7"/>
        <v>0</v>
      </c>
      <c r="T105" s="83">
        <f t="shared" si="8"/>
        <v>0</v>
      </c>
      <c r="U105" s="83">
        <f t="shared" si="9"/>
        <v>0</v>
      </c>
    </row>
    <row r="106" spans="14:21" x14ac:dyDescent="0.2">
      <c r="N106" s="83" t="str">
        <f>IF(ISBLANK(R106),"",COUNTA($R$2:R106))</f>
        <v/>
      </c>
      <c r="O106" s="83" t="str">
        <f t="shared" si="5"/>
        <v/>
      </c>
      <c r="P106" s="83">
        <f t="shared" si="6"/>
        <v>0</v>
      </c>
      <c r="Q106" s="83">
        <f t="shared" si="7"/>
        <v>0</v>
      </c>
      <c r="T106" s="83">
        <f t="shared" si="8"/>
        <v>0</v>
      </c>
      <c r="U106" s="83">
        <f t="shared" si="9"/>
        <v>0</v>
      </c>
    </row>
    <row r="107" spans="14:21" x14ac:dyDescent="0.2">
      <c r="N107" s="83" t="str">
        <f>IF(ISBLANK(R107),"",COUNTA($R$2:R107))</f>
        <v/>
      </c>
      <c r="O107" s="83" t="str">
        <f t="shared" si="5"/>
        <v/>
      </c>
      <c r="P107" s="83">
        <f t="shared" si="6"/>
        <v>0</v>
      </c>
      <c r="Q107" s="83">
        <f t="shared" si="7"/>
        <v>0</v>
      </c>
      <c r="T107" s="83">
        <f t="shared" si="8"/>
        <v>0</v>
      </c>
      <c r="U107" s="83">
        <f t="shared" si="9"/>
        <v>0</v>
      </c>
    </row>
    <row r="108" spans="14:21" x14ac:dyDescent="0.2">
      <c r="N108" s="83" t="str">
        <f>IF(ISBLANK(R108),"",COUNTA($R$2:R108))</f>
        <v/>
      </c>
      <c r="O108" s="83" t="str">
        <f t="shared" si="5"/>
        <v/>
      </c>
      <c r="P108" s="83">
        <f t="shared" si="6"/>
        <v>0</v>
      </c>
      <c r="Q108" s="83">
        <f t="shared" si="7"/>
        <v>0</v>
      </c>
      <c r="T108" s="83">
        <f t="shared" si="8"/>
        <v>0</v>
      </c>
      <c r="U108" s="83">
        <f t="shared" si="9"/>
        <v>0</v>
      </c>
    </row>
    <row r="109" spans="14:21" x14ac:dyDescent="0.2">
      <c r="N109" s="83" t="str">
        <f>IF(ISBLANK(R109),"",COUNTA($R$2:R109))</f>
        <v/>
      </c>
      <c r="O109" s="83" t="str">
        <f t="shared" si="5"/>
        <v/>
      </c>
      <c r="P109" s="83">
        <f t="shared" si="6"/>
        <v>0</v>
      </c>
      <c r="Q109" s="83">
        <f t="shared" si="7"/>
        <v>0</v>
      </c>
      <c r="T109" s="83">
        <f t="shared" si="8"/>
        <v>0</v>
      </c>
      <c r="U109" s="83">
        <f t="shared" si="9"/>
        <v>0</v>
      </c>
    </row>
    <row r="110" spans="14:21" x14ac:dyDescent="0.2">
      <c r="N110" s="83" t="str">
        <f>IF(ISBLANK(R110),"",COUNTA($R$2:R110))</f>
        <v/>
      </c>
      <c r="O110" s="83" t="str">
        <f t="shared" si="5"/>
        <v/>
      </c>
      <c r="P110" s="83">
        <f t="shared" si="6"/>
        <v>0</v>
      </c>
      <c r="Q110" s="83">
        <f t="shared" si="7"/>
        <v>0</v>
      </c>
      <c r="T110" s="83">
        <f t="shared" si="8"/>
        <v>0</v>
      </c>
      <c r="U110" s="83">
        <f t="shared" si="9"/>
        <v>0</v>
      </c>
    </row>
    <row r="111" spans="14:21" x14ac:dyDescent="0.2">
      <c r="N111" s="83" t="str">
        <f>IF(ISBLANK(R111),"",COUNTA($R$2:R111))</f>
        <v/>
      </c>
      <c r="O111" s="83" t="str">
        <f t="shared" si="5"/>
        <v/>
      </c>
      <c r="P111" s="83">
        <f t="shared" si="6"/>
        <v>0</v>
      </c>
      <c r="Q111" s="83">
        <f t="shared" si="7"/>
        <v>0</v>
      </c>
      <c r="T111" s="83">
        <f t="shared" si="8"/>
        <v>0</v>
      </c>
      <c r="U111" s="83">
        <f t="shared" si="9"/>
        <v>0</v>
      </c>
    </row>
    <row r="112" spans="14:21" x14ac:dyDescent="0.2">
      <c r="N112" s="83" t="str">
        <f>IF(ISBLANK(R112),"",COUNTA($R$2:R112))</f>
        <v/>
      </c>
      <c r="O112" s="83" t="str">
        <f t="shared" si="5"/>
        <v/>
      </c>
      <c r="P112" s="83">
        <f t="shared" si="6"/>
        <v>0</v>
      </c>
      <c r="Q112" s="83">
        <f t="shared" si="7"/>
        <v>0</v>
      </c>
      <c r="T112" s="83">
        <f t="shared" si="8"/>
        <v>0</v>
      </c>
      <c r="U112" s="83">
        <f t="shared" si="9"/>
        <v>0</v>
      </c>
    </row>
    <row r="113" spans="14:21" x14ac:dyDescent="0.2">
      <c r="N113" s="83" t="str">
        <f>IF(ISBLANK(R113),"",COUNTA($R$2:R113))</f>
        <v/>
      </c>
      <c r="O113" s="83" t="str">
        <f t="shared" si="5"/>
        <v/>
      </c>
      <c r="P113" s="83">
        <f t="shared" si="6"/>
        <v>0</v>
      </c>
      <c r="Q113" s="83">
        <f t="shared" si="7"/>
        <v>0</v>
      </c>
      <c r="T113" s="83">
        <f t="shared" si="8"/>
        <v>0</v>
      </c>
      <c r="U113" s="83">
        <f t="shared" si="9"/>
        <v>0</v>
      </c>
    </row>
    <row r="114" spans="14:21" x14ac:dyDescent="0.2">
      <c r="N114" s="83" t="str">
        <f>IF(ISBLANK(R114),"",COUNTA($R$2:R114))</f>
        <v/>
      </c>
      <c r="O114" s="83" t="str">
        <f t="shared" si="5"/>
        <v/>
      </c>
      <c r="P114" s="83">
        <f t="shared" si="6"/>
        <v>0</v>
      </c>
      <c r="Q114" s="83">
        <f t="shared" si="7"/>
        <v>0</v>
      </c>
      <c r="T114" s="83">
        <f t="shared" si="8"/>
        <v>0</v>
      </c>
      <c r="U114" s="83">
        <f t="shared" si="9"/>
        <v>0</v>
      </c>
    </row>
    <row r="115" spans="14:21" x14ac:dyDescent="0.2">
      <c r="N115" s="83" t="str">
        <f>IF(ISBLANK(R115),"",COUNTA($R$2:R115))</f>
        <v/>
      </c>
      <c r="O115" s="83" t="str">
        <f t="shared" si="5"/>
        <v/>
      </c>
      <c r="P115" s="83">
        <f t="shared" si="6"/>
        <v>0</v>
      </c>
      <c r="Q115" s="83">
        <f t="shared" si="7"/>
        <v>0</v>
      </c>
      <c r="T115" s="83">
        <f t="shared" si="8"/>
        <v>0</v>
      </c>
      <c r="U115" s="83">
        <f t="shared" si="9"/>
        <v>0</v>
      </c>
    </row>
    <row r="116" spans="14:21" x14ac:dyDescent="0.2">
      <c r="N116" s="83" t="str">
        <f>IF(ISBLANK(R116),"",COUNTA($R$2:R116))</f>
        <v/>
      </c>
      <c r="O116" s="83" t="str">
        <f t="shared" si="5"/>
        <v/>
      </c>
      <c r="P116" s="83">
        <f t="shared" si="6"/>
        <v>0</v>
      </c>
      <c r="Q116" s="83">
        <f t="shared" si="7"/>
        <v>0</v>
      </c>
      <c r="T116" s="83">
        <f t="shared" si="8"/>
        <v>0</v>
      </c>
      <c r="U116" s="83">
        <f t="shared" si="9"/>
        <v>0</v>
      </c>
    </row>
    <row r="117" spans="14:21" x14ac:dyDescent="0.2">
      <c r="N117" s="83" t="str">
        <f>IF(ISBLANK(R117),"",COUNTA($R$2:R117))</f>
        <v/>
      </c>
      <c r="O117" s="83" t="str">
        <f t="shared" si="5"/>
        <v/>
      </c>
      <c r="P117" s="83">
        <f t="shared" si="6"/>
        <v>0</v>
      </c>
      <c r="Q117" s="83">
        <f t="shared" si="7"/>
        <v>0</v>
      </c>
      <c r="T117" s="83">
        <f t="shared" si="8"/>
        <v>0</v>
      </c>
      <c r="U117" s="83">
        <f t="shared" si="9"/>
        <v>0</v>
      </c>
    </row>
    <row r="118" spans="14:21" x14ac:dyDescent="0.2">
      <c r="N118" s="83" t="str">
        <f>IF(ISBLANK(R118),"",COUNTA($R$2:R118))</f>
        <v/>
      </c>
      <c r="O118" s="83" t="str">
        <f t="shared" si="5"/>
        <v/>
      </c>
      <c r="P118" s="83">
        <f t="shared" si="6"/>
        <v>0</v>
      </c>
      <c r="Q118" s="83">
        <f t="shared" si="7"/>
        <v>0</v>
      </c>
      <c r="T118" s="83">
        <f t="shared" si="8"/>
        <v>0</v>
      </c>
      <c r="U118" s="83">
        <f t="shared" si="9"/>
        <v>0</v>
      </c>
    </row>
    <row r="119" spans="14:21" x14ac:dyDescent="0.2">
      <c r="N119" s="83" t="str">
        <f>IF(ISBLANK(R119),"",COUNTA($R$2:R119))</f>
        <v/>
      </c>
      <c r="O119" s="83" t="str">
        <f t="shared" si="5"/>
        <v/>
      </c>
      <c r="P119" s="83">
        <f t="shared" si="6"/>
        <v>0</v>
      </c>
      <c r="Q119" s="83">
        <f t="shared" si="7"/>
        <v>0</v>
      </c>
      <c r="T119" s="83">
        <f t="shared" si="8"/>
        <v>0</v>
      </c>
      <c r="U119" s="83">
        <f t="shared" si="9"/>
        <v>0</v>
      </c>
    </row>
    <row r="120" spans="14:21" x14ac:dyDescent="0.2">
      <c r="N120" s="83" t="str">
        <f>IF(ISBLANK(R120),"",COUNTA($R$2:R120))</f>
        <v/>
      </c>
      <c r="O120" s="83" t="str">
        <f t="shared" si="5"/>
        <v/>
      </c>
      <c r="P120" s="83">
        <f t="shared" si="6"/>
        <v>0</v>
      </c>
      <c r="Q120" s="83">
        <f t="shared" si="7"/>
        <v>0</v>
      </c>
      <c r="T120" s="83">
        <f t="shared" si="8"/>
        <v>0</v>
      </c>
      <c r="U120" s="83">
        <f t="shared" si="9"/>
        <v>0</v>
      </c>
    </row>
    <row r="121" spans="14:21" x14ac:dyDescent="0.2">
      <c r="N121" s="83" t="str">
        <f>IF(ISBLANK(R121),"",COUNTA($R$2:R121))</f>
        <v/>
      </c>
      <c r="O121" s="83" t="str">
        <f t="shared" si="5"/>
        <v/>
      </c>
      <c r="P121" s="83">
        <f t="shared" si="6"/>
        <v>0</v>
      </c>
      <c r="Q121" s="83">
        <f t="shared" si="7"/>
        <v>0</v>
      </c>
      <c r="T121" s="83">
        <f t="shared" si="8"/>
        <v>0</v>
      </c>
      <c r="U121" s="83">
        <f t="shared" si="9"/>
        <v>0</v>
      </c>
    </row>
    <row r="122" spans="14:21" x14ac:dyDescent="0.2">
      <c r="N122" s="83" t="str">
        <f>IF(ISBLANK(R122),"",COUNTA($R$2:R122))</f>
        <v/>
      </c>
      <c r="O122" s="83" t="str">
        <f t="shared" si="5"/>
        <v/>
      </c>
      <c r="P122" s="83">
        <f t="shared" si="6"/>
        <v>0</v>
      </c>
      <c r="Q122" s="83">
        <f t="shared" si="7"/>
        <v>0</v>
      </c>
      <c r="T122" s="83">
        <f t="shared" si="8"/>
        <v>0</v>
      </c>
      <c r="U122" s="83">
        <f t="shared" si="9"/>
        <v>0</v>
      </c>
    </row>
    <row r="123" spans="14:21" x14ac:dyDescent="0.2">
      <c r="N123" s="83" t="str">
        <f>IF(ISBLANK(R123),"",COUNTA($R$2:R123))</f>
        <v/>
      </c>
      <c r="O123" s="83" t="str">
        <f t="shared" si="5"/>
        <v/>
      </c>
      <c r="P123" s="83">
        <f t="shared" si="6"/>
        <v>0</v>
      </c>
      <c r="Q123" s="83">
        <f t="shared" si="7"/>
        <v>0</v>
      </c>
      <c r="T123" s="83">
        <f t="shared" si="8"/>
        <v>0</v>
      </c>
      <c r="U123" s="83">
        <f t="shared" si="9"/>
        <v>0</v>
      </c>
    </row>
    <row r="124" spans="14:21" x14ac:dyDescent="0.2">
      <c r="N124" s="83" t="str">
        <f>IF(ISBLANK(R124),"",COUNTA($R$2:R124))</f>
        <v/>
      </c>
      <c r="O124" s="83" t="str">
        <f t="shared" si="5"/>
        <v/>
      </c>
      <c r="P124" s="83">
        <f t="shared" si="6"/>
        <v>0</v>
      </c>
      <c r="Q124" s="83">
        <f t="shared" si="7"/>
        <v>0</v>
      </c>
      <c r="T124" s="83">
        <f t="shared" si="8"/>
        <v>0</v>
      </c>
      <c r="U124" s="83">
        <f t="shared" si="9"/>
        <v>0</v>
      </c>
    </row>
    <row r="125" spans="14:21" x14ac:dyDescent="0.2">
      <c r="N125" s="83" t="str">
        <f>IF(ISBLANK(R125),"",COUNTA($R$2:R125))</f>
        <v/>
      </c>
      <c r="O125" s="83" t="str">
        <f t="shared" si="5"/>
        <v/>
      </c>
      <c r="P125" s="83">
        <f t="shared" si="6"/>
        <v>0</v>
      </c>
      <c r="Q125" s="83">
        <f t="shared" si="7"/>
        <v>0</v>
      </c>
      <c r="T125" s="83">
        <f t="shared" si="8"/>
        <v>0</v>
      </c>
      <c r="U125" s="83">
        <f t="shared" si="9"/>
        <v>0</v>
      </c>
    </row>
    <row r="126" spans="14:21" x14ac:dyDescent="0.2">
      <c r="N126" s="83" t="str">
        <f>IF(ISBLANK(R126),"",COUNTA($R$2:R126))</f>
        <v/>
      </c>
      <c r="O126" s="83" t="str">
        <f t="shared" si="5"/>
        <v/>
      </c>
      <c r="P126" s="83">
        <f t="shared" si="6"/>
        <v>0</v>
      </c>
      <c r="Q126" s="83">
        <f t="shared" si="7"/>
        <v>0</v>
      </c>
      <c r="T126" s="83">
        <f t="shared" si="8"/>
        <v>0</v>
      </c>
      <c r="U126" s="83">
        <f t="shared" si="9"/>
        <v>0</v>
      </c>
    </row>
    <row r="127" spans="14:21" x14ac:dyDescent="0.2">
      <c r="N127" s="83" t="str">
        <f>IF(ISBLANK(R127),"",COUNTA($R$2:R127))</f>
        <v/>
      </c>
      <c r="O127" s="83" t="str">
        <f t="shared" si="5"/>
        <v/>
      </c>
      <c r="P127" s="83">
        <f t="shared" si="6"/>
        <v>0</v>
      </c>
      <c r="Q127" s="83">
        <f t="shared" si="7"/>
        <v>0</v>
      </c>
      <c r="T127" s="83">
        <f t="shared" si="8"/>
        <v>0</v>
      </c>
      <c r="U127" s="83">
        <f t="shared" si="9"/>
        <v>0</v>
      </c>
    </row>
    <row r="128" spans="14:21" x14ac:dyDescent="0.2">
      <c r="N128" s="83" t="str">
        <f>IF(ISBLANK(R128),"",COUNTA($R$2:R128))</f>
        <v/>
      </c>
      <c r="O128" s="83" t="str">
        <f t="shared" si="5"/>
        <v/>
      </c>
      <c r="P128" s="83">
        <f t="shared" si="6"/>
        <v>0</v>
      </c>
      <c r="Q128" s="83">
        <f t="shared" si="7"/>
        <v>0</v>
      </c>
      <c r="T128" s="83">
        <f t="shared" si="8"/>
        <v>0</v>
      </c>
      <c r="U128" s="83">
        <f t="shared" si="9"/>
        <v>0</v>
      </c>
    </row>
    <row r="129" spans="14:21" x14ac:dyDescent="0.2">
      <c r="N129" s="83" t="str">
        <f>IF(ISBLANK(R129),"",COUNTA($R$2:R129))</f>
        <v/>
      </c>
      <c r="O129" s="83" t="str">
        <f t="shared" si="5"/>
        <v/>
      </c>
      <c r="P129" s="83">
        <f t="shared" si="6"/>
        <v>0</v>
      </c>
      <c r="Q129" s="83">
        <f t="shared" si="7"/>
        <v>0</v>
      </c>
      <c r="T129" s="83">
        <f t="shared" si="8"/>
        <v>0</v>
      </c>
      <c r="U129" s="83">
        <f t="shared" si="9"/>
        <v>0</v>
      </c>
    </row>
    <row r="130" spans="14:21" x14ac:dyDescent="0.2">
      <c r="N130" s="83" t="str">
        <f>IF(ISBLANK(R130),"",COUNTA($R$2:R130))</f>
        <v/>
      </c>
      <c r="O130" s="83" t="str">
        <f t="shared" ref="O130:O193" si="10">IF(ISBLANK(R130),"",IF(ISNUMBER(SEARCH("+",R130)),LEFT(R130,SEARCH("+",R130,1)-1),LEFT(R130,SEARCH("-",R130,1)-1)))</f>
        <v/>
      </c>
      <c r="P130" s="83">
        <f t="shared" ref="P130:P193" si="11">IF(VALUE(T130)&gt;0,-20,IF(VALUE(T130)&gt;VALUE(U130),-20,T130))</f>
        <v>0</v>
      </c>
      <c r="Q130" s="83">
        <f t="shared" ref="Q130:Q193" si="12">IF(VALUE(U130)&gt;0,-20,IF(VALUE(U130)&gt;VALUE(T130),-20,U130))</f>
        <v>0</v>
      </c>
      <c r="T130" s="83">
        <f t="shared" ref="T130:T193" si="13">IF(ISBLANK(R130),0,IF(ISNUMBER(SEARCH("+",R130)),RIGHT(R130,LEN(R130)-SEARCH("+",R130,1)),RIGHT(R130,LEN(R130)-SEARCH("-",R130,1)+1)))</f>
        <v>0</v>
      </c>
      <c r="U130" s="83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3" t="str">
        <f>IF(ISBLANK(R131),"",COUNTA($R$2:R131))</f>
        <v/>
      </c>
      <c r="O131" s="83" t="str">
        <f t="shared" si="10"/>
        <v/>
      </c>
      <c r="P131" s="83">
        <f t="shared" si="11"/>
        <v>0</v>
      </c>
      <c r="Q131" s="83">
        <f t="shared" si="12"/>
        <v>0</v>
      </c>
      <c r="T131" s="83">
        <f t="shared" si="13"/>
        <v>0</v>
      </c>
      <c r="U131" s="83">
        <f t="shared" si="14"/>
        <v>0</v>
      </c>
    </row>
    <row r="132" spans="14:21" x14ac:dyDescent="0.2">
      <c r="N132" s="83" t="str">
        <f>IF(ISBLANK(R132),"",COUNTA($R$2:R132))</f>
        <v/>
      </c>
      <c r="O132" s="83" t="str">
        <f t="shared" si="10"/>
        <v/>
      </c>
      <c r="P132" s="83">
        <f t="shared" si="11"/>
        <v>0</v>
      </c>
      <c r="Q132" s="83">
        <f t="shared" si="12"/>
        <v>0</v>
      </c>
      <c r="T132" s="83">
        <f t="shared" si="13"/>
        <v>0</v>
      </c>
      <c r="U132" s="83">
        <f t="shared" si="14"/>
        <v>0</v>
      </c>
    </row>
    <row r="133" spans="14:21" x14ac:dyDescent="0.2">
      <c r="N133" s="83" t="str">
        <f>IF(ISBLANK(R133),"",COUNTA($R$2:R133))</f>
        <v/>
      </c>
      <c r="O133" s="83" t="str">
        <f t="shared" si="10"/>
        <v/>
      </c>
      <c r="P133" s="83">
        <f t="shared" si="11"/>
        <v>0</v>
      </c>
      <c r="Q133" s="83">
        <f t="shared" si="12"/>
        <v>0</v>
      </c>
      <c r="T133" s="83">
        <f t="shared" si="13"/>
        <v>0</v>
      </c>
      <c r="U133" s="83">
        <f t="shared" si="14"/>
        <v>0</v>
      </c>
    </row>
    <row r="134" spans="14:21" x14ac:dyDescent="0.2">
      <c r="N134" s="83" t="str">
        <f>IF(ISBLANK(R134),"",COUNTA($R$2:R134))</f>
        <v/>
      </c>
      <c r="O134" s="83" t="str">
        <f t="shared" si="10"/>
        <v/>
      </c>
      <c r="P134" s="83">
        <f t="shared" si="11"/>
        <v>0</v>
      </c>
      <c r="Q134" s="83">
        <f t="shared" si="12"/>
        <v>0</v>
      </c>
      <c r="T134" s="83">
        <f t="shared" si="13"/>
        <v>0</v>
      </c>
      <c r="U134" s="83">
        <f t="shared" si="14"/>
        <v>0</v>
      </c>
    </row>
    <row r="135" spans="14:21" x14ac:dyDescent="0.2">
      <c r="N135" s="83" t="str">
        <f>IF(ISBLANK(R135),"",COUNTA($R$2:R135))</f>
        <v/>
      </c>
      <c r="O135" s="83" t="str">
        <f t="shared" si="10"/>
        <v/>
      </c>
      <c r="P135" s="83">
        <f t="shared" si="11"/>
        <v>0</v>
      </c>
      <c r="Q135" s="83">
        <f t="shared" si="12"/>
        <v>0</v>
      </c>
      <c r="T135" s="83">
        <f t="shared" si="13"/>
        <v>0</v>
      </c>
      <c r="U135" s="83">
        <f t="shared" si="14"/>
        <v>0</v>
      </c>
    </row>
    <row r="136" spans="14:21" x14ac:dyDescent="0.2">
      <c r="N136" s="83" t="str">
        <f>IF(ISBLANK(R136),"",COUNTA($R$2:R136))</f>
        <v/>
      </c>
      <c r="O136" s="83" t="str">
        <f t="shared" si="10"/>
        <v/>
      </c>
      <c r="P136" s="83">
        <f t="shared" si="11"/>
        <v>0</v>
      </c>
      <c r="Q136" s="83">
        <f t="shared" si="12"/>
        <v>0</v>
      </c>
      <c r="T136" s="83">
        <f t="shared" si="13"/>
        <v>0</v>
      </c>
      <c r="U136" s="83">
        <f t="shared" si="14"/>
        <v>0</v>
      </c>
    </row>
    <row r="137" spans="14:21" x14ac:dyDescent="0.2">
      <c r="N137" s="83" t="str">
        <f>IF(ISBLANK(R137),"",COUNTA($R$2:R137))</f>
        <v/>
      </c>
      <c r="O137" s="83" t="str">
        <f t="shared" si="10"/>
        <v/>
      </c>
      <c r="P137" s="83">
        <f t="shared" si="11"/>
        <v>0</v>
      </c>
      <c r="Q137" s="83">
        <f t="shared" si="12"/>
        <v>0</v>
      </c>
      <c r="T137" s="83">
        <f t="shared" si="13"/>
        <v>0</v>
      </c>
      <c r="U137" s="83">
        <f t="shared" si="14"/>
        <v>0</v>
      </c>
    </row>
    <row r="138" spans="14:21" x14ac:dyDescent="0.2">
      <c r="N138" s="83" t="str">
        <f>IF(ISBLANK(R138),"",COUNTA($R$2:R138))</f>
        <v/>
      </c>
      <c r="O138" s="83" t="str">
        <f t="shared" si="10"/>
        <v/>
      </c>
      <c r="P138" s="83">
        <f t="shared" si="11"/>
        <v>0</v>
      </c>
      <c r="Q138" s="83">
        <f t="shared" si="12"/>
        <v>0</v>
      </c>
      <c r="T138" s="83">
        <f t="shared" si="13"/>
        <v>0</v>
      </c>
      <c r="U138" s="83">
        <f t="shared" si="14"/>
        <v>0</v>
      </c>
    </row>
    <row r="139" spans="14:21" x14ac:dyDescent="0.2">
      <c r="N139" s="83" t="str">
        <f>IF(ISBLANK(R139),"",COUNTA($R$2:R139))</f>
        <v/>
      </c>
      <c r="O139" s="83" t="str">
        <f t="shared" si="10"/>
        <v/>
      </c>
      <c r="P139" s="83">
        <f t="shared" si="11"/>
        <v>0</v>
      </c>
      <c r="Q139" s="83">
        <f t="shared" si="12"/>
        <v>0</v>
      </c>
      <c r="T139" s="83">
        <f t="shared" si="13"/>
        <v>0</v>
      </c>
      <c r="U139" s="83">
        <f t="shared" si="14"/>
        <v>0</v>
      </c>
    </row>
    <row r="140" spans="14:21" x14ac:dyDescent="0.2">
      <c r="N140" s="83" t="str">
        <f>IF(ISBLANK(R140),"",COUNTA($R$2:R140))</f>
        <v/>
      </c>
      <c r="O140" s="83" t="str">
        <f t="shared" si="10"/>
        <v/>
      </c>
      <c r="P140" s="83">
        <f t="shared" si="11"/>
        <v>0</v>
      </c>
      <c r="Q140" s="83">
        <f t="shared" si="12"/>
        <v>0</v>
      </c>
      <c r="T140" s="83">
        <f t="shared" si="13"/>
        <v>0</v>
      </c>
      <c r="U140" s="83">
        <f t="shared" si="14"/>
        <v>0</v>
      </c>
    </row>
    <row r="141" spans="14:21" x14ac:dyDescent="0.2">
      <c r="N141" s="83" t="str">
        <f>IF(ISBLANK(R141),"",COUNTA($R$2:R141))</f>
        <v/>
      </c>
      <c r="O141" s="83" t="str">
        <f t="shared" si="10"/>
        <v/>
      </c>
      <c r="P141" s="83">
        <f t="shared" si="11"/>
        <v>0</v>
      </c>
      <c r="Q141" s="83">
        <f t="shared" si="12"/>
        <v>0</v>
      </c>
      <c r="T141" s="83">
        <f t="shared" si="13"/>
        <v>0</v>
      </c>
      <c r="U141" s="83">
        <f t="shared" si="14"/>
        <v>0</v>
      </c>
    </row>
    <row r="142" spans="14:21" x14ac:dyDescent="0.2">
      <c r="N142" s="83" t="str">
        <f>IF(ISBLANK(R142),"",COUNTA($R$2:R142))</f>
        <v/>
      </c>
      <c r="O142" s="83" t="str">
        <f t="shared" si="10"/>
        <v/>
      </c>
      <c r="P142" s="83">
        <f t="shared" si="11"/>
        <v>0</v>
      </c>
      <c r="Q142" s="83">
        <f t="shared" si="12"/>
        <v>0</v>
      </c>
      <c r="T142" s="83">
        <f t="shared" si="13"/>
        <v>0</v>
      </c>
      <c r="U142" s="83">
        <f t="shared" si="14"/>
        <v>0</v>
      </c>
    </row>
    <row r="143" spans="14:21" x14ac:dyDescent="0.2">
      <c r="N143" s="83" t="str">
        <f>IF(ISBLANK(R143),"",COUNTA($R$2:R143))</f>
        <v/>
      </c>
      <c r="O143" s="83" t="str">
        <f t="shared" si="10"/>
        <v/>
      </c>
      <c r="P143" s="83">
        <f t="shared" si="11"/>
        <v>0</v>
      </c>
      <c r="Q143" s="83">
        <f t="shared" si="12"/>
        <v>0</v>
      </c>
      <c r="T143" s="83">
        <f t="shared" si="13"/>
        <v>0</v>
      </c>
      <c r="U143" s="83">
        <f t="shared" si="14"/>
        <v>0</v>
      </c>
    </row>
    <row r="144" spans="14:21" x14ac:dyDescent="0.2">
      <c r="N144" s="83" t="str">
        <f>IF(ISBLANK(R144),"",COUNTA($R$2:R144))</f>
        <v/>
      </c>
      <c r="O144" s="83" t="str">
        <f t="shared" si="10"/>
        <v/>
      </c>
      <c r="P144" s="83">
        <f t="shared" si="11"/>
        <v>0</v>
      </c>
      <c r="Q144" s="83">
        <f t="shared" si="12"/>
        <v>0</v>
      </c>
      <c r="T144" s="83">
        <f t="shared" si="13"/>
        <v>0</v>
      </c>
      <c r="U144" s="83">
        <f t="shared" si="14"/>
        <v>0</v>
      </c>
    </row>
    <row r="145" spans="14:21" x14ac:dyDescent="0.2">
      <c r="N145" s="83" t="str">
        <f>IF(ISBLANK(R145),"",COUNTA($R$2:R145))</f>
        <v/>
      </c>
      <c r="O145" s="83" t="str">
        <f t="shared" si="10"/>
        <v/>
      </c>
      <c r="P145" s="83">
        <f t="shared" si="11"/>
        <v>0</v>
      </c>
      <c r="Q145" s="83">
        <f t="shared" si="12"/>
        <v>0</v>
      </c>
      <c r="T145" s="83">
        <f t="shared" si="13"/>
        <v>0</v>
      </c>
      <c r="U145" s="83">
        <f t="shared" si="14"/>
        <v>0</v>
      </c>
    </row>
    <row r="146" spans="14:21" x14ac:dyDescent="0.2">
      <c r="N146" s="83" t="str">
        <f>IF(ISBLANK(R146),"",COUNTA($R$2:R146))</f>
        <v/>
      </c>
      <c r="O146" s="83" t="str">
        <f t="shared" si="10"/>
        <v/>
      </c>
      <c r="P146" s="83">
        <f t="shared" si="11"/>
        <v>0</v>
      </c>
      <c r="Q146" s="83">
        <f t="shared" si="12"/>
        <v>0</v>
      </c>
      <c r="T146" s="83">
        <f t="shared" si="13"/>
        <v>0</v>
      </c>
      <c r="U146" s="83">
        <f t="shared" si="14"/>
        <v>0</v>
      </c>
    </row>
    <row r="147" spans="14:21" x14ac:dyDescent="0.2">
      <c r="N147" s="83" t="str">
        <f>IF(ISBLANK(R147),"",COUNTA($R$2:R147))</f>
        <v/>
      </c>
      <c r="O147" s="83" t="str">
        <f t="shared" si="10"/>
        <v/>
      </c>
      <c r="P147" s="83">
        <f t="shared" si="11"/>
        <v>0</v>
      </c>
      <c r="Q147" s="83">
        <f t="shared" si="12"/>
        <v>0</v>
      </c>
      <c r="T147" s="83">
        <f t="shared" si="13"/>
        <v>0</v>
      </c>
      <c r="U147" s="83">
        <f t="shared" si="14"/>
        <v>0</v>
      </c>
    </row>
    <row r="148" spans="14:21" x14ac:dyDescent="0.2">
      <c r="N148" s="83" t="str">
        <f>IF(ISBLANK(R148),"",COUNTA($R$2:R148))</f>
        <v/>
      </c>
      <c r="O148" s="83" t="str">
        <f t="shared" si="10"/>
        <v/>
      </c>
      <c r="P148" s="83">
        <f t="shared" si="11"/>
        <v>0</v>
      </c>
      <c r="Q148" s="83">
        <f t="shared" si="12"/>
        <v>0</v>
      </c>
      <c r="T148" s="83">
        <f t="shared" si="13"/>
        <v>0</v>
      </c>
      <c r="U148" s="83">
        <f t="shared" si="14"/>
        <v>0</v>
      </c>
    </row>
    <row r="149" spans="14:21" x14ac:dyDescent="0.2">
      <c r="N149" s="83" t="str">
        <f>IF(ISBLANK(R149),"",COUNTA($R$2:R149))</f>
        <v/>
      </c>
      <c r="O149" s="83" t="str">
        <f t="shared" si="10"/>
        <v/>
      </c>
      <c r="P149" s="83">
        <f t="shared" si="11"/>
        <v>0</v>
      </c>
      <c r="Q149" s="83">
        <f t="shared" si="12"/>
        <v>0</v>
      </c>
      <c r="T149" s="83">
        <f t="shared" si="13"/>
        <v>0</v>
      </c>
      <c r="U149" s="83">
        <f t="shared" si="14"/>
        <v>0</v>
      </c>
    </row>
    <row r="150" spans="14:21" x14ac:dyDescent="0.2">
      <c r="N150" s="83" t="str">
        <f>IF(ISBLANK(R150),"",COUNTA($R$2:R150))</f>
        <v/>
      </c>
      <c r="O150" s="83" t="str">
        <f t="shared" si="10"/>
        <v/>
      </c>
      <c r="P150" s="83">
        <f t="shared" si="11"/>
        <v>0</v>
      </c>
      <c r="Q150" s="83">
        <f t="shared" si="12"/>
        <v>0</v>
      </c>
      <c r="T150" s="83">
        <f t="shared" si="13"/>
        <v>0</v>
      </c>
      <c r="U150" s="83">
        <f t="shared" si="14"/>
        <v>0</v>
      </c>
    </row>
    <row r="151" spans="14:21" x14ac:dyDescent="0.2">
      <c r="N151" s="83" t="str">
        <f>IF(ISBLANK(R151),"",COUNTA($R$2:R151))</f>
        <v/>
      </c>
      <c r="O151" s="83" t="str">
        <f t="shared" si="10"/>
        <v/>
      </c>
      <c r="P151" s="83">
        <f t="shared" si="11"/>
        <v>0</v>
      </c>
      <c r="Q151" s="83">
        <f t="shared" si="12"/>
        <v>0</v>
      </c>
      <c r="T151" s="83">
        <f t="shared" si="13"/>
        <v>0</v>
      </c>
      <c r="U151" s="83">
        <f t="shared" si="14"/>
        <v>0</v>
      </c>
    </row>
    <row r="152" spans="14:21" x14ac:dyDescent="0.2">
      <c r="N152" s="83" t="str">
        <f>IF(ISBLANK(R152),"",COUNTA($R$2:R152))</f>
        <v/>
      </c>
      <c r="O152" s="83" t="str">
        <f t="shared" si="10"/>
        <v/>
      </c>
      <c r="P152" s="83">
        <f t="shared" si="11"/>
        <v>0</v>
      </c>
      <c r="Q152" s="83">
        <f t="shared" si="12"/>
        <v>0</v>
      </c>
      <c r="T152" s="83">
        <f t="shared" si="13"/>
        <v>0</v>
      </c>
      <c r="U152" s="83">
        <f t="shared" si="14"/>
        <v>0</v>
      </c>
    </row>
    <row r="153" spans="14:21" x14ac:dyDescent="0.2">
      <c r="N153" s="83" t="str">
        <f>IF(ISBLANK(R153),"",COUNTA($R$2:R153))</f>
        <v/>
      </c>
      <c r="O153" s="83" t="str">
        <f t="shared" si="10"/>
        <v/>
      </c>
      <c r="P153" s="83">
        <f t="shared" si="11"/>
        <v>0</v>
      </c>
      <c r="Q153" s="83">
        <f t="shared" si="12"/>
        <v>0</v>
      </c>
      <c r="T153" s="83">
        <f t="shared" si="13"/>
        <v>0</v>
      </c>
      <c r="U153" s="83">
        <f t="shared" si="14"/>
        <v>0</v>
      </c>
    </row>
    <row r="154" spans="14:21" x14ac:dyDescent="0.2">
      <c r="N154" s="83" t="str">
        <f>IF(ISBLANK(R154),"",COUNTA($R$2:R154))</f>
        <v/>
      </c>
      <c r="O154" s="83" t="str">
        <f t="shared" si="10"/>
        <v/>
      </c>
      <c r="P154" s="83">
        <f t="shared" si="11"/>
        <v>0</v>
      </c>
      <c r="Q154" s="83">
        <f t="shared" si="12"/>
        <v>0</v>
      </c>
      <c r="T154" s="83">
        <f t="shared" si="13"/>
        <v>0</v>
      </c>
      <c r="U154" s="83">
        <f t="shared" si="14"/>
        <v>0</v>
      </c>
    </row>
    <row r="155" spans="14:21" x14ac:dyDescent="0.2">
      <c r="N155" s="83" t="str">
        <f>IF(ISBLANK(R155),"",COUNTA($R$2:R155))</f>
        <v/>
      </c>
      <c r="O155" s="83" t="str">
        <f t="shared" si="10"/>
        <v/>
      </c>
      <c r="P155" s="83">
        <f t="shared" si="11"/>
        <v>0</v>
      </c>
      <c r="Q155" s="83">
        <f t="shared" si="12"/>
        <v>0</v>
      </c>
      <c r="T155" s="83">
        <f t="shared" si="13"/>
        <v>0</v>
      </c>
      <c r="U155" s="83">
        <f t="shared" si="14"/>
        <v>0</v>
      </c>
    </row>
    <row r="156" spans="14:21" x14ac:dyDescent="0.2">
      <c r="N156" s="83" t="str">
        <f>IF(ISBLANK(R156),"",COUNTA($R$2:R156))</f>
        <v/>
      </c>
      <c r="O156" s="83" t="str">
        <f t="shared" si="10"/>
        <v/>
      </c>
      <c r="P156" s="83">
        <f t="shared" si="11"/>
        <v>0</v>
      </c>
      <c r="Q156" s="83">
        <f t="shared" si="12"/>
        <v>0</v>
      </c>
      <c r="T156" s="83">
        <f t="shared" si="13"/>
        <v>0</v>
      </c>
      <c r="U156" s="83">
        <f t="shared" si="14"/>
        <v>0</v>
      </c>
    </row>
    <row r="157" spans="14:21" x14ac:dyDescent="0.2">
      <c r="N157" s="83" t="str">
        <f>IF(ISBLANK(R157),"",COUNTA($R$2:R157))</f>
        <v/>
      </c>
      <c r="O157" s="83" t="str">
        <f t="shared" si="10"/>
        <v/>
      </c>
      <c r="P157" s="83">
        <f t="shared" si="11"/>
        <v>0</v>
      </c>
      <c r="Q157" s="83">
        <f t="shared" si="12"/>
        <v>0</v>
      </c>
      <c r="T157" s="83">
        <f t="shared" si="13"/>
        <v>0</v>
      </c>
      <c r="U157" s="83">
        <f t="shared" si="14"/>
        <v>0</v>
      </c>
    </row>
    <row r="158" spans="14:21" x14ac:dyDescent="0.2">
      <c r="N158" s="83" t="str">
        <f>IF(ISBLANK(R158),"",COUNTA($R$2:R158))</f>
        <v/>
      </c>
      <c r="O158" s="83" t="str">
        <f t="shared" si="10"/>
        <v/>
      </c>
      <c r="P158" s="83">
        <f t="shared" si="11"/>
        <v>0</v>
      </c>
      <c r="Q158" s="83">
        <f t="shared" si="12"/>
        <v>0</v>
      </c>
      <c r="T158" s="83">
        <f t="shared" si="13"/>
        <v>0</v>
      </c>
      <c r="U158" s="83">
        <f t="shared" si="14"/>
        <v>0</v>
      </c>
    </row>
    <row r="159" spans="14:21" x14ac:dyDescent="0.2">
      <c r="N159" s="83" t="str">
        <f>IF(ISBLANK(R159),"",COUNTA($R$2:R159))</f>
        <v/>
      </c>
      <c r="O159" s="83" t="str">
        <f t="shared" si="10"/>
        <v/>
      </c>
      <c r="P159" s="83">
        <f t="shared" si="11"/>
        <v>0</v>
      </c>
      <c r="Q159" s="83">
        <f t="shared" si="12"/>
        <v>0</v>
      </c>
      <c r="T159" s="83">
        <f t="shared" si="13"/>
        <v>0</v>
      </c>
      <c r="U159" s="83">
        <f t="shared" si="14"/>
        <v>0</v>
      </c>
    </row>
    <row r="160" spans="14:21" x14ac:dyDescent="0.2">
      <c r="N160" s="83" t="str">
        <f>IF(ISBLANK(R160),"",COUNTA($R$2:R160))</f>
        <v/>
      </c>
      <c r="O160" s="83" t="str">
        <f t="shared" si="10"/>
        <v/>
      </c>
      <c r="P160" s="83">
        <f t="shared" si="11"/>
        <v>0</v>
      </c>
      <c r="Q160" s="83">
        <f t="shared" si="12"/>
        <v>0</v>
      </c>
      <c r="T160" s="83">
        <f t="shared" si="13"/>
        <v>0</v>
      </c>
      <c r="U160" s="83">
        <f t="shared" si="14"/>
        <v>0</v>
      </c>
    </row>
    <row r="161" spans="14:21" x14ac:dyDescent="0.2">
      <c r="N161" s="83" t="str">
        <f>IF(ISBLANK(R161),"",COUNTA($R$2:R161))</f>
        <v/>
      </c>
      <c r="O161" s="83" t="str">
        <f t="shared" si="10"/>
        <v/>
      </c>
      <c r="P161" s="83">
        <f t="shared" si="11"/>
        <v>0</v>
      </c>
      <c r="Q161" s="83">
        <f t="shared" si="12"/>
        <v>0</v>
      </c>
      <c r="T161" s="83">
        <f t="shared" si="13"/>
        <v>0</v>
      </c>
      <c r="U161" s="83">
        <f t="shared" si="14"/>
        <v>0</v>
      </c>
    </row>
    <row r="162" spans="14:21" x14ac:dyDescent="0.2">
      <c r="N162" s="83" t="str">
        <f>IF(ISBLANK(R162),"",COUNTA($R$2:R162))</f>
        <v/>
      </c>
      <c r="O162" s="83" t="str">
        <f t="shared" si="10"/>
        <v/>
      </c>
      <c r="P162" s="83">
        <f t="shared" si="11"/>
        <v>0</v>
      </c>
      <c r="Q162" s="83">
        <f t="shared" si="12"/>
        <v>0</v>
      </c>
      <c r="T162" s="83">
        <f t="shared" si="13"/>
        <v>0</v>
      </c>
      <c r="U162" s="83">
        <f t="shared" si="14"/>
        <v>0</v>
      </c>
    </row>
    <row r="163" spans="14:21" x14ac:dyDescent="0.2">
      <c r="N163" s="83" t="str">
        <f>IF(ISBLANK(R163),"",COUNTA($R$2:R163))</f>
        <v/>
      </c>
      <c r="O163" s="83" t="str">
        <f t="shared" si="10"/>
        <v/>
      </c>
      <c r="P163" s="83">
        <f t="shared" si="11"/>
        <v>0</v>
      </c>
      <c r="Q163" s="83">
        <f t="shared" si="12"/>
        <v>0</v>
      </c>
      <c r="T163" s="83">
        <f t="shared" si="13"/>
        <v>0</v>
      </c>
      <c r="U163" s="83">
        <f t="shared" si="14"/>
        <v>0</v>
      </c>
    </row>
    <row r="164" spans="14:21" x14ac:dyDescent="0.2">
      <c r="N164" s="83" t="str">
        <f>IF(ISBLANK(R164),"",COUNTA($R$2:R164))</f>
        <v/>
      </c>
      <c r="O164" s="83" t="str">
        <f t="shared" si="10"/>
        <v/>
      </c>
      <c r="P164" s="83">
        <f t="shared" si="11"/>
        <v>0</v>
      </c>
      <c r="Q164" s="83">
        <f t="shared" si="12"/>
        <v>0</v>
      </c>
      <c r="T164" s="83">
        <f t="shared" si="13"/>
        <v>0</v>
      </c>
      <c r="U164" s="83">
        <f t="shared" si="14"/>
        <v>0</v>
      </c>
    </row>
    <row r="165" spans="14:21" x14ac:dyDescent="0.2">
      <c r="N165" s="83" t="str">
        <f>IF(ISBLANK(R165),"",COUNTA($R$2:R165))</f>
        <v/>
      </c>
      <c r="O165" s="83" t="str">
        <f t="shared" si="10"/>
        <v/>
      </c>
      <c r="P165" s="83">
        <f t="shared" si="11"/>
        <v>0</v>
      </c>
      <c r="Q165" s="83">
        <f t="shared" si="12"/>
        <v>0</v>
      </c>
      <c r="T165" s="83">
        <f t="shared" si="13"/>
        <v>0</v>
      </c>
      <c r="U165" s="83">
        <f t="shared" si="14"/>
        <v>0</v>
      </c>
    </row>
    <row r="166" spans="14:21" x14ac:dyDescent="0.2">
      <c r="N166" s="83" t="str">
        <f>IF(ISBLANK(R166),"",COUNTA($R$2:R166))</f>
        <v/>
      </c>
      <c r="O166" s="83" t="str">
        <f t="shared" si="10"/>
        <v/>
      </c>
      <c r="P166" s="83">
        <f t="shared" si="11"/>
        <v>0</v>
      </c>
      <c r="Q166" s="83">
        <f t="shared" si="12"/>
        <v>0</v>
      </c>
      <c r="T166" s="83">
        <f t="shared" si="13"/>
        <v>0</v>
      </c>
      <c r="U166" s="83">
        <f t="shared" si="14"/>
        <v>0</v>
      </c>
    </row>
    <row r="167" spans="14:21" x14ac:dyDescent="0.2">
      <c r="N167" s="83" t="str">
        <f>IF(ISBLANK(R167),"",COUNTA($R$2:R167))</f>
        <v/>
      </c>
      <c r="O167" s="83" t="str">
        <f t="shared" si="10"/>
        <v/>
      </c>
      <c r="P167" s="83">
        <f t="shared" si="11"/>
        <v>0</v>
      </c>
      <c r="Q167" s="83">
        <f t="shared" si="12"/>
        <v>0</v>
      </c>
      <c r="T167" s="83">
        <f t="shared" si="13"/>
        <v>0</v>
      </c>
      <c r="U167" s="83">
        <f t="shared" si="14"/>
        <v>0</v>
      </c>
    </row>
    <row r="168" spans="14:21" x14ac:dyDescent="0.2">
      <c r="N168" s="83" t="str">
        <f>IF(ISBLANK(R168),"",COUNTA($R$2:R168))</f>
        <v/>
      </c>
      <c r="O168" s="83" t="str">
        <f t="shared" si="10"/>
        <v/>
      </c>
      <c r="P168" s="83">
        <f t="shared" si="11"/>
        <v>0</v>
      </c>
      <c r="Q168" s="83">
        <f t="shared" si="12"/>
        <v>0</v>
      </c>
      <c r="T168" s="83">
        <f t="shared" si="13"/>
        <v>0</v>
      </c>
      <c r="U168" s="83">
        <f t="shared" si="14"/>
        <v>0</v>
      </c>
    </row>
    <row r="169" spans="14:21" x14ac:dyDescent="0.2">
      <c r="N169" s="83" t="str">
        <f>IF(ISBLANK(R169),"",COUNTA($R$2:R169))</f>
        <v/>
      </c>
      <c r="O169" s="83" t="str">
        <f t="shared" si="10"/>
        <v/>
      </c>
      <c r="P169" s="83">
        <f t="shared" si="11"/>
        <v>0</v>
      </c>
      <c r="Q169" s="83">
        <f t="shared" si="12"/>
        <v>0</v>
      </c>
      <c r="T169" s="83">
        <f t="shared" si="13"/>
        <v>0</v>
      </c>
      <c r="U169" s="83">
        <f t="shared" si="14"/>
        <v>0</v>
      </c>
    </row>
    <row r="170" spans="14:21" x14ac:dyDescent="0.2">
      <c r="N170" s="83" t="str">
        <f>IF(ISBLANK(R170),"",COUNTA($R$2:R170))</f>
        <v/>
      </c>
      <c r="O170" s="83" t="str">
        <f t="shared" si="10"/>
        <v/>
      </c>
      <c r="P170" s="83">
        <f t="shared" si="11"/>
        <v>0</v>
      </c>
      <c r="Q170" s="83">
        <f t="shared" si="12"/>
        <v>0</v>
      </c>
      <c r="T170" s="83">
        <f t="shared" si="13"/>
        <v>0</v>
      </c>
      <c r="U170" s="83">
        <f t="shared" si="14"/>
        <v>0</v>
      </c>
    </row>
    <row r="171" spans="14:21" x14ac:dyDescent="0.2">
      <c r="N171" s="83" t="str">
        <f>IF(ISBLANK(R171),"",COUNTA($R$2:R171))</f>
        <v/>
      </c>
      <c r="O171" s="83" t="str">
        <f t="shared" si="10"/>
        <v/>
      </c>
      <c r="P171" s="83">
        <f t="shared" si="11"/>
        <v>0</v>
      </c>
      <c r="Q171" s="83">
        <f t="shared" si="12"/>
        <v>0</v>
      </c>
      <c r="T171" s="83">
        <f t="shared" si="13"/>
        <v>0</v>
      </c>
      <c r="U171" s="83">
        <f t="shared" si="14"/>
        <v>0</v>
      </c>
    </row>
    <row r="172" spans="14:21" x14ac:dyDescent="0.2">
      <c r="N172" s="83" t="str">
        <f>IF(ISBLANK(R172),"",COUNTA($R$2:R172))</f>
        <v/>
      </c>
      <c r="O172" s="83" t="str">
        <f t="shared" si="10"/>
        <v/>
      </c>
      <c r="P172" s="83">
        <f t="shared" si="11"/>
        <v>0</v>
      </c>
      <c r="Q172" s="83">
        <f t="shared" si="12"/>
        <v>0</v>
      </c>
      <c r="T172" s="83">
        <f t="shared" si="13"/>
        <v>0</v>
      </c>
      <c r="U172" s="83">
        <f t="shared" si="14"/>
        <v>0</v>
      </c>
    </row>
    <row r="173" spans="14:21" x14ac:dyDescent="0.2">
      <c r="N173" s="83" t="str">
        <f>IF(ISBLANK(R173),"",COUNTA($R$2:R173))</f>
        <v/>
      </c>
      <c r="O173" s="83" t="str">
        <f t="shared" si="10"/>
        <v/>
      </c>
      <c r="P173" s="83">
        <f t="shared" si="11"/>
        <v>0</v>
      </c>
      <c r="Q173" s="83">
        <f t="shared" si="12"/>
        <v>0</v>
      </c>
      <c r="T173" s="83">
        <f t="shared" si="13"/>
        <v>0</v>
      </c>
      <c r="U173" s="83">
        <f t="shared" si="14"/>
        <v>0</v>
      </c>
    </row>
    <row r="174" spans="14:21" x14ac:dyDescent="0.2">
      <c r="N174" s="83" t="str">
        <f>IF(ISBLANK(R174),"",COUNTA($R$2:R174))</f>
        <v/>
      </c>
      <c r="O174" s="83" t="str">
        <f t="shared" si="10"/>
        <v/>
      </c>
      <c r="P174" s="83">
        <f t="shared" si="11"/>
        <v>0</v>
      </c>
      <c r="Q174" s="83">
        <f t="shared" si="12"/>
        <v>0</v>
      </c>
      <c r="T174" s="83">
        <f t="shared" si="13"/>
        <v>0</v>
      </c>
      <c r="U174" s="83">
        <f t="shared" si="14"/>
        <v>0</v>
      </c>
    </row>
    <row r="175" spans="14:21" x14ac:dyDescent="0.2">
      <c r="N175" s="83" t="str">
        <f>IF(ISBLANK(R175),"",COUNTA($R$2:R175))</f>
        <v/>
      </c>
      <c r="O175" s="83" t="str">
        <f t="shared" si="10"/>
        <v/>
      </c>
      <c r="P175" s="83">
        <f t="shared" si="11"/>
        <v>0</v>
      </c>
      <c r="Q175" s="83">
        <f t="shared" si="12"/>
        <v>0</v>
      </c>
      <c r="T175" s="83">
        <f t="shared" si="13"/>
        <v>0</v>
      </c>
      <c r="U175" s="83">
        <f t="shared" si="14"/>
        <v>0</v>
      </c>
    </row>
    <row r="176" spans="14:21" x14ac:dyDescent="0.2">
      <c r="N176" s="83" t="str">
        <f>IF(ISBLANK(R176),"",COUNTA($R$2:R176))</f>
        <v/>
      </c>
      <c r="O176" s="83" t="str">
        <f t="shared" si="10"/>
        <v/>
      </c>
      <c r="P176" s="83">
        <f t="shared" si="11"/>
        <v>0</v>
      </c>
      <c r="Q176" s="83">
        <f t="shared" si="12"/>
        <v>0</v>
      </c>
      <c r="T176" s="83">
        <f t="shared" si="13"/>
        <v>0</v>
      </c>
      <c r="U176" s="83">
        <f t="shared" si="14"/>
        <v>0</v>
      </c>
    </row>
    <row r="177" spans="14:21" x14ac:dyDescent="0.2">
      <c r="N177" s="83" t="str">
        <f>IF(ISBLANK(R177),"",COUNTA($R$2:R177))</f>
        <v/>
      </c>
      <c r="O177" s="83" t="str">
        <f t="shared" si="10"/>
        <v/>
      </c>
      <c r="P177" s="83">
        <f t="shared" si="11"/>
        <v>0</v>
      </c>
      <c r="Q177" s="83">
        <f t="shared" si="12"/>
        <v>0</v>
      </c>
      <c r="T177" s="83">
        <f t="shared" si="13"/>
        <v>0</v>
      </c>
      <c r="U177" s="83">
        <f t="shared" si="14"/>
        <v>0</v>
      </c>
    </row>
    <row r="178" spans="14:21" x14ac:dyDescent="0.2">
      <c r="N178" s="83" t="str">
        <f>IF(ISBLANK(R178),"",COUNTA($R$2:R178))</f>
        <v/>
      </c>
      <c r="O178" s="83" t="str">
        <f t="shared" si="10"/>
        <v/>
      </c>
      <c r="P178" s="83">
        <f t="shared" si="11"/>
        <v>0</v>
      </c>
      <c r="Q178" s="83">
        <f t="shared" si="12"/>
        <v>0</v>
      </c>
      <c r="T178" s="83">
        <f t="shared" si="13"/>
        <v>0</v>
      </c>
      <c r="U178" s="83">
        <f t="shared" si="14"/>
        <v>0</v>
      </c>
    </row>
    <row r="179" spans="14:21" x14ac:dyDescent="0.2">
      <c r="N179" s="83" t="str">
        <f>IF(ISBLANK(R179),"",COUNTA($R$2:R179))</f>
        <v/>
      </c>
      <c r="O179" s="83" t="str">
        <f t="shared" si="10"/>
        <v/>
      </c>
      <c r="P179" s="83">
        <f t="shared" si="11"/>
        <v>0</v>
      </c>
      <c r="Q179" s="83">
        <f t="shared" si="12"/>
        <v>0</v>
      </c>
      <c r="T179" s="83">
        <f t="shared" si="13"/>
        <v>0</v>
      </c>
      <c r="U179" s="83">
        <f t="shared" si="14"/>
        <v>0</v>
      </c>
    </row>
    <row r="180" spans="14:21" x14ac:dyDescent="0.2">
      <c r="N180" s="83" t="str">
        <f>IF(ISBLANK(R180),"",COUNTA($R$2:R180))</f>
        <v/>
      </c>
      <c r="O180" s="83" t="str">
        <f t="shared" si="10"/>
        <v/>
      </c>
      <c r="P180" s="83">
        <f t="shared" si="11"/>
        <v>0</v>
      </c>
      <c r="Q180" s="83">
        <f t="shared" si="12"/>
        <v>0</v>
      </c>
      <c r="T180" s="83">
        <f t="shared" si="13"/>
        <v>0</v>
      </c>
      <c r="U180" s="83">
        <f t="shared" si="14"/>
        <v>0</v>
      </c>
    </row>
    <row r="181" spans="14:21" x14ac:dyDescent="0.2">
      <c r="N181" s="83" t="str">
        <f>IF(ISBLANK(R181),"",COUNTA($R$2:R181))</f>
        <v/>
      </c>
      <c r="O181" s="83" t="str">
        <f t="shared" si="10"/>
        <v/>
      </c>
      <c r="P181" s="83">
        <f t="shared" si="11"/>
        <v>0</v>
      </c>
      <c r="Q181" s="83">
        <f t="shared" si="12"/>
        <v>0</v>
      </c>
      <c r="T181" s="83">
        <f t="shared" si="13"/>
        <v>0</v>
      </c>
      <c r="U181" s="83">
        <f t="shared" si="14"/>
        <v>0</v>
      </c>
    </row>
    <row r="182" spans="14:21" x14ac:dyDescent="0.2">
      <c r="N182" s="83" t="str">
        <f>IF(ISBLANK(R182),"",COUNTA($R$2:R182))</f>
        <v/>
      </c>
      <c r="O182" s="83" t="str">
        <f t="shared" si="10"/>
        <v/>
      </c>
      <c r="P182" s="83">
        <f t="shared" si="11"/>
        <v>0</v>
      </c>
      <c r="Q182" s="83">
        <f t="shared" si="12"/>
        <v>0</v>
      </c>
      <c r="T182" s="83">
        <f t="shared" si="13"/>
        <v>0</v>
      </c>
      <c r="U182" s="83">
        <f t="shared" si="14"/>
        <v>0</v>
      </c>
    </row>
    <row r="183" spans="14:21" x14ac:dyDescent="0.2">
      <c r="N183" s="83" t="str">
        <f>IF(ISBLANK(R183),"",COUNTA($R$2:R183))</f>
        <v/>
      </c>
      <c r="O183" s="83" t="str">
        <f t="shared" si="10"/>
        <v/>
      </c>
      <c r="P183" s="83">
        <f t="shared" si="11"/>
        <v>0</v>
      </c>
      <c r="Q183" s="83">
        <f t="shared" si="12"/>
        <v>0</v>
      </c>
      <c r="T183" s="83">
        <f t="shared" si="13"/>
        <v>0</v>
      </c>
      <c r="U183" s="83">
        <f t="shared" si="14"/>
        <v>0</v>
      </c>
    </row>
    <row r="184" spans="14:21" x14ac:dyDescent="0.2">
      <c r="N184" s="83" t="str">
        <f>IF(ISBLANK(R184),"",COUNTA($R$2:R184))</f>
        <v/>
      </c>
      <c r="O184" s="83" t="str">
        <f t="shared" si="10"/>
        <v/>
      </c>
      <c r="P184" s="83">
        <f t="shared" si="11"/>
        <v>0</v>
      </c>
      <c r="Q184" s="83">
        <f t="shared" si="12"/>
        <v>0</v>
      </c>
      <c r="T184" s="83">
        <f t="shared" si="13"/>
        <v>0</v>
      </c>
      <c r="U184" s="83">
        <f t="shared" si="14"/>
        <v>0</v>
      </c>
    </row>
    <row r="185" spans="14:21" x14ac:dyDescent="0.2">
      <c r="N185" s="83" t="str">
        <f>IF(ISBLANK(R185),"",COUNTA($R$2:R185))</f>
        <v/>
      </c>
      <c r="O185" s="83" t="str">
        <f t="shared" si="10"/>
        <v/>
      </c>
      <c r="P185" s="83">
        <f t="shared" si="11"/>
        <v>0</v>
      </c>
      <c r="Q185" s="83">
        <f t="shared" si="12"/>
        <v>0</v>
      </c>
      <c r="T185" s="83">
        <f t="shared" si="13"/>
        <v>0</v>
      </c>
      <c r="U185" s="83">
        <f t="shared" si="14"/>
        <v>0</v>
      </c>
    </row>
    <row r="186" spans="14:21" x14ac:dyDescent="0.2">
      <c r="N186" s="83" t="str">
        <f>IF(ISBLANK(R186),"",COUNTA($R$2:R186))</f>
        <v/>
      </c>
      <c r="O186" s="83" t="str">
        <f t="shared" si="10"/>
        <v/>
      </c>
      <c r="P186" s="83">
        <f t="shared" si="11"/>
        <v>0</v>
      </c>
      <c r="Q186" s="83">
        <f t="shared" si="12"/>
        <v>0</v>
      </c>
      <c r="T186" s="83">
        <f t="shared" si="13"/>
        <v>0</v>
      </c>
      <c r="U186" s="83">
        <f t="shared" si="14"/>
        <v>0</v>
      </c>
    </row>
    <row r="187" spans="14:21" x14ac:dyDescent="0.2">
      <c r="N187" s="83" t="str">
        <f>IF(ISBLANK(R187),"",COUNTA($R$2:R187))</f>
        <v/>
      </c>
      <c r="O187" s="83" t="str">
        <f t="shared" si="10"/>
        <v/>
      </c>
      <c r="P187" s="83">
        <f t="shared" si="11"/>
        <v>0</v>
      </c>
      <c r="Q187" s="83">
        <f t="shared" si="12"/>
        <v>0</v>
      </c>
      <c r="T187" s="83">
        <f t="shared" si="13"/>
        <v>0</v>
      </c>
      <c r="U187" s="83">
        <f t="shared" si="14"/>
        <v>0</v>
      </c>
    </row>
    <row r="188" spans="14:21" x14ac:dyDescent="0.2">
      <c r="N188" s="83" t="str">
        <f>IF(ISBLANK(R188),"",COUNTA($R$2:R188))</f>
        <v/>
      </c>
      <c r="O188" s="83" t="str">
        <f t="shared" si="10"/>
        <v/>
      </c>
      <c r="P188" s="83">
        <f t="shared" si="11"/>
        <v>0</v>
      </c>
      <c r="Q188" s="83">
        <f t="shared" si="12"/>
        <v>0</v>
      </c>
      <c r="T188" s="83">
        <f t="shared" si="13"/>
        <v>0</v>
      </c>
      <c r="U188" s="83">
        <f t="shared" si="14"/>
        <v>0</v>
      </c>
    </row>
    <row r="189" spans="14:21" x14ac:dyDescent="0.2">
      <c r="N189" s="83" t="str">
        <f>IF(ISBLANK(R189),"",COUNTA($R$2:R189))</f>
        <v/>
      </c>
      <c r="O189" s="83" t="str">
        <f t="shared" si="10"/>
        <v/>
      </c>
      <c r="P189" s="83">
        <f t="shared" si="11"/>
        <v>0</v>
      </c>
      <c r="Q189" s="83">
        <f t="shared" si="12"/>
        <v>0</v>
      </c>
      <c r="T189" s="83">
        <f t="shared" si="13"/>
        <v>0</v>
      </c>
      <c r="U189" s="83">
        <f t="shared" si="14"/>
        <v>0</v>
      </c>
    </row>
    <row r="190" spans="14:21" x14ac:dyDescent="0.2">
      <c r="N190" s="83" t="str">
        <f>IF(ISBLANK(R190),"",COUNTA($R$2:R190))</f>
        <v/>
      </c>
      <c r="O190" s="83" t="str">
        <f t="shared" si="10"/>
        <v/>
      </c>
      <c r="P190" s="83">
        <f t="shared" si="11"/>
        <v>0</v>
      </c>
      <c r="Q190" s="83">
        <f t="shared" si="12"/>
        <v>0</v>
      </c>
      <c r="T190" s="83">
        <f t="shared" si="13"/>
        <v>0</v>
      </c>
      <c r="U190" s="83">
        <f t="shared" si="14"/>
        <v>0</v>
      </c>
    </row>
    <row r="191" spans="14:21" x14ac:dyDescent="0.2">
      <c r="N191" s="83" t="str">
        <f>IF(ISBLANK(R191),"",COUNTA($R$2:R191))</f>
        <v/>
      </c>
      <c r="O191" s="83" t="str">
        <f t="shared" si="10"/>
        <v/>
      </c>
      <c r="P191" s="83">
        <f t="shared" si="11"/>
        <v>0</v>
      </c>
      <c r="Q191" s="83">
        <f t="shared" si="12"/>
        <v>0</v>
      </c>
      <c r="T191" s="83">
        <f t="shared" si="13"/>
        <v>0</v>
      </c>
      <c r="U191" s="83">
        <f t="shared" si="14"/>
        <v>0</v>
      </c>
    </row>
    <row r="192" spans="14:21" x14ac:dyDescent="0.2">
      <c r="N192" s="83" t="str">
        <f>IF(ISBLANK(R192),"",COUNTA($R$2:R192))</f>
        <v/>
      </c>
      <c r="O192" s="83" t="str">
        <f t="shared" si="10"/>
        <v/>
      </c>
      <c r="P192" s="83">
        <f t="shared" si="11"/>
        <v>0</v>
      </c>
      <c r="Q192" s="83">
        <f t="shared" si="12"/>
        <v>0</v>
      </c>
      <c r="T192" s="83">
        <f t="shared" si="13"/>
        <v>0</v>
      </c>
      <c r="U192" s="83">
        <f t="shared" si="14"/>
        <v>0</v>
      </c>
    </row>
    <row r="193" spans="14:21" x14ac:dyDescent="0.2">
      <c r="N193" s="83" t="str">
        <f>IF(ISBLANK(R193),"",COUNTA($R$2:R193))</f>
        <v/>
      </c>
      <c r="O193" s="83" t="str">
        <f t="shared" si="10"/>
        <v/>
      </c>
      <c r="P193" s="83">
        <f t="shared" si="11"/>
        <v>0</v>
      </c>
      <c r="Q193" s="83">
        <f t="shared" si="12"/>
        <v>0</v>
      </c>
      <c r="T193" s="83">
        <f t="shared" si="13"/>
        <v>0</v>
      </c>
      <c r="U193" s="83">
        <f t="shared" si="14"/>
        <v>0</v>
      </c>
    </row>
    <row r="194" spans="14:21" x14ac:dyDescent="0.2">
      <c r="N194" s="83" t="str">
        <f>IF(ISBLANK(R194),"",COUNTA($R$2:R194))</f>
        <v/>
      </c>
      <c r="O194" s="83" t="str">
        <f t="shared" ref="O194:O257" si="15">IF(ISBLANK(R194),"",IF(ISNUMBER(SEARCH("+",R194)),LEFT(R194,SEARCH("+",R194,1)-1),LEFT(R194,SEARCH("-",R194,1)-1)))</f>
        <v/>
      </c>
      <c r="P194" s="83">
        <f t="shared" ref="P194:P257" si="16">IF(VALUE(T194)&gt;0,-20,IF(VALUE(T194)&gt;VALUE(U194),-20,T194))</f>
        <v>0</v>
      </c>
      <c r="Q194" s="83">
        <f t="shared" ref="Q194:Q257" si="17">IF(VALUE(U194)&gt;0,-20,IF(VALUE(U194)&gt;VALUE(T194),-20,U194))</f>
        <v>0</v>
      </c>
      <c r="T194" s="83">
        <f t="shared" ref="T194:T257" si="18">IF(ISBLANK(R194),0,IF(ISNUMBER(SEARCH("+",R194)),RIGHT(R194,LEN(R194)-SEARCH("+",R194,1)),RIGHT(R194,LEN(R194)-SEARCH("-",R194,1)+1)))</f>
        <v>0</v>
      </c>
      <c r="U194" s="83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3" t="str">
        <f>IF(ISBLANK(R195),"",COUNTA($R$2:R195))</f>
        <v/>
      </c>
      <c r="O195" s="83" t="str">
        <f t="shared" si="15"/>
        <v/>
      </c>
      <c r="P195" s="83">
        <f t="shared" si="16"/>
        <v>0</v>
      </c>
      <c r="Q195" s="83">
        <f t="shared" si="17"/>
        <v>0</v>
      </c>
      <c r="T195" s="83">
        <f t="shared" si="18"/>
        <v>0</v>
      </c>
      <c r="U195" s="83">
        <f t="shared" si="19"/>
        <v>0</v>
      </c>
    </row>
    <row r="196" spans="14:21" x14ac:dyDescent="0.2">
      <c r="N196" s="83" t="str">
        <f>IF(ISBLANK(R196),"",COUNTA($R$2:R196))</f>
        <v/>
      </c>
      <c r="O196" s="83" t="str">
        <f t="shared" si="15"/>
        <v/>
      </c>
      <c r="P196" s="83">
        <f t="shared" si="16"/>
        <v>0</v>
      </c>
      <c r="Q196" s="83">
        <f t="shared" si="17"/>
        <v>0</v>
      </c>
      <c r="T196" s="83">
        <f t="shared" si="18"/>
        <v>0</v>
      </c>
      <c r="U196" s="83">
        <f t="shared" si="19"/>
        <v>0</v>
      </c>
    </row>
    <row r="197" spans="14:21" x14ac:dyDescent="0.2">
      <c r="N197" s="83" t="str">
        <f>IF(ISBLANK(R197),"",COUNTA($R$2:R197))</f>
        <v/>
      </c>
      <c r="O197" s="83" t="str">
        <f t="shared" si="15"/>
        <v/>
      </c>
      <c r="P197" s="83">
        <f t="shared" si="16"/>
        <v>0</v>
      </c>
      <c r="Q197" s="83">
        <f t="shared" si="17"/>
        <v>0</v>
      </c>
      <c r="T197" s="83">
        <f t="shared" si="18"/>
        <v>0</v>
      </c>
      <c r="U197" s="83">
        <f t="shared" si="19"/>
        <v>0</v>
      </c>
    </row>
    <row r="198" spans="14:21" x14ac:dyDescent="0.2">
      <c r="N198" s="83" t="str">
        <f>IF(ISBLANK(R198),"",COUNTA($R$2:R198))</f>
        <v/>
      </c>
      <c r="O198" s="83" t="str">
        <f t="shared" si="15"/>
        <v/>
      </c>
      <c r="P198" s="83">
        <f t="shared" si="16"/>
        <v>0</v>
      </c>
      <c r="Q198" s="83">
        <f t="shared" si="17"/>
        <v>0</v>
      </c>
      <c r="T198" s="83">
        <f t="shared" si="18"/>
        <v>0</v>
      </c>
      <c r="U198" s="83">
        <f t="shared" si="19"/>
        <v>0</v>
      </c>
    </row>
    <row r="199" spans="14:21" x14ac:dyDescent="0.2">
      <c r="N199" s="83" t="str">
        <f>IF(ISBLANK(R199),"",COUNTA($R$2:R199))</f>
        <v/>
      </c>
      <c r="O199" s="83" t="str">
        <f t="shared" si="15"/>
        <v/>
      </c>
      <c r="P199" s="83">
        <f t="shared" si="16"/>
        <v>0</v>
      </c>
      <c r="Q199" s="83">
        <f t="shared" si="17"/>
        <v>0</v>
      </c>
      <c r="T199" s="83">
        <f t="shared" si="18"/>
        <v>0</v>
      </c>
      <c r="U199" s="83">
        <f t="shared" si="19"/>
        <v>0</v>
      </c>
    </row>
    <row r="200" spans="14:21" x14ac:dyDescent="0.2">
      <c r="N200" s="83" t="str">
        <f>IF(ISBLANK(R200),"",COUNTA($R$2:R200))</f>
        <v/>
      </c>
      <c r="O200" s="83" t="str">
        <f t="shared" si="15"/>
        <v/>
      </c>
      <c r="P200" s="83">
        <f t="shared" si="16"/>
        <v>0</v>
      </c>
      <c r="Q200" s="83">
        <f t="shared" si="17"/>
        <v>0</v>
      </c>
      <c r="T200" s="83">
        <f t="shared" si="18"/>
        <v>0</v>
      </c>
      <c r="U200" s="83">
        <f t="shared" si="19"/>
        <v>0</v>
      </c>
    </row>
    <row r="201" spans="14:21" x14ac:dyDescent="0.2">
      <c r="N201" s="83" t="str">
        <f>IF(ISBLANK(R201),"",COUNTA($R$2:R201))</f>
        <v/>
      </c>
      <c r="O201" s="83" t="str">
        <f t="shared" si="15"/>
        <v/>
      </c>
      <c r="P201" s="83">
        <f t="shared" si="16"/>
        <v>0</v>
      </c>
      <c r="Q201" s="83">
        <f t="shared" si="17"/>
        <v>0</v>
      </c>
      <c r="T201" s="83">
        <f t="shared" si="18"/>
        <v>0</v>
      </c>
      <c r="U201" s="83">
        <f t="shared" si="19"/>
        <v>0</v>
      </c>
    </row>
    <row r="202" spans="14:21" x14ac:dyDescent="0.2">
      <c r="N202" s="83" t="str">
        <f>IF(ISBLANK(R202),"",COUNTA($R$2:R202))</f>
        <v/>
      </c>
      <c r="O202" s="83" t="str">
        <f t="shared" si="15"/>
        <v/>
      </c>
      <c r="P202" s="83">
        <f t="shared" si="16"/>
        <v>0</v>
      </c>
      <c r="Q202" s="83">
        <f t="shared" si="17"/>
        <v>0</v>
      </c>
      <c r="T202" s="83">
        <f t="shared" si="18"/>
        <v>0</v>
      </c>
      <c r="U202" s="83">
        <f t="shared" si="19"/>
        <v>0</v>
      </c>
    </row>
    <row r="203" spans="14:21" x14ac:dyDescent="0.2">
      <c r="N203" s="83" t="str">
        <f>IF(ISBLANK(R203),"",COUNTA($R$2:R203))</f>
        <v/>
      </c>
      <c r="O203" s="83" t="str">
        <f t="shared" si="15"/>
        <v/>
      </c>
      <c r="P203" s="83">
        <f t="shared" si="16"/>
        <v>0</v>
      </c>
      <c r="Q203" s="83">
        <f t="shared" si="17"/>
        <v>0</v>
      </c>
      <c r="T203" s="83">
        <f t="shared" si="18"/>
        <v>0</v>
      </c>
      <c r="U203" s="83">
        <f t="shared" si="19"/>
        <v>0</v>
      </c>
    </row>
    <row r="204" spans="14:21" x14ac:dyDescent="0.2">
      <c r="N204" s="83" t="str">
        <f>IF(ISBLANK(R204),"",COUNTA($R$2:R204))</f>
        <v/>
      </c>
      <c r="O204" s="83" t="str">
        <f t="shared" si="15"/>
        <v/>
      </c>
      <c r="P204" s="83">
        <f t="shared" si="16"/>
        <v>0</v>
      </c>
      <c r="Q204" s="83">
        <f t="shared" si="17"/>
        <v>0</v>
      </c>
      <c r="T204" s="83">
        <f t="shared" si="18"/>
        <v>0</v>
      </c>
      <c r="U204" s="83">
        <f t="shared" si="19"/>
        <v>0</v>
      </c>
    </row>
    <row r="205" spans="14:21" x14ac:dyDescent="0.2">
      <c r="N205" s="83" t="str">
        <f>IF(ISBLANK(R205),"",COUNTA($R$2:R205))</f>
        <v/>
      </c>
      <c r="O205" s="83" t="str">
        <f t="shared" si="15"/>
        <v/>
      </c>
      <c r="P205" s="83">
        <f t="shared" si="16"/>
        <v>0</v>
      </c>
      <c r="Q205" s="83">
        <f t="shared" si="17"/>
        <v>0</v>
      </c>
      <c r="T205" s="83">
        <f t="shared" si="18"/>
        <v>0</v>
      </c>
      <c r="U205" s="83">
        <f t="shared" si="19"/>
        <v>0</v>
      </c>
    </row>
    <row r="206" spans="14:21" x14ac:dyDescent="0.2">
      <c r="N206" s="83" t="str">
        <f>IF(ISBLANK(R206),"",COUNTA($R$2:R206))</f>
        <v/>
      </c>
      <c r="O206" s="83" t="str">
        <f t="shared" si="15"/>
        <v/>
      </c>
      <c r="P206" s="83">
        <f t="shared" si="16"/>
        <v>0</v>
      </c>
      <c r="Q206" s="83">
        <f t="shared" si="17"/>
        <v>0</v>
      </c>
      <c r="T206" s="83">
        <f t="shared" si="18"/>
        <v>0</v>
      </c>
      <c r="U206" s="83">
        <f t="shared" si="19"/>
        <v>0</v>
      </c>
    </row>
    <row r="207" spans="14:21" x14ac:dyDescent="0.2">
      <c r="N207" s="83" t="str">
        <f>IF(ISBLANK(R207),"",COUNTA($R$2:R207))</f>
        <v/>
      </c>
      <c r="O207" s="83" t="str">
        <f t="shared" si="15"/>
        <v/>
      </c>
      <c r="P207" s="83">
        <f t="shared" si="16"/>
        <v>0</v>
      </c>
      <c r="Q207" s="83">
        <f t="shared" si="17"/>
        <v>0</v>
      </c>
      <c r="T207" s="83">
        <f t="shared" si="18"/>
        <v>0</v>
      </c>
      <c r="U207" s="83">
        <f t="shared" si="19"/>
        <v>0</v>
      </c>
    </row>
    <row r="208" spans="14:21" x14ac:dyDescent="0.2">
      <c r="N208" s="83" t="str">
        <f>IF(ISBLANK(R208),"",COUNTA($R$2:R208))</f>
        <v/>
      </c>
      <c r="O208" s="83" t="str">
        <f t="shared" si="15"/>
        <v/>
      </c>
      <c r="P208" s="83">
        <f t="shared" si="16"/>
        <v>0</v>
      </c>
      <c r="Q208" s="83">
        <f t="shared" si="17"/>
        <v>0</v>
      </c>
      <c r="T208" s="83">
        <f t="shared" si="18"/>
        <v>0</v>
      </c>
      <c r="U208" s="83">
        <f t="shared" si="19"/>
        <v>0</v>
      </c>
    </row>
    <row r="209" spans="14:21" x14ac:dyDescent="0.2">
      <c r="N209" s="83" t="str">
        <f>IF(ISBLANK(R209),"",COUNTA($R$2:R209))</f>
        <v/>
      </c>
      <c r="O209" s="83" t="str">
        <f t="shared" si="15"/>
        <v/>
      </c>
      <c r="P209" s="83">
        <f t="shared" si="16"/>
        <v>0</v>
      </c>
      <c r="Q209" s="83">
        <f t="shared" si="17"/>
        <v>0</v>
      </c>
      <c r="T209" s="83">
        <f t="shared" si="18"/>
        <v>0</v>
      </c>
      <c r="U209" s="83">
        <f t="shared" si="19"/>
        <v>0</v>
      </c>
    </row>
    <row r="210" spans="14:21" x14ac:dyDescent="0.2">
      <c r="N210" s="83" t="str">
        <f>IF(ISBLANK(R210),"",COUNTA($R$2:R210))</f>
        <v/>
      </c>
      <c r="O210" s="83" t="str">
        <f t="shared" si="15"/>
        <v/>
      </c>
      <c r="P210" s="83">
        <f t="shared" si="16"/>
        <v>0</v>
      </c>
      <c r="Q210" s="83">
        <f t="shared" si="17"/>
        <v>0</v>
      </c>
      <c r="T210" s="83">
        <f t="shared" si="18"/>
        <v>0</v>
      </c>
      <c r="U210" s="83">
        <f t="shared" si="19"/>
        <v>0</v>
      </c>
    </row>
    <row r="211" spans="14:21" x14ac:dyDescent="0.2">
      <c r="N211" s="83" t="str">
        <f>IF(ISBLANK(R211),"",COUNTA($R$2:R211))</f>
        <v/>
      </c>
      <c r="O211" s="83" t="str">
        <f t="shared" si="15"/>
        <v/>
      </c>
      <c r="P211" s="83">
        <f t="shared" si="16"/>
        <v>0</v>
      </c>
      <c r="Q211" s="83">
        <f t="shared" si="17"/>
        <v>0</v>
      </c>
      <c r="T211" s="83">
        <f t="shared" si="18"/>
        <v>0</v>
      </c>
      <c r="U211" s="83">
        <f t="shared" si="19"/>
        <v>0</v>
      </c>
    </row>
    <row r="212" spans="14:21" x14ac:dyDescent="0.2">
      <c r="N212" s="83" t="str">
        <f>IF(ISBLANK(R212),"",COUNTA($R$2:R212))</f>
        <v/>
      </c>
      <c r="O212" s="83" t="str">
        <f t="shared" si="15"/>
        <v/>
      </c>
      <c r="P212" s="83">
        <f t="shared" si="16"/>
        <v>0</v>
      </c>
      <c r="Q212" s="83">
        <f t="shared" si="17"/>
        <v>0</v>
      </c>
      <c r="T212" s="83">
        <f t="shared" si="18"/>
        <v>0</v>
      </c>
      <c r="U212" s="83">
        <f t="shared" si="19"/>
        <v>0</v>
      </c>
    </row>
    <row r="213" spans="14:21" x14ac:dyDescent="0.2">
      <c r="N213" s="83" t="str">
        <f>IF(ISBLANK(R213),"",COUNTA($R$2:R213))</f>
        <v/>
      </c>
      <c r="O213" s="83" t="str">
        <f t="shared" si="15"/>
        <v/>
      </c>
      <c r="P213" s="83">
        <f t="shared" si="16"/>
        <v>0</v>
      </c>
      <c r="Q213" s="83">
        <f t="shared" si="17"/>
        <v>0</v>
      </c>
      <c r="T213" s="83">
        <f t="shared" si="18"/>
        <v>0</v>
      </c>
      <c r="U213" s="83">
        <f t="shared" si="19"/>
        <v>0</v>
      </c>
    </row>
    <row r="214" spans="14:21" x14ac:dyDescent="0.2">
      <c r="N214" s="83" t="str">
        <f>IF(ISBLANK(R214),"",COUNTA($R$2:R214))</f>
        <v/>
      </c>
      <c r="O214" s="83" t="str">
        <f t="shared" si="15"/>
        <v/>
      </c>
      <c r="P214" s="83">
        <f t="shared" si="16"/>
        <v>0</v>
      </c>
      <c r="Q214" s="83">
        <f t="shared" si="17"/>
        <v>0</v>
      </c>
      <c r="T214" s="83">
        <f t="shared" si="18"/>
        <v>0</v>
      </c>
      <c r="U214" s="83">
        <f t="shared" si="19"/>
        <v>0</v>
      </c>
    </row>
    <row r="215" spans="14:21" x14ac:dyDescent="0.2">
      <c r="N215" s="83" t="str">
        <f>IF(ISBLANK(R215),"",COUNTA($R$2:R215))</f>
        <v/>
      </c>
      <c r="O215" s="83" t="str">
        <f t="shared" si="15"/>
        <v/>
      </c>
      <c r="P215" s="83">
        <f t="shared" si="16"/>
        <v>0</v>
      </c>
      <c r="Q215" s="83">
        <f t="shared" si="17"/>
        <v>0</v>
      </c>
      <c r="T215" s="83">
        <f t="shared" si="18"/>
        <v>0</v>
      </c>
      <c r="U215" s="83">
        <f t="shared" si="19"/>
        <v>0</v>
      </c>
    </row>
    <row r="216" spans="14:21" x14ac:dyDescent="0.2">
      <c r="N216" s="83" t="str">
        <f>IF(ISBLANK(R216),"",COUNTA($R$2:R216))</f>
        <v/>
      </c>
      <c r="O216" s="83" t="str">
        <f t="shared" si="15"/>
        <v/>
      </c>
      <c r="P216" s="83">
        <f t="shared" si="16"/>
        <v>0</v>
      </c>
      <c r="Q216" s="83">
        <f t="shared" si="17"/>
        <v>0</v>
      </c>
      <c r="T216" s="83">
        <f t="shared" si="18"/>
        <v>0</v>
      </c>
      <c r="U216" s="83">
        <f t="shared" si="19"/>
        <v>0</v>
      </c>
    </row>
    <row r="217" spans="14:21" x14ac:dyDescent="0.2">
      <c r="N217" s="83" t="str">
        <f>IF(ISBLANK(R217),"",COUNTA($R$2:R217))</f>
        <v/>
      </c>
      <c r="O217" s="83" t="str">
        <f t="shared" si="15"/>
        <v/>
      </c>
      <c r="P217" s="83">
        <f t="shared" si="16"/>
        <v>0</v>
      </c>
      <c r="Q217" s="83">
        <f t="shared" si="17"/>
        <v>0</v>
      </c>
      <c r="T217" s="83">
        <f t="shared" si="18"/>
        <v>0</v>
      </c>
      <c r="U217" s="83">
        <f t="shared" si="19"/>
        <v>0</v>
      </c>
    </row>
    <row r="218" spans="14:21" x14ac:dyDescent="0.2">
      <c r="N218" s="83" t="str">
        <f>IF(ISBLANK(R218),"",COUNTA($R$2:R218))</f>
        <v/>
      </c>
      <c r="O218" s="83" t="str">
        <f t="shared" si="15"/>
        <v/>
      </c>
      <c r="P218" s="83">
        <f t="shared" si="16"/>
        <v>0</v>
      </c>
      <c r="Q218" s="83">
        <f t="shared" si="17"/>
        <v>0</v>
      </c>
      <c r="T218" s="83">
        <f t="shared" si="18"/>
        <v>0</v>
      </c>
      <c r="U218" s="83">
        <f t="shared" si="19"/>
        <v>0</v>
      </c>
    </row>
    <row r="219" spans="14:21" x14ac:dyDescent="0.2">
      <c r="N219" s="83" t="str">
        <f>IF(ISBLANK(R219),"",COUNTA($R$2:R219))</f>
        <v/>
      </c>
      <c r="O219" s="83" t="str">
        <f t="shared" si="15"/>
        <v/>
      </c>
      <c r="P219" s="83">
        <f t="shared" si="16"/>
        <v>0</v>
      </c>
      <c r="Q219" s="83">
        <f t="shared" si="17"/>
        <v>0</v>
      </c>
      <c r="T219" s="83">
        <f t="shared" si="18"/>
        <v>0</v>
      </c>
      <c r="U219" s="83">
        <f t="shared" si="19"/>
        <v>0</v>
      </c>
    </row>
    <row r="220" spans="14:21" x14ac:dyDescent="0.2">
      <c r="N220" s="83" t="str">
        <f>IF(ISBLANK(R220),"",COUNTA($R$2:R220))</f>
        <v/>
      </c>
      <c r="O220" s="83" t="str">
        <f t="shared" si="15"/>
        <v/>
      </c>
      <c r="P220" s="83">
        <f t="shared" si="16"/>
        <v>0</v>
      </c>
      <c r="Q220" s="83">
        <f t="shared" si="17"/>
        <v>0</v>
      </c>
      <c r="T220" s="83">
        <f t="shared" si="18"/>
        <v>0</v>
      </c>
      <c r="U220" s="83">
        <f t="shared" si="19"/>
        <v>0</v>
      </c>
    </row>
    <row r="221" spans="14:21" x14ac:dyDescent="0.2">
      <c r="N221" s="83" t="str">
        <f>IF(ISBLANK(R221),"",COUNTA($R$2:R221))</f>
        <v/>
      </c>
      <c r="O221" s="83" t="str">
        <f t="shared" si="15"/>
        <v/>
      </c>
      <c r="P221" s="83">
        <f t="shared" si="16"/>
        <v>0</v>
      </c>
      <c r="Q221" s="83">
        <f t="shared" si="17"/>
        <v>0</v>
      </c>
      <c r="T221" s="83">
        <f t="shared" si="18"/>
        <v>0</v>
      </c>
      <c r="U221" s="83">
        <f t="shared" si="19"/>
        <v>0</v>
      </c>
    </row>
    <row r="222" spans="14:21" x14ac:dyDescent="0.2">
      <c r="N222" s="83" t="str">
        <f>IF(ISBLANK(R222),"",COUNTA($R$2:R222))</f>
        <v/>
      </c>
      <c r="O222" s="83" t="str">
        <f t="shared" si="15"/>
        <v/>
      </c>
      <c r="P222" s="83">
        <f t="shared" si="16"/>
        <v>0</v>
      </c>
      <c r="Q222" s="83">
        <f t="shared" si="17"/>
        <v>0</v>
      </c>
      <c r="T222" s="83">
        <f t="shared" si="18"/>
        <v>0</v>
      </c>
      <c r="U222" s="83">
        <f t="shared" si="19"/>
        <v>0</v>
      </c>
    </row>
    <row r="223" spans="14:21" x14ac:dyDescent="0.2">
      <c r="N223" s="83" t="str">
        <f>IF(ISBLANK(R223),"",COUNTA($R$2:R223))</f>
        <v/>
      </c>
      <c r="O223" s="83" t="str">
        <f t="shared" si="15"/>
        <v/>
      </c>
      <c r="P223" s="83">
        <f t="shared" si="16"/>
        <v>0</v>
      </c>
      <c r="Q223" s="83">
        <f t="shared" si="17"/>
        <v>0</v>
      </c>
      <c r="T223" s="83">
        <f t="shared" si="18"/>
        <v>0</v>
      </c>
      <c r="U223" s="83">
        <f t="shared" si="19"/>
        <v>0</v>
      </c>
    </row>
    <row r="224" spans="14:21" x14ac:dyDescent="0.2">
      <c r="N224" s="83" t="str">
        <f>IF(ISBLANK(R224),"",COUNTA($R$2:R224))</f>
        <v/>
      </c>
      <c r="O224" s="83" t="str">
        <f t="shared" si="15"/>
        <v/>
      </c>
      <c r="P224" s="83">
        <f t="shared" si="16"/>
        <v>0</v>
      </c>
      <c r="Q224" s="83">
        <f t="shared" si="17"/>
        <v>0</v>
      </c>
      <c r="T224" s="83">
        <f t="shared" si="18"/>
        <v>0</v>
      </c>
      <c r="U224" s="83">
        <f t="shared" si="19"/>
        <v>0</v>
      </c>
    </row>
    <row r="225" spans="14:21" x14ac:dyDescent="0.2">
      <c r="N225" s="83" t="str">
        <f>IF(ISBLANK(R225),"",COUNTA($R$2:R225))</f>
        <v/>
      </c>
      <c r="O225" s="83" t="str">
        <f t="shared" si="15"/>
        <v/>
      </c>
      <c r="P225" s="83">
        <f t="shared" si="16"/>
        <v>0</v>
      </c>
      <c r="Q225" s="83">
        <f t="shared" si="17"/>
        <v>0</v>
      </c>
      <c r="T225" s="83">
        <f t="shared" si="18"/>
        <v>0</v>
      </c>
      <c r="U225" s="83">
        <f t="shared" si="19"/>
        <v>0</v>
      </c>
    </row>
    <row r="226" spans="14:21" x14ac:dyDescent="0.2">
      <c r="N226" s="83" t="str">
        <f>IF(ISBLANK(R226),"",COUNTA($R$2:R226))</f>
        <v/>
      </c>
      <c r="O226" s="83" t="str">
        <f t="shared" si="15"/>
        <v/>
      </c>
      <c r="P226" s="83">
        <f t="shared" si="16"/>
        <v>0</v>
      </c>
      <c r="Q226" s="83">
        <f t="shared" si="17"/>
        <v>0</v>
      </c>
      <c r="T226" s="83">
        <f t="shared" si="18"/>
        <v>0</v>
      </c>
      <c r="U226" s="83">
        <f t="shared" si="19"/>
        <v>0</v>
      </c>
    </row>
    <row r="227" spans="14:21" x14ac:dyDescent="0.2">
      <c r="N227" s="83" t="str">
        <f>IF(ISBLANK(R227),"",COUNTA($R$2:R227))</f>
        <v/>
      </c>
      <c r="O227" s="83" t="str">
        <f t="shared" si="15"/>
        <v/>
      </c>
      <c r="P227" s="83">
        <f t="shared" si="16"/>
        <v>0</v>
      </c>
      <c r="Q227" s="83">
        <f t="shared" si="17"/>
        <v>0</v>
      </c>
      <c r="T227" s="83">
        <f t="shared" si="18"/>
        <v>0</v>
      </c>
      <c r="U227" s="83">
        <f t="shared" si="19"/>
        <v>0</v>
      </c>
    </row>
    <row r="228" spans="14:21" x14ac:dyDescent="0.2">
      <c r="N228" s="83" t="str">
        <f>IF(ISBLANK(R228),"",COUNTA($R$2:R228))</f>
        <v/>
      </c>
      <c r="O228" s="83" t="str">
        <f t="shared" si="15"/>
        <v/>
      </c>
      <c r="P228" s="83">
        <f t="shared" si="16"/>
        <v>0</v>
      </c>
      <c r="Q228" s="83">
        <f t="shared" si="17"/>
        <v>0</v>
      </c>
      <c r="T228" s="83">
        <f t="shared" si="18"/>
        <v>0</v>
      </c>
      <c r="U228" s="83">
        <f t="shared" si="19"/>
        <v>0</v>
      </c>
    </row>
    <row r="229" spans="14:21" x14ac:dyDescent="0.2">
      <c r="N229" s="83" t="str">
        <f>IF(ISBLANK(R229),"",COUNTA($R$2:R229))</f>
        <v/>
      </c>
      <c r="O229" s="83" t="str">
        <f t="shared" si="15"/>
        <v/>
      </c>
      <c r="P229" s="83">
        <f t="shared" si="16"/>
        <v>0</v>
      </c>
      <c r="Q229" s="83">
        <f t="shared" si="17"/>
        <v>0</v>
      </c>
      <c r="T229" s="83">
        <f t="shared" si="18"/>
        <v>0</v>
      </c>
      <c r="U229" s="83">
        <f t="shared" si="19"/>
        <v>0</v>
      </c>
    </row>
    <row r="230" spans="14:21" x14ac:dyDescent="0.2">
      <c r="N230" s="83" t="str">
        <f>IF(ISBLANK(R230),"",COUNTA($R$2:R230))</f>
        <v/>
      </c>
      <c r="O230" s="83" t="str">
        <f t="shared" si="15"/>
        <v/>
      </c>
      <c r="P230" s="83">
        <f t="shared" si="16"/>
        <v>0</v>
      </c>
      <c r="Q230" s="83">
        <f t="shared" si="17"/>
        <v>0</v>
      </c>
      <c r="T230" s="83">
        <f t="shared" si="18"/>
        <v>0</v>
      </c>
      <c r="U230" s="83">
        <f t="shared" si="19"/>
        <v>0</v>
      </c>
    </row>
    <row r="231" spans="14:21" x14ac:dyDescent="0.2">
      <c r="N231" s="83" t="str">
        <f>IF(ISBLANK(R231),"",COUNTA($R$2:R231))</f>
        <v/>
      </c>
      <c r="O231" s="83" t="str">
        <f t="shared" si="15"/>
        <v/>
      </c>
      <c r="P231" s="83">
        <f t="shared" si="16"/>
        <v>0</v>
      </c>
      <c r="Q231" s="83">
        <f t="shared" si="17"/>
        <v>0</v>
      </c>
      <c r="T231" s="83">
        <f t="shared" si="18"/>
        <v>0</v>
      </c>
      <c r="U231" s="83">
        <f t="shared" si="19"/>
        <v>0</v>
      </c>
    </row>
    <row r="232" spans="14:21" x14ac:dyDescent="0.2">
      <c r="N232" s="83" t="str">
        <f>IF(ISBLANK(R232),"",COUNTA($R$2:R232))</f>
        <v/>
      </c>
      <c r="O232" s="83" t="str">
        <f t="shared" si="15"/>
        <v/>
      </c>
      <c r="P232" s="83">
        <f t="shared" si="16"/>
        <v>0</v>
      </c>
      <c r="Q232" s="83">
        <f t="shared" si="17"/>
        <v>0</v>
      </c>
      <c r="T232" s="83">
        <f t="shared" si="18"/>
        <v>0</v>
      </c>
      <c r="U232" s="83">
        <f t="shared" si="19"/>
        <v>0</v>
      </c>
    </row>
    <row r="233" spans="14:21" x14ac:dyDescent="0.2">
      <c r="N233" s="83" t="str">
        <f>IF(ISBLANK(R233),"",COUNTA($R$2:R233))</f>
        <v/>
      </c>
      <c r="O233" s="83" t="str">
        <f t="shared" si="15"/>
        <v/>
      </c>
      <c r="P233" s="83">
        <f t="shared" si="16"/>
        <v>0</v>
      </c>
      <c r="Q233" s="83">
        <f t="shared" si="17"/>
        <v>0</v>
      </c>
      <c r="T233" s="83">
        <f t="shared" si="18"/>
        <v>0</v>
      </c>
      <c r="U233" s="83">
        <f t="shared" si="19"/>
        <v>0</v>
      </c>
    </row>
    <row r="234" spans="14:21" x14ac:dyDescent="0.2">
      <c r="N234" s="83" t="str">
        <f>IF(ISBLANK(R234),"",COUNTA($R$2:R234))</f>
        <v/>
      </c>
      <c r="O234" s="83" t="str">
        <f t="shared" si="15"/>
        <v/>
      </c>
      <c r="P234" s="83">
        <f t="shared" si="16"/>
        <v>0</v>
      </c>
      <c r="Q234" s="83">
        <f t="shared" si="17"/>
        <v>0</v>
      </c>
      <c r="T234" s="83">
        <f t="shared" si="18"/>
        <v>0</v>
      </c>
      <c r="U234" s="83">
        <f t="shared" si="19"/>
        <v>0</v>
      </c>
    </row>
    <row r="235" spans="14:21" x14ac:dyDescent="0.2">
      <c r="N235" s="83" t="str">
        <f>IF(ISBLANK(R235),"",COUNTA($R$2:R235))</f>
        <v/>
      </c>
      <c r="O235" s="83" t="str">
        <f t="shared" si="15"/>
        <v/>
      </c>
      <c r="P235" s="83">
        <f t="shared" si="16"/>
        <v>0</v>
      </c>
      <c r="Q235" s="83">
        <f t="shared" si="17"/>
        <v>0</v>
      </c>
      <c r="T235" s="83">
        <f t="shared" si="18"/>
        <v>0</v>
      </c>
      <c r="U235" s="83">
        <f t="shared" si="19"/>
        <v>0</v>
      </c>
    </row>
    <row r="236" spans="14:21" x14ac:dyDescent="0.2">
      <c r="N236" s="83" t="str">
        <f>IF(ISBLANK(R236),"",COUNTA($R$2:R236))</f>
        <v/>
      </c>
      <c r="O236" s="83" t="str">
        <f t="shared" si="15"/>
        <v/>
      </c>
      <c r="P236" s="83">
        <f t="shared" si="16"/>
        <v>0</v>
      </c>
      <c r="Q236" s="83">
        <f t="shared" si="17"/>
        <v>0</v>
      </c>
      <c r="T236" s="83">
        <f t="shared" si="18"/>
        <v>0</v>
      </c>
      <c r="U236" s="83">
        <f t="shared" si="19"/>
        <v>0</v>
      </c>
    </row>
    <row r="237" spans="14:21" x14ac:dyDescent="0.2">
      <c r="N237" s="83" t="str">
        <f>IF(ISBLANK(R237),"",COUNTA($R$2:R237))</f>
        <v/>
      </c>
      <c r="O237" s="83" t="str">
        <f t="shared" si="15"/>
        <v/>
      </c>
      <c r="P237" s="83">
        <f t="shared" si="16"/>
        <v>0</v>
      </c>
      <c r="Q237" s="83">
        <f t="shared" si="17"/>
        <v>0</v>
      </c>
      <c r="T237" s="83">
        <f t="shared" si="18"/>
        <v>0</v>
      </c>
      <c r="U237" s="83">
        <f t="shared" si="19"/>
        <v>0</v>
      </c>
    </row>
    <row r="238" spans="14:21" x14ac:dyDescent="0.2">
      <c r="N238" s="83" t="str">
        <f>IF(ISBLANK(R238),"",COUNTA($R$2:R238))</f>
        <v/>
      </c>
      <c r="O238" s="83" t="str">
        <f t="shared" si="15"/>
        <v/>
      </c>
      <c r="P238" s="83">
        <f t="shared" si="16"/>
        <v>0</v>
      </c>
      <c r="Q238" s="83">
        <f t="shared" si="17"/>
        <v>0</v>
      </c>
      <c r="T238" s="83">
        <f t="shared" si="18"/>
        <v>0</v>
      </c>
      <c r="U238" s="83">
        <f t="shared" si="19"/>
        <v>0</v>
      </c>
    </row>
    <row r="239" spans="14:21" x14ac:dyDescent="0.2">
      <c r="N239" s="83" t="str">
        <f>IF(ISBLANK(R239),"",COUNTA($R$2:R239))</f>
        <v/>
      </c>
      <c r="O239" s="83" t="str">
        <f t="shared" si="15"/>
        <v/>
      </c>
      <c r="P239" s="83">
        <f t="shared" si="16"/>
        <v>0</v>
      </c>
      <c r="Q239" s="83">
        <f t="shared" si="17"/>
        <v>0</v>
      </c>
      <c r="T239" s="83">
        <f t="shared" si="18"/>
        <v>0</v>
      </c>
      <c r="U239" s="83">
        <f t="shared" si="19"/>
        <v>0</v>
      </c>
    </row>
    <row r="240" spans="14:21" x14ac:dyDescent="0.2">
      <c r="N240" s="83" t="str">
        <f>IF(ISBLANK(R240),"",COUNTA($R$2:R240))</f>
        <v/>
      </c>
      <c r="O240" s="83" t="str">
        <f t="shared" si="15"/>
        <v/>
      </c>
      <c r="P240" s="83">
        <f t="shared" si="16"/>
        <v>0</v>
      </c>
      <c r="Q240" s="83">
        <f t="shared" si="17"/>
        <v>0</v>
      </c>
      <c r="T240" s="83">
        <f t="shared" si="18"/>
        <v>0</v>
      </c>
      <c r="U240" s="83">
        <f t="shared" si="19"/>
        <v>0</v>
      </c>
    </row>
    <row r="241" spans="14:21" x14ac:dyDescent="0.2">
      <c r="N241" s="83" t="str">
        <f>IF(ISBLANK(R241),"",COUNTA($R$2:R241))</f>
        <v/>
      </c>
      <c r="O241" s="83" t="str">
        <f t="shared" si="15"/>
        <v/>
      </c>
      <c r="P241" s="83">
        <f t="shared" si="16"/>
        <v>0</v>
      </c>
      <c r="Q241" s="83">
        <f t="shared" si="17"/>
        <v>0</v>
      </c>
      <c r="T241" s="83">
        <f t="shared" si="18"/>
        <v>0</v>
      </c>
      <c r="U241" s="83">
        <f t="shared" si="19"/>
        <v>0</v>
      </c>
    </row>
    <row r="242" spans="14:21" x14ac:dyDescent="0.2">
      <c r="N242" s="83" t="str">
        <f>IF(ISBLANK(R242),"",COUNTA($R$2:R242))</f>
        <v/>
      </c>
      <c r="O242" s="83" t="str">
        <f t="shared" si="15"/>
        <v/>
      </c>
      <c r="P242" s="83">
        <f t="shared" si="16"/>
        <v>0</v>
      </c>
      <c r="Q242" s="83">
        <f t="shared" si="17"/>
        <v>0</v>
      </c>
      <c r="T242" s="83">
        <f t="shared" si="18"/>
        <v>0</v>
      </c>
      <c r="U242" s="83">
        <f t="shared" si="19"/>
        <v>0</v>
      </c>
    </row>
    <row r="243" spans="14:21" x14ac:dyDescent="0.2">
      <c r="N243" s="83" t="str">
        <f>IF(ISBLANK(R243),"",COUNTA($R$2:R243))</f>
        <v/>
      </c>
      <c r="O243" s="83" t="str">
        <f t="shared" si="15"/>
        <v/>
      </c>
      <c r="P243" s="83">
        <f t="shared" si="16"/>
        <v>0</v>
      </c>
      <c r="Q243" s="83">
        <f t="shared" si="17"/>
        <v>0</v>
      </c>
      <c r="T243" s="83">
        <f t="shared" si="18"/>
        <v>0</v>
      </c>
      <c r="U243" s="83">
        <f t="shared" si="19"/>
        <v>0</v>
      </c>
    </row>
    <row r="244" spans="14:21" x14ac:dyDescent="0.2">
      <c r="N244" s="83" t="str">
        <f>IF(ISBLANK(R244),"",COUNTA($R$2:R244))</f>
        <v/>
      </c>
      <c r="O244" s="83" t="str">
        <f t="shared" si="15"/>
        <v/>
      </c>
      <c r="P244" s="83">
        <f t="shared" si="16"/>
        <v>0</v>
      </c>
      <c r="Q244" s="83">
        <f t="shared" si="17"/>
        <v>0</v>
      </c>
      <c r="T244" s="83">
        <f t="shared" si="18"/>
        <v>0</v>
      </c>
      <c r="U244" s="83">
        <f t="shared" si="19"/>
        <v>0</v>
      </c>
    </row>
    <row r="245" spans="14:21" x14ac:dyDescent="0.2">
      <c r="N245" s="83" t="str">
        <f>IF(ISBLANK(R245),"",COUNTA($R$2:R245))</f>
        <v/>
      </c>
      <c r="O245" s="83" t="str">
        <f t="shared" si="15"/>
        <v/>
      </c>
      <c r="P245" s="83">
        <f t="shared" si="16"/>
        <v>0</v>
      </c>
      <c r="Q245" s="83">
        <f t="shared" si="17"/>
        <v>0</v>
      </c>
      <c r="T245" s="83">
        <f t="shared" si="18"/>
        <v>0</v>
      </c>
      <c r="U245" s="83">
        <f t="shared" si="19"/>
        <v>0</v>
      </c>
    </row>
    <row r="246" spans="14:21" x14ac:dyDescent="0.2">
      <c r="N246" s="83" t="str">
        <f>IF(ISBLANK(R246),"",COUNTA($R$2:R246))</f>
        <v/>
      </c>
      <c r="O246" s="83" t="str">
        <f t="shared" si="15"/>
        <v/>
      </c>
      <c r="P246" s="83">
        <f t="shared" si="16"/>
        <v>0</v>
      </c>
      <c r="Q246" s="83">
        <f t="shared" si="17"/>
        <v>0</v>
      </c>
      <c r="T246" s="83">
        <f t="shared" si="18"/>
        <v>0</v>
      </c>
      <c r="U246" s="83">
        <f t="shared" si="19"/>
        <v>0</v>
      </c>
    </row>
    <row r="247" spans="14:21" x14ac:dyDescent="0.2">
      <c r="N247" s="83" t="str">
        <f>IF(ISBLANK(R247),"",COUNTA($R$2:R247))</f>
        <v/>
      </c>
      <c r="O247" s="83" t="str">
        <f t="shared" si="15"/>
        <v/>
      </c>
      <c r="P247" s="83">
        <f t="shared" si="16"/>
        <v>0</v>
      </c>
      <c r="Q247" s="83">
        <f t="shared" si="17"/>
        <v>0</v>
      </c>
      <c r="T247" s="83">
        <f t="shared" si="18"/>
        <v>0</v>
      </c>
      <c r="U247" s="83">
        <f t="shared" si="19"/>
        <v>0</v>
      </c>
    </row>
    <row r="248" spans="14:21" x14ac:dyDescent="0.2">
      <c r="N248" s="83" t="str">
        <f>IF(ISBLANK(R248),"",COUNTA($R$2:R248))</f>
        <v/>
      </c>
      <c r="O248" s="83" t="str">
        <f t="shared" si="15"/>
        <v/>
      </c>
      <c r="P248" s="83">
        <f t="shared" si="16"/>
        <v>0</v>
      </c>
      <c r="Q248" s="83">
        <f t="shared" si="17"/>
        <v>0</v>
      </c>
      <c r="T248" s="83">
        <f t="shared" si="18"/>
        <v>0</v>
      </c>
      <c r="U248" s="83">
        <f t="shared" si="19"/>
        <v>0</v>
      </c>
    </row>
    <row r="249" spans="14:21" x14ac:dyDescent="0.2">
      <c r="N249" s="83" t="str">
        <f>IF(ISBLANK(R249),"",COUNTA($R$2:R249))</f>
        <v/>
      </c>
      <c r="O249" s="83" t="str">
        <f t="shared" si="15"/>
        <v/>
      </c>
      <c r="P249" s="83">
        <f t="shared" si="16"/>
        <v>0</v>
      </c>
      <c r="Q249" s="83">
        <f t="shared" si="17"/>
        <v>0</v>
      </c>
      <c r="T249" s="83">
        <f t="shared" si="18"/>
        <v>0</v>
      </c>
      <c r="U249" s="83">
        <f t="shared" si="19"/>
        <v>0</v>
      </c>
    </row>
    <row r="250" spans="14:21" x14ac:dyDescent="0.2">
      <c r="N250" s="83" t="str">
        <f>IF(ISBLANK(R250),"",COUNTA($R$2:R250))</f>
        <v/>
      </c>
      <c r="O250" s="83" t="str">
        <f t="shared" si="15"/>
        <v/>
      </c>
      <c r="P250" s="83">
        <f t="shared" si="16"/>
        <v>0</v>
      </c>
      <c r="Q250" s="83">
        <f t="shared" si="17"/>
        <v>0</v>
      </c>
      <c r="T250" s="83">
        <f t="shared" si="18"/>
        <v>0</v>
      </c>
      <c r="U250" s="83">
        <f t="shared" si="19"/>
        <v>0</v>
      </c>
    </row>
    <row r="251" spans="14:21" x14ac:dyDescent="0.2">
      <c r="N251" s="83" t="str">
        <f>IF(ISBLANK(R251),"",COUNTA($R$2:R251))</f>
        <v/>
      </c>
      <c r="O251" s="83" t="str">
        <f t="shared" si="15"/>
        <v/>
      </c>
      <c r="P251" s="83">
        <f t="shared" si="16"/>
        <v>0</v>
      </c>
      <c r="Q251" s="83">
        <f t="shared" si="17"/>
        <v>0</v>
      </c>
      <c r="T251" s="83">
        <f t="shared" si="18"/>
        <v>0</v>
      </c>
      <c r="U251" s="83">
        <f t="shared" si="19"/>
        <v>0</v>
      </c>
    </row>
    <row r="252" spans="14:21" x14ac:dyDescent="0.2">
      <c r="N252" s="83" t="str">
        <f>IF(ISBLANK(R252),"",COUNTA($R$2:R252))</f>
        <v/>
      </c>
      <c r="O252" s="83" t="str">
        <f t="shared" si="15"/>
        <v/>
      </c>
      <c r="P252" s="83">
        <f t="shared" si="16"/>
        <v>0</v>
      </c>
      <c r="Q252" s="83">
        <f t="shared" si="17"/>
        <v>0</v>
      </c>
      <c r="T252" s="83">
        <f t="shared" si="18"/>
        <v>0</v>
      </c>
      <c r="U252" s="83">
        <f t="shared" si="19"/>
        <v>0</v>
      </c>
    </row>
    <row r="253" spans="14:21" x14ac:dyDescent="0.2">
      <c r="N253" s="83" t="str">
        <f>IF(ISBLANK(R253),"",COUNTA($R$2:R253))</f>
        <v/>
      </c>
      <c r="O253" s="83" t="str">
        <f t="shared" si="15"/>
        <v/>
      </c>
      <c r="P253" s="83">
        <f t="shared" si="16"/>
        <v>0</v>
      </c>
      <c r="Q253" s="83">
        <f t="shared" si="17"/>
        <v>0</v>
      </c>
      <c r="T253" s="83">
        <f t="shared" si="18"/>
        <v>0</v>
      </c>
      <c r="U253" s="83">
        <f t="shared" si="19"/>
        <v>0</v>
      </c>
    </row>
    <row r="254" spans="14:21" x14ac:dyDescent="0.2">
      <c r="N254" s="83" t="str">
        <f>IF(ISBLANK(R254),"",COUNTA($R$2:R254))</f>
        <v/>
      </c>
      <c r="O254" s="83" t="str">
        <f t="shared" si="15"/>
        <v/>
      </c>
      <c r="P254" s="83">
        <f t="shared" si="16"/>
        <v>0</v>
      </c>
      <c r="Q254" s="83">
        <f t="shared" si="17"/>
        <v>0</v>
      </c>
      <c r="T254" s="83">
        <f t="shared" si="18"/>
        <v>0</v>
      </c>
      <c r="U254" s="83">
        <f t="shared" si="19"/>
        <v>0</v>
      </c>
    </row>
    <row r="255" spans="14:21" x14ac:dyDescent="0.2">
      <c r="N255" s="83" t="str">
        <f>IF(ISBLANK(R255),"",COUNTA($R$2:R255))</f>
        <v/>
      </c>
      <c r="O255" s="83" t="str">
        <f t="shared" si="15"/>
        <v/>
      </c>
      <c r="P255" s="83">
        <f t="shared" si="16"/>
        <v>0</v>
      </c>
      <c r="Q255" s="83">
        <f t="shared" si="17"/>
        <v>0</v>
      </c>
      <c r="T255" s="83">
        <f t="shared" si="18"/>
        <v>0</v>
      </c>
      <c r="U255" s="83">
        <f t="shared" si="19"/>
        <v>0</v>
      </c>
    </row>
    <row r="256" spans="14:21" x14ac:dyDescent="0.2">
      <c r="N256" s="83" t="str">
        <f>IF(ISBLANK(R256),"",COUNTA($R$2:R256))</f>
        <v/>
      </c>
      <c r="O256" s="83" t="str">
        <f t="shared" si="15"/>
        <v/>
      </c>
      <c r="P256" s="83">
        <f t="shared" si="16"/>
        <v>0</v>
      </c>
      <c r="Q256" s="83">
        <f t="shared" si="17"/>
        <v>0</v>
      </c>
      <c r="T256" s="83">
        <f t="shared" si="18"/>
        <v>0</v>
      </c>
      <c r="U256" s="83">
        <f t="shared" si="19"/>
        <v>0</v>
      </c>
    </row>
    <row r="257" spans="14:21" x14ac:dyDescent="0.2">
      <c r="N257" s="83" t="str">
        <f>IF(ISBLANK(R257),"",COUNTA($R$2:R257))</f>
        <v/>
      </c>
      <c r="O257" s="83" t="str">
        <f t="shared" si="15"/>
        <v/>
      </c>
      <c r="P257" s="83">
        <f t="shared" si="16"/>
        <v>0</v>
      </c>
      <c r="Q257" s="83">
        <f t="shared" si="17"/>
        <v>0</v>
      </c>
      <c r="T257" s="83">
        <f t="shared" si="18"/>
        <v>0</v>
      </c>
      <c r="U257" s="83">
        <f t="shared" si="19"/>
        <v>0</v>
      </c>
    </row>
    <row r="258" spans="14:21" x14ac:dyDescent="0.2">
      <c r="N258" s="83" t="str">
        <f>IF(ISBLANK(R258),"",COUNTA($R$2:R258))</f>
        <v/>
      </c>
      <c r="O258" s="83" t="str">
        <f t="shared" ref="O258:O321" si="20">IF(ISBLANK(R258),"",IF(ISNUMBER(SEARCH("+",R258)),LEFT(R258,SEARCH("+",R258,1)-1),LEFT(R258,SEARCH("-",R258,1)-1)))</f>
        <v/>
      </c>
      <c r="P258" s="83">
        <f t="shared" ref="P258:P321" si="21">IF(VALUE(T258)&gt;0,-20,IF(VALUE(T258)&gt;VALUE(U258),-20,T258))</f>
        <v>0</v>
      </c>
      <c r="Q258" s="83">
        <f t="shared" ref="Q258:Q321" si="22">IF(VALUE(U258)&gt;0,-20,IF(VALUE(U258)&gt;VALUE(T258),-20,U258))</f>
        <v>0</v>
      </c>
      <c r="T258" s="83">
        <f t="shared" ref="T258:T321" si="23">IF(ISBLANK(R258),0,IF(ISNUMBER(SEARCH("+",R258)),RIGHT(R258,LEN(R258)-SEARCH("+",R258,1)),RIGHT(R258,LEN(R258)-SEARCH("-",R258,1)+1)))</f>
        <v>0</v>
      </c>
      <c r="U258" s="83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3" t="str">
        <f>IF(ISBLANK(R259),"",COUNTA($R$2:R259))</f>
        <v/>
      </c>
      <c r="O259" s="83" t="str">
        <f t="shared" si="20"/>
        <v/>
      </c>
      <c r="P259" s="83">
        <f t="shared" si="21"/>
        <v>0</v>
      </c>
      <c r="Q259" s="83">
        <f t="shared" si="22"/>
        <v>0</v>
      </c>
      <c r="T259" s="83">
        <f t="shared" si="23"/>
        <v>0</v>
      </c>
      <c r="U259" s="83">
        <f t="shared" si="24"/>
        <v>0</v>
      </c>
    </row>
    <row r="260" spans="14:21" x14ac:dyDescent="0.2">
      <c r="N260" s="83" t="str">
        <f>IF(ISBLANK(R260),"",COUNTA($R$2:R260))</f>
        <v/>
      </c>
      <c r="O260" s="83" t="str">
        <f t="shared" si="20"/>
        <v/>
      </c>
      <c r="P260" s="83">
        <f t="shared" si="21"/>
        <v>0</v>
      </c>
      <c r="Q260" s="83">
        <f t="shared" si="22"/>
        <v>0</v>
      </c>
      <c r="T260" s="83">
        <f t="shared" si="23"/>
        <v>0</v>
      </c>
      <c r="U260" s="83">
        <f t="shared" si="24"/>
        <v>0</v>
      </c>
    </row>
    <row r="261" spans="14:21" x14ac:dyDescent="0.2">
      <c r="N261" s="83" t="str">
        <f>IF(ISBLANK(R261),"",COUNTA($R$2:R261))</f>
        <v/>
      </c>
      <c r="O261" s="83" t="str">
        <f t="shared" si="20"/>
        <v/>
      </c>
      <c r="P261" s="83">
        <f t="shared" si="21"/>
        <v>0</v>
      </c>
      <c r="Q261" s="83">
        <f t="shared" si="22"/>
        <v>0</v>
      </c>
      <c r="T261" s="83">
        <f t="shared" si="23"/>
        <v>0</v>
      </c>
      <c r="U261" s="83">
        <f t="shared" si="24"/>
        <v>0</v>
      </c>
    </row>
    <row r="262" spans="14:21" x14ac:dyDescent="0.2">
      <c r="N262" s="83" t="str">
        <f>IF(ISBLANK(R262),"",COUNTA($R$2:R262))</f>
        <v/>
      </c>
      <c r="O262" s="83" t="str">
        <f t="shared" si="20"/>
        <v/>
      </c>
      <c r="P262" s="83">
        <f t="shared" si="21"/>
        <v>0</v>
      </c>
      <c r="Q262" s="83">
        <f t="shared" si="22"/>
        <v>0</v>
      </c>
      <c r="T262" s="83">
        <f t="shared" si="23"/>
        <v>0</v>
      </c>
      <c r="U262" s="83">
        <f t="shared" si="24"/>
        <v>0</v>
      </c>
    </row>
    <row r="263" spans="14:21" x14ac:dyDescent="0.2">
      <c r="N263" s="83" t="str">
        <f>IF(ISBLANK(R263),"",COUNTA($R$2:R263))</f>
        <v/>
      </c>
      <c r="O263" s="83" t="str">
        <f t="shared" si="20"/>
        <v/>
      </c>
      <c r="P263" s="83">
        <f t="shared" si="21"/>
        <v>0</v>
      </c>
      <c r="Q263" s="83">
        <f t="shared" si="22"/>
        <v>0</v>
      </c>
      <c r="T263" s="83">
        <f t="shared" si="23"/>
        <v>0</v>
      </c>
      <c r="U263" s="83">
        <f t="shared" si="24"/>
        <v>0</v>
      </c>
    </row>
    <row r="264" spans="14:21" x14ac:dyDescent="0.2">
      <c r="N264" s="83" t="str">
        <f>IF(ISBLANK(R264),"",COUNTA($R$2:R264))</f>
        <v/>
      </c>
      <c r="O264" s="83" t="str">
        <f t="shared" si="20"/>
        <v/>
      </c>
      <c r="P264" s="83">
        <f t="shared" si="21"/>
        <v>0</v>
      </c>
      <c r="Q264" s="83">
        <f t="shared" si="22"/>
        <v>0</v>
      </c>
      <c r="T264" s="83">
        <f t="shared" si="23"/>
        <v>0</v>
      </c>
      <c r="U264" s="83">
        <f t="shared" si="24"/>
        <v>0</v>
      </c>
    </row>
    <row r="265" spans="14:21" x14ac:dyDescent="0.2">
      <c r="N265" s="83" t="str">
        <f>IF(ISBLANK(R265),"",COUNTA($R$2:R265))</f>
        <v/>
      </c>
      <c r="O265" s="83" t="str">
        <f t="shared" si="20"/>
        <v/>
      </c>
      <c r="P265" s="83">
        <f t="shared" si="21"/>
        <v>0</v>
      </c>
      <c r="Q265" s="83">
        <f t="shared" si="22"/>
        <v>0</v>
      </c>
      <c r="T265" s="83">
        <f t="shared" si="23"/>
        <v>0</v>
      </c>
      <c r="U265" s="83">
        <f t="shared" si="24"/>
        <v>0</v>
      </c>
    </row>
    <row r="266" spans="14:21" x14ac:dyDescent="0.2">
      <c r="N266" s="83" t="str">
        <f>IF(ISBLANK(R266),"",COUNTA($R$2:R266))</f>
        <v/>
      </c>
      <c r="O266" s="83" t="str">
        <f t="shared" si="20"/>
        <v/>
      </c>
      <c r="P266" s="83">
        <f t="shared" si="21"/>
        <v>0</v>
      </c>
      <c r="Q266" s="83">
        <f t="shared" si="22"/>
        <v>0</v>
      </c>
      <c r="T266" s="83">
        <f t="shared" si="23"/>
        <v>0</v>
      </c>
      <c r="U266" s="83">
        <f t="shared" si="24"/>
        <v>0</v>
      </c>
    </row>
    <row r="267" spans="14:21" x14ac:dyDescent="0.2">
      <c r="N267" s="83" t="str">
        <f>IF(ISBLANK(R267),"",COUNTA($R$2:R267))</f>
        <v/>
      </c>
      <c r="O267" s="83" t="str">
        <f t="shared" si="20"/>
        <v/>
      </c>
      <c r="P267" s="83">
        <f t="shared" si="21"/>
        <v>0</v>
      </c>
      <c r="Q267" s="83">
        <f t="shared" si="22"/>
        <v>0</v>
      </c>
      <c r="T267" s="83">
        <f t="shared" si="23"/>
        <v>0</v>
      </c>
      <c r="U267" s="83">
        <f t="shared" si="24"/>
        <v>0</v>
      </c>
    </row>
    <row r="268" spans="14:21" x14ac:dyDescent="0.2">
      <c r="N268" s="83" t="str">
        <f>IF(ISBLANK(R268),"",COUNTA($R$2:R268))</f>
        <v/>
      </c>
      <c r="O268" s="83" t="str">
        <f t="shared" si="20"/>
        <v/>
      </c>
      <c r="P268" s="83">
        <f t="shared" si="21"/>
        <v>0</v>
      </c>
      <c r="Q268" s="83">
        <f t="shared" si="22"/>
        <v>0</v>
      </c>
      <c r="T268" s="83">
        <f t="shared" si="23"/>
        <v>0</v>
      </c>
      <c r="U268" s="83">
        <f t="shared" si="24"/>
        <v>0</v>
      </c>
    </row>
    <row r="269" spans="14:21" x14ac:dyDescent="0.2">
      <c r="N269" s="83" t="str">
        <f>IF(ISBLANK(R269),"",COUNTA($R$2:R269))</f>
        <v/>
      </c>
      <c r="O269" s="83" t="str">
        <f t="shared" si="20"/>
        <v/>
      </c>
      <c r="P269" s="83">
        <f t="shared" si="21"/>
        <v>0</v>
      </c>
      <c r="Q269" s="83">
        <f t="shared" si="22"/>
        <v>0</v>
      </c>
      <c r="T269" s="83">
        <f t="shared" si="23"/>
        <v>0</v>
      </c>
      <c r="U269" s="83">
        <f t="shared" si="24"/>
        <v>0</v>
      </c>
    </row>
    <row r="270" spans="14:21" x14ac:dyDescent="0.2">
      <c r="N270" s="83" t="str">
        <f>IF(ISBLANK(R270),"",COUNTA($R$2:R270))</f>
        <v/>
      </c>
      <c r="O270" s="83" t="str">
        <f t="shared" si="20"/>
        <v/>
      </c>
      <c r="P270" s="83">
        <f t="shared" si="21"/>
        <v>0</v>
      </c>
      <c r="Q270" s="83">
        <f t="shared" si="22"/>
        <v>0</v>
      </c>
      <c r="T270" s="83">
        <f t="shared" si="23"/>
        <v>0</v>
      </c>
      <c r="U270" s="83">
        <f t="shared" si="24"/>
        <v>0</v>
      </c>
    </row>
    <row r="271" spans="14:21" x14ac:dyDescent="0.2">
      <c r="N271" s="83" t="str">
        <f>IF(ISBLANK(R271),"",COUNTA($R$2:R271))</f>
        <v/>
      </c>
      <c r="O271" s="83" t="str">
        <f t="shared" si="20"/>
        <v/>
      </c>
      <c r="P271" s="83">
        <f t="shared" si="21"/>
        <v>0</v>
      </c>
      <c r="Q271" s="83">
        <f t="shared" si="22"/>
        <v>0</v>
      </c>
      <c r="T271" s="83">
        <f t="shared" si="23"/>
        <v>0</v>
      </c>
      <c r="U271" s="83">
        <f t="shared" si="24"/>
        <v>0</v>
      </c>
    </row>
    <row r="272" spans="14:21" x14ac:dyDescent="0.2">
      <c r="N272" s="83" t="str">
        <f>IF(ISBLANK(R272),"",COUNTA($R$2:R272))</f>
        <v/>
      </c>
      <c r="O272" s="83" t="str">
        <f t="shared" si="20"/>
        <v/>
      </c>
      <c r="P272" s="83">
        <f t="shared" si="21"/>
        <v>0</v>
      </c>
      <c r="Q272" s="83">
        <f t="shared" si="22"/>
        <v>0</v>
      </c>
      <c r="T272" s="83">
        <f t="shared" si="23"/>
        <v>0</v>
      </c>
      <c r="U272" s="83">
        <f t="shared" si="24"/>
        <v>0</v>
      </c>
    </row>
    <row r="273" spans="14:21" x14ac:dyDescent="0.2">
      <c r="N273" s="83" t="str">
        <f>IF(ISBLANK(R273),"",COUNTA($R$2:R273))</f>
        <v/>
      </c>
      <c r="O273" s="83" t="str">
        <f t="shared" si="20"/>
        <v/>
      </c>
      <c r="P273" s="83">
        <f t="shared" si="21"/>
        <v>0</v>
      </c>
      <c r="Q273" s="83">
        <f t="shared" si="22"/>
        <v>0</v>
      </c>
      <c r="T273" s="83">
        <f t="shared" si="23"/>
        <v>0</v>
      </c>
      <c r="U273" s="83">
        <f t="shared" si="24"/>
        <v>0</v>
      </c>
    </row>
    <row r="274" spans="14:21" x14ac:dyDescent="0.2">
      <c r="N274" s="83" t="str">
        <f>IF(ISBLANK(R274),"",COUNTA($R$2:R274))</f>
        <v/>
      </c>
      <c r="O274" s="83" t="str">
        <f t="shared" si="20"/>
        <v/>
      </c>
      <c r="P274" s="83">
        <f t="shared" si="21"/>
        <v>0</v>
      </c>
      <c r="Q274" s="83">
        <f t="shared" si="22"/>
        <v>0</v>
      </c>
      <c r="T274" s="83">
        <f t="shared" si="23"/>
        <v>0</v>
      </c>
      <c r="U274" s="83">
        <f t="shared" si="24"/>
        <v>0</v>
      </c>
    </row>
    <row r="275" spans="14:21" x14ac:dyDescent="0.2">
      <c r="N275" s="83" t="str">
        <f>IF(ISBLANK(R275),"",COUNTA($R$2:R275))</f>
        <v/>
      </c>
      <c r="O275" s="83" t="str">
        <f t="shared" si="20"/>
        <v/>
      </c>
      <c r="P275" s="83">
        <f t="shared" si="21"/>
        <v>0</v>
      </c>
      <c r="Q275" s="83">
        <f t="shared" si="22"/>
        <v>0</v>
      </c>
      <c r="T275" s="83">
        <f t="shared" si="23"/>
        <v>0</v>
      </c>
      <c r="U275" s="83">
        <f t="shared" si="24"/>
        <v>0</v>
      </c>
    </row>
    <row r="276" spans="14:21" x14ac:dyDescent="0.2">
      <c r="N276" s="83" t="str">
        <f>IF(ISBLANK(R276),"",COUNTA($R$2:R276))</f>
        <v/>
      </c>
      <c r="O276" s="83" t="str">
        <f t="shared" si="20"/>
        <v/>
      </c>
      <c r="P276" s="83">
        <f t="shared" si="21"/>
        <v>0</v>
      </c>
      <c r="Q276" s="83">
        <f t="shared" si="22"/>
        <v>0</v>
      </c>
      <c r="T276" s="83">
        <f t="shared" si="23"/>
        <v>0</v>
      </c>
      <c r="U276" s="83">
        <f t="shared" si="24"/>
        <v>0</v>
      </c>
    </row>
    <row r="277" spans="14:21" x14ac:dyDescent="0.2">
      <c r="N277" s="83" t="str">
        <f>IF(ISBLANK(R277),"",COUNTA($R$2:R277))</f>
        <v/>
      </c>
      <c r="O277" s="83" t="str">
        <f t="shared" si="20"/>
        <v/>
      </c>
      <c r="P277" s="83">
        <f t="shared" si="21"/>
        <v>0</v>
      </c>
      <c r="Q277" s="83">
        <f t="shared" si="22"/>
        <v>0</v>
      </c>
      <c r="T277" s="83">
        <f t="shared" si="23"/>
        <v>0</v>
      </c>
      <c r="U277" s="83">
        <f t="shared" si="24"/>
        <v>0</v>
      </c>
    </row>
    <row r="278" spans="14:21" x14ac:dyDescent="0.2">
      <c r="N278" s="83" t="str">
        <f>IF(ISBLANK(R278),"",COUNTA($R$2:R278))</f>
        <v/>
      </c>
      <c r="O278" s="83" t="str">
        <f t="shared" si="20"/>
        <v/>
      </c>
      <c r="P278" s="83">
        <f t="shared" si="21"/>
        <v>0</v>
      </c>
      <c r="Q278" s="83">
        <f t="shared" si="22"/>
        <v>0</v>
      </c>
      <c r="T278" s="83">
        <f t="shared" si="23"/>
        <v>0</v>
      </c>
      <c r="U278" s="83">
        <f t="shared" si="24"/>
        <v>0</v>
      </c>
    </row>
    <row r="279" spans="14:21" x14ac:dyDescent="0.2">
      <c r="N279" s="83" t="str">
        <f>IF(ISBLANK(R279),"",COUNTA($R$2:R279))</f>
        <v/>
      </c>
      <c r="O279" s="83" t="str">
        <f t="shared" si="20"/>
        <v/>
      </c>
      <c r="P279" s="83">
        <f t="shared" si="21"/>
        <v>0</v>
      </c>
      <c r="Q279" s="83">
        <f t="shared" si="22"/>
        <v>0</v>
      </c>
      <c r="T279" s="83">
        <f t="shared" si="23"/>
        <v>0</v>
      </c>
      <c r="U279" s="83">
        <f t="shared" si="24"/>
        <v>0</v>
      </c>
    </row>
    <row r="280" spans="14:21" x14ac:dyDescent="0.2">
      <c r="N280" s="83" t="str">
        <f>IF(ISBLANK(R280),"",COUNTA($R$2:R280))</f>
        <v/>
      </c>
      <c r="O280" s="83" t="str">
        <f t="shared" si="20"/>
        <v/>
      </c>
      <c r="P280" s="83">
        <f t="shared" si="21"/>
        <v>0</v>
      </c>
      <c r="Q280" s="83">
        <f t="shared" si="22"/>
        <v>0</v>
      </c>
      <c r="T280" s="83">
        <f t="shared" si="23"/>
        <v>0</v>
      </c>
      <c r="U280" s="83">
        <f t="shared" si="24"/>
        <v>0</v>
      </c>
    </row>
    <row r="281" spans="14:21" x14ac:dyDescent="0.2">
      <c r="N281" s="83" t="str">
        <f>IF(ISBLANK(R281),"",COUNTA($R$2:R281))</f>
        <v/>
      </c>
      <c r="O281" s="83" t="str">
        <f t="shared" si="20"/>
        <v/>
      </c>
      <c r="P281" s="83">
        <f t="shared" si="21"/>
        <v>0</v>
      </c>
      <c r="Q281" s="83">
        <f t="shared" si="22"/>
        <v>0</v>
      </c>
      <c r="T281" s="83">
        <f t="shared" si="23"/>
        <v>0</v>
      </c>
      <c r="U281" s="83">
        <f t="shared" si="24"/>
        <v>0</v>
      </c>
    </row>
    <row r="282" spans="14:21" x14ac:dyDescent="0.2">
      <c r="N282" s="83" t="str">
        <f>IF(ISBLANK(R282),"",COUNTA($R$2:R282))</f>
        <v/>
      </c>
      <c r="O282" s="83" t="str">
        <f t="shared" si="20"/>
        <v/>
      </c>
      <c r="P282" s="83">
        <f t="shared" si="21"/>
        <v>0</v>
      </c>
      <c r="Q282" s="83">
        <f t="shared" si="22"/>
        <v>0</v>
      </c>
      <c r="T282" s="83">
        <f t="shared" si="23"/>
        <v>0</v>
      </c>
      <c r="U282" s="83">
        <f t="shared" si="24"/>
        <v>0</v>
      </c>
    </row>
    <row r="283" spans="14:21" x14ac:dyDescent="0.2">
      <c r="N283" s="83" t="str">
        <f>IF(ISBLANK(R283),"",COUNTA($R$2:R283))</f>
        <v/>
      </c>
      <c r="O283" s="83" t="str">
        <f t="shared" si="20"/>
        <v/>
      </c>
      <c r="P283" s="83">
        <f t="shared" si="21"/>
        <v>0</v>
      </c>
      <c r="Q283" s="83">
        <f t="shared" si="22"/>
        <v>0</v>
      </c>
      <c r="T283" s="83">
        <f t="shared" si="23"/>
        <v>0</v>
      </c>
      <c r="U283" s="83">
        <f t="shared" si="24"/>
        <v>0</v>
      </c>
    </row>
    <row r="284" spans="14:21" x14ac:dyDescent="0.2">
      <c r="N284" s="83" t="str">
        <f>IF(ISBLANK(R284),"",COUNTA($R$2:R284))</f>
        <v/>
      </c>
      <c r="O284" s="83" t="str">
        <f t="shared" si="20"/>
        <v/>
      </c>
      <c r="P284" s="83">
        <f t="shared" si="21"/>
        <v>0</v>
      </c>
      <c r="Q284" s="83">
        <f t="shared" si="22"/>
        <v>0</v>
      </c>
      <c r="T284" s="83">
        <f t="shared" si="23"/>
        <v>0</v>
      </c>
      <c r="U284" s="83">
        <f t="shared" si="24"/>
        <v>0</v>
      </c>
    </row>
    <row r="285" spans="14:21" x14ac:dyDescent="0.2">
      <c r="N285" s="83" t="str">
        <f>IF(ISBLANK(R285),"",COUNTA($R$2:R285))</f>
        <v/>
      </c>
      <c r="O285" s="83" t="str">
        <f t="shared" si="20"/>
        <v/>
      </c>
      <c r="P285" s="83">
        <f t="shared" si="21"/>
        <v>0</v>
      </c>
      <c r="Q285" s="83">
        <f t="shared" si="22"/>
        <v>0</v>
      </c>
      <c r="T285" s="83">
        <f t="shared" si="23"/>
        <v>0</v>
      </c>
      <c r="U285" s="83">
        <f t="shared" si="24"/>
        <v>0</v>
      </c>
    </row>
    <row r="286" spans="14:21" x14ac:dyDescent="0.2">
      <c r="N286" s="83" t="str">
        <f>IF(ISBLANK(R286),"",COUNTA($R$2:R286))</f>
        <v/>
      </c>
      <c r="O286" s="83" t="str">
        <f t="shared" si="20"/>
        <v/>
      </c>
      <c r="P286" s="83">
        <f t="shared" si="21"/>
        <v>0</v>
      </c>
      <c r="Q286" s="83">
        <f t="shared" si="22"/>
        <v>0</v>
      </c>
      <c r="T286" s="83">
        <f t="shared" si="23"/>
        <v>0</v>
      </c>
      <c r="U286" s="83">
        <f t="shared" si="24"/>
        <v>0</v>
      </c>
    </row>
    <row r="287" spans="14:21" x14ac:dyDescent="0.2">
      <c r="N287" s="83" t="str">
        <f>IF(ISBLANK(R287),"",COUNTA($R$2:R287))</f>
        <v/>
      </c>
      <c r="O287" s="83" t="str">
        <f t="shared" si="20"/>
        <v/>
      </c>
      <c r="P287" s="83">
        <f t="shared" si="21"/>
        <v>0</v>
      </c>
      <c r="Q287" s="83">
        <f t="shared" si="22"/>
        <v>0</v>
      </c>
      <c r="T287" s="83">
        <f t="shared" si="23"/>
        <v>0</v>
      </c>
      <c r="U287" s="83">
        <f t="shared" si="24"/>
        <v>0</v>
      </c>
    </row>
    <row r="288" spans="14:21" x14ac:dyDescent="0.2">
      <c r="N288" s="83" t="str">
        <f>IF(ISBLANK(R288),"",COUNTA($R$2:R288))</f>
        <v/>
      </c>
      <c r="O288" s="83" t="str">
        <f t="shared" si="20"/>
        <v/>
      </c>
      <c r="P288" s="83">
        <f t="shared" si="21"/>
        <v>0</v>
      </c>
      <c r="Q288" s="83">
        <f t="shared" si="22"/>
        <v>0</v>
      </c>
      <c r="T288" s="83">
        <f t="shared" si="23"/>
        <v>0</v>
      </c>
      <c r="U288" s="83">
        <f t="shared" si="24"/>
        <v>0</v>
      </c>
    </row>
    <row r="289" spans="14:21" x14ac:dyDescent="0.2">
      <c r="N289" s="83" t="str">
        <f>IF(ISBLANK(R289),"",COUNTA($R$2:R289))</f>
        <v/>
      </c>
      <c r="O289" s="83" t="str">
        <f t="shared" si="20"/>
        <v/>
      </c>
      <c r="P289" s="83">
        <f t="shared" si="21"/>
        <v>0</v>
      </c>
      <c r="Q289" s="83">
        <f t="shared" si="22"/>
        <v>0</v>
      </c>
      <c r="T289" s="83">
        <f t="shared" si="23"/>
        <v>0</v>
      </c>
      <c r="U289" s="83">
        <f t="shared" si="24"/>
        <v>0</v>
      </c>
    </row>
    <row r="290" spans="14:21" x14ac:dyDescent="0.2">
      <c r="N290" s="83" t="str">
        <f>IF(ISBLANK(R290),"",COUNTA($R$2:R290))</f>
        <v/>
      </c>
      <c r="O290" s="83" t="str">
        <f t="shared" si="20"/>
        <v/>
      </c>
      <c r="P290" s="83">
        <f t="shared" si="21"/>
        <v>0</v>
      </c>
      <c r="Q290" s="83">
        <f t="shared" si="22"/>
        <v>0</v>
      </c>
      <c r="T290" s="83">
        <f t="shared" si="23"/>
        <v>0</v>
      </c>
      <c r="U290" s="83">
        <f t="shared" si="24"/>
        <v>0</v>
      </c>
    </row>
    <row r="291" spans="14:21" x14ac:dyDescent="0.2">
      <c r="N291" s="83" t="str">
        <f>IF(ISBLANK(R291),"",COUNTA($R$2:R291))</f>
        <v/>
      </c>
      <c r="O291" s="83" t="str">
        <f t="shared" si="20"/>
        <v/>
      </c>
      <c r="P291" s="83">
        <f t="shared" si="21"/>
        <v>0</v>
      </c>
      <c r="Q291" s="83">
        <f t="shared" si="22"/>
        <v>0</v>
      </c>
      <c r="T291" s="83">
        <f t="shared" si="23"/>
        <v>0</v>
      </c>
      <c r="U291" s="83">
        <f t="shared" si="24"/>
        <v>0</v>
      </c>
    </row>
    <row r="292" spans="14:21" x14ac:dyDescent="0.2">
      <c r="N292" s="83" t="str">
        <f>IF(ISBLANK(R292),"",COUNTA($R$2:R292))</f>
        <v/>
      </c>
      <c r="O292" s="83" t="str">
        <f t="shared" si="20"/>
        <v/>
      </c>
      <c r="P292" s="83">
        <f t="shared" si="21"/>
        <v>0</v>
      </c>
      <c r="Q292" s="83">
        <f t="shared" si="22"/>
        <v>0</v>
      </c>
      <c r="T292" s="83">
        <f t="shared" si="23"/>
        <v>0</v>
      </c>
      <c r="U292" s="83">
        <f t="shared" si="24"/>
        <v>0</v>
      </c>
    </row>
    <row r="293" spans="14:21" x14ac:dyDescent="0.2">
      <c r="N293" s="83" t="str">
        <f>IF(ISBLANK(R293),"",COUNTA($R$2:R293))</f>
        <v/>
      </c>
      <c r="O293" s="83" t="str">
        <f t="shared" si="20"/>
        <v/>
      </c>
      <c r="P293" s="83">
        <f t="shared" si="21"/>
        <v>0</v>
      </c>
      <c r="Q293" s="83">
        <f t="shared" si="22"/>
        <v>0</v>
      </c>
      <c r="T293" s="83">
        <f t="shared" si="23"/>
        <v>0</v>
      </c>
      <c r="U293" s="83">
        <f t="shared" si="24"/>
        <v>0</v>
      </c>
    </row>
    <row r="294" spans="14:21" x14ac:dyDescent="0.2">
      <c r="N294" s="83" t="str">
        <f>IF(ISBLANK(R294),"",COUNTA($R$2:R294))</f>
        <v/>
      </c>
      <c r="O294" s="83" t="str">
        <f t="shared" si="20"/>
        <v/>
      </c>
      <c r="P294" s="83">
        <f t="shared" si="21"/>
        <v>0</v>
      </c>
      <c r="Q294" s="83">
        <f t="shared" si="22"/>
        <v>0</v>
      </c>
      <c r="T294" s="83">
        <f t="shared" si="23"/>
        <v>0</v>
      </c>
      <c r="U294" s="83">
        <f t="shared" si="24"/>
        <v>0</v>
      </c>
    </row>
    <row r="295" spans="14:21" x14ac:dyDescent="0.2">
      <c r="N295" s="83" t="str">
        <f>IF(ISBLANK(R295),"",COUNTA($R$2:R295))</f>
        <v/>
      </c>
      <c r="O295" s="83" t="str">
        <f t="shared" si="20"/>
        <v/>
      </c>
      <c r="P295" s="83">
        <f t="shared" si="21"/>
        <v>0</v>
      </c>
      <c r="Q295" s="83">
        <f t="shared" si="22"/>
        <v>0</v>
      </c>
      <c r="T295" s="83">
        <f t="shared" si="23"/>
        <v>0</v>
      </c>
      <c r="U295" s="83">
        <f t="shared" si="24"/>
        <v>0</v>
      </c>
    </row>
    <row r="296" spans="14:21" x14ac:dyDescent="0.2">
      <c r="N296" s="83" t="str">
        <f>IF(ISBLANK(R296),"",COUNTA($R$2:R296))</f>
        <v/>
      </c>
      <c r="O296" s="83" t="str">
        <f t="shared" si="20"/>
        <v/>
      </c>
      <c r="P296" s="83">
        <f t="shared" si="21"/>
        <v>0</v>
      </c>
      <c r="Q296" s="83">
        <f t="shared" si="22"/>
        <v>0</v>
      </c>
      <c r="T296" s="83">
        <f t="shared" si="23"/>
        <v>0</v>
      </c>
      <c r="U296" s="83">
        <f t="shared" si="24"/>
        <v>0</v>
      </c>
    </row>
    <row r="297" spans="14:21" x14ac:dyDescent="0.2">
      <c r="N297" s="83" t="str">
        <f>IF(ISBLANK(R297),"",COUNTA($R$2:R297))</f>
        <v/>
      </c>
      <c r="O297" s="83" t="str">
        <f t="shared" si="20"/>
        <v/>
      </c>
      <c r="P297" s="83">
        <f t="shared" si="21"/>
        <v>0</v>
      </c>
      <c r="Q297" s="83">
        <f t="shared" si="22"/>
        <v>0</v>
      </c>
      <c r="T297" s="83">
        <f t="shared" si="23"/>
        <v>0</v>
      </c>
      <c r="U297" s="83">
        <f t="shared" si="24"/>
        <v>0</v>
      </c>
    </row>
    <row r="298" spans="14:21" x14ac:dyDescent="0.2">
      <c r="N298" s="83" t="str">
        <f>IF(ISBLANK(R298),"",COUNTA($R$2:R298))</f>
        <v/>
      </c>
      <c r="O298" s="83" t="str">
        <f t="shared" si="20"/>
        <v/>
      </c>
      <c r="P298" s="83">
        <f t="shared" si="21"/>
        <v>0</v>
      </c>
      <c r="Q298" s="83">
        <f t="shared" si="22"/>
        <v>0</v>
      </c>
      <c r="T298" s="83">
        <f t="shared" si="23"/>
        <v>0</v>
      </c>
      <c r="U298" s="83">
        <f t="shared" si="24"/>
        <v>0</v>
      </c>
    </row>
    <row r="299" spans="14:21" x14ac:dyDescent="0.2">
      <c r="N299" s="83" t="str">
        <f>IF(ISBLANK(R299),"",COUNTA($R$2:R299))</f>
        <v/>
      </c>
      <c r="O299" s="83" t="str">
        <f t="shared" si="20"/>
        <v/>
      </c>
      <c r="P299" s="83">
        <f t="shared" si="21"/>
        <v>0</v>
      </c>
      <c r="Q299" s="83">
        <f t="shared" si="22"/>
        <v>0</v>
      </c>
      <c r="T299" s="83">
        <f t="shared" si="23"/>
        <v>0</v>
      </c>
      <c r="U299" s="83">
        <f t="shared" si="24"/>
        <v>0</v>
      </c>
    </row>
    <row r="300" spans="14:21" x14ac:dyDescent="0.2">
      <c r="N300" s="83" t="str">
        <f>IF(ISBLANK(R300),"",COUNTA($R$2:R300))</f>
        <v/>
      </c>
      <c r="O300" s="83" t="str">
        <f t="shared" si="20"/>
        <v/>
      </c>
      <c r="P300" s="83">
        <f t="shared" si="21"/>
        <v>0</v>
      </c>
      <c r="Q300" s="83">
        <f t="shared" si="22"/>
        <v>0</v>
      </c>
      <c r="T300" s="83">
        <f t="shared" si="23"/>
        <v>0</v>
      </c>
      <c r="U300" s="83">
        <f t="shared" si="24"/>
        <v>0</v>
      </c>
    </row>
    <row r="301" spans="14:21" x14ac:dyDescent="0.2">
      <c r="N301" s="83" t="str">
        <f>IF(ISBLANK(R301),"",COUNTA($R$2:R301))</f>
        <v/>
      </c>
      <c r="O301" s="83" t="str">
        <f t="shared" si="20"/>
        <v/>
      </c>
      <c r="P301" s="83">
        <f t="shared" si="21"/>
        <v>0</v>
      </c>
      <c r="Q301" s="83">
        <f t="shared" si="22"/>
        <v>0</v>
      </c>
      <c r="T301" s="83">
        <f t="shared" si="23"/>
        <v>0</v>
      </c>
      <c r="U301" s="83">
        <f t="shared" si="24"/>
        <v>0</v>
      </c>
    </row>
    <row r="302" spans="14:21" x14ac:dyDescent="0.2">
      <c r="N302" s="83" t="str">
        <f>IF(ISBLANK(R302),"",COUNTA($R$2:R302))</f>
        <v/>
      </c>
      <c r="O302" s="83" t="str">
        <f t="shared" si="20"/>
        <v/>
      </c>
      <c r="P302" s="83">
        <f t="shared" si="21"/>
        <v>0</v>
      </c>
      <c r="Q302" s="83">
        <f t="shared" si="22"/>
        <v>0</v>
      </c>
      <c r="T302" s="83">
        <f t="shared" si="23"/>
        <v>0</v>
      </c>
      <c r="U302" s="83">
        <f t="shared" si="24"/>
        <v>0</v>
      </c>
    </row>
    <row r="303" spans="14:21" x14ac:dyDescent="0.2">
      <c r="N303" s="83" t="str">
        <f>IF(ISBLANK(R303),"",COUNTA($R$2:R303))</f>
        <v/>
      </c>
      <c r="O303" s="83" t="str">
        <f t="shared" si="20"/>
        <v/>
      </c>
      <c r="P303" s="83">
        <f t="shared" si="21"/>
        <v>0</v>
      </c>
      <c r="Q303" s="83">
        <f t="shared" si="22"/>
        <v>0</v>
      </c>
      <c r="T303" s="83">
        <f t="shared" si="23"/>
        <v>0</v>
      </c>
      <c r="U303" s="83">
        <f t="shared" si="24"/>
        <v>0</v>
      </c>
    </row>
    <row r="304" spans="14:21" x14ac:dyDescent="0.2">
      <c r="N304" s="83" t="str">
        <f>IF(ISBLANK(R304),"",COUNTA($R$2:R304))</f>
        <v/>
      </c>
      <c r="O304" s="83" t="str">
        <f t="shared" si="20"/>
        <v/>
      </c>
      <c r="P304" s="83">
        <f t="shared" si="21"/>
        <v>0</v>
      </c>
      <c r="Q304" s="83">
        <f t="shared" si="22"/>
        <v>0</v>
      </c>
      <c r="T304" s="83">
        <f t="shared" si="23"/>
        <v>0</v>
      </c>
      <c r="U304" s="83">
        <f t="shared" si="24"/>
        <v>0</v>
      </c>
    </row>
    <row r="305" spans="14:21" x14ac:dyDescent="0.2">
      <c r="N305" s="83" t="str">
        <f>IF(ISBLANK(R305),"",COUNTA($R$2:R305))</f>
        <v/>
      </c>
      <c r="O305" s="83" t="str">
        <f t="shared" si="20"/>
        <v/>
      </c>
      <c r="P305" s="83">
        <f t="shared" si="21"/>
        <v>0</v>
      </c>
      <c r="Q305" s="83">
        <f t="shared" si="22"/>
        <v>0</v>
      </c>
      <c r="T305" s="83">
        <f t="shared" si="23"/>
        <v>0</v>
      </c>
      <c r="U305" s="83">
        <f t="shared" si="24"/>
        <v>0</v>
      </c>
    </row>
    <row r="306" spans="14:21" x14ac:dyDescent="0.2">
      <c r="N306" s="83" t="str">
        <f>IF(ISBLANK(R306),"",COUNTA($R$2:R306))</f>
        <v/>
      </c>
      <c r="O306" s="83" t="str">
        <f t="shared" si="20"/>
        <v/>
      </c>
      <c r="P306" s="83">
        <f t="shared" si="21"/>
        <v>0</v>
      </c>
      <c r="Q306" s="83">
        <f t="shared" si="22"/>
        <v>0</v>
      </c>
      <c r="T306" s="83">
        <f t="shared" si="23"/>
        <v>0</v>
      </c>
      <c r="U306" s="83">
        <f t="shared" si="24"/>
        <v>0</v>
      </c>
    </row>
    <row r="307" spans="14:21" x14ac:dyDescent="0.2">
      <c r="N307" s="83" t="str">
        <f>IF(ISBLANK(R307),"",COUNTA($R$2:R307))</f>
        <v/>
      </c>
      <c r="O307" s="83" t="str">
        <f t="shared" si="20"/>
        <v/>
      </c>
      <c r="P307" s="83">
        <f t="shared" si="21"/>
        <v>0</v>
      </c>
      <c r="Q307" s="83">
        <f t="shared" si="22"/>
        <v>0</v>
      </c>
      <c r="T307" s="83">
        <f t="shared" si="23"/>
        <v>0</v>
      </c>
      <c r="U307" s="83">
        <f t="shared" si="24"/>
        <v>0</v>
      </c>
    </row>
    <row r="308" spans="14:21" x14ac:dyDescent="0.2">
      <c r="N308" s="83" t="str">
        <f>IF(ISBLANK(R308),"",COUNTA($R$2:R308))</f>
        <v/>
      </c>
      <c r="O308" s="83" t="str">
        <f t="shared" si="20"/>
        <v/>
      </c>
      <c r="P308" s="83">
        <f t="shared" si="21"/>
        <v>0</v>
      </c>
      <c r="Q308" s="83">
        <f t="shared" si="22"/>
        <v>0</v>
      </c>
      <c r="T308" s="83">
        <f t="shared" si="23"/>
        <v>0</v>
      </c>
      <c r="U308" s="83">
        <f t="shared" si="24"/>
        <v>0</v>
      </c>
    </row>
    <row r="309" spans="14:21" x14ac:dyDescent="0.2">
      <c r="N309" s="83" t="str">
        <f>IF(ISBLANK(R309),"",COUNTA($R$2:R309))</f>
        <v/>
      </c>
      <c r="O309" s="83" t="str">
        <f t="shared" si="20"/>
        <v/>
      </c>
      <c r="P309" s="83">
        <f t="shared" si="21"/>
        <v>0</v>
      </c>
      <c r="Q309" s="83">
        <f t="shared" si="22"/>
        <v>0</v>
      </c>
      <c r="T309" s="83">
        <f t="shared" si="23"/>
        <v>0</v>
      </c>
      <c r="U309" s="83">
        <f t="shared" si="24"/>
        <v>0</v>
      </c>
    </row>
    <row r="310" spans="14:21" x14ac:dyDescent="0.2">
      <c r="N310" s="83" t="str">
        <f>IF(ISBLANK(R310),"",COUNTA($R$2:R310))</f>
        <v/>
      </c>
      <c r="O310" s="83" t="str">
        <f t="shared" si="20"/>
        <v/>
      </c>
      <c r="P310" s="83">
        <f t="shared" si="21"/>
        <v>0</v>
      </c>
      <c r="Q310" s="83">
        <f t="shared" si="22"/>
        <v>0</v>
      </c>
      <c r="T310" s="83">
        <f t="shared" si="23"/>
        <v>0</v>
      </c>
      <c r="U310" s="83">
        <f t="shared" si="24"/>
        <v>0</v>
      </c>
    </row>
    <row r="311" spans="14:21" x14ac:dyDescent="0.2">
      <c r="N311" s="83" t="str">
        <f>IF(ISBLANK(R311),"",COUNTA($R$2:R311))</f>
        <v/>
      </c>
      <c r="O311" s="83" t="str">
        <f t="shared" si="20"/>
        <v/>
      </c>
      <c r="P311" s="83">
        <f t="shared" si="21"/>
        <v>0</v>
      </c>
      <c r="Q311" s="83">
        <f t="shared" si="22"/>
        <v>0</v>
      </c>
      <c r="T311" s="83">
        <f t="shared" si="23"/>
        <v>0</v>
      </c>
      <c r="U311" s="83">
        <f t="shared" si="24"/>
        <v>0</v>
      </c>
    </row>
    <row r="312" spans="14:21" x14ac:dyDescent="0.2">
      <c r="N312" s="83" t="str">
        <f>IF(ISBLANK(R312),"",COUNTA($R$2:R312))</f>
        <v/>
      </c>
      <c r="O312" s="83" t="str">
        <f t="shared" si="20"/>
        <v/>
      </c>
      <c r="P312" s="83">
        <f t="shared" si="21"/>
        <v>0</v>
      </c>
      <c r="Q312" s="83">
        <f t="shared" si="22"/>
        <v>0</v>
      </c>
      <c r="T312" s="83">
        <f t="shared" si="23"/>
        <v>0</v>
      </c>
      <c r="U312" s="83">
        <f t="shared" si="24"/>
        <v>0</v>
      </c>
    </row>
    <row r="313" spans="14:21" x14ac:dyDescent="0.2">
      <c r="N313" s="83" t="str">
        <f>IF(ISBLANK(R313),"",COUNTA($R$2:R313))</f>
        <v/>
      </c>
      <c r="O313" s="83" t="str">
        <f t="shared" si="20"/>
        <v/>
      </c>
      <c r="P313" s="83">
        <f t="shared" si="21"/>
        <v>0</v>
      </c>
      <c r="Q313" s="83">
        <f t="shared" si="22"/>
        <v>0</v>
      </c>
      <c r="T313" s="83">
        <f t="shared" si="23"/>
        <v>0</v>
      </c>
      <c r="U313" s="83">
        <f t="shared" si="24"/>
        <v>0</v>
      </c>
    </row>
    <row r="314" spans="14:21" x14ac:dyDescent="0.2">
      <c r="N314" s="83" t="str">
        <f>IF(ISBLANK(R314),"",COUNTA($R$2:R314))</f>
        <v/>
      </c>
      <c r="O314" s="83" t="str">
        <f t="shared" si="20"/>
        <v/>
      </c>
      <c r="P314" s="83">
        <f t="shared" si="21"/>
        <v>0</v>
      </c>
      <c r="Q314" s="83">
        <f t="shared" si="22"/>
        <v>0</v>
      </c>
      <c r="T314" s="83">
        <f t="shared" si="23"/>
        <v>0</v>
      </c>
      <c r="U314" s="83">
        <f t="shared" si="24"/>
        <v>0</v>
      </c>
    </row>
    <row r="315" spans="14:21" x14ac:dyDescent="0.2">
      <c r="N315" s="83" t="str">
        <f>IF(ISBLANK(R315),"",COUNTA($R$2:R315))</f>
        <v/>
      </c>
      <c r="O315" s="83" t="str">
        <f t="shared" si="20"/>
        <v/>
      </c>
      <c r="P315" s="83">
        <f t="shared" si="21"/>
        <v>0</v>
      </c>
      <c r="Q315" s="83">
        <f t="shared" si="22"/>
        <v>0</v>
      </c>
      <c r="T315" s="83">
        <f t="shared" si="23"/>
        <v>0</v>
      </c>
      <c r="U315" s="83">
        <f t="shared" si="24"/>
        <v>0</v>
      </c>
    </row>
    <row r="316" spans="14:21" x14ac:dyDescent="0.2">
      <c r="N316" s="83" t="str">
        <f>IF(ISBLANK(R316),"",COUNTA($R$2:R316))</f>
        <v/>
      </c>
      <c r="O316" s="83" t="str">
        <f t="shared" si="20"/>
        <v/>
      </c>
      <c r="P316" s="83">
        <f t="shared" si="21"/>
        <v>0</v>
      </c>
      <c r="Q316" s="83">
        <f t="shared" si="22"/>
        <v>0</v>
      </c>
      <c r="T316" s="83">
        <f t="shared" si="23"/>
        <v>0</v>
      </c>
      <c r="U316" s="83">
        <f t="shared" si="24"/>
        <v>0</v>
      </c>
    </row>
    <row r="317" spans="14:21" x14ac:dyDescent="0.2">
      <c r="N317" s="83" t="str">
        <f>IF(ISBLANK(R317),"",COUNTA($R$2:R317))</f>
        <v/>
      </c>
      <c r="O317" s="83" t="str">
        <f t="shared" si="20"/>
        <v/>
      </c>
      <c r="P317" s="83">
        <f t="shared" si="21"/>
        <v>0</v>
      </c>
      <c r="Q317" s="83">
        <f t="shared" si="22"/>
        <v>0</v>
      </c>
      <c r="T317" s="83">
        <f t="shared" si="23"/>
        <v>0</v>
      </c>
      <c r="U317" s="83">
        <f t="shared" si="24"/>
        <v>0</v>
      </c>
    </row>
    <row r="318" spans="14:21" x14ac:dyDescent="0.2">
      <c r="N318" s="83" t="str">
        <f>IF(ISBLANK(R318),"",COUNTA($R$2:R318))</f>
        <v/>
      </c>
      <c r="O318" s="83" t="str">
        <f t="shared" si="20"/>
        <v/>
      </c>
      <c r="P318" s="83">
        <f t="shared" si="21"/>
        <v>0</v>
      </c>
      <c r="Q318" s="83">
        <f t="shared" si="22"/>
        <v>0</v>
      </c>
      <c r="T318" s="83">
        <f t="shared" si="23"/>
        <v>0</v>
      </c>
      <c r="U318" s="83">
        <f t="shared" si="24"/>
        <v>0</v>
      </c>
    </row>
    <row r="319" spans="14:21" x14ac:dyDescent="0.2">
      <c r="N319" s="83" t="str">
        <f>IF(ISBLANK(R319),"",COUNTA($R$2:R319))</f>
        <v/>
      </c>
      <c r="O319" s="83" t="str">
        <f t="shared" si="20"/>
        <v/>
      </c>
      <c r="P319" s="83">
        <f t="shared" si="21"/>
        <v>0</v>
      </c>
      <c r="Q319" s="83">
        <f t="shared" si="22"/>
        <v>0</v>
      </c>
      <c r="T319" s="83">
        <f t="shared" si="23"/>
        <v>0</v>
      </c>
      <c r="U319" s="83">
        <f t="shared" si="24"/>
        <v>0</v>
      </c>
    </row>
    <row r="320" spans="14:21" x14ac:dyDescent="0.2">
      <c r="N320" s="83" t="str">
        <f>IF(ISBLANK(R320),"",COUNTA($R$2:R320))</f>
        <v/>
      </c>
      <c r="O320" s="83" t="str">
        <f t="shared" si="20"/>
        <v/>
      </c>
      <c r="P320" s="83">
        <f t="shared" si="21"/>
        <v>0</v>
      </c>
      <c r="Q320" s="83">
        <f t="shared" si="22"/>
        <v>0</v>
      </c>
      <c r="T320" s="83">
        <f t="shared" si="23"/>
        <v>0</v>
      </c>
      <c r="U320" s="83">
        <f t="shared" si="24"/>
        <v>0</v>
      </c>
    </row>
    <row r="321" spans="14:21" x14ac:dyDescent="0.2">
      <c r="N321" s="83" t="str">
        <f>IF(ISBLANK(R321),"",COUNTA($R$2:R321))</f>
        <v/>
      </c>
      <c r="O321" s="83" t="str">
        <f t="shared" si="20"/>
        <v/>
      </c>
      <c r="P321" s="83">
        <f t="shared" si="21"/>
        <v>0</v>
      </c>
      <c r="Q321" s="83">
        <f t="shared" si="22"/>
        <v>0</v>
      </c>
      <c r="T321" s="83">
        <f t="shared" si="23"/>
        <v>0</v>
      </c>
      <c r="U321" s="83">
        <f t="shared" si="24"/>
        <v>0</v>
      </c>
    </row>
    <row r="322" spans="14:21" x14ac:dyDescent="0.2">
      <c r="N322" s="83" t="str">
        <f>IF(ISBLANK(R322),"",COUNTA($R$2:R322))</f>
        <v/>
      </c>
      <c r="O322" s="83" t="str">
        <f t="shared" ref="O322:O385" si="25">IF(ISBLANK(R322),"",IF(ISNUMBER(SEARCH("+",R322)),LEFT(R322,SEARCH("+",R322,1)-1),LEFT(R322,SEARCH("-",R322,1)-1)))</f>
        <v/>
      </c>
      <c r="P322" s="83">
        <f t="shared" ref="P322:P385" si="26">IF(VALUE(T322)&gt;0,-20,IF(VALUE(T322)&gt;VALUE(U322),-20,T322))</f>
        <v>0</v>
      </c>
      <c r="Q322" s="83">
        <f t="shared" ref="Q322:Q385" si="27">IF(VALUE(U322)&gt;0,-20,IF(VALUE(U322)&gt;VALUE(T322),-20,U322))</f>
        <v>0</v>
      </c>
      <c r="T322" s="83">
        <f t="shared" ref="T322:T385" si="28">IF(ISBLANK(R322),0,IF(ISNUMBER(SEARCH("+",R322)),RIGHT(R322,LEN(R322)-SEARCH("+",R322,1)),RIGHT(R322,LEN(R322)-SEARCH("-",R322,1)+1)))</f>
        <v>0</v>
      </c>
      <c r="U322" s="83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3" t="str">
        <f>IF(ISBLANK(R323),"",COUNTA($R$2:R323))</f>
        <v/>
      </c>
      <c r="O323" s="83" t="str">
        <f t="shared" si="25"/>
        <v/>
      </c>
      <c r="P323" s="83">
        <f t="shared" si="26"/>
        <v>0</v>
      </c>
      <c r="Q323" s="83">
        <f t="shared" si="27"/>
        <v>0</v>
      </c>
      <c r="T323" s="83">
        <f t="shared" si="28"/>
        <v>0</v>
      </c>
      <c r="U323" s="83">
        <f t="shared" si="29"/>
        <v>0</v>
      </c>
    </row>
    <row r="324" spans="14:21" x14ac:dyDescent="0.2">
      <c r="N324" s="83" t="str">
        <f>IF(ISBLANK(R324),"",COUNTA($R$2:R324))</f>
        <v/>
      </c>
      <c r="O324" s="83" t="str">
        <f t="shared" si="25"/>
        <v/>
      </c>
      <c r="P324" s="83">
        <f t="shared" si="26"/>
        <v>0</v>
      </c>
      <c r="Q324" s="83">
        <f t="shared" si="27"/>
        <v>0</v>
      </c>
      <c r="T324" s="83">
        <f t="shared" si="28"/>
        <v>0</v>
      </c>
      <c r="U324" s="83">
        <f t="shared" si="29"/>
        <v>0</v>
      </c>
    </row>
    <row r="325" spans="14:21" x14ac:dyDescent="0.2">
      <c r="N325" s="83" t="str">
        <f>IF(ISBLANK(R325),"",COUNTA($R$2:R325))</f>
        <v/>
      </c>
      <c r="O325" s="83" t="str">
        <f t="shared" si="25"/>
        <v/>
      </c>
      <c r="P325" s="83">
        <f t="shared" si="26"/>
        <v>0</v>
      </c>
      <c r="Q325" s="83">
        <f t="shared" si="27"/>
        <v>0</v>
      </c>
      <c r="T325" s="83">
        <f t="shared" si="28"/>
        <v>0</v>
      </c>
      <c r="U325" s="83">
        <f t="shared" si="29"/>
        <v>0</v>
      </c>
    </row>
    <row r="326" spans="14:21" x14ac:dyDescent="0.2">
      <c r="N326" s="83" t="str">
        <f>IF(ISBLANK(R326),"",COUNTA($R$2:R326))</f>
        <v/>
      </c>
      <c r="O326" s="83" t="str">
        <f t="shared" si="25"/>
        <v/>
      </c>
      <c r="P326" s="83">
        <f t="shared" si="26"/>
        <v>0</v>
      </c>
      <c r="Q326" s="83">
        <f t="shared" si="27"/>
        <v>0</v>
      </c>
      <c r="T326" s="83">
        <f t="shared" si="28"/>
        <v>0</v>
      </c>
      <c r="U326" s="83">
        <f t="shared" si="29"/>
        <v>0</v>
      </c>
    </row>
    <row r="327" spans="14:21" x14ac:dyDescent="0.2">
      <c r="N327" s="83" t="str">
        <f>IF(ISBLANK(R327),"",COUNTA($R$2:R327))</f>
        <v/>
      </c>
      <c r="O327" s="83" t="str">
        <f t="shared" si="25"/>
        <v/>
      </c>
      <c r="P327" s="83">
        <f t="shared" si="26"/>
        <v>0</v>
      </c>
      <c r="Q327" s="83">
        <f t="shared" si="27"/>
        <v>0</v>
      </c>
      <c r="T327" s="83">
        <f t="shared" si="28"/>
        <v>0</v>
      </c>
      <c r="U327" s="83">
        <f t="shared" si="29"/>
        <v>0</v>
      </c>
    </row>
    <row r="328" spans="14:21" x14ac:dyDescent="0.2">
      <c r="N328" s="83" t="str">
        <f>IF(ISBLANK(R328),"",COUNTA($R$2:R328))</f>
        <v/>
      </c>
      <c r="O328" s="83" t="str">
        <f t="shared" si="25"/>
        <v/>
      </c>
      <c r="P328" s="83">
        <f t="shared" si="26"/>
        <v>0</v>
      </c>
      <c r="Q328" s="83">
        <f t="shared" si="27"/>
        <v>0</v>
      </c>
      <c r="T328" s="83">
        <f t="shared" si="28"/>
        <v>0</v>
      </c>
      <c r="U328" s="83">
        <f t="shared" si="29"/>
        <v>0</v>
      </c>
    </row>
    <row r="329" spans="14:21" x14ac:dyDescent="0.2">
      <c r="N329" s="83" t="str">
        <f>IF(ISBLANK(R329),"",COUNTA($R$2:R329))</f>
        <v/>
      </c>
      <c r="O329" s="83" t="str">
        <f t="shared" si="25"/>
        <v/>
      </c>
      <c r="P329" s="83">
        <f t="shared" si="26"/>
        <v>0</v>
      </c>
      <c r="Q329" s="83">
        <f t="shared" si="27"/>
        <v>0</v>
      </c>
      <c r="T329" s="83">
        <f t="shared" si="28"/>
        <v>0</v>
      </c>
      <c r="U329" s="83">
        <f t="shared" si="29"/>
        <v>0</v>
      </c>
    </row>
    <row r="330" spans="14:21" x14ac:dyDescent="0.2">
      <c r="N330" s="83" t="str">
        <f>IF(ISBLANK(R330),"",COUNTA($R$2:R330))</f>
        <v/>
      </c>
      <c r="O330" s="83" t="str">
        <f t="shared" si="25"/>
        <v/>
      </c>
      <c r="P330" s="83">
        <f t="shared" si="26"/>
        <v>0</v>
      </c>
      <c r="Q330" s="83">
        <f t="shared" si="27"/>
        <v>0</v>
      </c>
      <c r="T330" s="83">
        <f t="shared" si="28"/>
        <v>0</v>
      </c>
      <c r="U330" s="83">
        <f t="shared" si="29"/>
        <v>0</v>
      </c>
    </row>
    <row r="331" spans="14:21" x14ac:dyDescent="0.2">
      <c r="N331" s="83" t="str">
        <f>IF(ISBLANK(R331),"",COUNTA($R$2:R331))</f>
        <v/>
      </c>
      <c r="O331" s="83" t="str">
        <f t="shared" si="25"/>
        <v/>
      </c>
      <c r="P331" s="83">
        <f t="shared" si="26"/>
        <v>0</v>
      </c>
      <c r="Q331" s="83">
        <f t="shared" si="27"/>
        <v>0</v>
      </c>
      <c r="T331" s="83">
        <f t="shared" si="28"/>
        <v>0</v>
      </c>
      <c r="U331" s="83">
        <f t="shared" si="29"/>
        <v>0</v>
      </c>
    </row>
    <row r="332" spans="14:21" x14ac:dyDescent="0.2">
      <c r="N332" s="83" t="str">
        <f>IF(ISBLANK(R332),"",COUNTA($R$2:R332))</f>
        <v/>
      </c>
      <c r="O332" s="83" t="str">
        <f t="shared" si="25"/>
        <v/>
      </c>
      <c r="P332" s="83">
        <f t="shared" si="26"/>
        <v>0</v>
      </c>
      <c r="Q332" s="83">
        <f t="shared" si="27"/>
        <v>0</v>
      </c>
      <c r="T332" s="83">
        <f t="shared" si="28"/>
        <v>0</v>
      </c>
      <c r="U332" s="83">
        <f t="shared" si="29"/>
        <v>0</v>
      </c>
    </row>
    <row r="333" spans="14:21" x14ac:dyDescent="0.2">
      <c r="N333" s="83" t="str">
        <f>IF(ISBLANK(R333),"",COUNTA($R$2:R333))</f>
        <v/>
      </c>
      <c r="O333" s="83" t="str">
        <f t="shared" si="25"/>
        <v/>
      </c>
      <c r="P333" s="83">
        <f t="shared" si="26"/>
        <v>0</v>
      </c>
      <c r="Q333" s="83">
        <f t="shared" si="27"/>
        <v>0</v>
      </c>
      <c r="T333" s="83">
        <f t="shared" si="28"/>
        <v>0</v>
      </c>
      <c r="U333" s="83">
        <f t="shared" si="29"/>
        <v>0</v>
      </c>
    </row>
    <row r="334" spans="14:21" x14ac:dyDescent="0.2">
      <c r="N334" s="83" t="str">
        <f>IF(ISBLANK(R334),"",COUNTA($R$2:R334))</f>
        <v/>
      </c>
      <c r="O334" s="83" t="str">
        <f t="shared" si="25"/>
        <v/>
      </c>
      <c r="P334" s="83">
        <f t="shared" si="26"/>
        <v>0</v>
      </c>
      <c r="Q334" s="83">
        <f t="shared" si="27"/>
        <v>0</v>
      </c>
      <c r="T334" s="83">
        <f t="shared" si="28"/>
        <v>0</v>
      </c>
      <c r="U334" s="83">
        <f t="shared" si="29"/>
        <v>0</v>
      </c>
    </row>
    <row r="335" spans="14:21" x14ac:dyDescent="0.2">
      <c r="N335" s="83" t="str">
        <f>IF(ISBLANK(R335),"",COUNTA($R$2:R335))</f>
        <v/>
      </c>
      <c r="O335" s="83" t="str">
        <f t="shared" si="25"/>
        <v/>
      </c>
      <c r="P335" s="83">
        <f t="shared" si="26"/>
        <v>0</v>
      </c>
      <c r="Q335" s="83">
        <f t="shared" si="27"/>
        <v>0</v>
      </c>
      <c r="T335" s="83">
        <f t="shared" si="28"/>
        <v>0</v>
      </c>
      <c r="U335" s="83">
        <f t="shared" si="29"/>
        <v>0</v>
      </c>
    </row>
    <row r="336" spans="14:21" x14ac:dyDescent="0.2">
      <c r="N336" s="83" t="str">
        <f>IF(ISBLANK(R336),"",COUNTA($R$2:R336))</f>
        <v/>
      </c>
      <c r="O336" s="83" t="str">
        <f t="shared" si="25"/>
        <v/>
      </c>
      <c r="P336" s="83">
        <f t="shared" si="26"/>
        <v>0</v>
      </c>
      <c r="Q336" s="83">
        <f t="shared" si="27"/>
        <v>0</v>
      </c>
      <c r="T336" s="83">
        <f t="shared" si="28"/>
        <v>0</v>
      </c>
      <c r="U336" s="83">
        <f t="shared" si="29"/>
        <v>0</v>
      </c>
    </row>
    <row r="337" spans="14:21" x14ac:dyDescent="0.2">
      <c r="N337" s="83" t="str">
        <f>IF(ISBLANK(R337),"",COUNTA($R$2:R337))</f>
        <v/>
      </c>
      <c r="O337" s="83" t="str">
        <f t="shared" si="25"/>
        <v/>
      </c>
      <c r="P337" s="83">
        <f t="shared" si="26"/>
        <v>0</v>
      </c>
      <c r="Q337" s="83">
        <f t="shared" si="27"/>
        <v>0</v>
      </c>
      <c r="T337" s="83">
        <f t="shared" si="28"/>
        <v>0</v>
      </c>
      <c r="U337" s="83">
        <f t="shared" si="29"/>
        <v>0</v>
      </c>
    </row>
    <row r="338" spans="14:21" x14ac:dyDescent="0.2">
      <c r="N338" s="83" t="str">
        <f>IF(ISBLANK(R338),"",COUNTA($R$2:R338))</f>
        <v/>
      </c>
      <c r="O338" s="83" t="str">
        <f t="shared" si="25"/>
        <v/>
      </c>
      <c r="P338" s="83">
        <f t="shared" si="26"/>
        <v>0</v>
      </c>
      <c r="Q338" s="83">
        <f t="shared" si="27"/>
        <v>0</v>
      </c>
      <c r="T338" s="83">
        <f t="shared" si="28"/>
        <v>0</v>
      </c>
      <c r="U338" s="83">
        <f t="shared" si="29"/>
        <v>0</v>
      </c>
    </row>
    <row r="339" spans="14:21" x14ac:dyDescent="0.2">
      <c r="N339" s="83" t="str">
        <f>IF(ISBLANK(R339),"",COUNTA($R$2:R339))</f>
        <v/>
      </c>
      <c r="O339" s="83" t="str">
        <f t="shared" si="25"/>
        <v/>
      </c>
      <c r="P339" s="83">
        <f t="shared" si="26"/>
        <v>0</v>
      </c>
      <c r="Q339" s="83">
        <f t="shared" si="27"/>
        <v>0</v>
      </c>
      <c r="T339" s="83">
        <f t="shared" si="28"/>
        <v>0</v>
      </c>
      <c r="U339" s="83">
        <f t="shared" si="29"/>
        <v>0</v>
      </c>
    </row>
    <row r="340" spans="14:21" x14ac:dyDescent="0.2">
      <c r="N340" s="83" t="str">
        <f>IF(ISBLANK(R340),"",COUNTA($R$2:R340))</f>
        <v/>
      </c>
      <c r="O340" s="83" t="str">
        <f t="shared" si="25"/>
        <v/>
      </c>
      <c r="P340" s="83">
        <f t="shared" si="26"/>
        <v>0</v>
      </c>
      <c r="Q340" s="83">
        <f t="shared" si="27"/>
        <v>0</v>
      </c>
      <c r="T340" s="83">
        <f t="shared" si="28"/>
        <v>0</v>
      </c>
      <c r="U340" s="83">
        <f t="shared" si="29"/>
        <v>0</v>
      </c>
    </row>
    <row r="341" spans="14:21" x14ac:dyDescent="0.2">
      <c r="N341" s="83" t="str">
        <f>IF(ISBLANK(R341),"",COUNTA($R$2:R341))</f>
        <v/>
      </c>
      <c r="O341" s="83" t="str">
        <f t="shared" si="25"/>
        <v/>
      </c>
      <c r="P341" s="83">
        <f t="shared" si="26"/>
        <v>0</v>
      </c>
      <c r="Q341" s="83">
        <f t="shared" si="27"/>
        <v>0</v>
      </c>
      <c r="T341" s="83">
        <f t="shared" si="28"/>
        <v>0</v>
      </c>
      <c r="U341" s="83">
        <f t="shared" si="29"/>
        <v>0</v>
      </c>
    </row>
    <row r="342" spans="14:21" x14ac:dyDescent="0.2">
      <c r="N342" s="83" t="str">
        <f>IF(ISBLANK(R342),"",COUNTA($R$2:R342))</f>
        <v/>
      </c>
      <c r="O342" s="83" t="str">
        <f t="shared" si="25"/>
        <v/>
      </c>
      <c r="P342" s="83">
        <f t="shared" si="26"/>
        <v>0</v>
      </c>
      <c r="Q342" s="83">
        <f t="shared" si="27"/>
        <v>0</v>
      </c>
      <c r="T342" s="83">
        <f t="shared" si="28"/>
        <v>0</v>
      </c>
      <c r="U342" s="83">
        <f t="shared" si="29"/>
        <v>0</v>
      </c>
    </row>
    <row r="343" spans="14:21" x14ac:dyDescent="0.2">
      <c r="N343" s="83" t="str">
        <f>IF(ISBLANK(R343),"",COUNTA($R$2:R343))</f>
        <v/>
      </c>
      <c r="O343" s="83" t="str">
        <f t="shared" si="25"/>
        <v/>
      </c>
      <c r="P343" s="83">
        <f t="shared" si="26"/>
        <v>0</v>
      </c>
      <c r="Q343" s="83">
        <f t="shared" si="27"/>
        <v>0</v>
      </c>
      <c r="T343" s="83">
        <f t="shared" si="28"/>
        <v>0</v>
      </c>
      <c r="U343" s="83">
        <f t="shared" si="29"/>
        <v>0</v>
      </c>
    </row>
    <row r="344" spans="14:21" x14ac:dyDescent="0.2">
      <c r="N344" s="83" t="str">
        <f>IF(ISBLANK(R344),"",COUNTA($R$2:R344))</f>
        <v/>
      </c>
      <c r="O344" s="83" t="str">
        <f t="shared" si="25"/>
        <v/>
      </c>
      <c r="P344" s="83">
        <f t="shared" si="26"/>
        <v>0</v>
      </c>
      <c r="Q344" s="83">
        <f t="shared" si="27"/>
        <v>0</v>
      </c>
      <c r="T344" s="83">
        <f t="shared" si="28"/>
        <v>0</v>
      </c>
      <c r="U344" s="83">
        <f t="shared" si="29"/>
        <v>0</v>
      </c>
    </row>
    <row r="345" spans="14:21" x14ac:dyDescent="0.2">
      <c r="N345" s="83" t="str">
        <f>IF(ISBLANK(R345),"",COUNTA($R$2:R345))</f>
        <v/>
      </c>
      <c r="O345" s="83" t="str">
        <f t="shared" si="25"/>
        <v/>
      </c>
      <c r="P345" s="83">
        <f t="shared" si="26"/>
        <v>0</v>
      </c>
      <c r="Q345" s="83">
        <f t="shared" si="27"/>
        <v>0</v>
      </c>
      <c r="T345" s="83">
        <f t="shared" si="28"/>
        <v>0</v>
      </c>
      <c r="U345" s="83">
        <f t="shared" si="29"/>
        <v>0</v>
      </c>
    </row>
    <row r="346" spans="14:21" x14ac:dyDescent="0.2">
      <c r="N346" s="83" t="str">
        <f>IF(ISBLANK(R346),"",COUNTA($R$2:R346))</f>
        <v/>
      </c>
      <c r="O346" s="83" t="str">
        <f t="shared" si="25"/>
        <v/>
      </c>
      <c r="P346" s="83">
        <f t="shared" si="26"/>
        <v>0</v>
      </c>
      <c r="Q346" s="83">
        <f t="shared" si="27"/>
        <v>0</v>
      </c>
      <c r="T346" s="83">
        <f t="shared" si="28"/>
        <v>0</v>
      </c>
      <c r="U346" s="83">
        <f t="shared" si="29"/>
        <v>0</v>
      </c>
    </row>
    <row r="347" spans="14:21" x14ac:dyDescent="0.2">
      <c r="N347" s="83" t="str">
        <f>IF(ISBLANK(R347),"",COUNTA($R$2:R347))</f>
        <v/>
      </c>
      <c r="O347" s="83" t="str">
        <f t="shared" si="25"/>
        <v/>
      </c>
      <c r="P347" s="83">
        <f t="shared" si="26"/>
        <v>0</v>
      </c>
      <c r="Q347" s="83">
        <f t="shared" si="27"/>
        <v>0</v>
      </c>
      <c r="T347" s="83">
        <f t="shared" si="28"/>
        <v>0</v>
      </c>
      <c r="U347" s="83">
        <f t="shared" si="29"/>
        <v>0</v>
      </c>
    </row>
    <row r="348" spans="14:21" x14ac:dyDescent="0.2">
      <c r="N348" s="83" t="str">
        <f>IF(ISBLANK(R348),"",COUNTA($R$2:R348))</f>
        <v/>
      </c>
      <c r="O348" s="83" t="str">
        <f t="shared" si="25"/>
        <v/>
      </c>
      <c r="P348" s="83">
        <f t="shared" si="26"/>
        <v>0</v>
      </c>
      <c r="Q348" s="83">
        <f t="shared" si="27"/>
        <v>0</v>
      </c>
      <c r="T348" s="83">
        <f t="shared" si="28"/>
        <v>0</v>
      </c>
      <c r="U348" s="83">
        <f t="shared" si="29"/>
        <v>0</v>
      </c>
    </row>
    <row r="349" spans="14:21" x14ac:dyDescent="0.2">
      <c r="N349" s="83" t="str">
        <f>IF(ISBLANK(R349),"",COUNTA($R$2:R349))</f>
        <v/>
      </c>
      <c r="O349" s="83" t="str">
        <f t="shared" si="25"/>
        <v/>
      </c>
      <c r="P349" s="83">
        <f t="shared" si="26"/>
        <v>0</v>
      </c>
      <c r="Q349" s="83">
        <f t="shared" si="27"/>
        <v>0</v>
      </c>
      <c r="T349" s="83">
        <f t="shared" si="28"/>
        <v>0</v>
      </c>
      <c r="U349" s="83">
        <f t="shared" si="29"/>
        <v>0</v>
      </c>
    </row>
    <row r="350" spans="14:21" x14ac:dyDescent="0.2">
      <c r="N350" s="83" t="str">
        <f>IF(ISBLANK(R350),"",COUNTA($R$2:R350))</f>
        <v/>
      </c>
      <c r="O350" s="83" t="str">
        <f t="shared" si="25"/>
        <v/>
      </c>
      <c r="P350" s="83">
        <f t="shared" si="26"/>
        <v>0</v>
      </c>
      <c r="Q350" s="83">
        <f t="shared" si="27"/>
        <v>0</v>
      </c>
      <c r="T350" s="83">
        <f t="shared" si="28"/>
        <v>0</v>
      </c>
      <c r="U350" s="83">
        <f t="shared" si="29"/>
        <v>0</v>
      </c>
    </row>
    <row r="351" spans="14:21" x14ac:dyDescent="0.2">
      <c r="N351" s="83" t="str">
        <f>IF(ISBLANK(R351),"",COUNTA($R$2:R351))</f>
        <v/>
      </c>
      <c r="O351" s="83" t="str">
        <f t="shared" si="25"/>
        <v/>
      </c>
      <c r="P351" s="83">
        <f t="shared" si="26"/>
        <v>0</v>
      </c>
      <c r="Q351" s="83">
        <f t="shared" si="27"/>
        <v>0</v>
      </c>
      <c r="T351" s="83">
        <f t="shared" si="28"/>
        <v>0</v>
      </c>
      <c r="U351" s="83">
        <f t="shared" si="29"/>
        <v>0</v>
      </c>
    </row>
    <row r="352" spans="14:21" x14ac:dyDescent="0.2">
      <c r="N352" s="83" t="str">
        <f>IF(ISBLANK(R352),"",COUNTA($R$2:R352))</f>
        <v/>
      </c>
      <c r="O352" s="83" t="str">
        <f t="shared" si="25"/>
        <v/>
      </c>
      <c r="P352" s="83">
        <f t="shared" si="26"/>
        <v>0</v>
      </c>
      <c r="Q352" s="83">
        <f t="shared" si="27"/>
        <v>0</v>
      </c>
      <c r="T352" s="83">
        <f t="shared" si="28"/>
        <v>0</v>
      </c>
      <c r="U352" s="83">
        <f t="shared" si="29"/>
        <v>0</v>
      </c>
    </row>
    <row r="353" spans="14:21" x14ac:dyDescent="0.2">
      <c r="N353" s="83" t="str">
        <f>IF(ISBLANK(R353),"",COUNTA($R$2:R353))</f>
        <v/>
      </c>
      <c r="O353" s="83" t="str">
        <f t="shared" si="25"/>
        <v/>
      </c>
      <c r="P353" s="83">
        <f t="shared" si="26"/>
        <v>0</v>
      </c>
      <c r="Q353" s="83">
        <f t="shared" si="27"/>
        <v>0</v>
      </c>
      <c r="T353" s="83">
        <f t="shared" si="28"/>
        <v>0</v>
      </c>
      <c r="U353" s="83">
        <f t="shared" si="29"/>
        <v>0</v>
      </c>
    </row>
    <row r="354" spans="14:21" x14ac:dyDescent="0.2">
      <c r="N354" s="83" t="str">
        <f>IF(ISBLANK(R354),"",COUNTA($R$2:R354))</f>
        <v/>
      </c>
      <c r="O354" s="83" t="str">
        <f t="shared" si="25"/>
        <v/>
      </c>
      <c r="P354" s="83">
        <f t="shared" si="26"/>
        <v>0</v>
      </c>
      <c r="Q354" s="83">
        <f t="shared" si="27"/>
        <v>0</v>
      </c>
      <c r="T354" s="83">
        <f t="shared" si="28"/>
        <v>0</v>
      </c>
      <c r="U354" s="83">
        <f t="shared" si="29"/>
        <v>0</v>
      </c>
    </row>
    <row r="355" spans="14:21" x14ac:dyDescent="0.2">
      <c r="N355" s="83" t="str">
        <f>IF(ISBLANK(R355),"",COUNTA($R$2:R355))</f>
        <v/>
      </c>
      <c r="O355" s="83" t="str">
        <f t="shared" si="25"/>
        <v/>
      </c>
      <c r="P355" s="83">
        <f t="shared" si="26"/>
        <v>0</v>
      </c>
      <c r="Q355" s="83">
        <f t="shared" si="27"/>
        <v>0</v>
      </c>
      <c r="T355" s="83">
        <f t="shared" si="28"/>
        <v>0</v>
      </c>
      <c r="U355" s="83">
        <f t="shared" si="29"/>
        <v>0</v>
      </c>
    </row>
    <row r="356" spans="14:21" x14ac:dyDescent="0.2">
      <c r="N356" s="83" t="str">
        <f>IF(ISBLANK(R356),"",COUNTA($R$2:R356))</f>
        <v/>
      </c>
      <c r="O356" s="83" t="str">
        <f t="shared" si="25"/>
        <v/>
      </c>
      <c r="P356" s="83">
        <f t="shared" si="26"/>
        <v>0</v>
      </c>
      <c r="Q356" s="83">
        <f t="shared" si="27"/>
        <v>0</v>
      </c>
      <c r="T356" s="83">
        <f t="shared" si="28"/>
        <v>0</v>
      </c>
      <c r="U356" s="83">
        <f t="shared" si="29"/>
        <v>0</v>
      </c>
    </row>
    <row r="357" spans="14:21" x14ac:dyDescent="0.2">
      <c r="N357" s="83" t="str">
        <f>IF(ISBLANK(R357),"",COUNTA($R$2:R357))</f>
        <v/>
      </c>
      <c r="O357" s="83" t="str">
        <f t="shared" si="25"/>
        <v/>
      </c>
      <c r="P357" s="83">
        <f t="shared" si="26"/>
        <v>0</v>
      </c>
      <c r="Q357" s="83">
        <f t="shared" si="27"/>
        <v>0</v>
      </c>
      <c r="T357" s="83">
        <f t="shared" si="28"/>
        <v>0</v>
      </c>
      <c r="U357" s="83">
        <f t="shared" si="29"/>
        <v>0</v>
      </c>
    </row>
    <row r="358" spans="14:21" x14ac:dyDescent="0.2">
      <c r="N358" s="83" t="str">
        <f>IF(ISBLANK(R358),"",COUNTA($R$2:R358))</f>
        <v/>
      </c>
      <c r="O358" s="83" t="str">
        <f t="shared" si="25"/>
        <v/>
      </c>
      <c r="P358" s="83">
        <f t="shared" si="26"/>
        <v>0</v>
      </c>
      <c r="Q358" s="83">
        <f t="shared" si="27"/>
        <v>0</v>
      </c>
      <c r="T358" s="83">
        <f t="shared" si="28"/>
        <v>0</v>
      </c>
      <c r="U358" s="83">
        <f t="shared" si="29"/>
        <v>0</v>
      </c>
    </row>
    <row r="359" spans="14:21" x14ac:dyDescent="0.2">
      <c r="N359" s="83" t="str">
        <f>IF(ISBLANK(R359),"",COUNTA($R$2:R359))</f>
        <v/>
      </c>
      <c r="O359" s="83" t="str">
        <f t="shared" si="25"/>
        <v/>
      </c>
      <c r="P359" s="83">
        <f t="shared" si="26"/>
        <v>0</v>
      </c>
      <c r="Q359" s="83">
        <f t="shared" si="27"/>
        <v>0</v>
      </c>
      <c r="T359" s="83">
        <f t="shared" si="28"/>
        <v>0</v>
      </c>
      <c r="U359" s="83">
        <f t="shared" si="29"/>
        <v>0</v>
      </c>
    </row>
    <row r="360" spans="14:21" x14ac:dyDescent="0.2">
      <c r="N360" s="83" t="str">
        <f>IF(ISBLANK(R360),"",COUNTA($R$2:R360))</f>
        <v/>
      </c>
      <c r="O360" s="83" t="str">
        <f t="shared" si="25"/>
        <v/>
      </c>
      <c r="P360" s="83">
        <f t="shared" si="26"/>
        <v>0</v>
      </c>
      <c r="Q360" s="83">
        <f t="shared" si="27"/>
        <v>0</v>
      </c>
      <c r="T360" s="83">
        <f t="shared" si="28"/>
        <v>0</v>
      </c>
      <c r="U360" s="83">
        <f t="shared" si="29"/>
        <v>0</v>
      </c>
    </row>
    <row r="361" spans="14:21" x14ac:dyDescent="0.2">
      <c r="N361" s="83" t="str">
        <f>IF(ISBLANK(R361),"",COUNTA($R$2:R361))</f>
        <v/>
      </c>
      <c r="O361" s="83" t="str">
        <f t="shared" si="25"/>
        <v/>
      </c>
      <c r="P361" s="83">
        <f t="shared" si="26"/>
        <v>0</v>
      </c>
      <c r="Q361" s="83">
        <f t="shared" si="27"/>
        <v>0</v>
      </c>
      <c r="T361" s="83">
        <f t="shared" si="28"/>
        <v>0</v>
      </c>
      <c r="U361" s="83">
        <f t="shared" si="29"/>
        <v>0</v>
      </c>
    </row>
    <row r="362" spans="14:21" x14ac:dyDescent="0.2">
      <c r="N362" s="83" t="str">
        <f>IF(ISBLANK(R362),"",COUNTA($R$2:R362))</f>
        <v/>
      </c>
      <c r="O362" s="83" t="str">
        <f t="shared" si="25"/>
        <v/>
      </c>
      <c r="P362" s="83">
        <f t="shared" si="26"/>
        <v>0</v>
      </c>
      <c r="Q362" s="83">
        <f t="shared" si="27"/>
        <v>0</v>
      </c>
      <c r="T362" s="83">
        <f t="shared" si="28"/>
        <v>0</v>
      </c>
      <c r="U362" s="83">
        <f t="shared" si="29"/>
        <v>0</v>
      </c>
    </row>
    <row r="363" spans="14:21" x14ac:dyDescent="0.2">
      <c r="N363" s="83" t="str">
        <f>IF(ISBLANK(R363),"",COUNTA($R$2:R363))</f>
        <v/>
      </c>
      <c r="O363" s="83" t="str">
        <f t="shared" si="25"/>
        <v/>
      </c>
      <c r="P363" s="83">
        <f t="shared" si="26"/>
        <v>0</v>
      </c>
      <c r="Q363" s="83">
        <f t="shared" si="27"/>
        <v>0</v>
      </c>
      <c r="T363" s="83">
        <f t="shared" si="28"/>
        <v>0</v>
      </c>
      <c r="U363" s="83">
        <f t="shared" si="29"/>
        <v>0</v>
      </c>
    </row>
    <row r="364" spans="14:21" x14ac:dyDescent="0.2">
      <c r="N364" s="83" t="str">
        <f>IF(ISBLANK(R364),"",COUNTA($R$2:R364))</f>
        <v/>
      </c>
      <c r="O364" s="83" t="str">
        <f t="shared" si="25"/>
        <v/>
      </c>
      <c r="P364" s="83">
        <f t="shared" si="26"/>
        <v>0</v>
      </c>
      <c r="Q364" s="83">
        <f t="shared" si="27"/>
        <v>0</v>
      </c>
      <c r="T364" s="83">
        <f t="shared" si="28"/>
        <v>0</v>
      </c>
      <c r="U364" s="83">
        <f t="shared" si="29"/>
        <v>0</v>
      </c>
    </row>
    <row r="365" spans="14:21" x14ac:dyDescent="0.2">
      <c r="N365" s="83" t="str">
        <f>IF(ISBLANK(R365),"",COUNTA($R$2:R365))</f>
        <v/>
      </c>
      <c r="O365" s="83" t="str">
        <f t="shared" si="25"/>
        <v/>
      </c>
      <c r="P365" s="83">
        <f t="shared" si="26"/>
        <v>0</v>
      </c>
      <c r="Q365" s="83">
        <f t="shared" si="27"/>
        <v>0</v>
      </c>
      <c r="T365" s="83">
        <f t="shared" si="28"/>
        <v>0</v>
      </c>
      <c r="U365" s="83">
        <f t="shared" si="29"/>
        <v>0</v>
      </c>
    </row>
    <row r="366" spans="14:21" x14ac:dyDescent="0.2">
      <c r="N366" s="83" t="str">
        <f>IF(ISBLANK(R366),"",COUNTA($R$2:R366))</f>
        <v/>
      </c>
      <c r="O366" s="83" t="str">
        <f t="shared" si="25"/>
        <v/>
      </c>
      <c r="P366" s="83">
        <f t="shared" si="26"/>
        <v>0</v>
      </c>
      <c r="Q366" s="83">
        <f t="shared" si="27"/>
        <v>0</v>
      </c>
      <c r="T366" s="83">
        <f t="shared" si="28"/>
        <v>0</v>
      </c>
      <c r="U366" s="83">
        <f t="shared" si="29"/>
        <v>0</v>
      </c>
    </row>
    <row r="367" spans="14:21" x14ac:dyDescent="0.2">
      <c r="N367" s="83" t="str">
        <f>IF(ISBLANK(R367),"",COUNTA($R$2:R367))</f>
        <v/>
      </c>
      <c r="O367" s="83" t="str">
        <f t="shared" si="25"/>
        <v/>
      </c>
      <c r="P367" s="83">
        <f t="shared" si="26"/>
        <v>0</v>
      </c>
      <c r="Q367" s="83">
        <f t="shared" si="27"/>
        <v>0</v>
      </c>
      <c r="T367" s="83">
        <f t="shared" si="28"/>
        <v>0</v>
      </c>
      <c r="U367" s="83">
        <f t="shared" si="29"/>
        <v>0</v>
      </c>
    </row>
    <row r="368" spans="14:21" x14ac:dyDescent="0.2">
      <c r="N368" s="83" t="str">
        <f>IF(ISBLANK(R368),"",COUNTA($R$2:R368))</f>
        <v/>
      </c>
      <c r="O368" s="83" t="str">
        <f t="shared" si="25"/>
        <v/>
      </c>
      <c r="P368" s="83">
        <f t="shared" si="26"/>
        <v>0</v>
      </c>
      <c r="Q368" s="83">
        <f t="shared" si="27"/>
        <v>0</v>
      </c>
      <c r="T368" s="83">
        <f t="shared" si="28"/>
        <v>0</v>
      </c>
      <c r="U368" s="83">
        <f t="shared" si="29"/>
        <v>0</v>
      </c>
    </row>
    <row r="369" spans="14:21" x14ac:dyDescent="0.2">
      <c r="N369" s="83" t="str">
        <f>IF(ISBLANK(R369),"",COUNTA($R$2:R369))</f>
        <v/>
      </c>
      <c r="O369" s="83" t="str">
        <f t="shared" si="25"/>
        <v/>
      </c>
      <c r="P369" s="83">
        <f t="shared" si="26"/>
        <v>0</v>
      </c>
      <c r="Q369" s="83">
        <f t="shared" si="27"/>
        <v>0</v>
      </c>
      <c r="T369" s="83">
        <f t="shared" si="28"/>
        <v>0</v>
      </c>
      <c r="U369" s="83">
        <f t="shared" si="29"/>
        <v>0</v>
      </c>
    </row>
    <row r="370" spans="14:21" x14ac:dyDescent="0.2">
      <c r="N370" s="83" t="str">
        <f>IF(ISBLANK(R370),"",COUNTA($R$2:R370))</f>
        <v/>
      </c>
      <c r="O370" s="83" t="str">
        <f t="shared" si="25"/>
        <v/>
      </c>
      <c r="P370" s="83">
        <f t="shared" si="26"/>
        <v>0</v>
      </c>
      <c r="Q370" s="83">
        <f t="shared" si="27"/>
        <v>0</v>
      </c>
      <c r="T370" s="83">
        <f t="shared" si="28"/>
        <v>0</v>
      </c>
      <c r="U370" s="83">
        <f t="shared" si="29"/>
        <v>0</v>
      </c>
    </row>
    <row r="371" spans="14:21" x14ac:dyDescent="0.2">
      <c r="N371" s="83" t="str">
        <f>IF(ISBLANK(R371),"",COUNTA($R$2:R371))</f>
        <v/>
      </c>
      <c r="O371" s="83" t="str">
        <f t="shared" si="25"/>
        <v/>
      </c>
      <c r="P371" s="83">
        <f t="shared" si="26"/>
        <v>0</v>
      </c>
      <c r="Q371" s="83">
        <f t="shared" si="27"/>
        <v>0</v>
      </c>
      <c r="T371" s="83">
        <f t="shared" si="28"/>
        <v>0</v>
      </c>
      <c r="U371" s="83">
        <f t="shared" si="29"/>
        <v>0</v>
      </c>
    </row>
    <row r="372" spans="14:21" x14ac:dyDescent="0.2">
      <c r="N372" s="83" t="str">
        <f>IF(ISBLANK(R372),"",COUNTA($R$2:R372))</f>
        <v/>
      </c>
      <c r="O372" s="83" t="str">
        <f t="shared" si="25"/>
        <v/>
      </c>
      <c r="P372" s="83">
        <f t="shared" si="26"/>
        <v>0</v>
      </c>
      <c r="Q372" s="83">
        <f t="shared" si="27"/>
        <v>0</v>
      </c>
      <c r="T372" s="83">
        <f t="shared" si="28"/>
        <v>0</v>
      </c>
      <c r="U372" s="83">
        <f t="shared" si="29"/>
        <v>0</v>
      </c>
    </row>
    <row r="373" spans="14:21" x14ac:dyDescent="0.2">
      <c r="N373" s="83" t="str">
        <f>IF(ISBLANK(R373),"",COUNTA($R$2:R373))</f>
        <v/>
      </c>
      <c r="O373" s="83" t="str">
        <f t="shared" si="25"/>
        <v/>
      </c>
      <c r="P373" s="83">
        <f t="shared" si="26"/>
        <v>0</v>
      </c>
      <c r="Q373" s="83">
        <f t="shared" si="27"/>
        <v>0</v>
      </c>
      <c r="T373" s="83">
        <f t="shared" si="28"/>
        <v>0</v>
      </c>
      <c r="U373" s="83">
        <f t="shared" si="29"/>
        <v>0</v>
      </c>
    </row>
    <row r="374" spans="14:21" x14ac:dyDescent="0.2">
      <c r="N374" s="83" t="str">
        <f>IF(ISBLANK(R374),"",COUNTA($R$2:R374))</f>
        <v/>
      </c>
      <c r="O374" s="83" t="str">
        <f t="shared" si="25"/>
        <v/>
      </c>
      <c r="P374" s="83">
        <f t="shared" si="26"/>
        <v>0</v>
      </c>
      <c r="Q374" s="83">
        <f t="shared" si="27"/>
        <v>0</v>
      </c>
      <c r="T374" s="83">
        <f t="shared" si="28"/>
        <v>0</v>
      </c>
      <c r="U374" s="83">
        <f t="shared" si="29"/>
        <v>0</v>
      </c>
    </row>
    <row r="375" spans="14:21" x14ac:dyDescent="0.2">
      <c r="N375" s="83" t="str">
        <f>IF(ISBLANK(R375),"",COUNTA($R$2:R375))</f>
        <v/>
      </c>
      <c r="O375" s="83" t="str">
        <f t="shared" si="25"/>
        <v/>
      </c>
      <c r="P375" s="83">
        <f t="shared" si="26"/>
        <v>0</v>
      </c>
      <c r="Q375" s="83">
        <f t="shared" si="27"/>
        <v>0</v>
      </c>
      <c r="T375" s="83">
        <f t="shared" si="28"/>
        <v>0</v>
      </c>
      <c r="U375" s="83">
        <f t="shared" si="29"/>
        <v>0</v>
      </c>
    </row>
    <row r="376" spans="14:21" x14ac:dyDescent="0.2">
      <c r="N376" s="83" t="str">
        <f>IF(ISBLANK(R376),"",COUNTA($R$2:R376))</f>
        <v/>
      </c>
      <c r="O376" s="83" t="str">
        <f t="shared" si="25"/>
        <v/>
      </c>
      <c r="P376" s="83">
        <f t="shared" si="26"/>
        <v>0</v>
      </c>
      <c r="Q376" s="83">
        <f t="shared" si="27"/>
        <v>0</v>
      </c>
      <c r="T376" s="83">
        <f t="shared" si="28"/>
        <v>0</v>
      </c>
      <c r="U376" s="83">
        <f t="shared" si="29"/>
        <v>0</v>
      </c>
    </row>
    <row r="377" spans="14:21" x14ac:dyDescent="0.2">
      <c r="N377" s="83" t="str">
        <f>IF(ISBLANK(R377),"",COUNTA($R$2:R377))</f>
        <v/>
      </c>
      <c r="O377" s="83" t="str">
        <f t="shared" si="25"/>
        <v/>
      </c>
      <c r="P377" s="83">
        <f t="shared" si="26"/>
        <v>0</v>
      </c>
      <c r="Q377" s="83">
        <f t="shared" si="27"/>
        <v>0</v>
      </c>
      <c r="T377" s="83">
        <f t="shared" si="28"/>
        <v>0</v>
      </c>
      <c r="U377" s="83">
        <f t="shared" si="29"/>
        <v>0</v>
      </c>
    </row>
    <row r="378" spans="14:21" x14ac:dyDescent="0.2">
      <c r="N378" s="83" t="str">
        <f>IF(ISBLANK(R378),"",COUNTA($R$2:R378))</f>
        <v/>
      </c>
      <c r="O378" s="83" t="str">
        <f t="shared" si="25"/>
        <v/>
      </c>
      <c r="P378" s="83">
        <f t="shared" si="26"/>
        <v>0</v>
      </c>
      <c r="Q378" s="83">
        <f t="shared" si="27"/>
        <v>0</v>
      </c>
      <c r="T378" s="83">
        <f t="shared" si="28"/>
        <v>0</v>
      </c>
      <c r="U378" s="83">
        <f t="shared" si="29"/>
        <v>0</v>
      </c>
    </row>
    <row r="379" spans="14:21" x14ac:dyDescent="0.2">
      <c r="N379" s="83" t="str">
        <f>IF(ISBLANK(R379),"",COUNTA($R$2:R379))</f>
        <v/>
      </c>
      <c r="O379" s="83" t="str">
        <f t="shared" si="25"/>
        <v/>
      </c>
      <c r="P379" s="83">
        <f t="shared" si="26"/>
        <v>0</v>
      </c>
      <c r="Q379" s="83">
        <f t="shared" si="27"/>
        <v>0</v>
      </c>
      <c r="T379" s="83">
        <f t="shared" si="28"/>
        <v>0</v>
      </c>
      <c r="U379" s="83">
        <f t="shared" si="29"/>
        <v>0</v>
      </c>
    </row>
    <row r="380" spans="14:21" x14ac:dyDescent="0.2">
      <c r="N380" s="83" t="str">
        <f>IF(ISBLANK(R380),"",COUNTA($R$2:R380))</f>
        <v/>
      </c>
      <c r="O380" s="83" t="str">
        <f t="shared" si="25"/>
        <v/>
      </c>
      <c r="P380" s="83">
        <f t="shared" si="26"/>
        <v>0</v>
      </c>
      <c r="Q380" s="83">
        <f t="shared" si="27"/>
        <v>0</v>
      </c>
      <c r="T380" s="83">
        <f t="shared" si="28"/>
        <v>0</v>
      </c>
      <c r="U380" s="83">
        <f t="shared" si="29"/>
        <v>0</v>
      </c>
    </row>
    <row r="381" spans="14:21" x14ac:dyDescent="0.2">
      <c r="N381" s="83" t="str">
        <f>IF(ISBLANK(R381),"",COUNTA($R$2:R381))</f>
        <v/>
      </c>
      <c r="O381" s="83" t="str">
        <f t="shared" si="25"/>
        <v/>
      </c>
      <c r="P381" s="83">
        <f t="shared" si="26"/>
        <v>0</v>
      </c>
      <c r="Q381" s="83">
        <f t="shared" si="27"/>
        <v>0</v>
      </c>
      <c r="T381" s="83">
        <f t="shared" si="28"/>
        <v>0</v>
      </c>
      <c r="U381" s="83">
        <f t="shared" si="29"/>
        <v>0</v>
      </c>
    </row>
    <row r="382" spans="14:21" x14ac:dyDescent="0.2">
      <c r="N382" s="83" t="str">
        <f>IF(ISBLANK(R382),"",COUNTA($R$2:R382))</f>
        <v/>
      </c>
      <c r="O382" s="83" t="str">
        <f t="shared" si="25"/>
        <v/>
      </c>
      <c r="P382" s="83">
        <f t="shared" si="26"/>
        <v>0</v>
      </c>
      <c r="Q382" s="83">
        <f t="shared" si="27"/>
        <v>0</v>
      </c>
      <c r="T382" s="83">
        <f t="shared" si="28"/>
        <v>0</v>
      </c>
      <c r="U382" s="83">
        <f t="shared" si="29"/>
        <v>0</v>
      </c>
    </row>
    <row r="383" spans="14:21" x14ac:dyDescent="0.2">
      <c r="N383" s="83" t="str">
        <f>IF(ISBLANK(R383),"",COUNTA($R$2:R383))</f>
        <v/>
      </c>
      <c r="O383" s="83" t="str">
        <f t="shared" si="25"/>
        <v/>
      </c>
      <c r="P383" s="83">
        <f t="shared" si="26"/>
        <v>0</v>
      </c>
      <c r="Q383" s="83">
        <f t="shared" si="27"/>
        <v>0</v>
      </c>
      <c r="T383" s="83">
        <f t="shared" si="28"/>
        <v>0</v>
      </c>
      <c r="U383" s="83">
        <f t="shared" si="29"/>
        <v>0</v>
      </c>
    </row>
    <row r="384" spans="14:21" x14ac:dyDescent="0.2">
      <c r="N384" s="83" t="str">
        <f>IF(ISBLANK(R384),"",COUNTA($R$2:R384))</f>
        <v/>
      </c>
      <c r="O384" s="83" t="str">
        <f t="shared" si="25"/>
        <v/>
      </c>
      <c r="P384" s="83">
        <f t="shared" si="26"/>
        <v>0</v>
      </c>
      <c r="Q384" s="83">
        <f t="shared" si="27"/>
        <v>0</v>
      </c>
      <c r="T384" s="83">
        <f t="shared" si="28"/>
        <v>0</v>
      </c>
      <c r="U384" s="83">
        <f t="shared" si="29"/>
        <v>0</v>
      </c>
    </row>
    <row r="385" spans="14:21" x14ac:dyDescent="0.2">
      <c r="N385" s="83" t="str">
        <f>IF(ISBLANK(R385),"",COUNTA($R$2:R385))</f>
        <v/>
      </c>
      <c r="O385" s="83" t="str">
        <f t="shared" si="25"/>
        <v/>
      </c>
      <c r="P385" s="83">
        <f t="shared" si="26"/>
        <v>0</v>
      </c>
      <c r="Q385" s="83">
        <f t="shared" si="27"/>
        <v>0</v>
      </c>
      <c r="T385" s="83">
        <f t="shared" si="28"/>
        <v>0</v>
      </c>
      <c r="U385" s="83">
        <f t="shared" si="29"/>
        <v>0</v>
      </c>
    </row>
    <row r="386" spans="14:21" x14ac:dyDescent="0.2">
      <c r="N386" s="83" t="str">
        <f>IF(ISBLANK(R386),"",COUNTA($R$2:R386))</f>
        <v/>
      </c>
      <c r="O386" s="83" t="str">
        <f t="shared" ref="O386:O449" si="30">IF(ISBLANK(R386),"",IF(ISNUMBER(SEARCH("+",R386)),LEFT(R386,SEARCH("+",R386,1)-1),LEFT(R386,SEARCH("-",R386,1)-1)))</f>
        <v/>
      </c>
      <c r="P386" s="83">
        <f t="shared" ref="P386:P449" si="31">IF(VALUE(T386)&gt;0,-20,IF(VALUE(T386)&gt;VALUE(U386),-20,T386))</f>
        <v>0</v>
      </c>
      <c r="Q386" s="83">
        <f t="shared" ref="Q386:Q449" si="32">IF(VALUE(U386)&gt;0,-20,IF(VALUE(U386)&gt;VALUE(T386),-20,U386))</f>
        <v>0</v>
      </c>
      <c r="T386" s="83">
        <f t="shared" ref="T386:T449" si="33">IF(ISBLANK(R386),0,IF(ISNUMBER(SEARCH("+",R386)),RIGHT(R386,LEN(R386)-SEARCH("+",R386,1)),RIGHT(R386,LEN(R386)-SEARCH("-",R386,1)+1)))</f>
        <v>0</v>
      </c>
      <c r="U386" s="83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3" t="str">
        <f>IF(ISBLANK(R387),"",COUNTA($R$2:R387))</f>
        <v/>
      </c>
      <c r="O387" s="83" t="str">
        <f t="shared" si="30"/>
        <v/>
      </c>
      <c r="P387" s="83">
        <f t="shared" si="31"/>
        <v>0</v>
      </c>
      <c r="Q387" s="83">
        <f t="shared" si="32"/>
        <v>0</v>
      </c>
      <c r="T387" s="83">
        <f t="shared" si="33"/>
        <v>0</v>
      </c>
      <c r="U387" s="83">
        <f t="shared" si="34"/>
        <v>0</v>
      </c>
    </row>
    <row r="388" spans="14:21" x14ac:dyDescent="0.2">
      <c r="N388" s="83" t="str">
        <f>IF(ISBLANK(R388),"",COUNTA($R$2:R388))</f>
        <v/>
      </c>
      <c r="O388" s="83" t="str">
        <f t="shared" si="30"/>
        <v/>
      </c>
      <c r="P388" s="83">
        <f t="shared" si="31"/>
        <v>0</v>
      </c>
      <c r="Q388" s="83">
        <f t="shared" si="32"/>
        <v>0</v>
      </c>
      <c r="T388" s="83">
        <f t="shared" si="33"/>
        <v>0</v>
      </c>
      <c r="U388" s="83">
        <f t="shared" si="34"/>
        <v>0</v>
      </c>
    </row>
    <row r="389" spans="14:21" x14ac:dyDescent="0.2">
      <c r="N389" s="83" t="str">
        <f>IF(ISBLANK(R389),"",COUNTA($R$2:R389))</f>
        <v/>
      </c>
      <c r="O389" s="83" t="str">
        <f t="shared" si="30"/>
        <v/>
      </c>
      <c r="P389" s="83">
        <f t="shared" si="31"/>
        <v>0</v>
      </c>
      <c r="Q389" s="83">
        <f t="shared" si="32"/>
        <v>0</v>
      </c>
      <c r="T389" s="83">
        <f t="shared" si="33"/>
        <v>0</v>
      </c>
      <c r="U389" s="83">
        <f t="shared" si="34"/>
        <v>0</v>
      </c>
    </row>
    <row r="390" spans="14:21" x14ac:dyDescent="0.2">
      <c r="N390" s="83" t="str">
        <f>IF(ISBLANK(R390),"",COUNTA($R$2:R390))</f>
        <v/>
      </c>
      <c r="O390" s="83" t="str">
        <f t="shared" si="30"/>
        <v/>
      </c>
      <c r="P390" s="83">
        <f t="shared" si="31"/>
        <v>0</v>
      </c>
      <c r="Q390" s="83">
        <f t="shared" si="32"/>
        <v>0</v>
      </c>
      <c r="T390" s="83">
        <f t="shared" si="33"/>
        <v>0</v>
      </c>
      <c r="U390" s="83">
        <f t="shared" si="34"/>
        <v>0</v>
      </c>
    </row>
    <row r="391" spans="14:21" x14ac:dyDescent="0.2">
      <c r="N391" s="83" t="str">
        <f>IF(ISBLANK(R391),"",COUNTA($R$2:R391))</f>
        <v/>
      </c>
      <c r="O391" s="83" t="str">
        <f t="shared" si="30"/>
        <v/>
      </c>
      <c r="P391" s="83">
        <f t="shared" si="31"/>
        <v>0</v>
      </c>
      <c r="Q391" s="83">
        <f t="shared" si="32"/>
        <v>0</v>
      </c>
      <c r="T391" s="83">
        <f t="shared" si="33"/>
        <v>0</v>
      </c>
      <c r="U391" s="83">
        <f t="shared" si="34"/>
        <v>0</v>
      </c>
    </row>
    <row r="392" spans="14:21" x14ac:dyDescent="0.2">
      <c r="N392" s="83" t="str">
        <f>IF(ISBLANK(R392),"",COUNTA($R$2:R392))</f>
        <v/>
      </c>
      <c r="O392" s="83" t="str">
        <f t="shared" si="30"/>
        <v/>
      </c>
      <c r="P392" s="83">
        <f t="shared" si="31"/>
        <v>0</v>
      </c>
      <c r="Q392" s="83">
        <f t="shared" si="32"/>
        <v>0</v>
      </c>
      <c r="T392" s="83">
        <f t="shared" si="33"/>
        <v>0</v>
      </c>
      <c r="U392" s="83">
        <f t="shared" si="34"/>
        <v>0</v>
      </c>
    </row>
    <row r="393" spans="14:21" x14ac:dyDescent="0.2">
      <c r="N393" s="83" t="str">
        <f>IF(ISBLANK(R393),"",COUNTA($R$2:R393))</f>
        <v/>
      </c>
      <c r="O393" s="83" t="str">
        <f t="shared" si="30"/>
        <v/>
      </c>
      <c r="P393" s="83">
        <f t="shared" si="31"/>
        <v>0</v>
      </c>
      <c r="Q393" s="83">
        <f t="shared" si="32"/>
        <v>0</v>
      </c>
      <c r="T393" s="83">
        <f t="shared" si="33"/>
        <v>0</v>
      </c>
      <c r="U393" s="83">
        <f t="shared" si="34"/>
        <v>0</v>
      </c>
    </row>
    <row r="394" spans="14:21" x14ac:dyDescent="0.2">
      <c r="N394" s="83" t="str">
        <f>IF(ISBLANK(R394),"",COUNTA($R$2:R394))</f>
        <v/>
      </c>
      <c r="O394" s="83" t="str">
        <f t="shared" si="30"/>
        <v/>
      </c>
      <c r="P394" s="83">
        <f t="shared" si="31"/>
        <v>0</v>
      </c>
      <c r="Q394" s="83">
        <f t="shared" si="32"/>
        <v>0</v>
      </c>
      <c r="T394" s="83">
        <f t="shared" si="33"/>
        <v>0</v>
      </c>
      <c r="U394" s="83">
        <f t="shared" si="34"/>
        <v>0</v>
      </c>
    </row>
    <row r="395" spans="14:21" x14ac:dyDescent="0.2">
      <c r="N395" s="83" t="str">
        <f>IF(ISBLANK(R395),"",COUNTA($R$2:R395))</f>
        <v/>
      </c>
      <c r="O395" s="83" t="str">
        <f t="shared" si="30"/>
        <v/>
      </c>
      <c r="P395" s="83">
        <f t="shared" si="31"/>
        <v>0</v>
      </c>
      <c r="Q395" s="83">
        <f t="shared" si="32"/>
        <v>0</v>
      </c>
      <c r="T395" s="83">
        <f t="shared" si="33"/>
        <v>0</v>
      </c>
      <c r="U395" s="83">
        <f t="shared" si="34"/>
        <v>0</v>
      </c>
    </row>
    <row r="396" spans="14:21" x14ac:dyDescent="0.2">
      <c r="N396" s="83" t="str">
        <f>IF(ISBLANK(R396),"",COUNTA($R$2:R396))</f>
        <v/>
      </c>
      <c r="O396" s="83" t="str">
        <f t="shared" si="30"/>
        <v/>
      </c>
      <c r="P396" s="83">
        <f t="shared" si="31"/>
        <v>0</v>
      </c>
      <c r="Q396" s="83">
        <f t="shared" si="32"/>
        <v>0</v>
      </c>
      <c r="T396" s="83">
        <f t="shared" si="33"/>
        <v>0</v>
      </c>
      <c r="U396" s="83">
        <f t="shared" si="34"/>
        <v>0</v>
      </c>
    </row>
    <row r="397" spans="14:21" x14ac:dyDescent="0.2">
      <c r="N397" s="83" t="str">
        <f>IF(ISBLANK(R397),"",COUNTA($R$2:R397))</f>
        <v/>
      </c>
      <c r="O397" s="83" t="str">
        <f t="shared" si="30"/>
        <v/>
      </c>
      <c r="P397" s="83">
        <f t="shared" si="31"/>
        <v>0</v>
      </c>
      <c r="Q397" s="83">
        <f t="shared" si="32"/>
        <v>0</v>
      </c>
      <c r="T397" s="83">
        <f t="shared" si="33"/>
        <v>0</v>
      </c>
      <c r="U397" s="83">
        <f t="shared" si="34"/>
        <v>0</v>
      </c>
    </row>
    <row r="398" spans="14:21" x14ac:dyDescent="0.2">
      <c r="N398" s="83" t="str">
        <f>IF(ISBLANK(R398),"",COUNTA($R$2:R398))</f>
        <v/>
      </c>
      <c r="O398" s="83" t="str">
        <f t="shared" si="30"/>
        <v/>
      </c>
      <c r="P398" s="83">
        <f t="shared" si="31"/>
        <v>0</v>
      </c>
      <c r="Q398" s="83">
        <f t="shared" si="32"/>
        <v>0</v>
      </c>
      <c r="T398" s="83">
        <f t="shared" si="33"/>
        <v>0</v>
      </c>
      <c r="U398" s="83">
        <f t="shared" si="34"/>
        <v>0</v>
      </c>
    </row>
    <row r="399" spans="14:21" x14ac:dyDescent="0.2">
      <c r="N399" s="83" t="str">
        <f>IF(ISBLANK(R399),"",COUNTA($R$2:R399))</f>
        <v/>
      </c>
      <c r="O399" s="83" t="str">
        <f t="shared" si="30"/>
        <v/>
      </c>
      <c r="P399" s="83">
        <f t="shared" si="31"/>
        <v>0</v>
      </c>
      <c r="Q399" s="83">
        <f t="shared" si="32"/>
        <v>0</v>
      </c>
      <c r="T399" s="83">
        <f t="shared" si="33"/>
        <v>0</v>
      </c>
      <c r="U399" s="83">
        <f t="shared" si="34"/>
        <v>0</v>
      </c>
    </row>
    <row r="400" spans="14:21" x14ac:dyDescent="0.2">
      <c r="N400" s="83" t="str">
        <f>IF(ISBLANK(R400),"",COUNTA($R$2:R400))</f>
        <v/>
      </c>
      <c r="O400" s="83" t="str">
        <f t="shared" si="30"/>
        <v/>
      </c>
      <c r="P400" s="83">
        <f t="shared" si="31"/>
        <v>0</v>
      </c>
      <c r="Q400" s="83">
        <f t="shared" si="32"/>
        <v>0</v>
      </c>
      <c r="T400" s="83">
        <f t="shared" si="33"/>
        <v>0</v>
      </c>
      <c r="U400" s="83">
        <f t="shared" si="34"/>
        <v>0</v>
      </c>
    </row>
    <row r="401" spans="14:21" x14ac:dyDescent="0.2">
      <c r="N401" s="83" t="str">
        <f>IF(ISBLANK(R401),"",COUNTA($R$2:R401))</f>
        <v/>
      </c>
      <c r="O401" s="83" t="str">
        <f t="shared" si="30"/>
        <v/>
      </c>
      <c r="P401" s="83">
        <f t="shared" si="31"/>
        <v>0</v>
      </c>
      <c r="Q401" s="83">
        <f t="shared" si="32"/>
        <v>0</v>
      </c>
      <c r="T401" s="83">
        <f t="shared" si="33"/>
        <v>0</v>
      </c>
      <c r="U401" s="83">
        <f t="shared" si="34"/>
        <v>0</v>
      </c>
    </row>
    <row r="402" spans="14:21" x14ac:dyDescent="0.2">
      <c r="N402" s="83" t="str">
        <f>IF(ISBLANK(R402),"",COUNTA($R$2:R402))</f>
        <v/>
      </c>
      <c r="O402" s="83" t="str">
        <f t="shared" si="30"/>
        <v/>
      </c>
      <c r="P402" s="83">
        <f t="shared" si="31"/>
        <v>0</v>
      </c>
      <c r="Q402" s="83">
        <f t="shared" si="32"/>
        <v>0</v>
      </c>
      <c r="T402" s="83">
        <f t="shared" si="33"/>
        <v>0</v>
      </c>
      <c r="U402" s="83">
        <f t="shared" si="34"/>
        <v>0</v>
      </c>
    </row>
    <row r="403" spans="14:21" x14ac:dyDescent="0.2">
      <c r="N403" s="83" t="str">
        <f>IF(ISBLANK(R403),"",COUNTA($R$2:R403))</f>
        <v/>
      </c>
      <c r="O403" s="83" t="str">
        <f t="shared" si="30"/>
        <v/>
      </c>
      <c r="P403" s="83">
        <f t="shared" si="31"/>
        <v>0</v>
      </c>
      <c r="Q403" s="83">
        <f t="shared" si="32"/>
        <v>0</v>
      </c>
      <c r="T403" s="83">
        <f t="shared" si="33"/>
        <v>0</v>
      </c>
      <c r="U403" s="83">
        <f t="shared" si="34"/>
        <v>0</v>
      </c>
    </row>
    <row r="404" spans="14:21" x14ac:dyDescent="0.2">
      <c r="N404" s="83" t="str">
        <f>IF(ISBLANK(R404),"",COUNTA($R$2:R404))</f>
        <v/>
      </c>
      <c r="O404" s="83" t="str">
        <f t="shared" si="30"/>
        <v/>
      </c>
      <c r="P404" s="83">
        <f t="shared" si="31"/>
        <v>0</v>
      </c>
      <c r="Q404" s="83">
        <f t="shared" si="32"/>
        <v>0</v>
      </c>
      <c r="T404" s="83">
        <f t="shared" si="33"/>
        <v>0</v>
      </c>
      <c r="U404" s="83">
        <f t="shared" si="34"/>
        <v>0</v>
      </c>
    </row>
    <row r="405" spans="14:21" x14ac:dyDescent="0.2">
      <c r="N405" s="83" t="str">
        <f>IF(ISBLANK(R405),"",COUNTA($R$2:R405))</f>
        <v/>
      </c>
      <c r="O405" s="83" t="str">
        <f t="shared" si="30"/>
        <v/>
      </c>
      <c r="P405" s="83">
        <f t="shared" si="31"/>
        <v>0</v>
      </c>
      <c r="Q405" s="83">
        <f t="shared" si="32"/>
        <v>0</v>
      </c>
      <c r="T405" s="83">
        <f t="shared" si="33"/>
        <v>0</v>
      </c>
      <c r="U405" s="83">
        <f t="shared" si="34"/>
        <v>0</v>
      </c>
    </row>
    <row r="406" spans="14:21" x14ac:dyDescent="0.2">
      <c r="N406" s="83" t="str">
        <f>IF(ISBLANK(R406),"",COUNTA($R$2:R406))</f>
        <v/>
      </c>
      <c r="O406" s="83" t="str">
        <f t="shared" si="30"/>
        <v/>
      </c>
      <c r="P406" s="83">
        <f t="shared" si="31"/>
        <v>0</v>
      </c>
      <c r="Q406" s="83">
        <f t="shared" si="32"/>
        <v>0</v>
      </c>
      <c r="T406" s="83">
        <f t="shared" si="33"/>
        <v>0</v>
      </c>
      <c r="U406" s="83">
        <f t="shared" si="34"/>
        <v>0</v>
      </c>
    </row>
    <row r="407" spans="14:21" x14ac:dyDescent="0.2">
      <c r="N407" s="83" t="str">
        <f>IF(ISBLANK(R407),"",COUNTA($R$2:R407))</f>
        <v/>
      </c>
      <c r="O407" s="83" t="str">
        <f t="shared" si="30"/>
        <v/>
      </c>
      <c r="P407" s="83">
        <f t="shared" si="31"/>
        <v>0</v>
      </c>
      <c r="Q407" s="83">
        <f t="shared" si="32"/>
        <v>0</v>
      </c>
      <c r="T407" s="83">
        <f t="shared" si="33"/>
        <v>0</v>
      </c>
      <c r="U407" s="83">
        <f t="shared" si="34"/>
        <v>0</v>
      </c>
    </row>
    <row r="408" spans="14:21" x14ac:dyDescent="0.2">
      <c r="N408" s="83" t="str">
        <f>IF(ISBLANK(R408),"",COUNTA($R$2:R408))</f>
        <v/>
      </c>
      <c r="O408" s="83" t="str">
        <f t="shared" si="30"/>
        <v/>
      </c>
      <c r="P408" s="83">
        <f t="shared" si="31"/>
        <v>0</v>
      </c>
      <c r="Q408" s="83">
        <f t="shared" si="32"/>
        <v>0</v>
      </c>
      <c r="T408" s="83">
        <f t="shared" si="33"/>
        <v>0</v>
      </c>
      <c r="U408" s="83">
        <f t="shared" si="34"/>
        <v>0</v>
      </c>
    </row>
    <row r="409" spans="14:21" x14ac:dyDescent="0.2">
      <c r="N409" s="83" t="str">
        <f>IF(ISBLANK(R409),"",COUNTA($R$2:R409))</f>
        <v/>
      </c>
      <c r="O409" s="83" t="str">
        <f t="shared" si="30"/>
        <v/>
      </c>
      <c r="P409" s="83">
        <f t="shared" si="31"/>
        <v>0</v>
      </c>
      <c r="Q409" s="83">
        <f t="shared" si="32"/>
        <v>0</v>
      </c>
      <c r="T409" s="83">
        <f t="shared" si="33"/>
        <v>0</v>
      </c>
      <c r="U409" s="83">
        <f t="shared" si="34"/>
        <v>0</v>
      </c>
    </row>
    <row r="410" spans="14:21" x14ac:dyDescent="0.2">
      <c r="N410" s="83" t="str">
        <f>IF(ISBLANK(R410),"",COUNTA($R$2:R410))</f>
        <v/>
      </c>
      <c r="O410" s="83" t="str">
        <f t="shared" si="30"/>
        <v/>
      </c>
      <c r="P410" s="83">
        <f t="shared" si="31"/>
        <v>0</v>
      </c>
      <c r="Q410" s="83">
        <f t="shared" si="32"/>
        <v>0</v>
      </c>
      <c r="T410" s="83">
        <f t="shared" si="33"/>
        <v>0</v>
      </c>
      <c r="U410" s="83">
        <f t="shared" si="34"/>
        <v>0</v>
      </c>
    </row>
    <row r="411" spans="14:21" x14ac:dyDescent="0.2">
      <c r="N411" s="83" t="str">
        <f>IF(ISBLANK(R411),"",COUNTA($R$2:R411))</f>
        <v/>
      </c>
      <c r="O411" s="83" t="str">
        <f t="shared" si="30"/>
        <v/>
      </c>
      <c r="P411" s="83">
        <f t="shared" si="31"/>
        <v>0</v>
      </c>
      <c r="Q411" s="83">
        <f t="shared" si="32"/>
        <v>0</v>
      </c>
      <c r="T411" s="83">
        <f t="shared" si="33"/>
        <v>0</v>
      </c>
      <c r="U411" s="83">
        <f t="shared" si="34"/>
        <v>0</v>
      </c>
    </row>
    <row r="412" spans="14:21" x14ac:dyDescent="0.2">
      <c r="N412" s="83" t="str">
        <f>IF(ISBLANK(R412),"",COUNTA($R$2:R412))</f>
        <v/>
      </c>
      <c r="O412" s="83" t="str">
        <f t="shared" si="30"/>
        <v/>
      </c>
      <c r="P412" s="83">
        <f t="shared" si="31"/>
        <v>0</v>
      </c>
      <c r="Q412" s="83">
        <f t="shared" si="32"/>
        <v>0</v>
      </c>
      <c r="T412" s="83">
        <f t="shared" si="33"/>
        <v>0</v>
      </c>
      <c r="U412" s="83">
        <f t="shared" si="34"/>
        <v>0</v>
      </c>
    </row>
    <row r="413" spans="14:21" x14ac:dyDescent="0.2">
      <c r="N413" s="83" t="str">
        <f>IF(ISBLANK(R413),"",COUNTA($R$2:R413))</f>
        <v/>
      </c>
      <c r="O413" s="83" t="str">
        <f t="shared" si="30"/>
        <v/>
      </c>
      <c r="P413" s="83">
        <f t="shared" si="31"/>
        <v>0</v>
      </c>
      <c r="Q413" s="83">
        <f t="shared" si="32"/>
        <v>0</v>
      </c>
      <c r="T413" s="83">
        <f t="shared" si="33"/>
        <v>0</v>
      </c>
      <c r="U413" s="83">
        <f t="shared" si="34"/>
        <v>0</v>
      </c>
    </row>
    <row r="414" spans="14:21" x14ac:dyDescent="0.2">
      <c r="N414" s="83" t="str">
        <f>IF(ISBLANK(R414),"",COUNTA($R$2:R414))</f>
        <v/>
      </c>
      <c r="O414" s="83" t="str">
        <f t="shared" si="30"/>
        <v/>
      </c>
      <c r="P414" s="83">
        <f t="shared" si="31"/>
        <v>0</v>
      </c>
      <c r="Q414" s="83">
        <f t="shared" si="32"/>
        <v>0</v>
      </c>
      <c r="T414" s="83">
        <f t="shared" si="33"/>
        <v>0</v>
      </c>
      <c r="U414" s="83">
        <f t="shared" si="34"/>
        <v>0</v>
      </c>
    </row>
    <row r="415" spans="14:21" x14ac:dyDescent="0.2">
      <c r="N415" s="83" t="str">
        <f>IF(ISBLANK(R415),"",COUNTA($R$2:R415))</f>
        <v/>
      </c>
      <c r="O415" s="83" t="str">
        <f t="shared" si="30"/>
        <v/>
      </c>
      <c r="P415" s="83">
        <f t="shared" si="31"/>
        <v>0</v>
      </c>
      <c r="Q415" s="83">
        <f t="shared" si="32"/>
        <v>0</v>
      </c>
      <c r="T415" s="83">
        <f t="shared" si="33"/>
        <v>0</v>
      </c>
      <c r="U415" s="83">
        <f t="shared" si="34"/>
        <v>0</v>
      </c>
    </row>
    <row r="416" spans="14:21" x14ac:dyDescent="0.2">
      <c r="N416" s="83" t="str">
        <f>IF(ISBLANK(R416),"",COUNTA($R$2:R416))</f>
        <v/>
      </c>
      <c r="O416" s="83" t="str">
        <f t="shared" si="30"/>
        <v/>
      </c>
      <c r="P416" s="83">
        <f t="shared" si="31"/>
        <v>0</v>
      </c>
      <c r="Q416" s="83">
        <f t="shared" si="32"/>
        <v>0</v>
      </c>
      <c r="T416" s="83">
        <f t="shared" si="33"/>
        <v>0</v>
      </c>
      <c r="U416" s="83">
        <f t="shared" si="34"/>
        <v>0</v>
      </c>
    </row>
    <row r="417" spans="14:21" x14ac:dyDescent="0.2">
      <c r="N417" s="83" t="str">
        <f>IF(ISBLANK(R417),"",COUNTA($R$2:R417))</f>
        <v/>
      </c>
      <c r="O417" s="83" t="str">
        <f t="shared" si="30"/>
        <v/>
      </c>
      <c r="P417" s="83">
        <f t="shared" si="31"/>
        <v>0</v>
      </c>
      <c r="Q417" s="83">
        <f t="shared" si="32"/>
        <v>0</v>
      </c>
      <c r="T417" s="83">
        <f t="shared" si="33"/>
        <v>0</v>
      </c>
      <c r="U417" s="83">
        <f t="shared" si="34"/>
        <v>0</v>
      </c>
    </row>
    <row r="418" spans="14:21" x14ac:dyDescent="0.2">
      <c r="N418" s="83" t="str">
        <f>IF(ISBLANK(R418),"",COUNTA($R$2:R418))</f>
        <v/>
      </c>
      <c r="O418" s="83" t="str">
        <f t="shared" si="30"/>
        <v/>
      </c>
      <c r="P418" s="83">
        <f t="shared" si="31"/>
        <v>0</v>
      </c>
      <c r="Q418" s="83">
        <f t="shared" si="32"/>
        <v>0</v>
      </c>
      <c r="T418" s="83">
        <f t="shared" si="33"/>
        <v>0</v>
      </c>
      <c r="U418" s="83">
        <f t="shared" si="34"/>
        <v>0</v>
      </c>
    </row>
    <row r="419" spans="14:21" x14ac:dyDescent="0.2">
      <c r="N419" s="83" t="str">
        <f>IF(ISBLANK(R419),"",COUNTA($R$2:R419))</f>
        <v/>
      </c>
      <c r="O419" s="83" t="str">
        <f t="shared" si="30"/>
        <v/>
      </c>
      <c r="P419" s="83">
        <f t="shared" si="31"/>
        <v>0</v>
      </c>
      <c r="Q419" s="83">
        <f t="shared" si="32"/>
        <v>0</v>
      </c>
      <c r="T419" s="83">
        <f t="shared" si="33"/>
        <v>0</v>
      </c>
      <c r="U419" s="83">
        <f t="shared" si="34"/>
        <v>0</v>
      </c>
    </row>
    <row r="420" spans="14:21" x14ac:dyDescent="0.2">
      <c r="N420" s="83" t="str">
        <f>IF(ISBLANK(R420),"",COUNTA($R$2:R420))</f>
        <v/>
      </c>
      <c r="O420" s="83" t="str">
        <f t="shared" si="30"/>
        <v/>
      </c>
      <c r="P420" s="83">
        <f t="shared" si="31"/>
        <v>0</v>
      </c>
      <c r="Q420" s="83">
        <f t="shared" si="32"/>
        <v>0</v>
      </c>
      <c r="T420" s="83">
        <f t="shared" si="33"/>
        <v>0</v>
      </c>
      <c r="U420" s="83">
        <f t="shared" si="34"/>
        <v>0</v>
      </c>
    </row>
    <row r="421" spans="14:21" x14ac:dyDescent="0.2">
      <c r="N421" s="83" t="str">
        <f>IF(ISBLANK(R421),"",COUNTA($R$2:R421))</f>
        <v/>
      </c>
      <c r="O421" s="83" t="str">
        <f t="shared" si="30"/>
        <v/>
      </c>
      <c r="P421" s="83">
        <f t="shared" si="31"/>
        <v>0</v>
      </c>
      <c r="Q421" s="83">
        <f t="shared" si="32"/>
        <v>0</v>
      </c>
      <c r="T421" s="83">
        <f t="shared" si="33"/>
        <v>0</v>
      </c>
      <c r="U421" s="83">
        <f t="shared" si="34"/>
        <v>0</v>
      </c>
    </row>
    <row r="422" spans="14:21" x14ac:dyDescent="0.2">
      <c r="N422" s="83" t="str">
        <f>IF(ISBLANK(R422),"",COUNTA($R$2:R422))</f>
        <v/>
      </c>
      <c r="O422" s="83" t="str">
        <f t="shared" si="30"/>
        <v/>
      </c>
      <c r="P422" s="83">
        <f t="shared" si="31"/>
        <v>0</v>
      </c>
      <c r="Q422" s="83">
        <f t="shared" si="32"/>
        <v>0</v>
      </c>
      <c r="T422" s="83">
        <f t="shared" si="33"/>
        <v>0</v>
      </c>
      <c r="U422" s="83">
        <f t="shared" si="34"/>
        <v>0</v>
      </c>
    </row>
    <row r="423" spans="14:21" x14ac:dyDescent="0.2">
      <c r="N423" s="83" t="str">
        <f>IF(ISBLANK(R423),"",COUNTA($R$2:R423))</f>
        <v/>
      </c>
      <c r="O423" s="83" t="str">
        <f t="shared" si="30"/>
        <v/>
      </c>
      <c r="P423" s="83">
        <f t="shared" si="31"/>
        <v>0</v>
      </c>
      <c r="Q423" s="83">
        <f t="shared" si="32"/>
        <v>0</v>
      </c>
      <c r="T423" s="83">
        <f t="shared" si="33"/>
        <v>0</v>
      </c>
      <c r="U423" s="83">
        <f t="shared" si="34"/>
        <v>0</v>
      </c>
    </row>
    <row r="424" spans="14:21" x14ac:dyDescent="0.2">
      <c r="N424" s="83" t="str">
        <f>IF(ISBLANK(R424),"",COUNTA($R$2:R424))</f>
        <v/>
      </c>
      <c r="O424" s="83" t="str">
        <f t="shared" si="30"/>
        <v/>
      </c>
      <c r="P424" s="83">
        <f t="shared" si="31"/>
        <v>0</v>
      </c>
      <c r="Q424" s="83">
        <f t="shared" si="32"/>
        <v>0</v>
      </c>
      <c r="T424" s="83">
        <f t="shared" si="33"/>
        <v>0</v>
      </c>
      <c r="U424" s="83">
        <f t="shared" si="34"/>
        <v>0</v>
      </c>
    </row>
    <row r="425" spans="14:21" x14ac:dyDescent="0.2">
      <c r="N425" s="83" t="str">
        <f>IF(ISBLANK(R425),"",COUNTA($R$2:R425))</f>
        <v/>
      </c>
      <c r="O425" s="83" t="str">
        <f t="shared" si="30"/>
        <v/>
      </c>
      <c r="P425" s="83">
        <f t="shared" si="31"/>
        <v>0</v>
      </c>
      <c r="Q425" s="83">
        <f t="shared" si="32"/>
        <v>0</v>
      </c>
      <c r="T425" s="83">
        <f t="shared" si="33"/>
        <v>0</v>
      </c>
      <c r="U425" s="83">
        <f t="shared" si="34"/>
        <v>0</v>
      </c>
    </row>
    <row r="426" spans="14:21" x14ac:dyDescent="0.2">
      <c r="N426" s="83" t="str">
        <f>IF(ISBLANK(R426),"",COUNTA($R$2:R426))</f>
        <v/>
      </c>
      <c r="O426" s="83" t="str">
        <f t="shared" si="30"/>
        <v/>
      </c>
      <c r="P426" s="83">
        <f t="shared" si="31"/>
        <v>0</v>
      </c>
      <c r="Q426" s="83">
        <f t="shared" si="32"/>
        <v>0</v>
      </c>
      <c r="T426" s="83">
        <f t="shared" si="33"/>
        <v>0</v>
      </c>
      <c r="U426" s="83">
        <f t="shared" si="34"/>
        <v>0</v>
      </c>
    </row>
    <row r="427" spans="14:21" x14ac:dyDescent="0.2">
      <c r="N427" s="83" t="str">
        <f>IF(ISBLANK(R427),"",COUNTA($R$2:R427))</f>
        <v/>
      </c>
      <c r="O427" s="83" t="str">
        <f t="shared" si="30"/>
        <v/>
      </c>
      <c r="P427" s="83">
        <f t="shared" si="31"/>
        <v>0</v>
      </c>
      <c r="Q427" s="83">
        <f t="shared" si="32"/>
        <v>0</v>
      </c>
      <c r="T427" s="83">
        <f t="shared" si="33"/>
        <v>0</v>
      </c>
      <c r="U427" s="83">
        <f t="shared" si="34"/>
        <v>0</v>
      </c>
    </row>
    <row r="428" spans="14:21" x14ac:dyDescent="0.2">
      <c r="N428" s="83" t="str">
        <f>IF(ISBLANK(R428),"",COUNTA($R$2:R428))</f>
        <v/>
      </c>
      <c r="O428" s="83" t="str">
        <f t="shared" si="30"/>
        <v/>
      </c>
      <c r="P428" s="83">
        <f t="shared" si="31"/>
        <v>0</v>
      </c>
      <c r="Q428" s="83">
        <f t="shared" si="32"/>
        <v>0</v>
      </c>
      <c r="T428" s="83">
        <f t="shared" si="33"/>
        <v>0</v>
      </c>
      <c r="U428" s="83">
        <f t="shared" si="34"/>
        <v>0</v>
      </c>
    </row>
    <row r="429" spans="14:21" x14ac:dyDescent="0.2">
      <c r="N429" s="83" t="str">
        <f>IF(ISBLANK(R429),"",COUNTA($R$2:R429))</f>
        <v/>
      </c>
      <c r="O429" s="83" t="str">
        <f t="shared" si="30"/>
        <v/>
      </c>
      <c r="P429" s="83">
        <f t="shared" si="31"/>
        <v>0</v>
      </c>
      <c r="Q429" s="83">
        <f t="shared" si="32"/>
        <v>0</v>
      </c>
      <c r="T429" s="83">
        <f t="shared" si="33"/>
        <v>0</v>
      </c>
      <c r="U429" s="83">
        <f t="shared" si="34"/>
        <v>0</v>
      </c>
    </row>
    <row r="430" spans="14:21" x14ac:dyDescent="0.2">
      <c r="N430" s="83" t="str">
        <f>IF(ISBLANK(R430),"",COUNTA($R$2:R430))</f>
        <v/>
      </c>
      <c r="O430" s="83" t="str">
        <f t="shared" si="30"/>
        <v/>
      </c>
      <c r="P430" s="83">
        <f t="shared" si="31"/>
        <v>0</v>
      </c>
      <c r="Q430" s="83">
        <f t="shared" si="32"/>
        <v>0</v>
      </c>
      <c r="T430" s="83">
        <f t="shared" si="33"/>
        <v>0</v>
      </c>
      <c r="U430" s="83">
        <f t="shared" si="34"/>
        <v>0</v>
      </c>
    </row>
    <row r="431" spans="14:21" x14ac:dyDescent="0.2">
      <c r="N431" s="83" t="str">
        <f>IF(ISBLANK(R431),"",COUNTA($R$2:R431))</f>
        <v/>
      </c>
      <c r="O431" s="83" t="str">
        <f t="shared" si="30"/>
        <v/>
      </c>
      <c r="P431" s="83">
        <f t="shared" si="31"/>
        <v>0</v>
      </c>
      <c r="Q431" s="83">
        <f t="shared" si="32"/>
        <v>0</v>
      </c>
      <c r="T431" s="83">
        <f t="shared" si="33"/>
        <v>0</v>
      </c>
      <c r="U431" s="83">
        <f t="shared" si="34"/>
        <v>0</v>
      </c>
    </row>
    <row r="432" spans="14:21" x14ac:dyDescent="0.2">
      <c r="N432" s="83" t="str">
        <f>IF(ISBLANK(R432),"",COUNTA($R$2:R432))</f>
        <v/>
      </c>
      <c r="O432" s="83" t="str">
        <f t="shared" si="30"/>
        <v/>
      </c>
      <c r="P432" s="83">
        <f t="shared" si="31"/>
        <v>0</v>
      </c>
      <c r="Q432" s="83">
        <f t="shared" si="32"/>
        <v>0</v>
      </c>
      <c r="T432" s="83">
        <f t="shared" si="33"/>
        <v>0</v>
      </c>
      <c r="U432" s="83">
        <f t="shared" si="34"/>
        <v>0</v>
      </c>
    </row>
    <row r="433" spans="14:21" x14ac:dyDescent="0.2">
      <c r="N433" s="83" t="str">
        <f>IF(ISBLANK(R433),"",COUNTA($R$2:R433))</f>
        <v/>
      </c>
      <c r="O433" s="83" t="str">
        <f t="shared" si="30"/>
        <v/>
      </c>
      <c r="P433" s="83">
        <f t="shared" si="31"/>
        <v>0</v>
      </c>
      <c r="Q433" s="83">
        <f t="shared" si="32"/>
        <v>0</v>
      </c>
      <c r="T433" s="83">
        <f t="shared" si="33"/>
        <v>0</v>
      </c>
      <c r="U433" s="83">
        <f t="shared" si="34"/>
        <v>0</v>
      </c>
    </row>
    <row r="434" spans="14:21" x14ac:dyDescent="0.2">
      <c r="N434" s="83" t="str">
        <f>IF(ISBLANK(R434),"",COUNTA($R$2:R434))</f>
        <v/>
      </c>
      <c r="O434" s="83" t="str">
        <f t="shared" si="30"/>
        <v/>
      </c>
      <c r="P434" s="83">
        <f t="shared" si="31"/>
        <v>0</v>
      </c>
      <c r="Q434" s="83">
        <f t="shared" si="32"/>
        <v>0</v>
      </c>
      <c r="T434" s="83">
        <f t="shared" si="33"/>
        <v>0</v>
      </c>
      <c r="U434" s="83">
        <f t="shared" si="34"/>
        <v>0</v>
      </c>
    </row>
    <row r="435" spans="14:21" x14ac:dyDescent="0.2">
      <c r="N435" s="83" t="str">
        <f>IF(ISBLANK(R435),"",COUNTA($R$2:R435))</f>
        <v/>
      </c>
      <c r="O435" s="83" t="str">
        <f t="shared" si="30"/>
        <v/>
      </c>
      <c r="P435" s="83">
        <f t="shared" si="31"/>
        <v>0</v>
      </c>
      <c r="Q435" s="83">
        <f t="shared" si="32"/>
        <v>0</v>
      </c>
      <c r="T435" s="83">
        <f t="shared" si="33"/>
        <v>0</v>
      </c>
      <c r="U435" s="83">
        <f t="shared" si="34"/>
        <v>0</v>
      </c>
    </row>
    <row r="436" spans="14:21" x14ac:dyDescent="0.2">
      <c r="N436" s="83" t="str">
        <f>IF(ISBLANK(R436),"",COUNTA($R$2:R436))</f>
        <v/>
      </c>
      <c r="O436" s="83" t="str">
        <f t="shared" si="30"/>
        <v/>
      </c>
      <c r="P436" s="83">
        <f t="shared" si="31"/>
        <v>0</v>
      </c>
      <c r="Q436" s="83">
        <f t="shared" si="32"/>
        <v>0</v>
      </c>
      <c r="T436" s="83">
        <f t="shared" si="33"/>
        <v>0</v>
      </c>
      <c r="U436" s="83">
        <f t="shared" si="34"/>
        <v>0</v>
      </c>
    </row>
    <row r="437" spans="14:21" x14ac:dyDescent="0.2">
      <c r="N437" s="83" t="str">
        <f>IF(ISBLANK(R437),"",COUNTA($R$2:R437))</f>
        <v/>
      </c>
      <c r="O437" s="83" t="str">
        <f t="shared" si="30"/>
        <v/>
      </c>
      <c r="P437" s="83">
        <f t="shared" si="31"/>
        <v>0</v>
      </c>
      <c r="Q437" s="83">
        <f t="shared" si="32"/>
        <v>0</v>
      </c>
      <c r="T437" s="83">
        <f t="shared" si="33"/>
        <v>0</v>
      </c>
      <c r="U437" s="83">
        <f t="shared" si="34"/>
        <v>0</v>
      </c>
    </row>
    <row r="438" spans="14:21" x14ac:dyDescent="0.2">
      <c r="N438" s="83" t="str">
        <f>IF(ISBLANK(R438),"",COUNTA($R$2:R438))</f>
        <v/>
      </c>
      <c r="O438" s="83" t="str">
        <f t="shared" si="30"/>
        <v/>
      </c>
      <c r="P438" s="83">
        <f t="shared" si="31"/>
        <v>0</v>
      </c>
      <c r="Q438" s="83">
        <f t="shared" si="32"/>
        <v>0</v>
      </c>
      <c r="T438" s="83">
        <f t="shared" si="33"/>
        <v>0</v>
      </c>
      <c r="U438" s="83">
        <f t="shared" si="34"/>
        <v>0</v>
      </c>
    </row>
    <row r="439" spans="14:21" x14ac:dyDescent="0.2">
      <c r="N439" s="83" t="str">
        <f>IF(ISBLANK(R439),"",COUNTA($R$2:R439))</f>
        <v/>
      </c>
      <c r="O439" s="83" t="str">
        <f t="shared" si="30"/>
        <v/>
      </c>
      <c r="P439" s="83">
        <f t="shared" si="31"/>
        <v>0</v>
      </c>
      <c r="Q439" s="83">
        <f t="shared" si="32"/>
        <v>0</v>
      </c>
      <c r="T439" s="83">
        <f t="shared" si="33"/>
        <v>0</v>
      </c>
      <c r="U439" s="83">
        <f t="shared" si="34"/>
        <v>0</v>
      </c>
    </row>
    <row r="440" spans="14:21" x14ac:dyDescent="0.2">
      <c r="N440" s="83" t="str">
        <f>IF(ISBLANK(R440),"",COUNTA($R$2:R440))</f>
        <v/>
      </c>
      <c r="O440" s="83" t="str">
        <f t="shared" si="30"/>
        <v/>
      </c>
      <c r="P440" s="83">
        <f t="shared" si="31"/>
        <v>0</v>
      </c>
      <c r="Q440" s="83">
        <f t="shared" si="32"/>
        <v>0</v>
      </c>
      <c r="T440" s="83">
        <f t="shared" si="33"/>
        <v>0</v>
      </c>
      <c r="U440" s="83">
        <f t="shared" si="34"/>
        <v>0</v>
      </c>
    </row>
    <row r="441" spans="14:21" x14ac:dyDescent="0.2">
      <c r="N441" s="83" t="str">
        <f>IF(ISBLANK(R441),"",COUNTA($R$2:R441))</f>
        <v/>
      </c>
      <c r="O441" s="83" t="str">
        <f t="shared" si="30"/>
        <v/>
      </c>
      <c r="P441" s="83">
        <f t="shared" si="31"/>
        <v>0</v>
      </c>
      <c r="Q441" s="83">
        <f t="shared" si="32"/>
        <v>0</v>
      </c>
      <c r="T441" s="83">
        <f t="shared" si="33"/>
        <v>0</v>
      </c>
      <c r="U441" s="83">
        <f t="shared" si="34"/>
        <v>0</v>
      </c>
    </row>
    <row r="442" spans="14:21" x14ac:dyDescent="0.2">
      <c r="N442" s="83" t="str">
        <f>IF(ISBLANK(R442),"",COUNTA($R$2:R442))</f>
        <v/>
      </c>
      <c r="O442" s="83" t="str">
        <f t="shared" si="30"/>
        <v/>
      </c>
      <c r="P442" s="83">
        <f t="shared" si="31"/>
        <v>0</v>
      </c>
      <c r="Q442" s="83">
        <f t="shared" si="32"/>
        <v>0</v>
      </c>
      <c r="T442" s="83">
        <f t="shared" si="33"/>
        <v>0</v>
      </c>
      <c r="U442" s="83">
        <f t="shared" si="34"/>
        <v>0</v>
      </c>
    </row>
    <row r="443" spans="14:21" x14ac:dyDescent="0.2">
      <c r="N443" s="83" t="str">
        <f>IF(ISBLANK(R443),"",COUNTA($R$2:R443))</f>
        <v/>
      </c>
      <c r="O443" s="83" t="str">
        <f t="shared" si="30"/>
        <v/>
      </c>
      <c r="P443" s="83">
        <f t="shared" si="31"/>
        <v>0</v>
      </c>
      <c r="Q443" s="83">
        <f t="shared" si="32"/>
        <v>0</v>
      </c>
      <c r="T443" s="83">
        <f t="shared" si="33"/>
        <v>0</v>
      </c>
      <c r="U443" s="83">
        <f t="shared" si="34"/>
        <v>0</v>
      </c>
    </row>
    <row r="444" spans="14:21" x14ac:dyDescent="0.2">
      <c r="N444" s="83" t="str">
        <f>IF(ISBLANK(R444),"",COUNTA($R$2:R444))</f>
        <v/>
      </c>
      <c r="O444" s="83" t="str">
        <f t="shared" si="30"/>
        <v/>
      </c>
      <c r="P444" s="83">
        <f t="shared" si="31"/>
        <v>0</v>
      </c>
      <c r="Q444" s="83">
        <f t="shared" si="32"/>
        <v>0</v>
      </c>
      <c r="T444" s="83">
        <f t="shared" si="33"/>
        <v>0</v>
      </c>
      <c r="U444" s="83">
        <f t="shared" si="34"/>
        <v>0</v>
      </c>
    </row>
    <row r="445" spans="14:21" x14ac:dyDescent="0.2">
      <c r="N445" s="83" t="str">
        <f>IF(ISBLANK(R445),"",COUNTA($R$2:R445))</f>
        <v/>
      </c>
      <c r="O445" s="83" t="str">
        <f t="shared" si="30"/>
        <v/>
      </c>
      <c r="P445" s="83">
        <f t="shared" si="31"/>
        <v>0</v>
      </c>
      <c r="Q445" s="83">
        <f t="shared" si="32"/>
        <v>0</v>
      </c>
      <c r="T445" s="83">
        <f t="shared" si="33"/>
        <v>0</v>
      </c>
      <c r="U445" s="83">
        <f t="shared" si="34"/>
        <v>0</v>
      </c>
    </row>
    <row r="446" spans="14:21" x14ac:dyDescent="0.2">
      <c r="N446" s="83" t="str">
        <f>IF(ISBLANK(R446),"",COUNTA($R$2:R446))</f>
        <v/>
      </c>
      <c r="O446" s="83" t="str">
        <f t="shared" si="30"/>
        <v/>
      </c>
      <c r="P446" s="83">
        <f t="shared" si="31"/>
        <v>0</v>
      </c>
      <c r="Q446" s="83">
        <f t="shared" si="32"/>
        <v>0</v>
      </c>
      <c r="T446" s="83">
        <f t="shared" si="33"/>
        <v>0</v>
      </c>
      <c r="U446" s="83">
        <f t="shared" si="34"/>
        <v>0</v>
      </c>
    </row>
    <row r="447" spans="14:21" x14ac:dyDescent="0.2">
      <c r="N447" s="83" t="str">
        <f>IF(ISBLANK(R447),"",COUNTA($R$2:R447))</f>
        <v/>
      </c>
      <c r="O447" s="83" t="str">
        <f t="shared" si="30"/>
        <v/>
      </c>
      <c r="P447" s="83">
        <f t="shared" si="31"/>
        <v>0</v>
      </c>
      <c r="Q447" s="83">
        <f t="shared" si="32"/>
        <v>0</v>
      </c>
      <c r="T447" s="83">
        <f t="shared" si="33"/>
        <v>0</v>
      </c>
      <c r="U447" s="83">
        <f t="shared" si="34"/>
        <v>0</v>
      </c>
    </row>
    <row r="448" spans="14:21" x14ac:dyDescent="0.2">
      <c r="N448" s="83" t="str">
        <f>IF(ISBLANK(R448),"",COUNTA($R$2:R448))</f>
        <v/>
      </c>
      <c r="O448" s="83" t="str">
        <f t="shared" si="30"/>
        <v/>
      </c>
      <c r="P448" s="83">
        <f t="shared" si="31"/>
        <v>0</v>
      </c>
      <c r="Q448" s="83">
        <f t="shared" si="32"/>
        <v>0</v>
      </c>
      <c r="T448" s="83">
        <f t="shared" si="33"/>
        <v>0</v>
      </c>
      <c r="U448" s="83">
        <f t="shared" si="34"/>
        <v>0</v>
      </c>
    </row>
    <row r="449" spans="14:21" x14ac:dyDescent="0.2">
      <c r="N449" s="83" t="str">
        <f>IF(ISBLANK(R449),"",COUNTA($R$2:R449))</f>
        <v/>
      </c>
      <c r="O449" s="83" t="str">
        <f t="shared" si="30"/>
        <v/>
      </c>
      <c r="P449" s="83">
        <f t="shared" si="31"/>
        <v>0</v>
      </c>
      <c r="Q449" s="83">
        <f t="shared" si="32"/>
        <v>0</v>
      </c>
      <c r="T449" s="83">
        <f t="shared" si="33"/>
        <v>0</v>
      </c>
      <c r="U449" s="83">
        <f t="shared" si="34"/>
        <v>0</v>
      </c>
    </row>
    <row r="450" spans="14:21" x14ac:dyDescent="0.2">
      <c r="N450" s="83" t="str">
        <f>IF(ISBLANK(R450),"",COUNTA($R$2:R450))</f>
        <v/>
      </c>
      <c r="O450" s="83" t="str">
        <f t="shared" ref="O450:O513" si="35">IF(ISBLANK(R450),"",IF(ISNUMBER(SEARCH("+",R450)),LEFT(R450,SEARCH("+",R450,1)-1),LEFT(R450,SEARCH("-",R450,1)-1)))</f>
        <v/>
      </c>
      <c r="P450" s="83">
        <f t="shared" ref="P450:P513" si="36">IF(VALUE(T450)&gt;0,-20,IF(VALUE(T450)&gt;VALUE(U450),-20,T450))</f>
        <v>0</v>
      </c>
      <c r="Q450" s="83">
        <f t="shared" ref="Q450:Q513" si="37">IF(VALUE(U450)&gt;0,-20,IF(VALUE(U450)&gt;VALUE(T450),-20,U450))</f>
        <v>0</v>
      </c>
      <c r="T450" s="83">
        <f t="shared" ref="T450:T513" si="38">IF(ISBLANK(R450),0,IF(ISNUMBER(SEARCH("+",R450)),RIGHT(R450,LEN(R450)-SEARCH("+",R450,1)),RIGHT(R450,LEN(R450)-SEARCH("-",R450,1)+1)))</f>
        <v>0</v>
      </c>
      <c r="U450" s="83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3" t="str">
        <f>IF(ISBLANK(R451),"",COUNTA($R$2:R451))</f>
        <v/>
      </c>
      <c r="O451" s="83" t="str">
        <f t="shared" si="35"/>
        <v/>
      </c>
      <c r="P451" s="83">
        <f t="shared" si="36"/>
        <v>0</v>
      </c>
      <c r="Q451" s="83">
        <f t="shared" si="37"/>
        <v>0</v>
      </c>
      <c r="T451" s="83">
        <f t="shared" si="38"/>
        <v>0</v>
      </c>
      <c r="U451" s="83">
        <f t="shared" si="39"/>
        <v>0</v>
      </c>
    </row>
    <row r="452" spans="14:21" x14ac:dyDescent="0.2">
      <c r="N452" s="83" t="str">
        <f>IF(ISBLANK(R452),"",COUNTA($R$2:R452))</f>
        <v/>
      </c>
      <c r="O452" s="83" t="str">
        <f t="shared" si="35"/>
        <v/>
      </c>
      <c r="P452" s="83">
        <f t="shared" si="36"/>
        <v>0</v>
      </c>
      <c r="Q452" s="83">
        <f t="shared" si="37"/>
        <v>0</v>
      </c>
      <c r="T452" s="83">
        <f t="shared" si="38"/>
        <v>0</v>
      </c>
      <c r="U452" s="83">
        <f t="shared" si="39"/>
        <v>0</v>
      </c>
    </row>
    <row r="453" spans="14:21" x14ac:dyDescent="0.2">
      <c r="N453" s="83" t="str">
        <f>IF(ISBLANK(R453),"",COUNTA($R$2:R453))</f>
        <v/>
      </c>
      <c r="O453" s="83" t="str">
        <f t="shared" si="35"/>
        <v/>
      </c>
      <c r="P453" s="83">
        <f t="shared" si="36"/>
        <v>0</v>
      </c>
      <c r="Q453" s="83">
        <f t="shared" si="37"/>
        <v>0</v>
      </c>
      <c r="T453" s="83">
        <f t="shared" si="38"/>
        <v>0</v>
      </c>
      <c r="U453" s="83">
        <f t="shared" si="39"/>
        <v>0</v>
      </c>
    </row>
    <row r="454" spans="14:21" x14ac:dyDescent="0.2">
      <c r="N454" s="83" t="str">
        <f>IF(ISBLANK(R454),"",COUNTA($R$2:R454))</f>
        <v/>
      </c>
      <c r="O454" s="83" t="str">
        <f t="shared" si="35"/>
        <v/>
      </c>
      <c r="P454" s="83">
        <f t="shared" si="36"/>
        <v>0</v>
      </c>
      <c r="Q454" s="83">
        <f t="shared" si="37"/>
        <v>0</v>
      </c>
      <c r="T454" s="83">
        <f t="shared" si="38"/>
        <v>0</v>
      </c>
      <c r="U454" s="83">
        <f t="shared" si="39"/>
        <v>0</v>
      </c>
    </row>
    <row r="455" spans="14:21" x14ac:dyDescent="0.2">
      <c r="N455" s="83" t="str">
        <f>IF(ISBLANK(R455),"",COUNTA($R$2:R455))</f>
        <v/>
      </c>
      <c r="O455" s="83" t="str">
        <f t="shared" si="35"/>
        <v/>
      </c>
      <c r="P455" s="83">
        <f t="shared" si="36"/>
        <v>0</v>
      </c>
      <c r="Q455" s="83">
        <f t="shared" si="37"/>
        <v>0</v>
      </c>
      <c r="T455" s="83">
        <f t="shared" si="38"/>
        <v>0</v>
      </c>
      <c r="U455" s="83">
        <f t="shared" si="39"/>
        <v>0</v>
      </c>
    </row>
    <row r="456" spans="14:21" x14ac:dyDescent="0.2">
      <c r="N456" s="83" t="str">
        <f>IF(ISBLANK(R456),"",COUNTA($R$2:R456))</f>
        <v/>
      </c>
      <c r="O456" s="83" t="str">
        <f t="shared" si="35"/>
        <v/>
      </c>
      <c r="P456" s="83">
        <f t="shared" si="36"/>
        <v>0</v>
      </c>
      <c r="Q456" s="83">
        <f t="shared" si="37"/>
        <v>0</v>
      </c>
      <c r="T456" s="83">
        <f t="shared" si="38"/>
        <v>0</v>
      </c>
      <c r="U456" s="83">
        <f t="shared" si="39"/>
        <v>0</v>
      </c>
    </row>
    <row r="457" spans="14:21" x14ac:dyDescent="0.2">
      <c r="N457" s="83" t="str">
        <f>IF(ISBLANK(R457),"",COUNTA($R$2:R457))</f>
        <v/>
      </c>
      <c r="O457" s="83" t="str">
        <f t="shared" si="35"/>
        <v/>
      </c>
      <c r="P457" s="83">
        <f t="shared" si="36"/>
        <v>0</v>
      </c>
      <c r="Q457" s="83">
        <f t="shared" si="37"/>
        <v>0</v>
      </c>
      <c r="T457" s="83">
        <f t="shared" si="38"/>
        <v>0</v>
      </c>
      <c r="U457" s="83">
        <f t="shared" si="39"/>
        <v>0</v>
      </c>
    </row>
    <row r="458" spans="14:21" x14ac:dyDescent="0.2">
      <c r="N458" s="83" t="str">
        <f>IF(ISBLANK(R458),"",COUNTA($R$2:R458))</f>
        <v/>
      </c>
      <c r="O458" s="83" t="str">
        <f t="shared" si="35"/>
        <v/>
      </c>
      <c r="P458" s="83">
        <f t="shared" si="36"/>
        <v>0</v>
      </c>
      <c r="Q458" s="83">
        <f t="shared" si="37"/>
        <v>0</v>
      </c>
      <c r="T458" s="83">
        <f t="shared" si="38"/>
        <v>0</v>
      </c>
      <c r="U458" s="83">
        <f t="shared" si="39"/>
        <v>0</v>
      </c>
    </row>
    <row r="459" spans="14:21" x14ac:dyDescent="0.2">
      <c r="N459" s="83" t="str">
        <f>IF(ISBLANK(R459),"",COUNTA($R$2:R459))</f>
        <v/>
      </c>
      <c r="O459" s="83" t="str">
        <f t="shared" si="35"/>
        <v/>
      </c>
      <c r="P459" s="83">
        <f t="shared" si="36"/>
        <v>0</v>
      </c>
      <c r="Q459" s="83">
        <f t="shared" si="37"/>
        <v>0</v>
      </c>
      <c r="T459" s="83">
        <f t="shared" si="38"/>
        <v>0</v>
      </c>
      <c r="U459" s="83">
        <f t="shared" si="39"/>
        <v>0</v>
      </c>
    </row>
    <row r="460" spans="14:21" x14ac:dyDescent="0.2">
      <c r="N460" s="83" t="str">
        <f>IF(ISBLANK(R460),"",COUNTA($R$2:R460))</f>
        <v/>
      </c>
      <c r="O460" s="83" t="str">
        <f t="shared" si="35"/>
        <v/>
      </c>
      <c r="P460" s="83">
        <f t="shared" si="36"/>
        <v>0</v>
      </c>
      <c r="Q460" s="83">
        <f t="shared" si="37"/>
        <v>0</v>
      </c>
      <c r="T460" s="83">
        <f t="shared" si="38"/>
        <v>0</v>
      </c>
      <c r="U460" s="83">
        <f t="shared" si="39"/>
        <v>0</v>
      </c>
    </row>
    <row r="461" spans="14:21" x14ac:dyDescent="0.2">
      <c r="N461" s="83" t="str">
        <f>IF(ISBLANK(R461),"",COUNTA($R$2:R461))</f>
        <v/>
      </c>
      <c r="O461" s="83" t="str">
        <f t="shared" si="35"/>
        <v/>
      </c>
      <c r="P461" s="83">
        <f t="shared" si="36"/>
        <v>0</v>
      </c>
      <c r="Q461" s="83">
        <f t="shared" si="37"/>
        <v>0</v>
      </c>
      <c r="T461" s="83">
        <f t="shared" si="38"/>
        <v>0</v>
      </c>
      <c r="U461" s="83">
        <f t="shared" si="39"/>
        <v>0</v>
      </c>
    </row>
    <row r="462" spans="14:21" x14ac:dyDescent="0.2">
      <c r="N462" s="83" t="str">
        <f>IF(ISBLANK(R462),"",COUNTA($R$2:R462))</f>
        <v/>
      </c>
      <c r="O462" s="83" t="str">
        <f t="shared" si="35"/>
        <v/>
      </c>
      <c r="P462" s="83">
        <f t="shared" si="36"/>
        <v>0</v>
      </c>
      <c r="Q462" s="83">
        <f t="shared" si="37"/>
        <v>0</v>
      </c>
      <c r="T462" s="83">
        <f t="shared" si="38"/>
        <v>0</v>
      </c>
      <c r="U462" s="83">
        <f t="shared" si="39"/>
        <v>0</v>
      </c>
    </row>
    <row r="463" spans="14:21" x14ac:dyDescent="0.2">
      <c r="N463" s="83" t="str">
        <f>IF(ISBLANK(R463),"",COUNTA($R$2:R463))</f>
        <v/>
      </c>
      <c r="O463" s="83" t="str">
        <f t="shared" si="35"/>
        <v/>
      </c>
      <c r="P463" s="83">
        <f t="shared" si="36"/>
        <v>0</v>
      </c>
      <c r="Q463" s="83">
        <f t="shared" si="37"/>
        <v>0</v>
      </c>
      <c r="T463" s="83">
        <f t="shared" si="38"/>
        <v>0</v>
      </c>
      <c r="U463" s="83">
        <f t="shared" si="39"/>
        <v>0</v>
      </c>
    </row>
    <row r="464" spans="14:21" x14ac:dyDescent="0.2">
      <c r="N464" s="83" t="str">
        <f>IF(ISBLANK(R464),"",COUNTA($R$2:R464))</f>
        <v/>
      </c>
      <c r="O464" s="83" t="str">
        <f t="shared" si="35"/>
        <v/>
      </c>
      <c r="P464" s="83">
        <f t="shared" si="36"/>
        <v>0</v>
      </c>
      <c r="Q464" s="83">
        <f t="shared" si="37"/>
        <v>0</v>
      </c>
      <c r="T464" s="83">
        <f t="shared" si="38"/>
        <v>0</v>
      </c>
      <c r="U464" s="83">
        <f t="shared" si="39"/>
        <v>0</v>
      </c>
    </row>
    <row r="465" spans="14:21" x14ac:dyDescent="0.2">
      <c r="N465" s="83" t="str">
        <f>IF(ISBLANK(R465),"",COUNTA($R$2:R465))</f>
        <v/>
      </c>
      <c r="O465" s="83" t="str">
        <f t="shared" si="35"/>
        <v/>
      </c>
      <c r="P465" s="83">
        <f t="shared" si="36"/>
        <v>0</v>
      </c>
      <c r="Q465" s="83">
        <f t="shared" si="37"/>
        <v>0</v>
      </c>
      <c r="T465" s="83">
        <f t="shared" si="38"/>
        <v>0</v>
      </c>
      <c r="U465" s="83">
        <f t="shared" si="39"/>
        <v>0</v>
      </c>
    </row>
    <row r="466" spans="14:21" x14ac:dyDescent="0.2">
      <c r="N466" s="83" t="str">
        <f>IF(ISBLANK(R466),"",COUNTA($R$2:R466))</f>
        <v/>
      </c>
      <c r="O466" s="83" t="str">
        <f t="shared" si="35"/>
        <v/>
      </c>
      <c r="P466" s="83">
        <f t="shared" si="36"/>
        <v>0</v>
      </c>
      <c r="Q466" s="83">
        <f t="shared" si="37"/>
        <v>0</v>
      </c>
      <c r="T466" s="83">
        <f t="shared" si="38"/>
        <v>0</v>
      </c>
      <c r="U466" s="83">
        <f t="shared" si="39"/>
        <v>0</v>
      </c>
    </row>
    <row r="467" spans="14:21" x14ac:dyDescent="0.2">
      <c r="N467" s="83" t="str">
        <f>IF(ISBLANK(R467),"",COUNTA($R$2:R467))</f>
        <v/>
      </c>
      <c r="O467" s="83" t="str">
        <f t="shared" si="35"/>
        <v/>
      </c>
      <c r="P467" s="83">
        <f t="shared" si="36"/>
        <v>0</v>
      </c>
      <c r="Q467" s="83">
        <f t="shared" si="37"/>
        <v>0</v>
      </c>
      <c r="T467" s="83">
        <f t="shared" si="38"/>
        <v>0</v>
      </c>
      <c r="U467" s="83">
        <f t="shared" si="39"/>
        <v>0</v>
      </c>
    </row>
    <row r="468" spans="14:21" x14ac:dyDescent="0.2">
      <c r="N468" s="83" t="str">
        <f>IF(ISBLANK(R468),"",COUNTA($R$2:R468))</f>
        <v/>
      </c>
      <c r="O468" s="83" t="str">
        <f t="shared" si="35"/>
        <v/>
      </c>
      <c r="P468" s="83">
        <f t="shared" si="36"/>
        <v>0</v>
      </c>
      <c r="Q468" s="83">
        <f t="shared" si="37"/>
        <v>0</v>
      </c>
      <c r="T468" s="83">
        <f t="shared" si="38"/>
        <v>0</v>
      </c>
      <c r="U468" s="83">
        <f t="shared" si="39"/>
        <v>0</v>
      </c>
    </row>
    <row r="469" spans="14:21" x14ac:dyDescent="0.2">
      <c r="N469" s="83" t="str">
        <f>IF(ISBLANK(R469),"",COUNTA($R$2:R469))</f>
        <v/>
      </c>
      <c r="O469" s="83" t="str">
        <f t="shared" si="35"/>
        <v/>
      </c>
      <c r="P469" s="83">
        <f t="shared" si="36"/>
        <v>0</v>
      </c>
      <c r="Q469" s="83">
        <f t="shared" si="37"/>
        <v>0</v>
      </c>
      <c r="T469" s="83">
        <f t="shared" si="38"/>
        <v>0</v>
      </c>
      <c r="U469" s="83">
        <f t="shared" si="39"/>
        <v>0</v>
      </c>
    </row>
    <row r="470" spans="14:21" x14ac:dyDescent="0.2">
      <c r="N470" s="83" t="str">
        <f>IF(ISBLANK(R470),"",COUNTA($R$2:R470))</f>
        <v/>
      </c>
      <c r="O470" s="83" t="str">
        <f t="shared" si="35"/>
        <v/>
      </c>
      <c r="P470" s="83">
        <f t="shared" si="36"/>
        <v>0</v>
      </c>
      <c r="Q470" s="83">
        <f t="shared" si="37"/>
        <v>0</v>
      </c>
      <c r="T470" s="83">
        <f t="shared" si="38"/>
        <v>0</v>
      </c>
      <c r="U470" s="83">
        <f t="shared" si="39"/>
        <v>0</v>
      </c>
    </row>
    <row r="471" spans="14:21" x14ac:dyDescent="0.2">
      <c r="N471" s="83" t="str">
        <f>IF(ISBLANK(R471),"",COUNTA($R$2:R471))</f>
        <v/>
      </c>
      <c r="O471" s="83" t="str">
        <f t="shared" si="35"/>
        <v/>
      </c>
      <c r="P471" s="83">
        <f t="shared" si="36"/>
        <v>0</v>
      </c>
      <c r="Q471" s="83">
        <f t="shared" si="37"/>
        <v>0</v>
      </c>
      <c r="T471" s="83">
        <f t="shared" si="38"/>
        <v>0</v>
      </c>
      <c r="U471" s="83">
        <f t="shared" si="39"/>
        <v>0</v>
      </c>
    </row>
    <row r="472" spans="14:21" x14ac:dyDescent="0.2">
      <c r="N472" s="83" t="str">
        <f>IF(ISBLANK(R472),"",COUNTA($R$2:R472))</f>
        <v/>
      </c>
      <c r="O472" s="83" t="str">
        <f t="shared" si="35"/>
        <v/>
      </c>
      <c r="P472" s="83">
        <f t="shared" si="36"/>
        <v>0</v>
      </c>
      <c r="Q472" s="83">
        <f t="shared" si="37"/>
        <v>0</v>
      </c>
      <c r="T472" s="83">
        <f t="shared" si="38"/>
        <v>0</v>
      </c>
      <c r="U472" s="83">
        <f t="shared" si="39"/>
        <v>0</v>
      </c>
    </row>
    <row r="473" spans="14:21" x14ac:dyDescent="0.2">
      <c r="N473" s="83" t="str">
        <f>IF(ISBLANK(R473),"",COUNTA($R$2:R473))</f>
        <v/>
      </c>
      <c r="O473" s="83" t="str">
        <f t="shared" si="35"/>
        <v/>
      </c>
      <c r="P473" s="83">
        <f t="shared" si="36"/>
        <v>0</v>
      </c>
      <c r="Q473" s="83">
        <f t="shared" si="37"/>
        <v>0</v>
      </c>
      <c r="T473" s="83">
        <f t="shared" si="38"/>
        <v>0</v>
      </c>
      <c r="U473" s="83">
        <f t="shared" si="39"/>
        <v>0</v>
      </c>
    </row>
    <row r="474" spans="14:21" x14ac:dyDescent="0.2">
      <c r="N474" s="83" t="str">
        <f>IF(ISBLANK(R474),"",COUNTA($R$2:R474))</f>
        <v/>
      </c>
      <c r="O474" s="83" t="str">
        <f t="shared" si="35"/>
        <v/>
      </c>
      <c r="P474" s="83">
        <f t="shared" si="36"/>
        <v>0</v>
      </c>
      <c r="Q474" s="83">
        <f t="shared" si="37"/>
        <v>0</v>
      </c>
      <c r="T474" s="83">
        <f t="shared" si="38"/>
        <v>0</v>
      </c>
      <c r="U474" s="83">
        <f t="shared" si="39"/>
        <v>0</v>
      </c>
    </row>
    <row r="475" spans="14:21" x14ac:dyDescent="0.2">
      <c r="N475" s="83" t="str">
        <f>IF(ISBLANK(R475),"",COUNTA($R$2:R475))</f>
        <v/>
      </c>
      <c r="O475" s="83" t="str">
        <f t="shared" si="35"/>
        <v/>
      </c>
      <c r="P475" s="83">
        <f t="shared" si="36"/>
        <v>0</v>
      </c>
      <c r="Q475" s="83">
        <f t="shared" si="37"/>
        <v>0</v>
      </c>
      <c r="T475" s="83">
        <f t="shared" si="38"/>
        <v>0</v>
      </c>
      <c r="U475" s="83">
        <f t="shared" si="39"/>
        <v>0</v>
      </c>
    </row>
    <row r="476" spans="14:21" x14ac:dyDescent="0.2">
      <c r="N476" s="83" t="str">
        <f>IF(ISBLANK(R476),"",COUNTA($R$2:R476))</f>
        <v/>
      </c>
      <c r="O476" s="83" t="str">
        <f t="shared" si="35"/>
        <v/>
      </c>
      <c r="P476" s="83">
        <f t="shared" si="36"/>
        <v>0</v>
      </c>
      <c r="Q476" s="83">
        <f t="shared" si="37"/>
        <v>0</v>
      </c>
      <c r="T476" s="83">
        <f t="shared" si="38"/>
        <v>0</v>
      </c>
      <c r="U476" s="83">
        <f t="shared" si="39"/>
        <v>0</v>
      </c>
    </row>
    <row r="477" spans="14:21" x14ac:dyDescent="0.2">
      <c r="N477" s="83" t="str">
        <f>IF(ISBLANK(R477),"",COUNTA($R$2:R477))</f>
        <v/>
      </c>
      <c r="O477" s="83" t="str">
        <f t="shared" si="35"/>
        <v/>
      </c>
      <c r="P477" s="83">
        <f t="shared" si="36"/>
        <v>0</v>
      </c>
      <c r="Q477" s="83">
        <f t="shared" si="37"/>
        <v>0</v>
      </c>
      <c r="T477" s="83">
        <f t="shared" si="38"/>
        <v>0</v>
      </c>
      <c r="U477" s="83">
        <f t="shared" si="39"/>
        <v>0</v>
      </c>
    </row>
    <row r="478" spans="14:21" x14ac:dyDescent="0.2">
      <c r="N478" s="83" t="str">
        <f>IF(ISBLANK(R478),"",COUNTA($R$2:R478))</f>
        <v/>
      </c>
      <c r="O478" s="83" t="str">
        <f t="shared" si="35"/>
        <v/>
      </c>
      <c r="P478" s="83">
        <f t="shared" si="36"/>
        <v>0</v>
      </c>
      <c r="Q478" s="83">
        <f t="shared" si="37"/>
        <v>0</v>
      </c>
      <c r="T478" s="83">
        <f t="shared" si="38"/>
        <v>0</v>
      </c>
      <c r="U478" s="83">
        <f t="shared" si="39"/>
        <v>0</v>
      </c>
    </row>
    <row r="479" spans="14:21" x14ac:dyDescent="0.2">
      <c r="N479" s="83" t="str">
        <f>IF(ISBLANK(R479),"",COUNTA($R$2:R479))</f>
        <v/>
      </c>
      <c r="O479" s="83" t="str">
        <f t="shared" si="35"/>
        <v/>
      </c>
      <c r="P479" s="83">
        <f t="shared" si="36"/>
        <v>0</v>
      </c>
      <c r="Q479" s="83">
        <f t="shared" si="37"/>
        <v>0</v>
      </c>
      <c r="T479" s="83">
        <f t="shared" si="38"/>
        <v>0</v>
      </c>
      <c r="U479" s="83">
        <f t="shared" si="39"/>
        <v>0</v>
      </c>
    </row>
    <row r="480" spans="14:21" x14ac:dyDescent="0.2">
      <c r="N480" s="83" t="str">
        <f>IF(ISBLANK(R480),"",COUNTA($R$2:R480))</f>
        <v/>
      </c>
      <c r="O480" s="83" t="str">
        <f t="shared" si="35"/>
        <v/>
      </c>
      <c r="P480" s="83">
        <f t="shared" si="36"/>
        <v>0</v>
      </c>
      <c r="Q480" s="83">
        <f t="shared" si="37"/>
        <v>0</v>
      </c>
      <c r="T480" s="83">
        <f t="shared" si="38"/>
        <v>0</v>
      </c>
      <c r="U480" s="83">
        <f t="shared" si="39"/>
        <v>0</v>
      </c>
    </row>
    <row r="481" spans="14:21" x14ac:dyDescent="0.2">
      <c r="N481" s="83" t="str">
        <f>IF(ISBLANK(R481),"",COUNTA($R$2:R481))</f>
        <v/>
      </c>
      <c r="O481" s="83" t="str">
        <f t="shared" si="35"/>
        <v/>
      </c>
      <c r="P481" s="83">
        <f t="shared" si="36"/>
        <v>0</v>
      </c>
      <c r="Q481" s="83">
        <f t="shared" si="37"/>
        <v>0</v>
      </c>
      <c r="T481" s="83">
        <f t="shared" si="38"/>
        <v>0</v>
      </c>
      <c r="U481" s="83">
        <f t="shared" si="39"/>
        <v>0</v>
      </c>
    </row>
    <row r="482" spans="14:21" x14ac:dyDescent="0.2">
      <c r="N482" s="83" t="str">
        <f>IF(ISBLANK(R482),"",COUNTA($R$2:R482))</f>
        <v/>
      </c>
      <c r="O482" s="83" t="str">
        <f t="shared" si="35"/>
        <v/>
      </c>
      <c r="P482" s="83">
        <f t="shared" si="36"/>
        <v>0</v>
      </c>
      <c r="Q482" s="83">
        <f t="shared" si="37"/>
        <v>0</v>
      </c>
      <c r="T482" s="83">
        <f t="shared" si="38"/>
        <v>0</v>
      </c>
      <c r="U482" s="83">
        <f t="shared" si="39"/>
        <v>0</v>
      </c>
    </row>
    <row r="483" spans="14:21" x14ac:dyDescent="0.2">
      <c r="N483" s="83" t="str">
        <f>IF(ISBLANK(R483),"",COUNTA($R$2:R483))</f>
        <v/>
      </c>
      <c r="O483" s="83" t="str">
        <f t="shared" si="35"/>
        <v/>
      </c>
      <c r="P483" s="83">
        <f t="shared" si="36"/>
        <v>0</v>
      </c>
      <c r="Q483" s="83">
        <f t="shared" si="37"/>
        <v>0</v>
      </c>
      <c r="T483" s="83">
        <f t="shared" si="38"/>
        <v>0</v>
      </c>
      <c r="U483" s="83">
        <f t="shared" si="39"/>
        <v>0</v>
      </c>
    </row>
    <row r="484" spans="14:21" x14ac:dyDescent="0.2">
      <c r="N484" s="83" t="str">
        <f>IF(ISBLANK(R484),"",COUNTA($R$2:R484))</f>
        <v/>
      </c>
      <c r="O484" s="83" t="str">
        <f t="shared" si="35"/>
        <v/>
      </c>
      <c r="P484" s="83">
        <f t="shared" si="36"/>
        <v>0</v>
      </c>
      <c r="Q484" s="83">
        <f t="shared" si="37"/>
        <v>0</v>
      </c>
      <c r="T484" s="83">
        <f t="shared" si="38"/>
        <v>0</v>
      </c>
      <c r="U484" s="83">
        <f t="shared" si="39"/>
        <v>0</v>
      </c>
    </row>
    <row r="485" spans="14:21" x14ac:dyDescent="0.2">
      <c r="N485" s="83" t="str">
        <f>IF(ISBLANK(R485),"",COUNTA($R$2:R485))</f>
        <v/>
      </c>
      <c r="O485" s="83" t="str">
        <f t="shared" si="35"/>
        <v/>
      </c>
      <c r="P485" s="83">
        <f t="shared" si="36"/>
        <v>0</v>
      </c>
      <c r="Q485" s="83">
        <f t="shared" si="37"/>
        <v>0</v>
      </c>
      <c r="T485" s="83">
        <f t="shared" si="38"/>
        <v>0</v>
      </c>
      <c r="U485" s="83">
        <f t="shared" si="39"/>
        <v>0</v>
      </c>
    </row>
    <row r="486" spans="14:21" x14ac:dyDescent="0.2">
      <c r="N486" s="83" t="str">
        <f>IF(ISBLANK(R486),"",COUNTA($R$2:R486))</f>
        <v/>
      </c>
      <c r="O486" s="83" t="str">
        <f t="shared" si="35"/>
        <v/>
      </c>
      <c r="P486" s="83">
        <f t="shared" si="36"/>
        <v>0</v>
      </c>
      <c r="Q486" s="83">
        <f t="shared" si="37"/>
        <v>0</v>
      </c>
      <c r="T486" s="83">
        <f t="shared" si="38"/>
        <v>0</v>
      </c>
      <c r="U486" s="83">
        <f t="shared" si="39"/>
        <v>0</v>
      </c>
    </row>
    <row r="487" spans="14:21" x14ac:dyDescent="0.2">
      <c r="N487" s="83" t="str">
        <f>IF(ISBLANK(R487),"",COUNTA($R$2:R487))</f>
        <v/>
      </c>
      <c r="O487" s="83" t="str">
        <f t="shared" si="35"/>
        <v/>
      </c>
      <c r="P487" s="83">
        <f t="shared" si="36"/>
        <v>0</v>
      </c>
      <c r="Q487" s="83">
        <f t="shared" si="37"/>
        <v>0</v>
      </c>
      <c r="T487" s="83">
        <f t="shared" si="38"/>
        <v>0</v>
      </c>
      <c r="U487" s="83">
        <f t="shared" si="39"/>
        <v>0</v>
      </c>
    </row>
    <row r="488" spans="14:21" x14ac:dyDescent="0.2">
      <c r="N488" s="83" t="str">
        <f>IF(ISBLANK(R488),"",COUNTA($R$2:R488))</f>
        <v/>
      </c>
      <c r="O488" s="83" t="str">
        <f t="shared" si="35"/>
        <v/>
      </c>
      <c r="P488" s="83">
        <f t="shared" si="36"/>
        <v>0</v>
      </c>
      <c r="Q488" s="83">
        <f t="shared" si="37"/>
        <v>0</v>
      </c>
      <c r="T488" s="83">
        <f t="shared" si="38"/>
        <v>0</v>
      </c>
      <c r="U488" s="83">
        <f t="shared" si="39"/>
        <v>0</v>
      </c>
    </row>
    <row r="489" spans="14:21" x14ac:dyDescent="0.2">
      <c r="N489" s="83" t="str">
        <f>IF(ISBLANK(R489),"",COUNTA($R$2:R489))</f>
        <v/>
      </c>
      <c r="O489" s="83" t="str">
        <f t="shared" si="35"/>
        <v/>
      </c>
      <c r="P489" s="83">
        <f t="shared" si="36"/>
        <v>0</v>
      </c>
      <c r="Q489" s="83">
        <f t="shared" si="37"/>
        <v>0</v>
      </c>
      <c r="T489" s="83">
        <f t="shared" si="38"/>
        <v>0</v>
      </c>
      <c r="U489" s="83">
        <f t="shared" si="39"/>
        <v>0</v>
      </c>
    </row>
    <row r="490" spans="14:21" x14ac:dyDescent="0.2">
      <c r="N490" s="83" t="str">
        <f>IF(ISBLANK(R490),"",COUNTA($R$2:R490))</f>
        <v/>
      </c>
      <c r="O490" s="83" t="str">
        <f t="shared" si="35"/>
        <v/>
      </c>
      <c r="P490" s="83">
        <f t="shared" si="36"/>
        <v>0</v>
      </c>
      <c r="Q490" s="83">
        <f t="shared" si="37"/>
        <v>0</v>
      </c>
      <c r="T490" s="83">
        <f t="shared" si="38"/>
        <v>0</v>
      </c>
      <c r="U490" s="83">
        <f t="shared" si="39"/>
        <v>0</v>
      </c>
    </row>
    <row r="491" spans="14:21" x14ac:dyDescent="0.2">
      <c r="N491" s="83" t="str">
        <f>IF(ISBLANK(R491),"",COUNTA($R$2:R491))</f>
        <v/>
      </c>
      <c r="O491" s="83" t="str">
        <f t="shared" si="35"/>
        <v/>
      </c>
      <c r="P491" s="83">
        <f t="shared" si="36"/>
        <v>0</v>
      </c>
      <c r="Q491" s="83">
        <f t="shared" si="37"/>
        <v>0</v>
      </c>
      <c r="T491" s="83">
        <f t="shared" si="38"/>
        <v>0</v>
      </c>
      <c r="U491" s="83">
        <f t="shared" si="39"/>
        <v>0</v>
      </c>
    </row>
    <row r="492" spans="14:21" x14ac:dyDescent="0.2">
      <c r="N492" s="83" t="str">
        <f>IF(ISBLANK(R492),"",COUNTA($R$2:R492))</f>
        <v/>
      </c>
      <c r="O492" s="83" t="str">
        <f t="shared" si="35"/>
        <v/>
      </c>
      <c r="P492" s="83">
        <f t="shared" si="36"/>
        <v>0</v>
      </c>
      <c r="Q492" s="83">
        <f t="shared" si="37"/>
        <v>0</v>
      </c>
      <c r="T492" s="83">
        <f t="shared" si="38"/>
        <v>0</v>
      </c>
      <c r="U492" s="83">
        <f t="shared" si="39"/>
        <v>0</v>
      </c>
    </row>
    <row r="493" spans="14:21" x14ac:dyDescent="0.2">
      <c r="N493" s="83" t="str">
        <f>IF(ISBLANK(R493),"",COUNTA($R$2:R493))</f>
        <v/>
      </c>
      <c r="O493" s="83" t="str">
        <f t="shared" si="35"/>
        <v/>
      </c>
      <c r="P493" s="83">
        <f t="shared" si="36"/>
        <v>0</v>
      </c>
      <c r="Q493" s="83">
        <f t="shared" si="37"/>
        <v>0</v>
      </c>
      <c r="T493" s="83">
        <f t="shared" si="38"/>
        <v>0</v>
      </c>
      <c r="U493" s="83">
        <f t="shared" si="39"/>
        <v>0</v>
      </c>
    </row>
    <row r="494" spans="14:21" x14ac:dyDescent="0.2">
      <c r="N494" s="83" t="str">
        <f>IF(ISBLANK(R494),"",COUNTA($R$2:R494))</f>
        <v/>
      </c>
      <c r="O494" s="83" t="str">
        <f t="shared" si="35"/>
        <v/>
      </c>
      <c r="P494" s="83">
        <f t="shared" si="36"/>
        <v>0</v>
      </c>
      <c r="Q494" s="83">
        <f t="shared" si="37"/>
        <v>0</v>
      </c>
      <c r="T494" s="83">
        <f t="shared" si="38"/>
        <v>0</v>
      </c>
      <c r="U494" s="83">
        <f t="shared" si="39"/>
        <v>0</v>
      </c>
    </row>
    <row r="495" spans="14:21" x14ac:dyDescent="0.2">
      <c r="N495" s="83" t="str">
        <f>IF(ISBLANK(R495),"",COUNTA($R$2:R495))</f>
        <v/>
      </c>
      <c r="O495" s="83" t="str">
        <f t="shared" si="35"/>
        <v/>
      </c>
      <c r="P495" s="83">
        <f t="shared" si="36"/>
        <v>0</v>
      </c>
      <c r="Q495" s="83">
        <f t="shared" si="37"/>
        <v>0</v>
      </c>
      <c r="T495" s="83">
        <f t="shared" si="38"/>
        <v>0</v>
      </c>
      <c r="U495" s="83">
        <f t="shared" si="39"/>
        <v>0</v>
      </c>
    </row>
    <row r="496" spans="14:21" x14ac:dyDescent="0.2">
      <c r="N496" s="83" t="str">
        <f>IF(ISBLANK(R496),"",COUNTA($R$2:R496))</f>
        <v/>
      </c>
      <c r="O496" s="83" t="str">
        <f t="shared" si="35"/>
        <v/>
      </c>
      <c r="P496" s="83">
        <f t="shared" si="36"/>
        <v>0</v>
      </c>
      <c r="Q496" s="83">
        <f t="shared" si="37"/>
        <v>0</v>
      </c>
      <c r="T496" s="83">
        <f t="shared" si="38"/>
        <v>0</v>
      </c>
      <c r="U496" s="83">
        <f t="shared" si="39"/>
        <v>0</v>
      </c>
    </row>
    <row r="497" spans="14:21" x14ac:dyDescent="0.2">
      <c r="N497" s="83" t="str">
        <f>IF(ISBLANK(R497),"",COUNTA($R$2:R497))</f>
        <v/>
      </c>
      <c r="O497" s="83" t="str">
        <f t="shared" si="35"/>
        <v/>
      </c>
      <c r="P497" s="83">
        <f t="shared" si="36"/>
        <v>0</v>
      </c>
      <c r="Q497" s="83">
        <f t="shared" si="37"/>
        <v>0</v>
      </c>
      <c r="T497" s="83">
        <f t="shared" si="38"/>
        <v>0</v>
      </c>
      <c r="U497" s="83">
        <f t="shared" si="39"/>
        <v>0</v>
      </c>
    </row>
    <row r="498" spans="14:21" x14ac:dyDescent="0.2">
      <c r="N498" s="83" t="str">
        <f>IF(ISBLANK(R498),"",COUNTA($R$2:R498))</f>
        <v/>
      </c>
      <c r="O498" s="83" t="str">
        <f t="shared" si="35"/>
        <v/>
      </c>
      <c r="P498" s="83">
        <f t="shared" si="36"/>
        <v>0</v>
      </c>
      <c r="Q498" s="83">
        <f t="shared" si="37"/>
        <v>0</v>
      </c>
      <c r="T498" s="83">
        <f t="shared" si="38"/>
        <v>0</v>
      </c>
      <c r="U498" s="83">
        <f t="shared" si="39"/>
        <v>0</v>
      </c>
    </row>
    <row r="499" spans="14:21" x14ac:dyDescent="0.2">
      <c r="N499" s="83" t="str">
        <f>IF(ISBLANK(R499),"",COUNTA($R$2:R499))</f>
        <v/>
      </c>
      <c r="O499" s="83" t="str">
        <f t="shared" si="35"/>
        <v/>
      </c>
      <c r="P499" s="83">
        <f t="shared" si="36"/>
        <v>0</v>
      </c>
      <c r="Q499" s="83">
        <f t="shared" si="37"/>
        <v>0</v>
      </c>
      <c r="T499" s="83">
        <f t="shared" si="38"/>
        <v>0</v>
      </c>
      <c r="U499" s="83">
        <f t="shared" si="39"/>
        <v>0</v>
      </c>
    </row>
    <row r="500" spans="14:21" x14ac:dyDescent="0.2">
      <c r="N500" s="83" t="str">
        <f>IF(ISBLANK(R500),"",COUNTA($R$2:R500))</f>
        <v/>
      </c>
      <c r="O500" s="83" t="str">
        <f t="shared" si="35"/>
        <v/>
      </c>
      <c r="P500" s="83">
        <f t="shared" si="36"/>
        <v>0</v>
      </c>
      <c r="Q500" s="83">
        <f t="shared" si="37"/>
        <v>0</v>
      </c>
      <c r="T500" s="83">
        <f t="shared" si="38"/>
        <v>0</v>
      </c>
      <c r="U500" s="83">
        <f t="shared" si="39"/>
        <v>0</v>
      </c>
    </row>
    <row r="501" spans="14:21" x14ac:dyDescent="0.2">
      <c r="N501" s="83" t="str">
        <f>IF(ISBLANK(R501),"",COUNTA($R$2:R501))</f>
        <v/>
      </c>
      <c r="O501" s="83" t="str">
        <f t="shared" si="35"/>
        <v/>
      </c>
      <c r="P501" s="83">
        <f t="shared" si="36"/>
        <v>0</v>
      </c>
      <c r="Q501" s="83">
        <f t="shared" si="37"/>
        <v>0</v>
      </c>
      <c r="T501" s="83">
        <f t="shared" si="38"/>
        <v>0</v>
      </c>
      <c r="U501" s="83">
        <f t="shared" si="39"/>
        <v>0</v>
      </c>
    </row>
    <row r="502" spans="14:21" x14ac:dyDescent="0.2">
      <c r="N502" s="83" t="str">
        <f>IF(ISBLANK(R502),"",COUNTA($R$2:R502))</f>
        <v/>
      </c>
      <c r="O502" s="83" t="str">
        <f t="shared" si="35"/>
        <v/>
      </c>
      <c r="P502" s="83">
        <f t="shared" si="36"/>
        <v>0</v>
      </c>
      <c r="Q502" s="83">
        <f t="shared" si="37"/>
        <v>0</v>
      </c>
      <c r="T502" s="83">
        <f t="shared" si="38"/>
        <v>0</v>
      </c>
      <c r="U502" s="83">
        <f t="shared" si="39"/>
        <v>0</v>
      </c>
    </row>
    <row r="503" spans="14:21" x14ac:dyDescent="0.2">
      <c r="N503" s="83" t="str">
        <f>IF(ISBLANK(R503),"",COUNTA($R$2:R503))</f>
        <v/>
      </c>
      <c r="O503" s="83" t="str">
        <f t="shared" si="35"/>
        <v/>
      </c>
      <c r="P503" s="83">
        <f t="shared" si="36"/>
        <v>0</v>
      </c>
      <c r="Q503" s="83">
        <f t="shared" si="37"/>
        <v>0</v>
      </c>
      <c r="T503" s="83">
        <f t="shared" si="38"/>
        <v>0</v>
      </c>
      <c r="U503" s="83">
        <f t="shared" si="39"/>
        <v>0</v>
      </c>
    </row>
    <row r="504" spans="14:21" x14ac:dyDescent="0.2">
      <c r="N504" s="83" t="str">
        <f>IF(ISBLANK(R504),"",COUNTA($R$2:R504))</f>
        <v/>
      </c>
      <c r="O504" s="83" t="str">
        <f t="shared" si="35"/>
        <v/>
      </c>
      <c r="P504" s="83">
        <f t="shared" si="36"/>
        <v>0</v>
      </c>
      <c r="Q504" s="83">
        <f t="shared" si="37"/>
        <v>0</v>
      </c>
      <c r="T504" s="83">
        <f t="shared" si="38"/>
        <v>0</v>
      </c>
      <c r="U504" s="83">
        <f t="shared" si="39"/>
        <v>0</v>
      </c>
    </row>
    <row r="505" spans="14:21" x14ac:dyDescent="0.2">
      <c r="N505" s="83" t="str">
        <f>IF(ISBLANK(R505),"",COUNTA($R$2:R505))</f>
        <v/>
      </c>
      <c r="O505" s="83" t="str">
        <f t="shared" si="35"/>
        <v/>
      </c>
      <c r="P505" s="83">
        <f t="shared" si="36"/>
        <v>0</v>
      </c>
      <c r="Q505" s="83">
        <f t="shared" si="37"/>
        <v>0</v>
      </c>
      <c r="T505" s="83">
        <f t="shared" si="38"/>
        <v>0</v>
      </c>
      <c r="U505" s="83">
        <f t="shared" si="39"/>
        <v>0</v>
      </c>
    </row>
    <row r="506" spans="14:21" x14ac:dyDescent="0.2">
      <c r="N506" s="83" t="str">
        <f>IF(ISBLANK(R506),"",COUNTA($R$2:R506))</f>
        <v/>
      </c>
      <c r="O506" s="83" t="str">
        <f t="shared" si="35"/>
        <v/>
      </c>
      <c r="P506" s="83">
        <f t="shared" si="36"/>
        <v>0</v>
      </c>
      <c r="Q506" s="83">
        <f t="shared" si="37"/>
        <v>0</v>
      </c>
      <c r="T506" s="83">
        <f t="shared" si="38"/>
        <v>0</v>
      </c>
      <c r="U506" s="83">
        <f t="shared" si="39"/>
        <v>0</v>
      </c>
    </row>
    <row r="507" spans="14:21" x14ac:dyDescent="0.2">
      <c r="N507" s="83" t="str">
        <f>IF(ISBLANK(R507),"",COUNTA($R$2:R507))</f>
        <v/>
      </c>
      <c r="O507" s="83" t="str">
        <f t="shared" si="35"/>
        <v/>
      </c>
      <c r="P507" s="83">
        <f t="shared" si="36"/>
        <v>0</v>
      </c>
      <c r="Q507" s="83">
        <f t="shared" si="37"/>
        <v>0</v>
      </c>
      <c r="T507" s="83">
        <f t="shared" si="38"/>
        <v>0</v>
      </c>
      <c r="U507" s="83">
        <f t="shared" si="39"/>
        <v>0</v>
      </c>
    </row>
    <row r="508" spans="14:21" x14ac:dyDescent="0.2">
      <c r="N508" s="83" t="str">
        <f>IF(ISBLANK(R508),"",COUNTA($R$2:R508))</f>
        <v/>
      </c>
      <c r="O508" s="83" t="str">
        <f t="shared" si="35"/>
        <v/>
      </c>
      <c r="P508" s="83">
        <f t="shared" si="36"/>
        <v>0</v>
      </c>
      <c r="Q508" s="83">
        <f t="shared" si="37"/>
        <v>0</v>
      </c>
      <c r="T508" s="83">
        <f t="shared" si="38"/>
        <v>0</v>
      </c>
      <c r="U508" s="83">
        <f t="shared" si="39"/>
        <v>0</v>
      </c>
    </row>
    <row r="509" spans="14:21" x14ac:dyDescent="0.2">
      <c r="N509" s="83" t="str">
        <f>IF(ISBLANK(R509),"",COUNTA($R$2:R509))</f>
        <v/>
      </c>
      <c r="O509" s="83" t="str">
        <f t="shared" si="35"/>
        <v/>
      </c>
      <c r="P509" s="83">
        <f t="shared" si="36"/>
        <v>0</v>
      </c>
      <c r="Q509" s="83">
        <f t="shared" si="37"/>
        <v>0</v>
      </c>
      <c r="T509" s="83">
        <f t="shared" si="38"/>
        <v>0</v>
      </c>
      <c r="U509" s="83">
        <f t="shared" si="39"/>
        <v>0</v>
      </c>
    </row>
    <row r="510" spans="14:21" x14ac:dyDescent="0.2">
      <c r="N510" s="83" t="str">
        <f>IF(ISBLANK(R510),"",COUNTA($R$2:R510))</f>
        <v/>
      </c>
      <c r="O510" s="83" t="str">
        <f t="shared" si="35"/>
        <v/>
      </c>
      <c r="P510" s="83">
        <f t="shared" si="36"/>
        <v>0</v>
      </c>
      <c r="Q510" s="83">
        <f t="shared" si="37"/>
        <v>0</v>
      </c>
      <c r="T510" s="83">
        <f t="shared" si="38"/>
        <v>0</v>
      </c>
      <c r="U510" s="83">
        <f t="shared" si="39"/>
        <v>0</v>
      </c>
    </row>
    <row r="511" spans="14:21" x14ac:dyDescent="0.2">
      <c r="N511" s="83" t="str">
        <f>IF(ISBLANK(R511),"",COUNTA($R$2:R511))</f>
        <v/>
      </c>
      <c r="O511" s="83" t="str">
        <f t="shared" si="35"/>
        <v/>
      </c>
      <c r="P511" s="83">
        <f t="shared" si="36"/>
        <v>0</v>
      </c>
      <c r="Q511" s="83">
        <f t="shared" si="37"/>
        <v>0</v>
      </c>
      <c r="T511" s="83">
        <f t="shared" si="38"/>
        <v>0</v>
      </c>
      <c r="U511" s="83">
        <f t="shared" si="39"/>
        <v>0</v>
      </c>
    </row>
    <row r="512" spans="14:21" x14ac:dyDescent="0.2">
      <c r="N512" s="83" t="str">
        <f>IF(ISBLANK(R512),"",COUNTA($R$2:R512))</f>
        <v/>
      </c>
      <c r="O512" s="83" t="str">
        <f t="shared" si="35"/>
        <v/>
      </c>
      <c r="P512" s="83">
        <f t="shared" si="36"/>
        <v>0</v>
      </c>
      <c r="Q512" s="83">
        <f t="shared" si="37"/>
        <v>0</v>
      </c>
      <c r="T512" s="83">
        <f t="shared" si="38"/>
        <v>0</v>
      </c>
      <c r="U512" s="83">
        <f t="shared" si="39"/>
        <v>0</v>
      </c>
    </row>
    <row r="513" spans="14:21" x14ac:dyDescent="0.2">
      <c r="N513" s="83" t="str">
        <f>IF(ISBLANK(R513),"",COUNTA($R$2:R513))</f>
        <v/>
      </c>
      <c r="O513" s="83" t="str">
        <f t="shared" si="35"/>
        <v/>
      </c>
      <c r="P513" s="83">
        <f t="shared" si="36"/>
        <v>0</v>
      </c>
      <c r="Q513" s="83">
        <f t="shared" si="37"/>
        <v>0</v>
      </c>
      <c r="T513" s="83">
        <f t="shared" si="38"/>
        <v>0</v>
      </c>
      <c r="U513" s="83">
        <f t="shared" si="39"/>
        <v>0</v>
      </c>
    </row>
    <row r="514" spans="14:21" x14ac:dyDescent="0.2">
      <c r="N514" s="83" t="str">
        <f>IF(ISBLANK(R514),"",COUNTA($R$2:R514))</f>
        <v/>
      </c>
      <c r="O514" s="83" t="str">
        <f t="shared" ref="O514:O577" si="40">IF(ISBLANK(R514),"",IF(ISNUMBER(SEARCH("+",R514)),LEFT(R514,SEARCH("+",R514,1)-1),LEFT(R514,SEARCH("-",R514,1)-1)))</f>
        <v/>
      </c>
      <c r="P514" s="83">
        <f t="shared" ref="P514:P577" si="41">IF(VALUE(T514)&gt;0,-20,IF(VALUE(T514)&gt;VALUE(U514),-20,T514))</f>
        <v>0</v>
      </c>
      <c r="Q514" s="83">
        <f t="shared" ref="Q514:Q577" si="42">IF(VALUE(U514)&gt;0,-20,IF(VALUE(U514)&gt;VALUE(T514),-20,U514))</f>
        <v>0</v>
      </c>
      <c r="T514" s="83">
        <f t="shared" ref="T514:T577" si="43">IF(ISBLANK(R514),0,IF(ISNUMBER(SEARCH("+",R514)),RIGHT(R514,LEN(R514)-SEARCH("+",R514,1)),RIGHT(R514,LEN(R514)-SEARCH("-",R514,1)+1)))</f>
        <v>0</v>
      </c>
      <c r="U514" s="83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3" t="str">
        <f>IF(ISBLANK(R515),"",COUNTA($R$2:R515))</f>
        <v/>
      </c>
      <c r="O515" s="83" t="str">
        <f t="shared" si="40"/>
        <v/>
      </c>
      <c r="P515" s="83">
        <f t="shared" si="41"/>
        <v>0</v>
      </c>
      <c r="Q515" s="83">
        <f t="shared" si="42"/>
        <v>0</v>
      </c>
      <c r="T515" s="83">
        <f t="shared" si="43"/>
        <v>0</v>
      </c>
      <c r="U515" s="83">
        <f t="shared" si="44"/>
        <v>0</v>
      </c>
    </row>
    <row r="516" spans="14:21" x14ac:dyDescent="0.2">
      <c r="N516" s="83" t="str">
        <f>IF(ISBLANK(R516),"",COUNTA($R$2:R516))</f>
        <v/>
      </c>
      <c r="O516" s="83" t="str">
        <f t="shared" si="40"/>
        <v/>
      </c>
      <c r="P516" s="83">
        <f t="shared" si="41"/>
        <v>0</v>
      </c>
      <c r="Q516" s="83">
        <f t="shared" si="42"/>
        <v>0</v>
      </c>
      <c r="T516" s="83">
        <f t="shared" si="43"/>
        <v>0</v>
      </c>
      <c r="U516" s="83">
        <f t="shared" si="44"/>
        <v>0</v>
      </c>
    </row>
    <row r="517" spans="14:21" x14ac:dyDescent="0.2">
      <c r="N517" s="83" t="str">
        <f>IF(ISBLANK(R517),"",COUNTA($R$2:R517))</f>
        <v/>
      </c>
      <c r="O517" s="83" t="str">
        <f t="shared" si="40"/>
        <v/>
      </c>
      <c r="P517" s="83">
        <f t="shared" si="41"/>
        <v>0</v>
      </c>
      <c r="Q517" s="83">
        <f t="shared" si="42"/>
        <v>0</v>
      </c>
      <c r="T517" s="83">
        <f t="shared" si="43"/>
        <v>0</v>
      </c>
      <c r="U517" s="83">
        <f t="shared" si="44"/>
        <v>0</v>
      </c>
    </row>
    <row r="518" spans="14:21" x14ac:dyDescent="0.2">
      <c r="N518" s="83" t="str">
        <f>IF(ISBLANK(R518),"",COUNTA($R$2:R518))</f>
        <v/>
      </c>
      <c r="O518" s="83" t="str">
        <f t="shared" si="40"/>
        <v/>
      </c>
      <c r="P518" s="83">
        <f t="shared" si="41"/>
        <v>0</v>
      </c>
      <c r="Q518" s="83">
        <f t="shared" si="42"/>
        <v>0</v>
      </c>
      <c r="T518" s="83">
        <f t="shared" si="43"/>
        <v>0</v>
      </c>
      <c r="U518" s="83">
        <f t="shared" si="44"/>
        <v>0</v>
      </c>
    </row>
    <row r="519" spans="14:21" x14ac:dyDescent="0.2">
      <c r="N519" s="83" t="str">
        <f>IF(ISBLANK(R519),"",COUNTA($R$2:R519))</f>
        <v/>
      </c>
      <c r="O519" s="83" t="str">
        <f t="shared" si="40"/>
        <v/>
      </c>
      <c r="P519" s="83">
        <f t="shared" si="41"/>
        <v>0</v>
      </c>
      <c r="Q519" s="83">
        <f t="shared" si="42"/>
        <v>0</v>
      </c>
      <c r="T519" s="83">
        <f t="shared" si="43"/>
        <v>0</v>
      </c>
      <c r="U519" s="83">
        <f t="shared" si="44"/>
        <v>0</v>
      </c>
    </row>
    <row r="520" spans="14:21" x14ac:dyDescent="0.2">
      <c r="N520" s="83" t="str">
        <f>IF(ISBLANK(R520),"",COUNTA($R$2:R520))</f>
        <v/>
      </c>
      <c r="O520" s="83" t="str">
        <f t="shared" si="40"/>
        <v/>
      </c>
      <c r="P520" s="83">
        <f t="shared" si="41"/>
        <v>0</v>
      </c>
      <c r="Q520" s="83">
        <f t="shared" si="42"/>
        <v>0</v>
      </c>
      <c r="T520" s="83">
        <f t="shared" si="43"/>
        <v>0</v>
      </c>
      <c r="U520" s="83">
        <f t="shared" si="44"/>
        <v>0</v>
      </c>
    </row>
    <row r="521" spans="14:21" x14ac:dyDescent="0.2">
      <c r="N521" s="83" t="str">
        <f>IF(ISBLANK(R521),"",COUNTA($R$2:R521))</f>
        <v/>
      </c>
      <c r="O521" s="83" t="str">
        <f t="shared" si="40"/>
        <v/>
      </c>
      <c r="P521" s="83">
        <f t="shared" si="41"/>
        <v>0</v>
      </c>
      <c r="Q521" s="83">
        <f t="shared" si="42"/>
        <v>0</v>
      </c>
      <c r="T521" s="83">
        <f t="shared" si="43"/>
        <v>0</v>
      </c>
      <c r="U521" s="83">
        <f t="shared" si="44"/>
        <v>0</v>
      </c>
    </row>
    <row r="522" spans="14:21" x14ac:dyDescent="0.2">
      <c r="N522" s="83" t="str">
        <f>IF(ISBLANK(R522),"",COUNTA($R$2:R522))</f>
        <v/>
      </c>
      <c r="O522" s="83" t="str">
        <f t="shared" si="40"/>
        <v/>
      </c>
      <c r="P522" s="83">
        <f t="shared" si="41"/>
        <v>0</v>
      </c>
      <c r="Q522" s="83">
        <f t="shared" si="42"/>
        <v>0</v>
      </c>
      <c r="T522" s="83">
        <f t="shared" si="43"/>
        <v>0</v>
      </c>
      <c r="U522" s="83">
        <f t="shared" si="44"/>
        <v>0</v>
      </c>
    </row>
    <row r="523" spans="14:21" x14ac:dyDescent="0.2">
      <c r="N523" s="83" t="str">
        <f>IF(ISBLANK(R523),"",COUNTA($R$2:R523))</f>
        <v/>
      </c>
      <c r="O523" s="83" t="str">
        <f t="shared" si="40"/>
        <v/>
      </c>
      <c r="P523" s="83">
        <f t="shared" si="41"/>
        <v>0</v>
      </c>
      <c r="Q523" s="83">
        <f t="shared" si="42"/>
        <v>0</v>
      </c>
      <c r="T523" s="83">
        <f t="shared" si="43"/>
        <v>0</v>
      </c>
      <c r="U523" s="83">
        <f t="shared" si="44"/>
        <v>0</v>
      </c>
    </row>
    <row r="524" spans="14:21" x14ac:dyDescent="0.2">
      <c r="N524" s="83" t="str">
        <f>IF(ISBLANK(R524),"",COUNTA($R$2:R524))</f>
        <v/>
      </c>
      <c r="O524" s="83" t="str">
        <f t="shared" si="40"/>
        <v/>
      </c>
      <c r="P524" s="83">
        <f t="shared" si="41"/>
        <v>0</v>
      </c>
      <c r="Q524" s="83">
        <f t="shared" si="42"/>
        <v>0</v>
      </c>
      <c r="T524" s="83">
        <f t="shared" si="43"/>
        <v>0</v>
      </c>
      <c r="U524" s="83">
        <f t="shared" si="44"/>
        <v>0</v>
      </c>
    </row>
    <row r="525" spans="14:21" x14ac:dyDescent="0.2">
      <c r="N525" s="83" t="str">
        <f>IF(ISBLANK(R525),"",COUNTA($R$2:R525))</f>
        <v/>
      </c>
      <c r="O525" s="83" t="str">
        <f t="shared" si="40"/>
        <v/>
      </c>
      <c r="P525" s="83">
        <f t="shared" si="41"/>
        <v>0</v>
      </c>
      <c r="Q525" s="83">
        <f t="shared" si="42"/>
        <v>0</v>
      </c>
      <c r="T525" s="83">
        <f t="shared" si="43"/>
        <v>0</v>
      </c>
      <c r="U525" s="83">
        <f t="shared" si="44"/>
        <v>0</v>
      </c>
    </row>
    <row r="526" spans="14:21" x14ac:dyDescent="0.2">
      <c r="N526" s="83" t="str">
        <f>IF(ISBLANK(R526),"",COUNTA($R$2:R526))</f>
        <v/>
      </c>
      <c r="O526" s="83" t="str">
        <f t="shared" si="40"/>
        <v/>
      </c>
      <c r="P526" s="83">
        <f t="shared" si="41"/>
        <v>0</v>
      </c>
      <c r="Q526" s="83">
        <f t="shared" si="42"/>
        <v>0</v>
      </c>
      <c r="T526" s="83">
        <f t="shared" si="43"/>
        <v>0</v>
      </c>
      <c r="U526" s="83">
        <f t="shared" si="44"/>
        <v>0</v>
      </c>
    </row>
    <row r="527" spans="14:21" x14ac:dyDescent="0.2">
      <c r="N527" s="83" t="str">
        <f>IF(ISBLANK(R527),"",COUNTA($R$2:R527))</f>
        <v/>
      </c>
      <c r="O527" s="83" t="str">
        <f t="shared" si="40"/>
        <v/>
      </c>
      <c r="P527" s="83">
        <f t="shared" si="41"/>
        <v>0</v>
      </c>
      <c r="Q527" s="83">
        <f t="shared" si="42"/>
        <v>0</v>
      </c>
      <c r="T527" s="83">
        <f t="shared" si="43"/>
        <v>0</v>
      </c>
      <c r="U527" s="83">
        <f t="shared" si="44"/>
        <v>0</v>
      </c>
    </row>
    <row r="528" spans="14:21" x14ac:dyDescent="0.2">
      <c r="N528" s="83" t="str">
        <f>IF(ISBLANK(R528),"",COUNTA($R$2:R528))</f>
        <v/>
      </c>
      <c r="O528" s="83" t="str">
        <f t="shared" si="40"/>
        <v/>
      </c>
      <c r="P528" s="83">
        <f t="shared" si="41"/>
        <v>0</v>
      </c>
      <c r="Q528" s="83">
        <f t="shared" si="42"/>
        <v>0</v>
      </c>
      <c r="T528" s="83">
        <f t="shared" si="43"/>
        <v>0</v>
      </c>
      <c r="U528" s="83">
        <f t="shared" si="44"/>
        <v>0</v>
      </c>
    </row>
    <row r="529" spans="14:21" x14ac:dyDescent="0.2">
      <c r="N529" s="83" t="str">
        <f>IF(ISBLANK(R529),"",COUNTA($R$2:R529))</f>
        <v/>
      </c>
      <c r="O529" s="83" t="str">
        <f t="shared" si="40"/>
        <v/>
      </c>
      <c r="P529" s="83">
        <f t="shared" si="41"/>
        <v>0</v>
      </c>
      <c r="Q529" s="83">
        <f t="shared" si="42"/>
        <v>0</v>
      </c>
      <c r="T529" s="83">
        <f t="shared" si="43"/>
        <v>0</v>
      </c>
      <c r="U529" s="83">
        <f t="shared" si="44"/>
        <v>0</v>
      </c>
    </row>
    <row r="530" spans="14:21" x14ac:dyDescent="0.2">
      <c r="N530" s="83" t="str">
        <f>IF(ISBLANK(R530),"",COUNTA($R$2:R530))</f>
        <v/>
      </c>
      <c r="O530" s="83" t="str">
        <f t="shared" si="40"/>
        <v/>
      </c>
      <c r="P530" s="83">
        <f t="shared" si="41"/>
        <v>0</v>
      </c>
      <c r="Q530" s="83">
        <f t="shared" si="42"/>
        <v>0</v>
      </c>
      <c r="T530" s="83">
        <f t="shared" si="43"/>
        <v>0</v>
      </c>
      <c r="U530" s="83">
        <f t="shared" si="44"/>
        <v>0</v>
      </c>
    </row>
    <row r="531" spans="14:21" x14ac:dyDescent="0.2">
      <c r="N531" s="83" t="str">
        <f>IF(ISBLANK(R531),"",COUNTA($R$2:R531))</f>
        <v/>
      </c>
      <c r="O531" s="83" t="str">
        <f t="shared" si="40"/>
        <v/>
      </c>
      <c r="P531" s="83">
        <f t="shared" si="41"/>
        <v>0</v>
      </c>
      <c r="Q531" s="83">
        <f t="shared" si="42"/>
        <v>0</v>
      </c>
      <c r="T531" s="83">
        <f t="shared" si="43"/>
        <v>0</v>
      </c>
      <c r="U531" s="83">
        <f t="shared" si="44"/>
        <v>0</v>
      </c>
    </row>
    <row r="532" spans="14:21" x14ac:dyDescent="0.2">
      <c r="N532" s="83" t="str">
        <f>IF(ISBLANK(R532),"",COUNTA($R$2:R532))</f>
        <v/>
      </c>
      <c r="O532" s="83" t="str">
        <f t="shared" si="40"/>
        <v/>
      </c>
      <c r="P532" s="83">
        <f t="shared" si="41"/>
        <v>0</v>
      </c>
      <c r="Q532" s="83">
        <f t="shared" si="42"/>
        <v>0</v>
      </c>
      <c r="T532" s="83">
        <f t="shared" si="43"/>
        <v>0</v>
      </c>
      <c r="U532" s="83">
        <f t="shared" si="44"/>
        <v>0</v>
      </c>
    </row>
    <row r="533" spans="14:21" x14ac:dyDescent="0.2">
      <c r="N533" s="83" t="str">
        <f>IF(ISBLANK(R533),"",COUNTA($R$2:R533))</f>
        <v/>
      </c>
      <c r="O533" s="83" t="str">
        <f t="shared" si="40"/>
        <v/>
      </c>
      <c r="P533" s="83">
        <f t="shared" si="41"/>
        <v>0</v>
      </c>
      <c r="Q533" s="83">
        <f t="shared" si="42"/>
        <v>0</v>
      </c>
      <c r="T533" s="83">
        <f t="shared" si="43"/>
        <v>0</v>
      </c>
      <c r="U533" s="83">
        <f t="shared" si="44"/>
        <v>0</v>
      </c>
    </row>
    <row r="534" spans="14:21" x14ac:dyDescent="0.2">
      <c r="N534" s="83" t="str">
        <f>IF(ISBLANK(R534),"",COUNTA($R$2:R534))</f>
        <v/>
      </c>
      <c r="O534" s="83" t="str">
        <f t="shared" si="40"/>
        <v/>
      </c>
      <c r="P534" s="83">
        <f t="shared" si="41"/>
        <v>0</v>
      </c>
      <c r="Q534" s="83">
        <f t="shared" si="42"/>
        <v>0</v>
      </c>
      <c r="T534" s="83">
        <f t="shared" si="43"/>
        <v>0</v>
      </c>
      <c r="U534" s="83">
        <f t="shared" si="44"/>
        <v>0</v>
      </c>
    </row>
    <row r="535" spans="14:21" x14ac:dyDescent="0.2">
      <c r="N535" s="83" t="str">
        <f>IF(ISBLANK(R535),"",COUNTA($R$2:R535))</f>
        <v/>
      </c>
      <c r="O535" s="83" t="str">
        <f t="shared" si="40"/>
        <v/>
      </c>
      <c r="P535" s="83">
        <f t="shared" si="41"/>
        <v>0</v>
      </c>
      <c r="Q535" s="83">
        <f t="shared" si="42"/>
        <v>0</v>
      </c>
      <c r="T535" s="83">
        <f t="shared" si="43"/>
        <v>0</v>
      </c>
      <c r="U535" s="83">
        <f t="shared" si="44"/>
        <v>0</v>
      </c>
    </row>
    <row r="536" spans="14:21" x14ac:dyDescent="0.2">
      <c r="N536" s="83" t="str">
        <f>IF(ISBLANK(R536),"",COUNTA($R$2:R536))</f>
        <v/>
      </c>
      <c r="O536" s="83" t="str">
        <f t="shared" si="40"/>
        <v/>
      </c>
      <c r="P536" s="83">
        <f t="shared" si="41"/>
        <v>0</v>
      </c>
      <c r="Q536" s="83">
        <f t="shared" si="42"/>
        <v>0</v>
      </c>
      <c r="T536" s="83">
        <f t="shared" si="43"/>
        <v>0</v>
      </c>
      <c r="U536" s="83">
        <f t="shared" si="44"/>
        <v>0</v>
      </c>
    </row>
    <row r="537" spans="14:21" x14ac:dyDescent="0.2">
      <c r="N537" s="83" t="str">
        <f>IF(ISBLANK(R537),"",COUNTA($R$2:R537))</f>
        <v/>
      </c>
      <c r="O537" s="83" t="str">
        <f t="shared" si="40"/>
        <v/>
      </c>
      <c r="P537" s="83">
        <f t="shared" si="41"/>
        <v>0</v>
      </c>
      <c r="Q537" s="83">
        <f t="shared" si="42"/>
        <v>0</v>
      </c>
      <c r="T537" s="83">
        <f t="shared" si="43"/>
        <v>0</v>
      </c>
      <c r="U537" s="83">
        <f t="shared" si="44"/>
        <v>0</v>
      </c>
    </row>
    <row r="538" spans="14:21" x14ac:dyDescent="0.2">
      <c r="N538" s="83" t="str">
        <f>IF(ISBLANK(R538),"",COUNTA($R$2:R538))</f>
        <v/>
      </c>
      <c r="O538" s="83" t="str">
        <f t="shared" si="40"/>
        <v/>
      </c>
      <c r="P538" s="83">
        <f t="shared" si="41"/>
        <v>0</v>
      </c>
      <c r="Q538" s="83">
        <f t="shared" si="42"/>
        <v>0</v>
      </c>
      <c r="T538" s="83">
        <f t="shared" si="43"/>
        <v>0</v>
      </c>
      <c r="U538" s="83">
        <f t="shared" si="44"/>
        <v>0</v>
      </c>
    </row>
    <row r="539" spans="14:21" x14ac:dyDescent="0.2">
      <c r="N539" s="83" t="str">
        <f>IF(ISBLANK(R539),"",COUNTA($R$2:R539))</f>
        <v/>
      </c>
      <c r="O539" s="83" t="str">
        <f t="shared" si="40"/>
        <v/>
      </c>
      <c r="P539" s="83">
        <f t="shared" si="41"/>
        <v>0</v>
      </c>
      <c r="Q539" s="83">
        <f t="shared" si="42"/>
        <v>0</v>
      </c>
      <c r="T539" s="83">
        <f t="shared" si="43"/>
        <v>0</v>
      </c>
      <c r="U539" s="83">
        <f t="shared" si="44"/>
        <v>0</v>
      </c>
    </row>
    <row r="540" spans="14:21" x14ac:dyDescent="0.2">
      <c r="N540" s="83" t="str">
        <f>IF(ISBLANK(R540),"",COUNTA($R$2:R540))</f>
        <v/>
      </c>
      <c r="O540" s="83" t="str">
        <f t="shared" si="40"/>
        <v/>
      </c>
      <c r="P540" s="83">
        <f t="shared" si="41"/>
        <v>0</v>
      </c>
      <c r="Q540" s="83">
        <f t="shared" si="42"/>
        <v>0</v>
      </c>
      <c r="T540" s="83">
        <f t="shared" si="43"/>
        <v>0</v>
      </c>
      <c r="U540" s="83">
        <f t="shared" si="44"/>
        <v>0</v>
      </c>
    </row>
    <row r="541" spans="14:21" x14ac:dyDescent="0.2">
      <c r="N541" s="83" t="str">
        <f>IF(ISBLANK(R541),"",COUNTA($R$2:R541))</f>
        <v/>
      </c>
      <c r="O541" s="83" t="str">
        <f t="shared" si="40"/>
        <v/>
      </c>
      <c r="P541" s="83">
        <f t="shared" si="41"/>
        <v>0</v>
      </c>
      <c r="Q541" s="83">
        <f t="shared" si="42"/>
        <v>0</v>
      </c>
      <c r="T541" s="83">
        <f t="shared" si="43"/>
        <v>0</v>
      </c>
      <c r="U541" s="83">
        <f t="shared" si="44"/>
        <v>0</v>
      </c>
    </row>
    <row r="542" spans="14:21" x14ac:dyDescent="0.2">
      <c r="N542" s="83" t="str">
        <f>IF(ISBLANK(R542),"",COUNTA($R$2:R542))</f>
        <v/>
      </c>
      <c r="O542" s="83" t="str">
        <f t="shared" si="40"/>
        <v/>
      </c>
      <c r="P542" s="83">
        <f t="shared" si="41"/>
        <v>0</v>
      </c>
      <c r="Q542" s="83">
        <f t="shared" si="42"/>
        <v>0</v>
      </c>
      <c r="T542" s="83">
        <f t="shared" si="43"/>
        <v>0</v>
      </c>
      <c r="U542" s="83">
        <f t="shared" si="44"/>
        <v>0</v>
      </c>
    </row>
    <row r="543" spans="14:21" x14ac:dyDescent="0.2">
      <c r="N543" s="83" t="str">
        <f>IF(ISBLANK(R543),"",COUNTA($R$2:R543))</f>
        <v/>
      </c>
      <c r="O543" s="83" t="str">
        <f t="shared" si="40"/>
        <v/>
      </c>
      <c r="P543" s="83">
        <f t="shared" si="41"/>
        <v>0</v>
      </c>
      <c r="Q543" s="83">
        <f t="shared" si="42"/>
        <v>0</v>
      </c>
      <c r="T543" s="83">
        <f t="shared" si="43"/>
        <v>0</v>
      </c>
      <c r="U543" s="83">
        <f t="shared" si="44"/>
        <v>0</v>
      </c>
    </row>
    <row r="544" spans="14:21" x14ac:dyDescent="0.2">
      <c r="N544" s="83" t="str">
        <f>IF(ISBLANK(R544),"",COUNTA($R$2:R544))</f>
        <v/>
      </c>
      <c r="O544" s="83" t="str">
        <f t="shared" si="40"/>
        <v/>
      </c>
      <c r="P544" s="83">
        <f t="shared" si="41"/>
        <v>0</v>
      </c>
      <c r="Q544" s="83">
        <f t="shared" si="42"/>
        <v>0</v>
      </c>
      <c r="T544" s="83">
        <f t="shared" si="43"/>
        <v>0</v>
      </c>
      <c r="U544" s="83">
        <f t="shared" si="44"/>
        <v>0</v>
      </c>
    </row>
    <row r="545" spans="14:21" x14ac:dyDescent="0.2">
      <c r="N545" s="83" t="str">
        <f>IF(ISBLANK(R545),"",COUNTA($R$2:R545))</f>
        <v/>
      </c>
      <c r="O545" s="83" t="str">
        <f t="shared" si="40"/>
        <v/>
      </c>
      <c r="P545" s="83">
        <f t="shared" si="41"/>
        <v>0</v>
      </c>
      <c r="Q545" s="83">
        <f t="shared" si="42"/>
        <v>0</v>
      </c>
      <c r="T545" s="83">
        <f t="shared" si="43"/>
        <v>0</v>
      </c>
      <c r="U545" s="83">
        <f t="shared" si="44"/>
        <v>0</v>
      </c>
    </row>
    <row r="546" spans="14:21" x14ac:dyDescent="0.2">
      <c r="N546" s="83" t="str">
        <f>IF(ISBLANK(R546),"",COUNTA($R$2:R546))</f>
        <v/>
      </c>
      <c r="O546" s="83" t="str">
        <f t="shared" si="40"/>
        <v/>
      </c>
      <c r="P546" s="83">
        <f t="shared" si="41"/>
        <v>0</v>
      </c>
      <c r="Q546" s="83">
        <f t="shared" si="42"/>
        <v>0</v>
      </c>
      <c r="T546" s="83">
        <f t="shared" si="43"/>
        <v>0</v>
      </c>
      <c r="U546" s="83">
        <f t="shared" si="44"/>
        <v>0</v>
      </c>
    </row>
    <row r="547" spans="14:21" x14ac:dyDescent="0.2">
      <c r="N547" s="83" t="str">
        <f>IF(ISBLANK(R547),"",COUNTA($R$2:R547))</f>
        <v/>
      </c>
      <c r="O547" s="83" t="str">
        <f t="shared" si="40"/>
        <v/>
      </c>
      <c r="P547" s="83">
        <f t="shared" si="41"/>
        <v>0</v>
      </c>
      <c r="Q547" s="83">
        <f t="shared" si="42"/>
        <v>0</v>
      </c>
      <c r="T547" s="83">
        <f t="shared" si="43"/>
        <v>0</v>
      </c>
      <c r="U547" s="83">
        <f t="shared" si="44"/>
        <v>0</v>
      </c>
    </row>
    <row r="548" spans="14:21" x14ac:dyDescent="0.2">
      <c r="N548" s="83" t="str">
        <f>IF(ISBLANK(R548),"",COUNTA($R$2:R548))</f>
        <v/>
      </c>
      <c r="O548" s="83" t="str">
        <f t="shared" si="40"/>
        <v/>
      </c>
      <c r="P548" s="83">
        <f t="shared" si="41"/>
        <v>0</v>
      </c>
      <c r="Q548" s="83">
        <f t="shared" si="42"/>
        <v>0</v>
      </c>
      <c r="T548" s="83">
        <f t="shared" si="43"/>
        <v>0</v>
      </c>
      <c r="U548" s="83">
        <f t="shared" si="44"/>
        <v>0</v>
      </c>
    </row>
    <row r="549" spans="14:21" x14ac:dyDescent="0.2">
      <c r="N549" s="83" t="str">
        <f>IF(ISBLANK(R549),"",COUNTA($R$2:R549))</f>
        <v/>
      </c>
      <c r="O549" s="83" t="str">
        <f t="shared" si="40"/>
        <v/>
      </c>
      <c r="P549" s="83">
        <f t="shared" si="41"/>
        <v>0</v>
      </c>
      <c r="Q549" s="83">
        <f t="shared" si="42"/>
        <v>0</v>
      </c>
      <c r="T549" s="83">
        <f t="shared" si="43"/>
        <v>0</v>
      </c>
      <c r="U549" s="83">
        <f t="shared" si="44"/>
        <v>0</v>
      </c>
    </row>
    <row r="550" spans="14:21" x14ac:dyDescent="0.2">
      <c r="N550" s="83" t="str">
        <f>IF(ISBLANK(R550),"",COUNTA($R$2:R550))</f>
        <v/>
      </c>
      <c r="O550" s="83" t="str">
        <f t="shared" si="40"/>
        <v/>
      </c>
      <c r="P550" s="83">
        <f t="shared" si="41"/>
        <v>0</v>
      </c>
      <c r="Q550" s="83">
        <f t="shared" si="42"/>
        <v>0</v>
      </c>
      <c r="T550" s="83">
        <f t="shared" si="43"/>
        <v>0</v>
      </c>
      <c r="U550" s="83">
        <f t="shared" si="44"/>
        <v>0</v>
      </c>
    </row>
    <row r="551" spans="14:21" x14ac:dyDescent="0.2">
      <c r="N551" s="83" t="str">
        <f>IF(ISBLANK(R551),"",COUNTA($R$2:R551))</f>
        <v/>
      </c>
      <c r="O551" s="83" t="str">
        <f t="shared" si="40"/>
        <v/>
      </c>
      <c r="P551" s="83">
        <f t="shared" si="41"/>
        <v>0</v>
      </c>
      <c r="Q551" s="83">
        <f t="shared" si="42"/>
        <v>0</v>
      </c>
      <c r="T551" s="83">
        <f t="shared" si="43"/>
        <v>0</v>
      </c>
      <c r="U551" s="83">
        <f t="shared" si="44"/>
        <v>0</v>
      </c>
    </row>
    <row r="552" spans="14:21" x14ac:dyDescent="0.2">
      <c r="N552" s="83" t="str">
        <f>IF(ISBLANK(R552),"",COUNTA($R$2:R552))</f>
        <v/>
      </c>
      <c r="O552" s="83" t="str">
        <f t="shared" si="40"/>
        <v/>
      </c>
      <c r="P552" s="83">
        <f t="shared" si="41"/>
        <v>0</v>
      </c>
      <c r="Q552" s="83">
        <f t="shared" si="42"/>
        <v>0</v>
      </c>
      <c r="T552" s="83">
        <f t="shared" si="43"/>
        <v>0</v>
      </c>
      <c r="U552" s="83">
        <f t="shared" si="44"/>
        <v>0</v>
      </c>
    </row>
    <row r="553" spans="14:21" x14ac:dyDescent="0.2">
      <c r="N553" s="83" t="str">
        <f>IF(ISBLANK(R553),"",COUNTA($R$2:R553))</f>
        <v/>
      </c>
      <c r="O553" s="83" t="str">
        <f t="shared" si="40"/>
        <v/>
      </c>
      <c r="P553" s="83">
        <f t="shared" si="41"/>
        <v>0</v>
      </c>
      <c r="Q553" s="83">
        <f t="shared" si="42"/>
        <v>0</v>
      </c>
      <c r="T553" s="83">
        <f t="shared" si="43"/>
        <v>0</v>
      </c>
      <c r="U553" s="83">
        <f t="shared" si="44"/>
        <v>0</v>
      </c>
    </row>
    <row r="554" spans="14:21" x14ac:dyDescent="0.2">
      <c r="N554" s="83" t="str">
        <f>IF(ISBLANK(R554),"",COUNTA($R$2:R554))</f>
        <v/>
      </c>
      <c r="O554" s="83" t="str">
        <f t="shared" si="40"/>
        <v/>
      </c>
      <c r="P554" s="83">
        <f t="shared" si="41"/>
        <v>0</v>
      </c>
      <c r="Q554" s="83">
        <f t="shared" si="42"/>
        <v>0</v>
      </c>
      <c r="T554" s="83">
        <f t="shared" si="43"/>
        <v>0</v>
      </c>
      <c r="U554" s="83">
        <f t="shared" si="44"/>
        <v>0</v>
      </c>
    </row>
    <row r="555" spans="14:21" x14ac:dyDescent="0.2">
      <c r="N555" s="83" t="str">
        <f>IF(ISBLANK(R555),"",COUNTA($R$2:R555))</f>
        <v/>
      </c>
      <c r="O555" s="83" t="str">
        <f t="shared" si="40"/>
        <v/>
      </c>
      <c r="P555" s="83">
        <f t="shared" si="41"/>
        <v>0</v>
      </c>
      <c r="Q555" s="83">
        <f t="shared" si="42"/>
        <v>0</v>
      </c>
      <c r="T555" s="83">
        <f t="shared" si="43"/>
        <v>0</v>
      </c>
      <c r="U555" s="83">
        <f t="shared" si="44"/>
        <v>0</v>
      </c>
    </row>
    <row r="556" spans="14:21" x14ac:dyDescent="0.2">
      <c r="N556" s="83" t="str">
        <f>IF(ISBLANK(R556),"",COUNTA($R$2:R556))</f>
        <v/>
      </c>
      <c r="O556" s="83" t="str">
        <f t="shared" si="40"/>
        <v/>
      </c>
      <c r="P556" s="83">
        <f t="shared" si="41"/>
        <v>0</v>
      </c>
      <c r="Q556" s="83">
        <f t="shared" si="42"/>
        <v>0</v>
      </c>
      <c r="T556" s="83">
        <f t="shared" si="43"/>
        <v>0</v>
      </c>
      <c r="U556" s="83">
        <f t="shared" si="44"/>
        <v>0</v>
      </c>
    </row>
    <row r="557" spans="14:21" x14ac:dyDescent="0.2">
      <c r="N557" s="83" t="str">
        <f>IF(ISBLANK(R557),"",COUNTA($R$2:R557))</f>
        <v/>
      </c>
      <c r="O557" s="83" t="str">
        <f t="shared" si="40"/>
        <v/>
      </c>
      <c r="P557" s="83">
        <f t="shared" si="41"/>
        <v>0</v>
      </c>
      <c r="Q557" s="83">
        <f t="shared" si="42"/>
        <v>0</v>
      </c>
      <c r="T557" s="83">
        <f t="shared" si="43"/>
        <v>0</v>
      </c>
      <c r="U557" s="83">
        <f t="shared" si="44"/>
        <v>0</v>
      </c>
    </row>
    <row r="558" spans="14:21" x14ac:dyDescent="0.2">
      <c r="N558" s="83" t="str">
        <f>IF(ISBLANK(R558),"",COUNTA($R$2:R558))</f>
        <v/>
      </c>
      <c r="O558" s="83" t="str">
        <f t="shared" si="40"/>
        <v/>
      </c>
      <c r="P558" s="83">
        <f t="shared" si="41"/>
        <v>0</v>
      </c>
      <c r="Q558" s="83">
        <f t="shared" si="42"/>
        <v>0</v>
      </c>
      <c r="T558" s="83">
        <f t="shared" si="43"/>
        <v>0</v>
      </c>
      <c r="U558" s="83">
        <f t="shared" si="44"/>
        <v>0</v>
      </c>
    </row>
    <row r="559" spans="14:21" x14ac:dyDescent="0.2">
      <c r="N559" s="83" t="str">
        <f>IF(ISBLANK(R559),"",COUNTA($R$2:R559))</f>
        <v/>
      </c>
      <c r="O559" s="83" t="str">
        <f t="shared" si="40"/>
        <v/>
      </c>
      <c r="P559" s="83">
        <f t="shared" si="41"/>
        <v>0</v>
      </c>
      <c r="Q559" s="83">
        <f t="shared" si="42"/>
        <v>0</v>
      </c>
      <c r="T559" s="83">
        <f t="shared" si="43"/>
        <v>0</v>
      </c>
      <c r="U559" s="83">
        <f t="shared" si="44"/>
        <v>0</v>
      </c>
    </row>
    <row r="560" spans="14:21" x14ac:dyDescent="0.2">
      <c r="N560" s="83" t="str">
        <f>IF(ISBLANK(R560),"",COUNTA($R$2:R560))</f>
        <v/>
      </c>
      <c r="O560" s="83" t="str">
        <f t="shared" si="40"/>
        <v/>
      </c>
      <c r="P560" s="83">
        <f t="shared" si="41"/>
        <v>0</v>
      </c>
      <c r="Q560" s="83">
        <f t="shared" si="42"/>
        <v>0</v>
      </c>
      <c r="T560" s="83">
        <f t="shared" si="43"/>
        <v>0</v>
      </c>
      <c r="U560" s="83">
        <f t="shared" si="44"/>
        <v>0</v>
      </c>
    </row>
    <row r="561" spans="14:21" x14ac:dyDescent="0.2">
      <c r="N561" s="83" t="str">
        <f>IF(ISBLANK(R561),"",COUNTA($R$2:R561))</f>
        <v/>
      </c>
      <c r="O561" s="83" t="str">
        <f t="shared" si="40"/>
        <v/>
      </c>
      <c r="P561" s="83">
        <f t="shared" si="41"/>
        <v>0</v>
      </c>
      <c r="Q561" s="83">
        <f t="shared" si="42"/>
        <v>0</v>
      </c>
      <c r="T561" s="83">
        <f t="shared" si="43"/>
        <v>0</v>
      </c>
      <c r="U561" s="83">
        <f t="shared" si="44"/>
        <v>0</v>
      </c>
    </row>
    <row r="562" spans="14:21" x14ac:dyDescent="0.2">
      <c r="N562" s="83" t="str">
        <f>IF(ISBLANK(R562),"",COUNTA($R$2:R562))</f>
        <v/>
      </c>
      <c r="O562" s="83" t="str">
        <f t="shared" si="40"/>
        <v/>
      </c>
      <c r="P562" s="83">
        <f t="shared" si="41"/>
        <v>0</v>
      </c>
      <c r="Q562" s="83">
        <f t="shared" si="42"/>
        <v>0</v>
      </c>
      <c r="T562" s="83">
        <f t="shared" si="43"/>
        <v>0</v>
      </c>
      <c r="U562" s="83">
        <f t="shared" si="44"/>
        <v>0</v>
      </c>
    </row>
    <row r="563" spans="14:21" x14ac:dyDescent="0.2">
      <c r="N563" s="83" t="str">
        <f>IF(ISBLANK(R563),"",COUNTA($R$2:R563))</f>
        <v/>
      </c>
      <c r="O563" s="83" t="str">
        <f t="shared" si="40"/>
        <v/>
      </c>
      <c r="P563" s="83">
        <f t="shared" si="41"/>
        <v>0</v>
      </c>
      <c r="Q563" s="83">
        <f t="shared" si="42"/>
        <v>0</v>
      </c>
      <c r="T563" s="83">
        <f t="shared" si="43"/>
        <v>0</v>
      </c>
      <c r="U563" s="83">
        <f t="shared" si="44"/>
        <v>0</v>
      </c>
    </row>
    <row r="564" spans="14:21" x14ac:dyDescent="0.2">
      <c r="N564" s="83" t="str">
        <f>IF(ISBLANK(R564),"",COUNTA($R$2:R564))</f>
        <v/>
      </c>
      <c r="O564" s="83" t="str">
        <f t="shared" si="40"/>
        <v/>
      </c>
      <c r="P564" s="83">
        <f t="shared" si="41"/>
        <v>0</v>
      </c>
      <c r="Q564" s="83">
        <f t="shared" si="42"/>
        <v>0</v>
      </c>
      <c r="T564" s="83">
        <f t="shared" si="43"/>
        <v>0</v>
      </c>
      <c r="U564" s="83">
        <f t="shared" si="44"/>
        <v>0</v>
      </c>
    </row>
    <row r="565" spans="14:21" x14ac:dyDescent="0.2">
      <c r="N565" s="83" t="str">
        <f>IF(ISBLANK(R565),"",COUNTA($R$2:R565))</f>
        <v/>
      </c>
      <c r="O565" s="83" t="str">
        <f t="shared" si="40"/>
        <v/>
      </c>
      <c r="P565" s="83">
        <f t="shared" si="41"/>
        <v>0</v>
      </c>
      <c r="Q565" s="83">
        <f t="shared" si="42"/>
        <v>0</v>
      </c>
      <c r="T565" s="83">
        <f t="shared" si="43"/>
        <v>0</v>
      </c>
      <c r="U565" s="83">
        <f t="shared" si="44"/>
        <v>0</v>
      </c>
    </row>
    <row r="566" spans="14:21" x14ac:dyDescent="0.2">
      <c r="N566" s="83" t="str">
        <f>IF(ISBLANK(R566),"",COUNTA($R$2:R566))</f>
        <v/>
      </c>
      <c r="O566" s="83" t="str">
        <f t="shared" si="40"/>
        <v/>
      </c>
      <c r="P566" s="83">
        <f t="shared" si="41"/>
        <v>0</v>
      </c>
      <c r="Q566" s="83">
        <f t="shared" si="42"/>
        <v>0</v>
      </c>
      <c r="T566" s="83">
        <f t="shared" si="43"/>
        <v>0</v>
      </c>
      <c r="U566" s="83">
        <f t="shared" si="44"/>
        <v>0</v>
      </c>
    </row>
    <row r="567" spans="14:21" x14ac:dyDescent="0.2">
      <c r="N567" s="83" t="str">
        <f>IF(ISBLANK(R567),"",COUNTA($R$2:R567))</f>
        <v/>
      </c>
      <c r="O567" s="83" t="str">
        <f t="shared" si="40"/>
        <v/>
      </c>
      <c r="P567" s="83">
        <f t="shared" si="41"/>
        <v>0</v>
      </c>
      <c r="Q567" s="83">
        <f t="shared" si="42"/>
        <v>0</v>
      </c>
      <c r="T567" s="83">
        <f t="shared" si="43"/>
        <v>0</v>
      </c>
      <c r="U567" s="83">
        <f t="shared" si="44"/>
        <v>0</v>
      </c>
    </row>
    <row r="568" spans="14:21" x14ac:dyDescent="0.2">
      <c r="N568" s="83" t="str">
        <f>IF(ISBLANK(R568),"",COUNTA($R$2:R568))</f>
        <v/>
      </c>
      <c r="O568" s="83" t="str">
        <f t="shared" si="40"/>
        <v/>
      </c>
      <c r="P568" s="83">
        <f t="shared" si="41"/>
        <v>0</v>
      </c>
      <c r="Q568" s="83">
        <f t="shared" si="42"/>
        <v>0</v>
      </c>
      <c r="T568" s="83">
        <f t="shared" si="43"/>
        <v>0</v>
      </c>
      <c r="U568" s="83">
        <f t="shared" si="44"/>
        <v>0</v>
      </c>
    </row>
    <row r="569" spans="14:21" x14ac:dyDescent="0.2">
      <c r="N569" s="83" t="str">
        <f>IF(ISBLANK(R569),"",COUNTA($R$2:R569))</f>
        <v/>
      </c>
      <c r="O569" s="83" t="str">
        <f t="shared" si="40"/>
        <v/>
      </c>
      <c r="P569" s="83">
        <f t="shared" si="41"/>
        <v>0</v>
      </c>
      <c r="Q569" s="83">
        <f t="shared" si="42"/>
        <v>0</v>
      </c>
      <c r="T569" s="83">
        <f t="shared" si="43"/>
        <v>0</v>
      </c>
      <c r="U569" s="83">
        <f t="shared" si="44"/>
        <v>0</v>
      </c>
    </row>
    <row r="570" spans="14:21" x14ac:dyDescent="0.2">
      <c r="N570" s="83" t="str">
        <f>IF(ISBLANK(R570),"",COUNTA($R$2:R570))</f>
        <v/>
      </c>
      <c r="O570" s="83" t="str">
        <f t="shared" si="40"/>
        <v/>
      </c>
      <c r="P570" s="83">
        <f t="shared" si="41"/>
        <v>0</v>
      </c>
      <c r="Q570" s="83">
        <f t="shared" si="42"/>
        <v>0</v>
      </c>
      <c r="T570" s="83">
        <f t="shared" si="43"/>
        <v>0</v>
      </c>
      <c r="U570" s="83">
        <f t="shared" si="44"/>
        <v>0</v>
      </c>
    </row>
    <row r="571" spans="14:21" x14ac:dyDescent="0.2">
      <c r="N571" s="83" t="str">
        <f>IF(ISBLANK(R571),"",COUNTA($R$2:R571))</f>
        <v/>
      </c>
      <c r="O571" s="83" t="str">
        <f t="shared" si="40"/>
        <v/>
      </c>
      <c r="P571" s="83">
        <f t="shared" si="41"/>
        <v>0</v>
      </c>
      <c r="Q571" s="83">
        <f t="shared" si="42"/>
        <v>0</v>
      </c>
      <c r="T571" s="83">
        <f t="shared" si="43"/>
        <v>0</v>
      </c>
      <c r="U571" s="83">
        <f t="shared" si="44"/>
        <v>0</v>
      </c>
    </row>
    <row r="572" spans="14:21" x14ac:dyDescent="0.2">
      <c r="N572" s="83" t="str">
        <f>IF(ISBLANK(R572),"",COUNTA($R$2:R572))</f>
        <v/>
      </c>
      <c r="O572" s="83" t="str">
        <f t="shared" si="40"/>
        <v/>
      </c>
      <c r="P572" s="83">
        <f t="shared" si="41"/>
        <v>0</v>
      </c>
      <c r="Q572" s="83">
        <f t="shared" si="42"/>
        <v>0</v>
      </c>
      <c r="T572" s="83">
        <f t="shared" si="43"/>
        <v>0</v>
      </c>
      <c r="U572" s="83">
        <f t="shared" si="44"/>
        <v>0</v>
      </c>
    </row>
    <row r="573" spans="14:21" x14ac:dyDescent="0.2">
      <c r="N573" s="83" t="str">
        <f>IF(ISBLANK(R573),"",COUNTA($R$2:R573))</f>
        <v/>
      </c>
      <c r="O573" s="83" t="str">
        <f t="shared" si="40"/>
        <v/>
      </c>
      <c r="P573" s="83">
        <f t="shared" si="41"/>
        <v>0</v>
      </c>
      <c r="Q573" s="83">
        <f t="shared" si="42"/>
        <v>0</v>
      </c>
      <c r="T573" s="83">
        <f t="shared" si="43"/>
        <v>0</v>
      </c>
      <c r="U573" s="83">
        <f t="shared" si="44"/>
        <v>0</v>
      </c>
    </row>
    <row r="574" spans="14:21" x14ac:dyDescent="0.2">
      <c r="N574" s="83" t="str">
        <f>IF(ISBLANK(R574),"",COUNTA($R$2:R574))</f>
        <v/>
      </c>
      <c r="O574" s="83" t="str">
        <f t="shared" si="40"/>
        <v/>
      </c>
      <c r="P574" s="83">
        <f t="shared" si="41"/>
        <v>0</v>
      </c>
      <c r="Q574" s="83">
        <f t="shared" si="42"/>
        <v>0</v>
      </c>
      <c r="T574" s="83">
        <f t="shared" si="43"/>
        <v>0</v>
      </c>
      <c r="U574" s="83">
        <f t="shared" si="44"/>
        <v>0</v>
      </c>
    </row>
    <row r="575" spans="14:21" x14ac:dyDescent="0.2">
      <c r="N575" s="83" t="str">
        <f>IF(ISBLANK(R575),"",COUNTA($R$2:R575))</f>
        <v/>
      </c>
      <c r="O575" s="83" t="str">
        <f t="shared" si="40"/>
        <v/>
      </c>
      <c r="P575" s="83">
        <f t="shared" si="41"/>
        <v>0</v>
      </c>
      <c r="Q575" s="83">
        <f t="shared" si="42"/>
        <v>0</v>
      </c>
      <c r="T575" s="83">
        <f t="shared" si="43"/>
        <v>0</v>
      </c>
      <c r="U575" s="83">
        <f t="shared" si="44"/>
        <v>0</v>
      </c>
    </row>
    <row r="576" spans="14:21" x14ac:dyDescent="0.2">
      <c r="N576" s="83" t="str">
        <f>IF(ISBLANK(R576),"",COUNTA($R$2:R576))</f>
        <v/>
      </c>
      <c r="O576" s="83" t="str">
        <f t="shared" si="40"/>
        <v/>
      </c>
      <c r="P576" s="83">
        <f t="shared" si="41"/>
        <v>0</v>
      </c>
      <c r="Q576" s="83">
        <f t="shared" si="42"/>
        <v>0</v>
      </c>
      <c r="T576" s="83">
        <f t="shared" si="43"/>
        <v>0</v>
      </c>
      <c r="U576" s="83">
        <f t="shared" si="44"/>
        <v>0</v>
      </c>
    </row>
    <row r="577" spans="14:21" x14ac:dyDescent="0.2">
      <c r="N577" s="83" t="str">
        <f>IF(ISBLANK(R577),"",COUNTA($R$2:R577))</f>
        <v/>
      </c>
      <c r="O577" s="83" t="str">
        <f t="shared" si="40"/>
        <v/>
      </c>
      <c r="P577" s="83">
        <f t="shared" si="41"/>
        <v>0</v>
      </c>
      <c r="Q577" s="83">
        <f t="shared" si="42"/>
        <v>0</v>
      </c>
      <c r="T577" s="83">
        <f t="shared" si="43"/>
        <v>0</v>
      </c>
      <c r="U577" s="83">
        <f t="shared" si="44"/>
        <v>0</v>
      </c>
    </row>
    <row r="578" spans="14:21" x14ac:dyDescent="0.2">
      <c r="N578" s="83" t="str">
        <f>IF(ISBLANK(R578),"",COUNTA($R$2:R578))</f>
        <v/>
      </c>
      <c r="O578" s="83" t="str">
        <f t="shared" ref="O578:O641" si="45">IF(ISBLANK(R578),"",IF(ISNUMBER(SEARCH("+",R578)),LEFT(R578,SEARCH("+",R578,1)-1),LEFT(R578,SEARCH("-",R578,1)-1)))</f>
        <v/>
      </c>
      <c r="P578" s="83">
        <f t="shared" ref="P578:P641" si="46">IF(VALUE(T578)&gt;0,-20,IF(VALUE(T578)&gt;VALUE(U578),-20,T578))</f>
        <v>0</v>
      </c>
      <c r="Q578" s="83">
        <f t="shared" ref="Q578:Q641" si="47">IF(VALUE(U578)&gt;0,-20,IF(VALUE(U578)&gt;VALUE(T578),-20,U578))</f>
        <v>0</v>
      </c>
      <c r="T578" s="83">
        <f t="shared" ref="T578:T641" si="48">IF(ISBLANK(R578),0,IF(ISNUMBER(SEARCH("+",R578)),RIGHT(R578,LEN(R578)-SEARCH("+",R578,1)),RIGHT(R578,LEN(R578)-SEARCH("-",R578,1)+1)))</f>
        <v>0</v>
      </c>
      <c r="U578" s="83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3" t="str">
        <f>IF(ISBLANK(R579),"",COUNTA($R$2:R579))</f>
        <v/>
      </c>
      <c r="O579" s="83" t="str">
        <f t="shared" si="45"/>
        <v/>
      </c>
      <c r="P579" s="83">
        <f t="shared" si="46"/>
        <v>0</v>
      </c>
      <c r="Q579" s="83">
        <f t="shared" si="47"/>
        <v>0</v>
      </c>
      <c r="T579" s="83">
        <f t="shared" si="48"/>
        <v>0</v>
      </c>
      <c r="U579" s="83">
        <f t="shared" si="49"/>
        <v>0</v>
      </c>
    </row>
    <row r="580" spans="14:21" x14ac:dyDescent="0.2">
      <c r="N580" s="83" t="str">
        <f>IF(ISBLANK(R580),"",COUNTA($R$2:R580))</f>
        <v/>
      </c>
      <c r="O580" s="83" t="str">
        <f t="shared" si="45"/>
        <v/>
      </c>
      <c r="P580" s="83">
        <f t="shared" si="46"/>
        <v>0</v>
      </c>
      <c r="Q580" s="83">
        <f t="shared" si="47"/>
        <v>0</v>
      </c>
      <c r="T580" s="83">
        <f t="shared" si="48"/>
        <v>0</v>
      </c>
      <c r="U580" s="83">
        <f t="shared" si="49"/>
        <v>0</v>
      </c>
    </row>
    <row r="581" spans="14:21" x14ac:dyDescent="0.2">
      <c r="N581" s="83" t="str">
        <f>IF(ISBLANK(R581),"",COUNTA($R$2:R581))</f>
        <v/>
      </c>
      <c r="O581" s="83" t="str">
        <f t="shared" si="45"/>
        <v/>
      </c>
      <c r="P581" s="83">
        <f t="shared" si="46"/>
        <v>0</v>
      </c>
      <c r="Q581" s="83">
        <f t="shared" si="47"/>
        <v>0</v>
      </c>
      <c r="T581" s="83">
        <f t="shared" si="48"/>
        <v>0</v>
      </c>
      <c r="U581" s="83">
        <f t="shared" si="49"/>
        <v>0</v>
      </c>
    </row>
    <row r="582" spans="14:21" x14ac:dyDescent="0.2">
      <c r="N582" s="83" t="str">
        <f>IF(ISBLANK(R582),"",COUNTA($R$2:R582))</f>
        <v/>
      </c>
      <c r="O582" s="83" t="str">
        <f t="shared" si="45"/>
        <v/>
      </c>
      <c r="P582" s="83">
        <f t="shared" si="46"/>
        <v>0</v>
      </c>
      <c r="Q582" s="83">
        <f t="shared" si="47"/>
        <v>0</v>
      </c>
      <c r="T582" s="83">
        <f t="shared" si="48"/>
        <v>0</v>
      </c>
      <c r="U582" s="83">
        <f t="shared" si="49"/>
        <v>0</v>
      </c>
    </row>
    <row r="583" spans="14:21" x14ac:dyDescent="0.2">
      <c r="N583" s="83" t="str">
        <f>IF(ISBLANK(R583),"",COUNTA($R$2:R583))</f>
        <v/>
      </c>
      <c r="O583" s="83" t="str">
        <f t="shared" si="45"/>
        <v/>
      </c>
      <c r="P583" s="83">
        <f t="shared" si="46"/>
        <v>0</v>
      </c>
      <c r="Q583" s="83">
        <f t="shared" si="47"/>
        <v>0</v>
      </c>
      <c r="T583" s="83">
        <f t="shared" si="48"/>
        <v>0</v>
      </c>
      <c r="U583" s="83">
        <f t="shared" si="49"/>
        <v>0</v>
      </c>
    </row>
    <row r="584" spans="14:21" x14ac:dyDescent="0.2">
      <c r="N584" s="83" t="str">
        <f>IF(ISBLANK(R584),"",COUNTA($R$2:R584))</f>
        <v/>
      </c>
      <c r="O584" s="83" t="str">
        <f t="shared" si="45"/>
        <v/>
      </c>
      <c r="P584" s="83">
        <f t="shared" si="46"/>
        <v>0</v>
      </c>
      <c r="Q584" s="83">
        <f t="shared" si="47"/>
        <v>0</v>
      </c>
      <c r="T584" s="83">
        <f t="shared" si="48"/>
        <v>0</v>
      </c>
      <c r="U584" s="83">
        <f t="shared" si="49"/>
        <v>0</v>
      </c>
    </row>
    <row r="585" spans="14:21" x14ac:dyDescent="0.2">
      <c r="N585" s="83" t="str">
        <f>IF(ISBLANK(R585),"",COUNTA($R$2:R585))</f>
        <v/>
      </c>
      <c r="O585" s="83" t="str">
        <f t="shared" si="45"/>
        <v/>
      </c>
      <c r="P585" s="83">
        <f t="shared" si="46"/>
        <v>0</v>
      </c>
      <c r="Q585" s="83">
        <f t="shared" si="47"/>
        <v>0</v>
      </c>
      <c r="T585" s="83">
        <f t="shared" si="48"/>
        <v>0</v>
      </c>
      <c r="U585" s="83">
        <f t="shared" si="49"/>
        <v>0</v>
      </c>
    </row>
    <row r="586" spans="14:21" x14ac:dyDescent="0.2">
      <c r="N586" s="83" t="str">
        <f>IF(ISBLANK(R586),"",COUNTA($R$2:R586))</f>
        <v/>
      </c>
      <c r="O586" s="83" t="str">
        <f t="shared" si="45"/>
        <v/>
      </c>
      <c r="P586" s="83">
        <f t="shared" si="46"/>
        <v>0</v>
      </c>
      <c r="Q586" s="83">
        <f t="shared" si="47"/>
        <v>0</v>
      </c>
      <c r="T586" s="83">
        <f t="shared" si="48"/>
        <v>0</v>
      </c>
      <c r="U586" s="83">
        <f t="shared" si="49"/>
        <v>0</v>
      </c>
    </row>
    <row r="587" spans="14:21" x14ac:dyDescent="0.2">
      <c r="N587" s="83" t="str">
        <f>IF(ISBLANK(R587),"",COUNTA($R$2:R587))</f>
        <v/>
      </c>
      <c r="O587" s="83" t="str">
        <f t="shared" si="45"/>
        <v/>
      </c>
      <c r="P587" s="83">
        <f t="shared" si="46"/>
        <v>0</v>
      </c>
      <c r="Q587" s="83">
        <f t="shared" si="47"/>
        <v>0</v>
      </c>
      <c r="T587" s="83">
        <f t="shared" si="48"/>
        <v>0</v>
      </c>
      <c r="U587" s="83">
        <f t="shared" si="49"/>
        <v>0</v>
      </c>
    </row>
    <row r="588" spans="14:21" x14ac:dyDescent="0.2">
      <c r="N588" s="83" t="str">
        <f>IF(ISBLANK(R588),"",COUNTA($R$2:R588))</f>
        <v/>
      </c>
      <c r="O588" s="83" t="str">
        <f t="shared" si="45"/>
        <v/>
      </c>
      <c r="P588" s="83">
        <f t="shared" si="46"/>
        <v>0</v>
      </c>
      <c r="Q588" s="83">
        <f t="shared" si="47"/>
        <v>0</v>
      </c>
      <c r="T588" s="83">
        <f t="shared" si="48"/>
        <v>0</v>
      </c>
      <c r="U588" s="83">
        <f t="shared" si="49"/>
        <v>0</v>
      </c>
    </row>
    <row r="589" spans="14:21" x14ac:dyDescent="0.2">
      <c r="N589" s="83" t="str">
        <f>IF(ISBLANK(R589),"",COUNTA($R$2:R589))</f>
        <v/>
      </c>
      <c r="O589" s="83" t="str">
        <f t="shared" si="45"/>
        <v/>
      </c>
      <c r="P589" s="83">
        <f t="shared" si="46"/>
        <v>0</v>
      </c>
      <c r="Q589" s="83">
        <f t="shared" si="47"/>
        <v>0</v>
      </c>
      <c r="T589" s="83">
        <f t="shared" si="48"/>
        <v>0</v>
      </c>
      <c r="U589" s="83">
        <f t="shared" si="49"/>
        <v>0</v>
      </c>
    </row>
    <row r="590" spans="14:21" x14ac:dyDescent="0.2">
      <c r="N590" s="83" t="str">
        <f>IF(ISBLANK(R590),"",COUNTA($R$2:R590))</f>
        <v/>
      </c>
      <c r="O590" s="83" t="str">
        <f t="shared" si="45"/>
        <v/>
      </c>
      <c r="P590" s="83">
        <f t="shared" si="46"/>
        <v>0</v>
      </c>
      <c r="Q590" s="83">
        <f t="shared" si="47"/>
        <v>0</v>
      </c>
      <c r="T590" s="83">
        <f t="shared" si="48"/>
        <v>0</v>
      </c>
      <c r="U590" s="83">
        <f t="shared" si="49"/>
        <v>0</v>
      </c>
    </row>
    <row r="591" spans="14:21" x14ac:dyDescent="0.2">
      <c r="N591" s="83" t="str">
        <f>IF(ISBLANK(R591),"",COUNTA($R$2:R591))</f>
        <v/>
      </c>
      <c r="O591" s="83" t="str">
        <f t="shared" si="45"/>
        <v/>
      </c>
      <c r="P591" s="83">
        <f t="shared" si="46"/>
        <v>0</v>
      </c>
      <c r="Q591" s="83">
        <f t="shared" si="47"/>
        <v>0</v>
      </c>
      <c r="T591" s="83">
        <f t="shared" si="48"/>
        <v>0</v>
      </c>
      <c r="U591" s="83">
        <f t="shared" si="49"/>
        <v>0</v>
      </c>
    </row>
    <row r="592" spans="14:21" x14ac:dyDescent="0.2">
      <c r="N592" s="83" t="str">
        <f>IF(ISBLANK(R592),"",COUNTA($R$2:R592))</f>
        <v/>
      </c>
      <c r="O592" s="83" t="str">
        <f t="shared" si="45"/>
        <v/>
      </c>
      <c r="P592" s="83">
        <f t="shared" si="46"/>
        <v>0</v>
      </c>
      <c r="Q592" s="83">
        <f t="shared" si="47"/>
        <v>0</v>
      </c>
      <c r="T592" s="83">
        <f t="shared" si="48"/>
        <v>0</v>
      </c>
      <c r="U592" s="83">
        <f t="shared" si="49"/>
        <v>0</v>
      </c>
    </row>
    <row r="593" spans="14:21" x14ac:dyDescent="0.2">
      <c r="N593" s="83" t="str">
        <f>IF(ISBLANK(R593),"",COUNTA($R$2:R593))</f>
        <v/>
      </c>
      <c r="O593" s="83" t="str">
        <f t="shared" si="45"/>
        <v/>
      </c>
      <c r="P593" s="83">
        <f t="shared" si="46"/>
        <v>0</v>
      </c>
      <c r="Q593" s="83">
        <f t="shared" si="47"/>
        <v>0</v>
      </c>
      <c r="T593" s="83">
        <f t="shared" si="48"/>
        <v>0</v>
      </c>
      <c r="U593" s="83">
        <f t="shared" si="49"/>
        <v>0</v>
      </c>
    </row>
    <row r="594" spans="14:21" x14ac:dyDescent="0.2">
      <c r="N594" s="83" t="str">
        <f>IF(ISBLANK(R594),"",COUNTA($R$2:R594))</f>
        <v/>
      </c>
      <c r="O594" s="83" t="str">
        <f t="shared" si="45"/>
        <v/>
      </c>
      <c r="P594" s="83">
        <f t="shared" si="46"/>
        <v>0</v>
      </c>
      <c r="Q594" s="83">
        <f t="shared" si="47"/>
        <v>0</v>
      </c>
      <c r="T594" s="83">
        <f t="shared" si="48"/>
        <v>0</v>
      </c>
      <c r="U594" s="83">
        <f t="shared" si="49"/>
        <v>0</v>
      </c>
    </row>
    <row r="595" spans="14:21" x14ac:dyDescent="0.2">
      <c r="N595" s="83" t="str">
        <f>IF(ISBLANK(R595),"",COUNTA($R$2:R595))</f>
        <v/>
      </c>
      <c r="O595" s="83" t="str">
        <f t="shared" si="45"/>
        <v/>
      </c>
      <c r="P595" s="83">
        <f t="shared" si="46"/>
        <v>0</v>
      </c>
      <c r="Q595" s="83">
        <f t="shared" si="47"/>
        <v>0</v>
      </c>
      <c r="T595" s="83">
        <f t="shared" si="48"/>
        <v>0</v>
      </c>
      <c r="U595" s="83">
        <f t="shared" si="49"/>
        <v>0</v>
      </c>
    </row>
    <row r="596" spans="14:21" x14ac:dyDescent="0.2">
      <c r="N596" s="83" t="str">
        <f>IF(ISBLANK(R596),"",COUNTA($R$2:R596))</f>
        <v/>
      </c>
      <c r="O596" s="83" t="str">
        <f t="shared" si="45"/>
        <v/>
      </c>
      <c r="P596" s="83">
        <f t="shared" si="46"/>
        <v>0</v>
      </c>
      <c r="Q596" s="83">
        <f t="shared" si="47"/>
        <v>0</v>
      </c>
      <c r="T596" s="83">
        <f t="shared" si="48"/>
        <v>0</v>
      </c>
      <c r="U596" s="83">
        <f t="shared" si="49"/>
        <v>0</v>
      </c>
    </row>
    <row r="597" spans="14:21" x14ac:dyDescent="0.2">
      <c r="N597" s="83" t="str">
        <f>IF(ISBLANK(R597),"",COUNTA($R$2:R597))</f>
        <v/>
      </c>
      <c r="O597" s="83" t="str">
        <f t="shared" si="45"/>
        <v/>
      </c>
      <c r="P597" s="83">
        <f t="shared" si="46"/>
        <v>0</v>
      </c>
      <c r="Q597" s="83">
        <f t="shared" si="47"/>
        <v>0</v>
      </c>
      <c r="T597" s="83">
        <f t="shared" si="48"/>
        <v>0</v>
      </c>
      <c r="U597" s="83">
        <f t="shared" si="49"/>
        <v>0</v>
      </c>
    </row>
    <row r="598" spans="14:21" x14ac:dyDescent="0.2">
      <c r="N598" s="83" t="str">
        <f>IF(ISBLANK(R598),"",COUNTA($R$2:R598))</f>
        <v/>
      </c>
      <c r="O598" s="83" t="str">
        <f t="shared" si="45"/>
        <v/>
      </c>
      <c r="P598" s="83">
        <f t="shared" si="46"/>
        <v>0</v>
      </c>
      <c r="Q598" s="83">
        <f t="shared" si="47"/>
        <v>0</v>
      </c>
      <c r="T598" s="83">
        <f t="shared" si="48"/>
        <v>0</v>
      </c>
      <c r="U598" s="83">
        <f t="shared" si="49"/>
        <v>0</v>
      </c>
    </row>
    <row r="599" spans="14:21" x14ac:dyDescent="0.2">
      <c r="N599" s="83" t="str">
        <f>IF(ISBLANK(R599),"",COUNTA($R$2:R599))</f>
        <v/>
      </c>
      <c r="O599" s="83" t="str">
        <f t="shared" si="45"/>
        <v/>
      </c>
      <c r="P599" s="83">
        <f t="shared" si="46"/>
        <v>0</v>
      </c>
      <c r="Q599" s="83">
        <f t="shared" si="47"/>
        <v>0</v>
      </c>
      <c r="T599" s="83">
        <f t="shared" si="48"/>
        <v>0</v>
      </c>
      <c r="U599" s="83">
        <f t="shared" si="49"/>
        <v>0</v>
      </c>
    </row>
    <row r="600" spans="14:21" x14ac:dyDescent="0.2">
      <c r="N600" s="83" t="str">
        <f>IF(ISBLANK(R600),"",COUNTA($R$2:R600))</f>
        <v/>
      </c>
      <c r="O600" s="83" t="str">
        <f t="shared" si="45"/>
        <v/>
      </c>
      <c r="P600" s="83">
        <f t="shared" si="46"/>
        <v>0</v>
      </c>
      <c r="Q600" s="83">
        <f t="shared" si="47"/>
        <v>0</v>
      </c>
      <c r="T600" s="83">
        <f t="shared" si="48"/>
        <v>0</v>
      </c>
      <c r="U600" s="83">
        <f t="shared" si="49"/>
        <v>0</v>
      </c>
    </row>
    <row r="601" spans="14:21" x14ac:dyDescent="0.2">
      <c r="N601" s="83" t="str">
        <f>IF(ISBLANK(R601),"",COUNTA($R$2:R601))</f>
        <v/>
      </c>
      <c r="O601" s="83" t="str">
        <f t="shared" si="45"/>
        <v/>
      </c>
      <c r="P601" s="83">
        <f t="shared" si="46"/>
        <v>0</v>
      </c>
      <c r="Q601" s="83">
        <f t="shared" si="47"/>
        <v>0</v>
      </c>
      <c r="T601" s="83">
        <f t="shared" si="48"/>
        <v>0</v>
      </c>
      <c r="U601" s="83">
        <f t="shared" si="49"/>
        <v>0</v>
      </c>
    </row>
    <row r="602" spans="14:21" x14ac:dyDescent="0.2">
      <c r="N602" s="83" t="str">
        <f>IF(ISBLANK(R602),"",COUNTA($R$2:R602))</f>
        <v/>
      </c>
      <c r="O602" s="83" t="str">
        <f t="shared" si="45"/>
        <v/>
      </c>
      <c r="P602" s="83">
        <f t="shared" si="46"/>
        <v>0</v>
      </c>
      <c r="Q602" s="83">
        <f t="shared" si="47"/>
        <v>0</v>
      </c>
      <c r="T602" s="83">
        <f t="shared" si="48"/>
        <v>0</v>
      </c>
      <c r="U602" s="83">
        <f t="shared" si="49"/>
        <v>0</v>
      </c>
    </row>
    <row r="603" spans="14:21" x14ac:dyDescent="0.2">
      <c r="N603" s="83" t="str">
        <f>IF(ISBLANK(R603),"",COUNTA($R$2:R603))</f>
        <v/>
      </c>
      <c r="O603" s="83" t="str">
        <f t="shared" si="45"/>
        <v/>
      </c>
      <c r="P603" s="83">
        <f t="shared" si="46"/>
        <v>0</v>
      </c>
      <c r="Q603" s="83">
        <f t="shared" si="47"/>
        <v>0</v>
      </c>
      <c r="T603" s="83">
        <f t="shared" si="48"/>
        <v>0</v>
      </c>
      <c r="U603" s="83">
        <f t="shared" si="49"/>
        <v>0</v>
      </c>
    </row>
    <row r="604" spans="14:21" x14ac:dyDescent="0.2">
      <c r="N604" s="83" t="str">
        <f>IF(ISBLANK(R604),"",COUNTA($R$2:R604))</f>
        <v/>
      </c>
      <c r="O604" s="83" t="str">
        <f t="shared" si="45"/>
        <v/>
      </c>
      <c r="P604" s="83">
        <f t="shared" si="46"/>
        <v>0</v>
      </c>
      <c r="Q604" s="83">
        <f t="shared" si="47"/>
        <v>0</v>
      </c>
      <c r="T604" s="83">
        <f t="shared" si="48"/>
        <v>0</v>
      </c>
      <c r="U604" s="83">
        <f t="shared" si="49"/>
        <v>0</v>
      </c>
    </row>
    <row r="605" spans="14:21" x14ac:dyDescent="0.2">
      <c r="N605" s="83" t="str">
        <f>IF(ISBLANK(R605),"",COUNTA($R$2:R605))</f>
        <v/>
      </c>
      <c r="O605" s="83" t="str">
        <f t="shared" si="45"/>
        <v/>
      </c>
      <c r="P605" s="83">
        <f t="shared" si="46"/>
        <v>0</v>
      </c>
      <c r="Q605" s="83">
        <f t="shared" si="47"/>
        <v>0</v>
      </c>
      <c r="T605" s="83">
        <f t="shared" si="48"/>
        <v>0</v>
      </c>
      <c r="U605" s="83">
        <f t="shared" si="49"/>
        <v>0</v>
      </c>
    </row>
    <row r="606" spans="14:21" x14ac:dyDescent="0.2">
      <c r="N606" s="83" t="str">
        <f>IF(ISBLANK(R606),"",COUNTA($R$2:R606))</f>
        <v/>
      </c>
      <c r="O606" s="83" t="str">
        <f t="shared" si="45"/>
        <v/>
      </c>
      <c r="P606" s="83">
        <f t="shared" si="46"/>
        <v>0</v>
      </c>
      <c r="Q606" s="83">
        <f t="shared" si="47"/>
        <v>0</v>
      </c>
      <c r="T606" s="83">
        <f t="shared" si="48"/>
        <v>0</v>
      </c>
      <c r="U606" s="83">
        <f t="shared" si="49"/>
        <v>0</v>
      </c>
    </row>
    <row r="607" spans="14:21" x14ac:dyDescent="0.2">
      <c r="N607" s="83" t="str">
        <f>IF(ISBLANK(R607),"",COUNTA($R$2:R607))</f>
        <v/>
      </c>
      <c r="O607" s="83" t="str">
        <f t="shared" si="45"/>
        <v/>
      </c>
      <c r="P607" s="83">
        <f t="shared" si="46"/>
        <v>0</v>
      </c>
      <c r="Q607" s="83">
        <f t="shared" si="47"/>
        <v>0</v>
      </c>
      <c r="T607" s="83">
        <f t="shared" si="48"/>
        <v>0</v>
      </c>
      <c r="U607" s="83">
        <f t="shared" si="49"/>
        <v>0</v>
      </c>
    </row>
    <row r="608" spans="14:21" x14ac:dyDescent="0.2">
      <c r="N608" s="83" t="str">
        <f>IF(ISBLANK(R608),"",COUNTA($R$2:R608))</f>
        <v/>
      </c>
      <c r="O608" s="83" t="str">
        <f t="shared" si="45"/>
        <v/>
      </c>
      <c r="P608" s="83">
        <f t="shared" si="46"/>
        <v>0</v>
      </c>
      <c r="Q608" s="83">
        <f t="shared" si="47"/>
        <v>0</v>
      </c>
      <c r="T608" s="83">
        <f t="shared" si="48"/>
        <v>0</v>
      </c>
      <c r="U608" s="83">
        <f t="shared" si="49"/>
        <v>0</v>
      </c>
    </row>
    <row r="609" spans="14:21" x14ac:dyDescent="0.2">
      <c r="N609" s="83" t="str">
        <f>IF(ISBLANK(R609),"",COUNTA($R$2:R609))</f>
        <v/>
      </c>
      <c r="O609" s="83" t="str">
        <f t="shared" si="45"/>
        <v/>
      </c>
      <c r="P609" s="83">
        <f t="shared" si="46"/>
        <v>0</v>
      </c>
      <c r="Q609" s="83">
        <f t="shared" si="47"/>
        <v>0</v>
      </c>
      <c r="T609" s="83">
        <f t="shared" si="48"/>
        <v>0</v>
      </c>
      <c r="U609" s="83">
        <f t="shared" si="49"/>
        <v>0</v>
      </c>
    </row>
    <row r="610" spans="14:21" x14ac:dyDescent="0.2">
      <c r="N610" s="83" t="str">
        <f>IF(ISBLANK(R610),"",COUNTA($R$2:R610))</f>
        <v/>
      </c>
      <c r="O610" s="83" t="str">
        <f t="shared" si="45"/>
        <v/>
      </c>
      <c r="P610" s="83">
        <f t="shared" si="46"/>
        <v>0</v>
      </c>
      <c r="Q610" s="83">
        <f t="shared" si="47"/>
        <v>0</v>
      </c>
      <c r="T610" s="83">
        <f t="shared" si="48"/>
        <v>0</v>
      </c>
      <c r="U610" s="83">
        <f t="shared" si="49"/>
        <v>0</v>
      </c>
    </row>
    <row r="611" spans="14:21" x14ac:dyDescent="0.2">
      <c r="N611" s="83" t="str">
        <f>IF(ISBLANK(R611),"",COUNTA($R$2:R611))</f>
        <v/>
      </c>
      <c r="O611" s="83" t="str">
        <f t="shared" si="45"/>
        <v/>
      </c>
      <c r="P611" s="83">
        <f t="shared" si="46"/>
        <v>0</v>
      </c>
      <c r="Q611" s="83">
        <f t="shared" si="47"/>
        <v>0</v>
      </c>
      <c r="T611" s="83">
        <f t="shared" si="48"/>
        <v>0</v>
      </c>
      <c r="U611" s="83">
        <f t="shared" si="49"/>
        <v>0</v>
      </c>
    </row>
    <row r="612" spans="14:21" x14ac:dyDescent="0.2">
      <c r="N612" s="83" t="str">
        <f>IF(ISBLANK(R612),"",COUNTA($R$2:R612))</f>
        <v/>
      </c>
      <c r="O612" s="83" t="str">
        <f t="shared" si="45"/>
        <v/>
      </c>
      <c r="P612" s="83">
        <f t="shared" si="46"/>
        <v>0</v>
      </c>
      <c r="Q612" s="83">
        <f t="shared" si="47"/>
        <v>0</v>
      </c>
      <c r="T612" s="83">
        <f t="shared" si="48"/>
        <v>0</v>
      </c>
      <c r="U612" s="83">
        <f t="shared" si="49"/>
        <v>0</v>
      </c>
    </row>
    <row r="613" spans="14:21" x14ac:dyDescent="0.2">
      <c r="N613" s="83" t="str">
        <f>IF(ISBLANK(R613),"",COUNTA($R$2:R613))</f>
        <v/>
      </c>
      <c r="O613" s="83" t="str">
        <f t="shared" si="45"/>
        <v/>
      </c>
      <c r="P613" s="83">
        <f t="shared" si="46"/>
        <v>0</v>
      </c>
      <c r="Q613" s="83">
        <f t="shared" si="47"/>
        <v>0</v>
      </c>
      <c r="T613" s="83">
        <f t="shared" si="48"/>
        <v>0</v>
      </c>
      <c r="U613" s="83">
        <f t="shared" si="49"/>
        <v>0</v>
      </c>
    </row>
    <row r="614" spans="14:21" x14ac:dyDescent="0.2">
      <c r="N614" s="83" t="str">
        <f>IF(ISBLANK(R614),"",COUNTA($R$2:R614))</f>
        <v/>
      </c>
      <c r="O614" s="83" t="str">
        <f t="shared" si="45"/>
        <v/>
      </c>
      <c r="P614" s="83">
        <f t="shared" si="46"/>
        <v>0</v>
      </c>
      <c r="Q614" s="83">
        <f t="shared" si="47"/>
        <v>0</v>
      </c>
      <c r="T614" s="83">
        <f t="shared" si="48"/>
        <v>0</v>
      </c>
      <c r="U614" s="83">
        <f t="shared" si="49"/>
        <v>0</v>
      </c>
    </row>
    <row r="615" spans="14:21" x14ac:dyDescent="0.2">
      <c r="N615" s="83" t="str">
        <f>IF(ISBLANK(R615),"",COUNTA($R$2:R615))</f>
        <v/>
      </c>
      <c r="O615" s="83" t="str">
        <f t="shared" si="45"/>
        <v/>
      </c>
      <c r="P615" s="83">
        <f t="shared" si="46"/>
        <v>0</v>
      </c>
      <c r="Q615" s="83">
        <f t="shared" si="47"/>
        <v>0</v>
      </c>
      <c r="T615" s="83">
        <f t="shared" si="48"/>
        <v>0</v>
      </c>
      <c r="U615" s="83">
        <f t="shared" si="49"/>
        <v>0</v>
      </c>
    </row>
    <row r="616" spans="14:21" x14ac:dyDescent="0.2">
      <c r="N616" s="83" t="str">
        <f>IF(ISBLANK(R616),"",COUNTA($R$2:R616))</f>
        <v/>
      </c>
      <c r="O616" s="83" t="str">
        <f t="shared" si="45"/>
        <v/>
      </c>
      <c r="P616" s="83">
        <f t="shared" si="46"/>
        <v>0</v>
      </c>
      <c r="Q616" s="83">
        <f t="shared" si="47"/>
        <v>0</v>
      </c>
      <c r="T616" s="83">
        <f t="shared" si="48"/>
        <v>0</v>
      </c>
      <c r="U616" s="83">
        <f t="shared" si="49"/>
        <v>0</v>
      </c>
    </row>
    <row r="617" spans="14:21" x14ac:dyDescent="0.2">
      <c r="N617" s="83" t="str">
        <f>IF(ISBLANK(R617),"",COUNTA($R$2:R617))</f>
        <v/>
      </c>
      <c r="O617" s="83" t="str">
        <f t="shared" si="45"/>
        <v/>
      </c>
      <c r="P617" s="83">
        <f t="shared" si="46"/>
        <v>0</v>
      </c>
      <c r="Q617" s="83">
        <f t="shared" si="47"/>
        <v>0</v>
      </c>
      <c r="T617" s="83">
        <f t="shared" si="48"/>
        <v>0</v>
      </c>
      <c r="U617" s="83">
        <f t="shared" si="49"/>
        <v>0</v>
      </c>
    </row>
    <row r="618" spans="14:21" x14ac:dyDescent="0.2">
      <c r="N618" s="83" t="str">
        <f>IF(ISBLANK(R618),"",COUNTA($R$2:R618))</f>
        <v/>
      </c>
      <c r="O618" s="83" t="str">
        <f t="shared" si="45"/>
        <v/>
      </c>
      <c r="P618" s="83">
        <f t="shared" si="46"/>
        <v>0</v>
      </c>
      <c r="Q618" s="83">
        <f t="shared" si="47"/>
        <v>0</v>
      </c>
      <c r="T618" s="83">
        <f t="shared" si="48"/>
        <v>0</v>
      </c>
      <c r="U618" s="83">
        <f t="shared" si="49"/>
        <v>0</v>
      </c>
    </row>
    <row r="619" spans="14:21" x14ac:dyDescent="0.2">
      <c r="N619" s="83" t="str">
        <f>IF(ISBLANK(R619),"",COUNTA($R$2:R619))</f>
        <v/>
      </c>
      <c r="O619" s="83" t="str">
        <f t="shared" si="45"/>
        <v/>
      </c>
      <c r="P619" s="83">
        <f t="shared" si="46"/>
        <v>0</v>
      </c>
      <c r="Q619" s="83">
        <f t="shared" si="47"/>
        <v>0</v>
      </c>
      <c r="T619" s="83">
        <f t="shared" si="48"/>
        <v>0</v>
      </c>
      <c r="U619" s="83">
        <f t="shared" si="49"/>
        <v>0</v>
      </c>
    </row>
    <row r="620" spans="14:21" x14ac:dyDescent="0.2">
      <c r="N620" s="83" t="str">
        <f>IF(ISBLANK(R620),"",COUNTA($R$2:R620))</f>
        <v/>
      </c>
      <c r="O620" s="83" t="str">
        <f t="shared" si="45"/>
        <v/>
      </c>
      <c r="P620" s="83">
        <f t="shared" si="46"/>
        <v>0</v>
      </c>
      <c r="Q620" s="83">
        <f t="shared" si="47"/>
        <v>0</v>
      </c>
      <c r="T620" s="83">
        <f t="shared" si="48"/>
        <v>0</v>
      </c>
      <c r="U620" s="83">
        <f t="shared" si="49"/>
        <v>0</v>
      </c>
    </row>
    <row r="621" spans="14:21" x14ac:dyDescent="0.2">
      <c r="N621" s="83" t="str">
        <f>IF(ISBLANK(R621),"",COUNTA($R$2:R621))</f>
        <v/>
      </c>
      <c r="O621" s="83" t="str">
        <f t="shared" si="45"/>
        <v/>
      </c>
      <c r="P621" s="83">
        <f t="shared" si="46"/>
        <v>0</v>
      </c>
      <c r="Q621" s="83">
        <f t="shared" si="47"/>
        <v>0</v>
      </c>
      <c r="T621" s="83">
        <f t="shared" si="48"/>
        <v>0</v>
      </c>
      <c r="U621" s="83">
        <f t="shared" si="49"/>
        <v>0</v>
      </c>
    </row>
    <row r="622" spans="14:21" x14ac:dyDescent="0.2">
      <c r="N622" s="83" t="str">
        <f>IF(ISBLANK(R622),"",COUNTA($R$2:R622))</f>
        <v/>
      </c>
      <c r="O622" s="83" t="str">
        <f t="shared" si="45"/>
        <v/>
      </c>
      <c r="P622" s="83">
        <f t="shared" si="46"/>
        <v>0</v>
      </c>
      <c r="Q622" s="83">
        <f t="shared" si="47"/>
        <v>0</v>
      </c>
      <c r="T622" s="83">
        <f t="shared" si="48"/>
        <v>0</v>
      </c>
      <c r="U622" s="83">
        <f t="shared" si="49"/>
        <v>0</v>
      </c>
    </row>
    <row r="623" spans="14:21" x14ac:dyDescent="0.2">
      <c r="N623" s="83" t="str">
        <f>IF(ISBLANK(R623),"",COUNTA($R$2:R623))</f>
        <v/>
      </c>
      <c r="O623" s="83" t="str">
        <f t="shared" si="45"/>
        <v/>
      </c>
      <c r="P623" s="83">
        <f t="shared" si="46"/>
        <v>0</v>
      </c>
      <c r="Q623" s="83">
        <f t="shared" si="47"/>
        <v>0</v>
      </c>
      <c r="T623" s="83">
        <f t="shared" si="48"/>
        <v>0</v>
      </c>
      <c r="U623" s="83">
        <f t="shared" si="49"/>
        <v>0</v>
      </c>
    </row>
    <row r="624" spans="14:21" x14ac:dyDescent="0.2">
      <c r="N624" s="83" t="str">
        <f>IF(ISBLANK(R624),"",COUNTA($R$2:R624))</f>
        <v/>
      </c>
      <c r="O624" s="83" t="str">
        <f t="shared" si="45"/>
        <v/>
      </c>
      <c r="P624" s="83">
        <f t="shared" si="46"/>
        <v>0</v>
      </c>
      <c r="Q624" s="83">
        <f t="shared" si="47"/>
        <v>0</v>
      </c>
      <c r="T624" s="83">
        <f t="shared" si="48"/>
        <v>0</v>
      </c>
      <c r="U624" s="83">
        <f t="shared" si="49"/>
        <v>0</v>
      </c>
    </row>
    <row r="625" spans="14:21" x14ac:dyDescent="0.2">
      <c r="N625" s="83" t="str">
        <f>IF(ISBLANK(R625),"",COUNTA($R$2:R625))</f>
        <v/>
      </c>
      <c r="O625" s="83" t="str">
        <f t="shared" si="45"/>
        <v/>
      </c>
      <c r="P625" s="83">
        <f t="shared" si="46"/>
        <v>0</v>
      </c>
      <c r="Q625" s="83">
        <f t="shared" si="47"/>
        <v>0</v>
      </c>
      <c r="T625" s="83">
        <f t="shared" si="48"/>
        <v>0</v>
      </c>
      <c r="U625" s="83">
        <f t="shared" si="49"/>
        <v>0</v>
      </c>
    </row>
    <row r="626" spans="14:21" x14ac:dyDescent="0.2">
      <c r="N626" s="83" t="str">
        <f>IF(ISBLANK(R626),"",COUNTA($R$2:R626))</f>
        <v/>
      </c>
      <c r="O626" s="83" t="str">
        <f t="shared" si="45"/>
        <v/>
      </c>
      <c r="P626" s="83">
        <f t="shared" si="46"/>
        <v>0</v>
      </c>
      <c r="Q626" s="83">
        <f t="shared" si="47"/>
        <v>0</v>
      </c>
      <c r="T626" s="83">
        <f t="shared" si="48"/>
        <v>0</v>
      </c>
      <c r="U626" s="83">
        <f t="shared" si="49"/>
        <v>0</v>
      </c>
    </row>
    <row r="627" spans="14:21" x14ac:dyDescent="0.2">
      <c r="N627" s="83" t="str">
        <f>IF(ISBLANK(R627),"",COUNTA($R$2:R627))</f>
        <v/>
      </c>
      <c r="O627" s="83" t="str">
        <f t="shared" si="45"/>
        <v/>
      </c>
      <c r="P627" s="83">
        <f t="shared" si="46"/>
        <v>0</v>
      </c>
      <c r="Q627" s="83">
        <f t="shared" si="47"/>
        <v>0</v>
      </c>
      <c r="T627" s="83">
        <f t="shared" si="48"/>
        <v>0</v>
      </c>
      <c r="U627" s="83">
        <f t="shared" si="49"/>
        <v>0</v>
      </c>
    </row>
    <row r="628" spans="14:21" x14ac:dyDescent="0.2">
      <c r="N628" s="83" t="str">
        <f>IF(ISBLANK(R628),"",COUNTA($R$2:R628))</f>
        <v/>
      </c>
      <c r="O628" s="83" t="str">
        <f t="shared" si="45"/>
        <v/>
      </c>
      <c r="P628" s="83">
        <f t="shared" si="46"/>
        <v>0</v>
      </c>
      <c r="Q628" s="83">
        <f t="shared" si="47"/>
        <v>0</v>
      </c>
      <c r="T628" s="83">
        <f t="shared" si="48"/>
        <v>0</v>
      </c>
      <c r="U628" s="83">
        <f t="shared" si="49"/>
        <v>0</v>
      </c>
    </row>
    <row r="629" spans="14:21" x14ac:dyDescent="0.2">
      <c r="N629" s="83" t="str">
        <f>IF(ISBLANK(R629),"",COUNTA($R$2:R629))</f>
        <v/>
      </c>
      <c r="O629" s="83" t="str">
        <f t="shared" si="45"/>
        <v/>
      </c>
      <c r="P629" s="83">
        <f t="shared" si="46"/>
        <v>0</v>
      </c>
      <c r="Q629" s="83">
        <f t="shared" si="47"/>
        <v>0</v>
      </c>
      <c r="T629" s="83">
        <f t="shared" si="48"/>
        <v>0</v>
      </c>
      <c r="U629" s="83">
        <f t="shared" si="49"/>
        <v>0</v>
      </c>
    </row>
    <row r="630" spans="14:21" x14ac:dyDescent="0.2">
      <c r="N630" s="83" t="str">
        <f>IF(ISBLANK(R630),"",COUNTA($R$2:R630))</f>
        <v/>
      </c>
      <c r="O630" s="83" t="str">
        <f t="shared" si="45"/>
        <v/>
      </c>
      <c r="P630" s="83">
        <f t="shared" si="46"/>
        <v>0</v>
      </c>
      <c r="Q630" s="83">
        <f t="shared" si="47"/>
        <v>0</v>
      </c>
      <c r="T630" s="83">
        <f t="shared" si="48"/>
        <v>0</v>
      </c>
      <c r="U630" s="83">
        <f t="shared" si="49"/>
        <v>0</v>
      </c>
    </row>
    <row r="631" spans="14:21" x14ac:dyDescent="0.2">
      <c r="N631" s="83" t="str">
        <f>IF(ISBLANK(R631),"",COUNTA($R$2:R631))</f>
        <v/>
      </c>
      <c r="O631" s="83" t="str">
        <f t="shared" si="45"/>
        <v/>
      </c>
      <c r="P631" s="83">
        <f t="shared" si="46"/>
        <v>0</v>
      </c>
      <c r="Q631" s="83">
        <f t="shared" si="47"/>
        <v>0</v>
      </c>
      <c r="T631" s="83">
        <f t="shared" si="48"/>
        <v>0</v>
      </c>
      <c r="U631" s="83">
        <f t="shared" si="49"/>
        <v>0</v>
      </c>
    </row>
    <row r="632" spans="14:21" x14ac:dyDescent="0.2">
      <c r="N632" s="83" t="str">
        <f>IF(ISBLANK(R632),"",COUNTA($R$2:R632))</f>
        <v/>
      </c>
      <c r="O632" s="83" t="str">
        <f t="shared" si="45"/>
        <v/>
      </c>
      <c r="P632" s="83">
        <f t="shared" si="46"/>
        <v>0</v>
      </c>
      <c r="Q632" s="83">
        <f t="shared" si="47"/>
        <v>0</v>
      </c>
      <c r="T632" s="83">
        <f t="shared" si="48"/>
        <v>0</v>
      </c>
      <c r="U632" s="83">
        <f t="shared" si="49"/>
        <v>0</v>
      </c>
    </row>
    <row r="633" spans="14:21" x14ac:dyDescent="0.2">
      <c r="N633" s="83" t="str">
        <f>IF(ISBLANK(R633),"",COUNTA($R$2:R633))</f>
        <v/>
      </c>
      <c r="O633" s="83" t="str">
        <f t="shared" si="45"/>
        <v/>
      </c>
      <c r="P633" s="83">
        <f t="shared" si="46"/>
        <v>0</v>
      </c>
      <c r="Q633" s="83">
        <f t="shared" si="47"/>
        <v>0</v>
      </c>
      <c r="T633" s="83">
        <f t="shared" si="48"/>
        <v>0</v>
      </c>
      <c r="U633" s="83">
        <f t="shared" si="49"/>
        <v>0</v>
      </c>
    </row>
    <row r="634" spans="14:21" x14ac:dyDescent="0.2">
      <c r="N634" s="83" t="str">
        <f>IF(ISBLANK(R634),"",COUNTA($R$2:R634))</f>
        <v/>
      </c>
      <c r="O634" s="83" t="str">
        <f t="shared" si="45"/>
        <v/>
      </c>
      <c r="P634" s="83">
        <f t="shared" si="46"/>
        <v>0</v>
      </c>
      <c r="Q634" s="83">
        <f t="shared" si="47"/>
        <v>0</v>
      </c>
      <c r="T634" s="83">
        <f t="shared" si="48"/>
        <v>0</v>
      </c>
      <c r="U634" s="83">
        <f t="shared" si="49"/>
        <v>0</v>
      </c>
    </row>
    <row r="635" spans="14:21" x14ac:dyDescent="0.2">
      <c r="N635" s="83" t="str">
        <f>IF(ISBLANK(R635),"",COUNTA($R$2:R635))</f>
        <v/>
      </c>
      <c r="O635" s="83" t="str">
        <f t="shared" si="45"/>
        <v/>
      </c>
      <c r="P635" s="83">
        <f t="shared" si="46"/>
        <v>0</v>
      </c>
      <c r="Q635" s="83">
        <f t="shared" si="47"/>
        <v>0</v>
      </c>
      <c r="T635" s="83">
        <f t="shared" si="48"/>
        <v>0</v>
      </c>
      <c r="U635" s="83">
        <f t="shared" si="49"/>
        <v>0</v>
      </c>
    </row>
    <row r="636" spans="14:21" x14ac:dyDescent="0.2">
      <c r="N636" s="83" t="str">
        <f>IF(ISBLANK(R636),"",COUNTA($R$2:R636))</f>
        <v/>
      </c>
      <c r="O636" s="83" t="str">
        <f t="shared" si="45"/>
        <v/>
      </c>
      <c r="P636" s="83">
        <f t="shared" si="46"/>
        <v>0</v>
      </c>
      <c r="Q636" s="83">
        <f t="shared" si="47"/>
        <v>0</v>
      </c>
      <c r="T636" s="83">
        <f t="shared" si="48"/>
        <v>0</v>
      </c>
      <c r="U636" s="83">
        <f t="shared" si="49"/>
        <v>0</v>
      </c>
    </row>
    <row r="637" spans="14:21" x14ac:dyDescent="0.2">
      <c r="N637" s="83" t="str">
        <f>IF(ISBLANK(R637),"",COUNTA($R$2:R637))</f>
        <v/>
      </c>
      <c r="O637" s="83" t="str">
        <f t="shared" si="45"/>
        <v/>
      </c>
      <c r="P637" s="83">
        <f t="shared" si="46"/>
        <v>0</v>
      </c>
      <c r="Q637" s="83">
        <f t="shared" si="47"/>
        <v>0</v>
      </c>
      <c r="T637" s="83">
        <f t="shared" si="48"/>
        <v>0</v>
      </c>
      <c r="U637" s="83">
        <f t="shared" si="49"/>
        <v>0</v>
      </c>
    </row>
    <row r="638" spans="14:21" x14ac:dyDescent="0.2">
      <c r="N638" s="83" t="str">
        <f>IF(ISBLANK(R638),"",COUNTA($R$2:R638))</f>
        <v/>
      </c>
      <c r="O638" s="83" t="str">
        <f t="shared" si="45"/>
        <v/>
      </c>
      <c r="P638" s="83">
        <f t="shared" si="46"/>
        <v>0</v>
      </c>
      <c r="Q638" s="83">
        <f t="shared" si="47"/>
        <v>0</v>
      </c>
      <c r="T638" s="83">
        <f t="shared" si="48"/>
        <v>0</v>
      </c>
      <c r="U638" s="83">
        <f t="shared" si="49"/>
        <v>0</v>
      </c>
    </row>
    <row r="639" spans="14:21" x14ac:dyDescent="0.2">
      <c r="N639" s="83" t="str">
        <f>IF(ISBLANK(R639),"",COUNTA($R$2:R639))</f>
        <v/>
      </c>
      <c r="O639" s="83" t="str">
        <f t="shared" si="45"/>
        <v/>
      </c>
      <c r="P639" s="83">
        <f t="shared" si="46"/>
        <v>0</v>
      </c>
      <c r="Q639" s="83">
        <f t="shared" si="47"/>
        <v>0</v>
      </c>
      <c r="T639" s="83">
        <f t="shared" si="48"/>
        <v>0</v>
      </c>
      <c r="U639" s="83">
        <f t="shared" si="49"/>
        <v>0</v>
      </c>
    </row>
    <row r="640" spans="14:21" x14ac:dyDescent="0.2">
      <c r="N640" s="83" t="str">
        <f>IF(ISBLANK(R640),"",COUNTA($R$2:R640))</f>
        <v/>
      </c>
      <c r="O640" s="83" t="str">
        <f t="shared" si="45"/>
        <v/>
      </c>
      <c r="P640" s="83">
        <f t="shared" si="46"/>
        <v>0</v>
      </c>
      <c r="Q640" s="83">
        <f t="shared" si="47"/>
        <v>0</v>
      </c>
      <c r="T640" s="83">
        <f t="shared" si="48"/>
        <v>0</v>
      </c>
      <c r="U640" s="83">
        <f t="shared" si="49"/>
        <v>0</v>
      </c>
    </row>
    <row r="641" spans="14:21" x14ac:dyDescent="0.2">
      <c r="N641" s="83" t="str">
        <f>IF(ISBLANK(R641),"",COUNTA($R$2:R641))</f>
        <v/>
      </c>
      <c r="O641" s="83" t="str">
        <f t="shared" si="45"/>
        <v/>
      </c>
      <c r="P641" s="83">
        <f t="shared" si="46"/>
        <v>0</v>
      </c>
      <c r="Q641" s="83">
        <f t="shared" si="47"/>
        <v>0</v>
      </c>
      <c r="T641" s="83">
        <f t="shared" si="48"/>
        <v>0</v>
      </c>
      <c r="U641" s="83">
        <f t="shared" si="49"/>
        <v>0</v>
      </c>
    </row>
    <row r="642" spans="14:21" x14ac:dyDescent="0.2">
      <c r="N642" s="83" t="str">
        <f>IF(ISBLANK(R642),"",COUNTA($R$2:R642))</f>
        <v/>
      </c>
      <c r="O642" s="83" t="str">
        <f t="shared" ref="O642:O705" si="50">IF(ISBLANK(R642),"",IF(ISNUMBER(SEARCH("+",R642)),LEFT(R642,SEARCH("+",R642,1)-1),LEFT(R642,SEARCH("-",R642,1)-1)))</f>
        <v/>
      </c>
      <c r="P642" s="83">
        <f t="shared" ref="P642:P705" si="51">IF(VALUE(T642)&gt;0,-20,IF(VALUE(T642)&gt;VALUE(U642),-20,T642))</f>
        <v>0</v>
      </c>
      <c r="Q642" s="83">
        <f t="shared" ref="Q642:Q705" si="52">IF(VALUE(U642)&gt;0,-20,IF(VALUE(U642)&gt;VALUE(T642),-20,U642))</f>
        <v>0</v>
      </c>
      <c r="T642" s="83">
        <f t="shared" ref="T642:T705" si="53">IF(ISBLANK(R642),0,IF(ISNUMBER(SEARCH("+",R642)),RIGHT(R642,LEN(R642)-SEARCH("+",R642,1)),RIGHT(R642,LEN(R642)-SEARCH("-",R642,1)+1)))</f>
        <v>0</v>
      </c>
      <c r="U642" s="83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3" t="str">
        <f>IF(ISBLANK(R643),"",COUNTA($R$2:R643))</f>
        <v/>
      </c>
      <c r="O643" s="83" t="str">
        <f t="shared" si="50"/>
        <v/>
      </c>
      <c r="P643" s="83">
        <f t="shared" si="51"/>
        <v>0</v>
      </c>
      <c r="Q643" s="83">
        <f t="shared" si="52"/>
        <v>0</v>
      </c>
      <c r="T643" s="83">
        <f t="shared" si="53"/>
        <v>0</v>
      </c>
      <c r="U643" s="83">
        <f t="shared" si="54"/>
        <v>0</v>
      </c>
    </row>
    <row r="644" spans="14:21" x14ac:dyDescent="0.2">
      <c r="N644" s="83" t="str">
        <f>IF(ISBLANK(R644),"",COUNTA($R$2:R644))</f>
        <v/>
      </c>
      <c r="O644" s="83" t="str">
        <f t="shared" si="50"/>
        <v/>
      </c>
      <c r="P644" s="83">
        <f t="shared" si="51"/>
        <v>0</v>
      </c>
      <c r="Q644" s="83">
        <f t="shared" si="52"/>
        <v>0</v>
      </c>
      <c r="T644" s="83">
        <f t="shared" si="53"/>
        <v>0</v>
      </c>
      <c r="U644" s="83">
        <f t="shared" si="54"/>
        <v>0</v>
      </c>
    </row>
    <row r="645" spans="14:21" x14ac:dyDescent="0.2">
      <c r="N645" s="83" t="str">
        <f>IF(ISBLANK(R645),"",COUNTA($R$2:R645))</f>
        <v/>
      </c>
      <c r="O645" s="83" t="str">
        <f t="shared" si="50"/>
        <v/>
      </c>
      <c r="P645" s="83">
        <f t="shared" si="51"/>
        <v>0</v>
      </c>
      <c r="Q645" s="83">
        <f t="shared" si="52"/>
        <v>0</v>
      </c>
      <c r="T645" s="83">
        <f t="shared" si="53"/>
        <v>0</v>
      </c>
      <c r="U645" s="83">
        <f t="shared" si="54"/>
        <v>0</v>
      </c>
    </row>
    <row r="646" spans="14:21" x14ac:dyDescent="0.2">
      <c r="N646" s="83" t="str">
        <f>IF(ISBLANK(R646),"",COUNTA($R$2:R646))</f>
        <v/>
      </c>
      <c r="O646" s="83" t="str">
        <f t="shared" si="50"/>
        <v/>
      </c>
      <c r="P646" s="83">
        <f t="shared" si="51"/>
        <v>0</v>
      </c>
      <c r="Q646" s="83">
        <f t="shared" si="52"/>
        <v>0</v>
      </c>
      <c r="T646" s="83">
        <f t="shared" si="53"/>
        <v>0</v>
      </c>
      <c r="U646" s="83">
        <f t="shared" si="54"/>
        <v>0</v>
      </c>
    </row>
    <row r="647" spans="14:21" x14ac:dyDescent="0.2">
      <c r="N647" s="83" t="str">
        <f>IF(ISBLANK(R647),"",COUNTA($R$2:R647))</f>
        <v/>
      </c>
      <c r="O647" s="83" t="str">
        <f t="shared" si="50"/>
        <v/>
      </c>
      <c r="P647" s="83">
        <f t="shared" si="51"/>
        <v>0</v>
      </c>
      <c r="Q647" s="83">
        <f t="shared" si="52"/>
        <v>0</v>
      </c>
      <c r="T647" s="83">
        <f t="shared" si="53"/>
        <v>0</v>
      </c>
      <c r="U647" s="83">
        <f t="shared" si="54"/>
        <v>0</v>
      </c>
    </row>
    <row r="648" spans="14:21" x14ac:dyDescent="0.2">
      <c r="N648" s="83" t="str">
        <f>IF(ISBLANK(R648),"",COUNTA($R$2:R648))</f>
        <v/>
      </c>
      <c r="O648" s="83" t="str">
        <f t="shared" si="50"/>
        <v/>
      </c>
      <c r="P648" s="83">
        <f t="shared" si="51"/>
        <v>0</v>
      </c>
      <c r="Q648" s="83">
        <f t="shared" si="52"/>
        <v>0</v>
      </c>
      <c r="T648" s="83">
        <f t="shared" si="53"/>
        <v>0</v>
      </c>
      <c r="U648" s="83">
        <f t="shared" si="54"/>
        <v>0</v>
      </c>
    </row>
    <row r="649" spans="14:21" x14ac:dyDescent="0.2">
      <c r="N649" s="83" t="str">
        <f>IF(ISBLANK(R649),"",COUNTA($R$2:R649))</f>
        <v/>
      </c>
      <c r="O649" s="83" t="str">
        <f t="shared" si="50"/>
        <v/>
      </c>
      <c r="P649" s="83">
        <f t="shared" si="51"/>
        <v>0</v>
      </c>
      <c r="Q649" s="83">
        <f t="shared" si="52"/>
        <v>0</v>
      </c>
      <c r="T649" s="83">
        <f t="shared" si="53"/>
        <v>0</v>
      </c>
      <c r="U649" s="83">
        <f t="shared" si="54"/>
        <v>0</v>
      </c>
    </row>
    <row r="650" spans="14:21" x14ac:dyDescent="0.2">
      <c r="N650" s="83" t="str">
        <f>IF(ISBLANK(R650),"",COUNTA($R$2:R650))</f>
        <v/>
      </c>
      <c r="O650" s="83" t="str">
        <f t="shared" si="50"/>
        <v/>
      </c>
      <c r="P650" s="83">
        <f t="shared" si="51"/>
        <v>0</v>
      </c>
      <c r="Q650" s="83">
        <f t="shared" si="52"/>
        <v>0</v>
      </c>
      <c r="T650" s="83">
        <f t="shared" si="53"/>
        <v>0</v>
      </c>
      <c r="U650" s="83">
        <f t="shared" si="54"/>
        <v>0</v>
      </c>
    </row>
    <row r="651" spans="14:21" x14ac:dyDescent="0.2">
      <c r="N651" s="83" t="str">
        <f>IF(ISBLANK(R651),"",COUNTA($R$2:R651))</f>
        <v/>
      </c>
      <c r="O651" s="83" t="str">
        <f t="shared" si="50"/>
        <v/>
      </c>
      <c r="P651" s="83">
        <f t="shared" si="51"/>
        <v>0</v>
      </c>
      <c r="Q651" s="83">
        <f t="shared" si="52"/>
        <v>0</v>
      </c>
      <c r="T651" s="83">
        <f t="shared" si="53"/>
        <v>0</v>
      </c>
      <c r="U651" s="83">
        <f t="shared" si="54"/>
        <v>0</v>
      </c>
    </row>
    <row r="652" spans="14:21" x14ac:dyDescent="0.2">
      <c r="N652" s="83" t="str">
        <f>IF(ISBLANK(R652),"",COUNTA($R$2:R652))</f>
        <v/>
      </c>
      <c r="O652" s="83" t="str">
        <f t="shared" si="50"/>
        <v/>
      </c>
      <c r="P652" s="83">
        <f t="shared" si="51"/>
        <v>0</v>
      </c>
      <c r="Q652" s="83">
        <f t="shared" si="52"/>
        <v>0</v>
      </c>
      <c r="T652" s="83">
        <f t="shared" si="53"/>
        <v>0</v>
      </c>
      <c r="U652" s="83">
        <f t="shared" si="54"/>
        <v>0</v>
      </c>
    </row>
    <row r="653" spans="14:21" x14ac:dyDescent="0.2">
      <c r="N653" s="83" t="str">
        <f>IF(ISBLANK(R653),"",COUNTA($R$2:R653))</f>
        <v/>
      </c>
      <c r="O653" s="83" t="str">
        <f t="shared" si="50"/>
        <v/>
      </c>
      <c r="P653" s="83">
        <f t="shared" si="51"/>
        <v>0</v>
      </c>
      <c r="Q653" s="83">
        <f t="shared" si="52"/>
        <v>0</v>
      </c>
      <c r="T653" s="83">
        <f t="shared" si="53"/>
        <v>0</v>
      </c>
      <c r="U653" s="83">
        <f t="shared" si="54"/>
        <v>0</v>
      </c>
    </row>
    <row r="654" spans="14:21" x14ac:dyDescent="0.2">
      <c r="N654" s="83" t="str">
        <f>IF(ISBLANK(R654),"",COUNTA($R$2:R654))</f>
        <v/>
      </c>
      <c r="O654" s="83" t="str">
        <f t="shared" si="50"/>
        <v/>
      </c>
      <c r="P654" s="83">
        <f t="shared" si="51"/>
        <v>0</v>
      </c>
      <c r="Q654" s="83">
        <f t="shared" si="52"/>
        <v>0</v>
      </c>
      <c r="T654" s="83">
        <f t="shared" si="53"/>
        <v>0</v>
      </c>
      <c r="U654" s="83">
        <f t="shared" si="54"/>
        <v>0</v>
      </c>
    </row>
    <row r="655" spans="14:21" x14ac:dyDescent="0.2">
      <c r="N655" s="83" t="str">
        <f>IF(ISBLANK(R655),"",COUNTA($R$2:R655))</f>
        <v/>
      </c>
      <c r="O655" s="83" t="str">
        <f t="shared" si="50"/>
        <v/>
      </c>
      <c r="P655" s="83">
        <f t="shared" si="51"/>
        <v>0</v>
      </c>
      <c r="Q655" s="83">
        <f t="shared" si="52"/>
        <v>0</v>
      </c>
      <c r="T655" s="83">
        <f t="shared" si="53"/>
        <v>0</v>
      </c>
      <c r="U655" s="83">
        <f t="shared" si="54"/>
        <v>0</v>
      </c>
    </row>
    <row r="656" spans="14:21" x14ac:dyDescent="0.2">
      <c r="N656" s="83" t="str">
        <f>IF(ISBLANK(R656),"",COUNTA($R$2:R656))</f>
        <v/>
      </c>
      <c r="O656" s="83" t="str">
        <f t="shared" si="50"/>
        <v/>
      </c>
      <c r="P656" s="83">
        <f t="shared" si="51"/>
        <v>0</v>
      </c>
      <c r="Q656" s="83">
        <f t="shared" si="52"/>
        <v>0</v>
      </c>
      <c r="T656" s="83">
        <f t="shared" si="53"/>
        <v>0</v>
      </c>
      <c r="U656" s="83">
        <f t="shared" si="54"/>
        <v>0</v>
      </c>
    </row>
    <row r="657" spans="14:21" x14ac:dyDescent="0.2">
      <c r="N657" s="83" t="str">
        <f>IF(ISBLANK(R657),"",COUNTA($R$2:R657))</f>
        <v/>
      </c>
      <c r="O657" s="83" t="str">
        <f t="shared" si="50"/>
        <v/>
      </c>
      <c r="P657" s="83">
        <f t="shared" si="51"/>
        <v>0</v>
      </c>
      <c r="Q657" s="83">
        <f t="shared" si="52"/>
        <v>0</v>
      </c>
      <c r="T657" s="83">
        <f t="shared" si="53"/>
        <v>0</v>
      </c>
      <c r="U657" s="83">
        <f t="shared" si="54"/>
        <v>0</v>
      </c>
    </row>
    <row r="658" spans="14:21" x14ac:dyDescent="0.2">
      <c r="N658" s="83" t="str">
        <f>IF(ISBLANK(R658),"",COUNTA($R$2:R658))</f>
        <v/>
      </c>
      <c r="O658" s="83" t="str">
        <f t="shared" si="50"/>
        <v/>
      </c>
      <c r="P658" s="83">
        <f t="shared" si="51"/>
        <v>0</v>
      </c>
      <c r="Q658" s="83">
        <f t="shared" si="52"/>
        <v>0</v>
      </c>
      <c r="T658" s="83">
        <f t="shared" si="53"/>
        <v>0</v>
      </c>
      <c r="U658" s="83">
        <f t="shared" si="54"/>
        <v>0</v>
      </c>
    </row>
    <row r="659" spans="14:21" x14ac:dyDescent="0.2">
      <c r="N659" s="83" t="str">
        <f>IF(ISBLANK(R659),"",COUNTA($R$2:R659))</f>
        <v/>
      </c>
      <c r="O659" s="83" t="str">
        <f t="shared" si="50"/>
        <v/>
      </c>
      <c r="P659" s="83">
        <f t="shared" si="51"/>
        <v>0</v>
      </c>
      <c r="Q659" s="83">
        <f t="shared" si="52"/>
        <v>0</v>
      </c>
      <c r="T659" s="83">
        <f t="shared" si="53"/>
        <v>0</v>
      </c>
      <c r="U659" s="83">
        <f t="shared" si="54"/>
        <v>0</v>
      </c>
    </row>
    <row r="660" spans="14:21" x14ac:dyDescent="0.2">
      <c r="N660" s="83" t="str">
        <f>IF(ISBLANK(R660),"",COUNTA($R$2:R660))</f>
        <v/>
      </c>
      <c r="O660" s="83" t="str">
        <f t="shared" si="50"/>
        <v/>
      </c>
      <c r="P660" s="83">
        <f t="shared" si="51"/>
        <v>0</v>
      </c>
      <c r="Q660" s="83">
        <f t="shared" si="52"/>
        <v>0</v>
      </c>
      <c r="T660" s="83">
        <f t="shared" si="53"/>
        <v>0</v>
      </c>
      <c r="U660" s="83">
        <f t="shared" si="54"/>
        <v>0</v>
      </c>
    </row>
    <row r="661" spans="14:21" x14ac:dyDescent="0.2">
      <c r="N661" s="83" t="str">
        <f>IF(ISBLANK(R661),"",COUNTA($R$2:R661))</f>
        <v/>
      </c>
      <c r="O661" s="83" t="str">
        <f t="shared" si="50"/>
        <v/>
      </c>
      <c r="P661" s="83">
        <f t="shared" si="51"/>
        <v>0</v>
      </c>
      <c r="Q661" s="83">
        <f t="shared" si="52"/>
        <v>0</v>
      </c>
      <c r="T661" s="83">
        <f t="shared" si="53"/>
        <v>0</v>
      </c>
      <c r="U661" s="83">
        <f t="shared" si="54"/>
        <v>0</v>
      </c>
    </row>
    <row r="662" spans="14:21" x14ac:dyDescent="0.2">
      <c r="N662" s="83" t="str">
        <f>IF(ISBLANK(R662),"",COUNTA($R$2:R662))</f>
        <v/>
      </c>
      <c r="O662" s="83" t="str">
        <f t="shared" si="50"/>
        <v/>
      </c>
      <c r="P662" s="83">
        <f t="shared" si="51"/>
        <v>0</v>
      </c>
      <c r="Q662" s="83">
        <f t="shared" si="52"/>
        <v>0</v>
      </c>
      <c r="T662" s="83">
        <f t="shared" si="53"/>
        <v>0</v>
      </c>
      <c r="U662" s="83">
        <f t="shared" si="54"/>
        <v>0</v>
      </c>
    </row>
    <row r="663" spans="14:21" x14ac:dyDescent="0.2">
      <c r="N663" s="83" t="str">
        <f>IF(ISBLANK(R663),"",COUNTA($R$2:R663))</f>
        <v/>
      </c>
      <c r="O663" s="83" t="str">
        <f t="shared" si="50"/>
        <v/>
      </c>
      <c r="P663" s="83">
        <f t="shared" si="51"/>
        <v>0</v>
      </c>
      <c r="Q663" s="83">
        <f t="shared" si="52"/>
        <v>0</v>
      </c>
      <c r="T663" s="83">
        <f t="shared" si="53"/>
        <v>0</v>
      </c>
      <c r="U663" s="83">
        <f t="shared" si="54"/>
        <v>0</v>
      </c>
    </row>
    <row r="664" spans="14:21" x14ac:dyDescent="0.2">
      <c r="N664" s="83" t="str">
        <f>IF(ISBLANK(R664),"",COUNTA($R$2:R664))</f>
        <v/>
      </c>
      <c r="O664" s="83" t="str">
        <f t="shared" si="50"/>
        <v/>
      </c>
      <c r="P664" s="83">
        <f t="shared" si="51"/>
        <v>0</v>
      </c>
      <c r="Q664" s="83">
        <f t="shared" si="52"/>
        <v>0</v>
      </c>
      <c r="T664" s="83">
        <f t="shared" si="53"/>
        <v>0</v>
      </c>
      <c r="U664" s="83">
        <f t="shared" si="54"/>
        <v>0</v>
      </c>
    </row>
    <row r="665" spans="14:21" x14ac:dyDescent="0.2">
      <c r="N665" s="83" t="str">
        <f>IF(ISBLANK(R665),"",COUNTA($R$2:R665))</f>
        <v/>
      </c>
      <c r="O665" s="83" t="str">
        <f t="shared" si="50"/>
        <v/>
      </c>
      <c r="P665" s="83">
        <f t="shared" si="51"/>
        <v>0</v>
      </c>
      <c r="Q665" s="83">
        <f t="shared" si="52"/>
        <v>0</v>
      </c>
      <c r="T665" s="83">
        <f t="shared" si="53"/>
        <v>0</v>
      </c>
      <c r="U665" s="83">
        <f t="shared" si="54"/>
        <v>0</v>
      </c>
    </row>
    <row r="666" spans="14:21" x14ac:dyDescent="0.2">
      <c r="N666" s="83" t="str">
        <f>IF(ISBLANK(R666),"",COUNTA($R$2:R666))</f>
        <v/>
      </c>
      <c r="O666" s="83" t="str">
        <f t="shared" si="50"/>
        <v/>
      </c>
      <c r="P666" s="83">
        <f t="shared" si="51"/>
        <v>0</v>
      </c>
      <c r="Q666" s="83">
        <f t="shared" si="52"/>
        <v>0</v>
      </c>
      <c r="T666" s="83">
        <f t="shared" si="53"/>
        <v>0</v>
      </c>
      <c r="U666" s="83">
        <f t="shared" si="54"/>
        <v>0</v>
      </c>
    </row>
    <row r="667" spans="14:21" x14ac:dyDescent="0.2">
      <c r="N667" s="83" t="str">
        <f>IF(ISBLANK(R667),"",COUNTA($R$2:R667))</f>
        <v/>
      </c>
      <c r="O667" s="83" t="str">
        <f t="shared" si="50"/>
        <v/>
      </c>
      <c r="P667" s="83">
        <f t="shared" si="51"/>
        <v>0</v>
      </c>
      <c r="Q667" s="83">
        <f t="shared" si="52"/>
        <v>0</v>
      </c>
      <c r="T667" s="83">
        <f t="shared" si="53"/>
        <v>0</v>
      </c>
      <c r="U667" s="83">
        <f t="shared" si="54"/>
        <v>0</v>
      </c>
    </row>
    <row r="668" spans="14:21" x14ac:dyDescent="0.2">
      <c r="N668" s="83" t="str">
        <f>IF(ISBLANK(R668),"",COUNTA($R$2:R668))</f>
        <v/>
      </c>
      <c r="O668" s="83" t="str">
        <f t="shared" si="50"/>
        <v/>
      </c>
      <c r="P668" s="83">
        <f t="shared" si="51"/>
        <v>0</v>
      </c>
      <c r="Q668" s="83">
        <f t="shared" si="52"/>
        <v>0</v>
      </c>
      <c r="T668" s="83">
        <f t="shared" si="53"/>
        <v>0</v>
      </c>
      <c r="U668" s="83">
        <f t="shared" si="54"/>
        <v>0</v>
      </c>
    </row>
    <row r="669" spans="14:21" x14ac:dyDescent="0.2">
      <c r="N669" s="83" t="str">
        <f>IF(ISBLANK(R669),"",COUNTA($R$2:R669))</f>
        <v/>
      </c>
      <c r="O669" s="83" t="str">
        <f t="shared" si="50"/>
        <v/>
      </c>
      <c r="P669" s="83">
        <f t="shared" si="51"/>
        <v>0</v>
      </c>
      <c r="Q669" s="83">
        <f t="shared" si="52"/>
        <v>0</v>
      </c>
      <c r="T669" s="83">
        <f t="shared" si="53"/>
        <v>0</v>
      </c>
      <c r="U669" s="83">
        <f t="shared" si="54"/>
        <v>0</v>
      </c>
    </row>
    <row r="670" spans="14:21" x14ac:dyDescent="0.2">
      <c r="N670" s="83" t="str">
        <f>IF(ISBLANK(R670),"",COUNTA($R$2:R670))</f>
        <v/>
      </c>
      <c r="O670" s="83" t="str">
        <f t="shared" si="50"/>
        <v/>
      </c>
      <c r="P670" s="83">
        <f t="shared" si="51"/>
        <v>0</v>
      </c>
      <c r="Q670" s="83">
        <f t="shared" si="52"/>
        <v>0</v>
      </c>
      <c r="T670" s="83">
        <f t="shared" si="53"/>
        <v>0</v>
      </c>
      <c r="U670" s="83">
        <f t="shared" si="54"/>
        <v>0</v>
      </c>
    </row>
    <row r="671" spans="14:21" x14ac:dyDescent="0.2">
      <c r="N671" s="83" t="str">
        <f>IF(ISBLANK(R671),"",COUNTA($R$2:R671))</f>
        <v/>
      </c>
      <c r="O671" s="83" t="str">
        <f t="shared" si="50"/>
        <v/>
      </c>
      <c r="P671" s="83">
        <f t="shared" si="51"/>
        <v>0</v>
      </c>
      <c r="Q671" s="83">
        <f t="shared" si="52"/>
        <v>0</v>
      </c>
      <c r="T671" s="83">
        <f t="shared" si="53"/>
        <v>0</v>
      </c>
      <c r="U671" s="83">
        <f t="shared" si="54"/>
        <v>0</v>
      </c>
    </row>
    <row r="672" spans="14:21" x14ac:dyDescent="0.2">
      <c r="N672" s="83" t="str">
        <f>IF(ISBLANK(R672),"",COUNTA($R$2:R672))</f>
        <v/>
      </c>
      <c r="O672" s="83" t="str">
        <f t="shared" si="50"/>
        <v/>
      </c>
      <c r="P672" s="83">
        <f t="shared" si="51"/>
        <v>0</v>
      </c>
      <c r="Q672" s="83">
        <f t="shared" si="52"/>
        <v>0</v>
      </c>
      <c r="T672" s="83">
        <f t="shared" si="53"/>
        <v>0</v>
      </c>
      <c r="U672" s="83">
        <f t="shared" si="54"/>
        <v>0</v>
      </c>
    </row>
    <row r="673" spans="14:21" x14ac:dyDescent="0.2">
      <c r="N673" s="83" t="str">
        <f>IF(ISBLANK(R673),"",COUNTA($R$2:R673))</f>
        <v/>
      </c>
      <c r="O673" s="83" t="str">
        <f t="shared" si="50"/>
        <v/>
      </c>
      <c r="P673" s="83">
        <f t="shared" si="51"/>
        <v>0</v>
      </c>
      <c r="Q673" s="83">
        <f t="shared" si="52"/>
        <v>0</v>
      </c>
      <c r="T673" s="83">
        <f t="shared" si="53"/>
        <v>0</v>
      </c>
      <c r="U673" s="83">
        <f t="shared" si="54"/>
        <v>0</v>
      </c>
    </row>
    <row r="674" spans="14:21" x14ac:dyDescent="0.2">
      <c r="N674" s="83" t="str">
        <f>IF(ISBLANK(R674),"",COUNTA($R$2:R674))</f>
        <v/>
      </c>
      <c r="O674" s="83" t="str">
        <f t="shared" si="50"/>
        <v/>
      </c>
      <c r="P674" s="83">
        <f t="shared" si="51"/>
        <v>0</v>
      </c>
      <c r="Q674" s="83">
        <f t="shared" si="52"/>
        <v>0</v>
      </c>
      <c r="T674" s="83">
        <f t="shared" si="53"/>
        <v>0</v>
      </c>
      <c r="U674" s="83">
        <f t="shared" si="54"/>
        <v>0</v>
      </c>
    </row>
    <row r="675" spans="14:21" x14ac:dyDescent="0.2">
      <c r="N675" s="83" t="str">
        <f>IF(ISBLANK(R675),"",COUNTA($R$2:R675))</f>
        <v/>
      </c>
      <c r="O675" s="83" t="str">
        <f t="shared" si="50"/>
        <v/>
      </c>
      <c r="P675" s="83">
        <f t="shared" si="51"/>
        <v>0</v>
      </c>
      <c r="Q675" s="83">
        <f t="shared" si="52"/>
        <v>0</v>
      </c>
      <c r="T675" s="83">
        <f t="shared" si="53"/>
        <v>0</v>
      </c>
      <c r="U675" s="83">
        <f t="shared" si="54"/>
        <v>0</v>
      </c>
    </row>
    <row r="676" spans="14:21" x14ac:dyDescent="0.2">
      <c r="N676" s="83" t="str">
        <f>IF(ISBLANK(R676),"",COUNTA($R$2:R676))</f>
        <v/>
      </c>
      <c r="O676" s="83" t="str">
        <f t="shared" si="50"/>
        <v/>
      </c>
      <c r="P676" s="83">
        <f t="shared" si="51"/>
        <v>0</v>
      </c>
      <c r="Q676" s="83">
        <f t="shared" si="52"/>
        <v>0</v>
      </c>
      <c r="T676" s="83">
        <f t="shared" si="53"/>
        <v>0</v>
      </c>
      <c r="U676" s="83">
        <f t="shared" si="54"/>
        <v>0</v>
      </c>
    </row>
    <row r="677" spans="14:21" x14ac:dyDescent="0.2">
      <c r="N677" s="83" t="str">
        <f>IF(ISBLANK(R677),"",COUNTA($R$2:R677))</f>
        <v/>
      </c>
      <c r="O677" s="83" t="str">
        <f t="shared" si="50"/>
        <v/>
      </c>
      <c r="P677" s="83">
        <f t="shared" si="51"/>
        <v>0</v>
      </c>
      <c r="Q677" s="83">
        <f t="shared" si="52"/>
        <v>0</v>
      </c>
      <c r="T677" s="83">
        <f t="shared" si="53"/>
        <v>0</v>
      </c>
      <c r="U677" s="83">
        <f t="shared" si="54"/>
        <v>0</v>
      </c>
    </row>
    <row r="678" spans="14:21" x14ac:dyDescent="0.2">
      <c r="N678" s="83" t="str">
        <f>IF(ISBLANK(R678),"",COUNTA($R$2:R678))</f>
        <v/>
      </c>
      <c r="O678" s="83" t="str">
        <f t="shared" si="50"/>
        <v/>
      </c>
      <c r="P678" s="83">
        <f t="shared" si="51"/>
        <v>0</v>
      </c>
      <c r="Q678" s="83">
        <f t="shared" si="52"/>
        <v>0</v>
      </c>
      <c r="T678" s="83">
        <f t="shared" si="53"/>
        <v>0</v>
      </c>
      <c r="U678" s="83">
        <f t="shared" si="54"/>
        <v>0</v>
      </c>
    </row>
    <row r="679" spans="14:21" x14ac:dyDescent="0.2">
      <c r="N679" s="83" t="str">
        <f>IF(ISBLANK(R679),"",COUNTA($R$2:R679))</f>
        <v/>
      </c>
      <c r="O679" s="83" t="str">
        <f t="shared" si="50"/>
        <v/>
      </c>
      <c r="P679" s="83">
        <f t="shared" si="51"/>
        <v>0</v>
      </c>
      <c r="Q679" s="83">
        <f t="shared" si="52"/>
        <v>0</v>
      </c>
      <c r="T679" s="83">
        <f t="shared" si="53"/>
        <v>0</v>
      </c>
      <c r="U679" s="83">
        <f t="shared" si="54"/>
        <v>0</v>
      </c>
    </row>
    <row r="680" spans="14:21" x14ac:dyDescent="0.2">
      <c r="N680" s="83" t="str">
        <f>IF(ISBLANK(R680),"",COUNTA($R$2:R680))</f>
        <v/>
      </c>
      <c r="O680" s="83" t="str">
        <f t="shared" si="50"/>
        <v/>
      </c>
      <c r="P680" s="83">
        <f t="shared" si="51"/>
        <v>0</v>
      </c>
      <c r="Q680" s="83">
        <f t="shared" si="52"/>
        <v>0</v>
      </c>
      <c r="T680" s="83">
        <f t="shared" si="53"/>
        <v>0</v>
      </c>
      <c r="U680" s="83">
        <f t="shared" si="54"/>
        <v>0</v>
      </c>
    </row>
    <row r="681" spans="14:21" x14ac:dyDescent="0.2">
      <c r="N681" s="83" t="str">
        <f>IF(ISBLANK(R681),"",COUNTA($R$2:R681))</f>
        <v/>
      </c>
      <c r="O681" s="83" t="str">
        <f t="shared" si="50"/>
        <v/>
      </c>
      <c r="P681" s="83">
        <f t="shared" si="51"/>
        <v>0</v>
      </c>
      <c r="Q681" s="83">
        <f t="shared" si="52"/>
        <v>0</v>
      </c>
      <c r="T681" s="83">
        <f t="shared" si="53"/>
        <v>0</v>
      </c>
      <c r="U681" s="83">
        <f t="shared" si="54"/>
        <v>0</v>
      </c>
    </row>
    <row r="682" spans="14:21" x14ac:dyDescent="0.2">
      <c r="N682" s="83" t="str">
        <f>IF(ISBLANK(R682),"",COUNTA($R$2:R682))</f>
        <v/>
      </c>
      <c r="O682" s="83" t="str">
        <f t="shared" si="50"/>
        <v/>
      </c>
      <c r="P682" s="83">
        <f t="shared" si="51"/>
        <v>0</v>
      </c>
      <c r="Q682" s="83">
        <f t="shared" si="52"/>
        <v>0</v>
      </c>
      <c r="T682" s="83">
        <f t="shared" si="53"/>
        <v>0</v>
      </c>
      <c r="U682" s="83">
        <f t="shared" si="54"/>
        <v>0</v>
      </c>
    </row>
    <row r="683" spans="14:21" x14ac:dyDescent="0.2">
      <c r="N683" s="83" t="str">
        <f>IF(ISBLANK(R683),"",COUNTA($R$2:R683))</f>
        <v/>
      </c>
      <c r="O683" s="83" t="str">
        <f t="shared" si="50"/>
        <v/>
      </c>
      <c r="P683" s="83">
        <f t="shared" si="51"/>
        <v>0</v>
      </c>
      <c r="Q683" s="83">
        <f t="shared" si="52"/>
        <v>0</v>
      </c>
      <c r="T683" s="83">
        <f t="shared" si="53"/>
        <v>0</v>
      </c>
      <c r="U683" s="83">
        <f t="shared" si="54"/>
        <v>0</v>
      </c>
    </row>
    <row r="684" spans="14:21" x14ac:dyDescent="0.2">
      <c r="N684" s="83" t="str">
        <f>IF(ISBLANK(R684),"",COUNTA($R$2:R684))</f>
        <v/>
      </c>
      <c r="O684" s="83" t="str">
        <f t="shared" si="50"/>
        <v/>
      </c>
      <c r="P684" s="83">
        <f t="shared" si="51"/>
        <v>0</v>
      </c>
      <c r="Q684" s="83">
        <f t="shared" si="52"/>
        <v>0</v>
      </c>
      <c r="T684" s="83">
        <f t="shared" si="53"/>
        <v>0</v>
      </c>
      <c r="U684" s="83">
        <f t="shared" si="54"/>
        <v>0</v>
      </c>
    </row>
    <row r="685" spans="14:21" x14ac:dyDescent="0.2">
      <c r="N685" s="83" t="str">
        <f>IF(ISBLANK(R685),"",COUNTA($R$2:R685))</f>
        <v/>
      </c>
      <c r="O685" s="83" t="str">
        <f t="shared" si="50"/>
        <v/>
      </c>
      <c r="P685" s="83">
        <f t="shared" si="51"/>
        <v>0</v>
      </c>
      <c r="Q685" s="83">
        <f t="shared" si="52"/>
        <v>0</v>
      </c>
      <c r="T685" s="83">
        <f t="shared" si="53"/>
        <v>0</v>
      </c>
      <c r="U685" s="83">
        <f t="shared" si="54"/>
        <v>0</v>
      </c>
    </row>
    <row r="686" spans="14:21" x14ac:dyDescent="0.2">
      <c r="N686" s="83" t="str">
        <f>IF(ISBLANK(R686),"",COUNTA($R$2:R686))</f>
        <v/>
      </c>
      <c r="O686" s="83" t="str">
        <f t="shared" si="50"/>
        <v/>
      </c>
      <c r="P686" s="83">
        <f t="shared" si="51"/>
        <v>0</v>
      </c>
      <c r="Q686" s="83">
        <f t="shared" si="52"/>
        <v>0</v>
      </c>
      <c r="T686" s="83">
        <f t="shared" si="53"/>
        <v>0</v>
      </c>
      <c r="U686" s="83">
        <f t="shared" si="54"/>
        <v>0</v>
      </c>
    </row>
    <row r="687" spans="14:21" x14ac:dyDescent="0.2">
      <c r="N687" s="83" t="str">
        <f>IF(ISBLANK(R687),"",COUNTA($R$2:R687))</f>
        <v/>
      </c>
      <c r="O687" s="83" t="str">
        <f t="shared" si="50"/>
        <v/>
      </c>
      <c r="P687" s="83">
        <f t="shared" si="51"/>
        <v>0</v>
      </c>
      <c r="Q687" s="83">
        <f t="shared" si="52"/>
        <v>0</v>
      </c>
      <c r="T687" s="83">
        <f t="shared" si="53"/>
        <v>0</v>
      </c>
      <c r="U687" s="83">
        <f t="shared" si="54"/>
        <v>0</v>
      </c>
    </row>
    <row r="688" spans="14:21" x14ac:dyDescent="0.2">
      <c r="N688" s="83" t="str">
        <f>IF(ISBLANK(R688),"",COUNTA($R$2:R688))</f>
        <v/>
      </c>
      <c r="O688" s="83" t="str">
        <f t="shared" si="50"/>
        <v/>
      </c>
      <c r="P688" s="83">
        <f t="shared" si="51"/>
        <v>0</v>
      </c>
      <c r="Q688" s="83">
        <f t="shared" si="52"/>
        <v>0</v>
      </c>
      <c r="T688" s="83">
        <f t="shared" si="53"/>
        <v>0</v>
      </c>
      <c r="U688" s="83">
        <f t="shared" si="54"/>
        <v>0</v>
      </c>
    </row>
    <row r="689" spans="14:21" x14ac:dyDescent="0.2">
      <c r="N689" s="83" t="str">
        <f>IF(ISBLANK(R689),"",COUNTA($R$2:R689))</f>
        <v/>
      </c>
      <c r="O689" s="83" t="str">
        <f t="shared" si="50"/>
        <v/>
      </c>
      <c r="P689" s="83">
        <f t="shared" si="51"/>
        <v>0</v>
      </c>
      <c r="Q689" s="83">
        <f t="shared" si="52"/>
        <v>0</v>
      </c>
      <c r="T689" s="83">
        <f t="shared" si="53"/>
        <v>0</v>
      </c>
      <c r="U689" s="83">
        <f t="shared" si="54"/>
        <v>0</v>
      </c>
    </row>
    <row r="690" spans="14:21" x14ac:dyDescent="0.2">
      <c r="N690" s="83" t="str">
        <f>IF(ISBLANK(R690),"",COUNTA($R$2:R690))</f>
        <v/>
      </c>
      <c r="O690" s="83" t="str">
        <f t="shared" si="50"/>
        <v/>
      </c>
      <c r="P690" s="83">
        <f t="shared" si="51"/>
        <v>0</v>
      </c>
      <c r="Q690" s="83">
        <f t="shared" si="52"/>
        <v>0</v>
      </c>
      <c r="T690" s="83">
        <f t="shared" si="53"/>
        <v>0</v>
      </c>
      <c r="U690" s="83">
        <f t="shared" si="54"/>
        <v>0</v>
      </c>
    </row>
    <row r="691" spans="14:21" x14ac:dyDescent="0.2">
      <c r="N691" s="83" t="str">
        <f>IF(ISBLANK(R691),"",COUNTA($R$2:R691))</f>
        <v/>
      </c>
      <c r="O691" s="83" t="str">
        <f t="shared" si="50"/>
        <v/>
      </c>
      <c r="P691" s="83">
        <f t="shared" si="51"/>
        <v>0</v>
      </c>
      <c r="Q691" s="83">
        <f t="shared" si="52"/>
        <v>0</v>
      </c>
      <c r="T691" s="83">
        <f t="shared" si="53"/>
        <v>0</v>
      </c>
      <c r="U691" s="83">
        <f t="shared" si="54"/>
        <v>0</v>
      </c>
    </row>
    <row r="692" spans="14:21" x14ac:dyDescent="0.2">
      <c r="N692" s="83" t="str">
        <f>IF(ISBLANK(R692),"",COUNTA($R$2:R692))</f>
        <v/>
      </c>
      <c r="O692" s="83" t="str">
        <f t="shared" si="50"/>
        <v/>
      </c>
      <c r="P692" s="83">
        <f t="shared" si="51"/>
        <v>0</v>
      </c>
      <c r="Q692" s="83">
        <f t="shared" si="52"/>
        <v>0</v>
      </c>
      <c r="T692" s="83">
        <f t="shared" si="53"/>
        <v>0</v>
      </c>
      <c r="U692" s="83">
        <f t="shared" si="54"/>
        <v>0</v>
      </c>
    </row>
    <row r="693" spans="14:21" x14ac:dyDescent="0.2">
      <c r="N693" s="83" t="str">
        <f>IF(ISBLANK(R693),"",COUNTA($R$2:R693))</f>
        <v/>
      </c>
      <c r="O693" s="83" t="str">
        <f t="shared" si="50"/>
        <v/>
      </c>
      <c r="P693" s="83">
        <f t="shared" si="51"/>
        <v>0</v>
      </c>
      <c r="Q693" s="83">
        <f t="shared" si="52"/>
        <v>0</v>
      </c>
      <c r="T693" s="83">
        <f t="shared" si="53"/>
        <v>0</v>
      </c>
      <c r="U693" s="83">
        <f t="shared" si="54"/>
        <v>0</v>
      </c>
    </row>
    <row r="694" spans="14:21" x14ac:dyDescent="0.2">
      <c r="N694" s="83" t="str">
        <f>IF(ISBLANK(R694),"",COUNTA($R$2:R694))</f>
        <v/>
      </c>
      <c r="O694" s="83" t="str">
        <f t="shared" si="50"/>
        <v/>
      </c>
      <c r="P694" s="83">
        <f t="shared" si="51"/>
        <v>0</v>
      </c>
      <c r="Q694" s="83">
        <f t="shared" si="52"/>
        <v>0</v>
      </c>
      <c r="T694" s="83">
        <f t="shared" si="53"/>
        <v>0</v>
      </c>
      <c r="U694" s="83">
        <f t="shared" si="54"/>
        <v>0</v>
      </c>
    </row>
    <row r="695" spans="14:21" x14ac:dyDescent="0.2">
      <c r="N695" s="83" t="str">
        <f>IF(ISBLANK(R695),"",COUNTA($R$2:R695))</f>
        <v/>
      </c>
      <c r="O695" s="83" t="str">
        <f t="shared" si="50"/>
        <v/>
      </c>
      <c r="P695" s="83">
        <f t="shared" si="51"/>
        <v>0</v>
      </c>
      <c r="Q695" s="83">
        <f t="shared" si="52"/>
        <v>0</v>
      </c>
      <c r="T695" s="83">
        <f t="shared" si="53"/>
        <v>0</v>
      </c>
      <c r="U695" s="83">
        <f t="shared" si="54"/>
        <v>0</v>
      </c>
    </row>
    <row r="696" spans="14:21" x14ac:dyDescent="0.2">
      <c r="N696" s="83" t="str">
        <f>IF(ISBLANK(R696),"",COUNTA($R$2:R696))</f>
        <v/>
      </c>
      <c r="O696" s="83" t="str">
        <f t="shared" si="50"/>
        <v/>
      </c>
      <c r="P696" s="83">
        <f t="shared" si="51"/>
        <v>0</v>
      </c>
      <c r="Q696" s="83">
        <f t="shared" si="52"/>
        <v>0</v>
      </c>
      <c r="T696" s="83">
        <f t="shared" si="53"/>
        <v>0</v>
      </c>
      <c r="U696" s="83">
        <f t="shared" si="54"/>
        <v>0</v>
      </c>
    </row>
    <row r="697" spans="14:21" x14ac:dyDescent="0.2">
      <c r="N697" s="83" t="str">
        <f>IF(ISBLANK(R697),"",COUNTA($R$2:R697))</f>
        <v/>
      </c>
      <c r="O697" s="83" t="str">
        <f t="shared" si="50"/>
        <v/>
      </c>
      <c r="P697" s="83">
        <f t="shared" si="51"/>
        <v>0</v>
      </c>
      <c r="Q697" s="83">
        <f t="shared" si="52"/>
        <v>0</v>
      </c>
      <c r="T697" s="83">
        <f t="shared" si="53"/>
        <v>0</v>
      </c>
      <c r="U697" s="83">
        <f t="shared" si="54"/>
        <v>0</v>
      </c>
    </row>
    <row r="698" spans="14:21" x14ac:dyDescent="0.2">
      <c r="N698" s="83" t="str">
        <f>IF(ISBLANK(R698),"",COUNTA($R$2:R698))</f>
        <v/>
      </c>
      <c r="O698" s="83" t="str">
        <f t="shared" si="50"/>
        <v/>
      </c>
      <c r="P698" s="83">
        <f t="shared" si="51"/>
        <v>0</v>
      </c>
      <c r="Q698" s="83">
        <f t="shared" si="52"/>
        <v>0</v>
      </c>
      <c r="T698" s="83">
        <f t="shared" si="53"/>
        <v>0</v>
      </c>
      <c r="U698" s="83">
        <f t="shared" si="54"/>
        <v>0</v>
      </c>
    </row>
    <row r="699" spans="14:21" x14ac:dyDescent="0.2">
      <c r="N699" s="83" t="str">
        <f>IF(ISBLANK(R699),"",COUNTA($R$2:R699))</f>
        <v/>
      </c>
      <c r="O699" s="83" t="str">
        <f t="shared" si="50"/>
        <v/>
      </c>
      <c r="P699" s="83">
        <f t="shared" si="51"/>
        <v>0</v>
      </c>
      <c r="Q699" s="83">
        <f t="shared" si="52"/>
        <v>0</v>
      </c>
      <c r="T699" s="83">
        <f t="shared" si="53"/>
        <v>0</v>
      </c>
      <c r="U699" s="83">
        <f t="shared" si="54"/>
        <v>0</v>
      </c>
    </row>
    <row r="700" spans="14:21" x14ac:dyDescent="0.2">
      <c r="N700" s="83" t="str">
        <f>IF(ISBLANK(R700),"",COUNTA($R$2:R700))</f>
        <v/>
      </c>
      <c r="O700" s="83" t="str">
        <f t="shared" si="50"/>
        <v/>
      </c>
      <c r="P700" s="83">
        <f t="shared" si="51"/>
        <v>0</v>
      </c>
      <c r="Q700" s="83">
        <f t="shared" si="52"/>
        <v>0</v>
      </c>
      <c r="T700" s="83">
        <f t="shared" si="53"/>
        <v>0</v>
      </c>
      <c r="U700" s="83">
        <f t="shared" si="54"/>
        <v>0</v>
      </c>
    </row>
    <row r="701" spans="14:21" x14ac:dyDescent="0.2">
      <c r="N701" s="83" t="str">
        <f>IF(ISBLANK(R701),"",COUNTA($R$2:R701))</f>
        <v/>
      </c>
      <c r="O701" s="83" t="str">
        <f t="shared" si="50"/>
        <v/>
      </c>
      <c r="P701" s="83">
        <f t="shared" si="51"/>
        <v>0</v>
      </c>
      <c r="Q701" s="83">
        <f t="shared" si="52"/>
        <v>0</v>
      </c>
      <c r="T701" s="83">
        <f t="shared" si="53"/>
        <v>0</v>
      </c>
      <c r="U701" s="83">
        <f t="shared" si="54"/>
        <v>0</v>
      </c>
    </row>
    <row r="702" spans="14:21" x14ac:dyDescent="0.2">
      <c r="N702" s="83" t="str">
        <f>IF(ISBLANK(R702),"",COUNTA($R$2:R702))</f>
        <v/>
      </c>
      <c r="O702" s="83" t="str">
        <f t="shared" si="50"/>
        <v/>
      </c>
      <c r="P702" s="83">
        <f t="shared" si="51"/>
        <v>0</v>
      </c>
      <c r="Q702" s="83">
        <f t="shared" si="52"/>
        <v>0</v>
      </c>
      <c r="T702" s="83">
        <f t="shared" si="53"/>
        <v>0</v>
      </c>
      <c r="U702" s="83">
        <f t="shared" si="54"/>
        <v>0</v>
      </c>
    </row>
    <row r="703" spans="14:21" x14ac:dyDescent="0.2">
      <c r="N703" s="83" t="str">
        <f>IF(ISBLANK(R703),"",COUNTA($R$2:R703))</f>
        <v/>
      </c>
      <c r="O703" s="83" t="str">
        <f t="shared" si="50"/>
        <v/>
      </c>
      <c r="P703" s="83">
        <f t="shared" si="51"/>
        <v>0</v>
      </c>
      <c r="Q703" s="83">
        <f t="shared" si="52"/>
        <v>0</v>
      </c>
      <c r="T703" s="83">
        <f t="shared" si="53"/>
        <v>0</v>
      </c>
      <c r="U703" s="83">
        <f t="shared" si="54"/>
        <v>0</v>
      </c>
    </row>
    <row r="704" spans="14:21" x14ac:dyDescent="0.2">
      <c r="N704" s="83" t="str">
        <f>IF(ISBLANK(R704),"",COUNTA($R$2:R704))</f>
        <v/>
      </c>
      <c r="O704" s="83" t="str">
        <f t="shared" si="50"/>
        <v/>
      </c>
      <c r="P704" s="83">
        <f t="shared" si="51"/>
        <v>0</v>
      </c>
      <c r="Q704" s="83">
        <f t="shared" si="52"/>
        <v>0</v>
      </c>
      <c r="T704" s="83">
        <f t="shared" si="53"/>
        <v>0</v>
      </c>
      <c r="U704" s="83">
        <f t="shared" si="54"/>
        <v>0</v>
      </c>
    </row>
    <row r="705" spans="14:21" x14ac:dyDescent="0.2">
      <c r="N705" s="83" t="str">
        <f>IF(ISBLANK(R705),"",COUNTA($R$2:R705))</f>
        <v/>
      </c>
      <c r="O705" s="83" t="str">
        <f t="shared" si="50"/>
        <v/>
      </c>
      <c r="P705" s="83">
        <f t="shared" si="51"/>
        <v>0</v>
      </c>
      <c r="Q705" s="83">
        <f t="shared" si="52"/>
        <v>0</v>
      </c>
      <c r="T705" s="83">
        <f t="shared" si="53"/>
        <v>0</v>
      </c>
      <c r="U705" s="83">
        <f t="shared" si="54"/>
        <v>0</v>
      </c>
    </row>
    <row r="706" spans="14:21" x14ac:dyDescent="0.2">
      <c r="N706" s="83" t="str">
        <f>IF(ISBLANK(R706),"",COUNTA($R$2:R706))</f>
        <v/>
      </c>
      <c r="O706" s="83" t="str">
        <f t="shared" ref="O706:O769" si="55">IF(ISBLANK(R706),"",IF(ISNUMBER(SEARCH("+",R706)),LEFT(R706,SEARCH("+",R706,1)-1),LEFT(R706,SEARCH("-",R706,1)-1)))</f>
        <v/>
      </c>
      <c r="P706" s="83">
        <f t="shared" ref="P706:P769" si="56">IF(VALUE(T706)&gt;0,-20,IF(VALUE(T706)&gt;VALUE(U706),-20,T706))</f>
        <v>0</v>
      </c>
      <c r="Q706" s="83">
        <f t="shared" ref="Q706:Q769" si="57">IF(VALUE(U706)&gt;0,-20,IF(VALUE(U706)&gt;VALUE(T706),-20,U706))</f>
        <v>0</v>
      </c>
      <c r="T706" s="83">
        <f t="shared" ref="T706:T769" si="58">IF(ISBLANK(R706),0,IF(ISNUMBER(SEARCH("+",R706)),RIGHT(R706,LEN(R706)-SEARCH("+",R706,1)),RIGHT(R706,LEN(R706)-SEARCH("-",R706,1)+1)))</f>
        <v>0</v>
      </c>
      <c r="U706" s="83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3" t="str">
        <f>IF(ISBLANK(R707),"",COUNTA($R$2:R707))</f>
        <v/>
      </c>
      <c r="O707" s="83" t="str">
        <f t="shared" si="55"/>
        <v/>
      </c>
      <c r="P707" s="83">
        <f t="shared" si="56"/>
        <v>0</v>
      </c>
      <c r="Q707" s="83">
        <f t="shared" si="57"/>
        <v>0</v>
      </c>
      <c r="T707" s="83">
        <f t="shared" si="58"/>
        <v>0</v>
      </c>
      <c r="U707" s="83">
        <f t="shared" si="59"/>
        <v>0</v>
      </c>
    </row>
    <row r="708" spans="14:21" x14ac:dyDescent="0.2">
      <c r="N708" s="83" t="str">
        <f>IF(ISBLANK(R708),"",COUNTA($R$2:R708))</f>
        <v/>
      </c>
      <c r="O708" s="83" t="str">
        <f t="shared" si="55"/>
        <v/>
      </c>
      <c r="P708" s="83">
        <f t="shared" si="56"/>
        <v>0</v>
      </c>
      <c r="Q708" s="83">
        <f t="shared" si="57"/>
        <v>0</v>
      </c>
      <c r="T708" s="83">
        <f t="shared" si="58"/>
        <v>0</v>
      </c>
      <c r="U708" s="83">
        <f t="shared" si="59"/>
        <v>0</v>
      </c>
    </row>
    <row r="709" spans="14:21" x14ac:dyDescent="0.2">
      <c r="N709" s="83" t="str">
        <f>IF(ISBLANK(R709),"",COUNTA($R$2:R709))</f>
        <v/>
      </c>
      <c r="O709" s="83" t="str">
        <f t="shared" si="55"/>
        <v/>
      </c>
      <c r="P709" s="83">
        <f t="shared" si="56"/>
        <v>0</v>
      </c>
      <c r="Q709" s="83">
        <f t="shared" si="57"/>
        <v>0</v>
      </c>
      <c r="T709" s="83">
        <f t="shared" si="58"/>
        <v>0</v>
      </c>
      <c r="U709" s="83">
        <f t="shared" si="59"/>
        <v>0</v>
      </c>
    </row>
    <row r="710" spans="14:21" x14ac:dyDescent="0.2">
      <c r="N710" s="83" t="str">
        <f>IF(ISBLANK(R710),"",COUNTA($R$2:R710))</f>
        <v/>
      </c>
      <c r="O710" s="83" t="str">
        <f t="shared" si="55"/>
        <v/>
      </c>
      <c r="P710" s="83">
        <f t="shared" si="56"/>
        <v>0</v>
      </c>
      <c r="Q710" s="83">
        <f t="shared" si="57"/>
        <v>0</v>
      </c>
      <c r="T710" s="83">
        <f t="shared" si="58"/>
        <v>0</v>
      </c>
      <c r="U710" s="83">
        <f t="shared" si="59"/>
        <v>0</v>
      </c>
    </row>
    <row r="711" spans="14:21" x14ac:dyDescent="0.2">
      <c r="N711" s="83" t="str">
        <f>IF(ISBLANK(R711),"",COUNTA($R$2:R711))</f>
        <v/>
      </c>
      <c r="O711" s="83" t="str">
        <f t="shared" si="55"/>
        <v/>
      </c>
      <c r="P711" s="83">
        <f t="shared" si="56"/>
        <v>0</v>
      </c>
      <c r="Q711" s="83">
        <f t="shared" si="57"/>
        <v>0</v>
      </c>
      <c r="T711" s="83">
        <f t="shared" si="58"/>
        <v>0</v>
      </c>
      <c r="U711" s="83">
        <f t="shared" si="59"/>
        <v>0</v>
      </c>
    </row>
    <row r="712" spans="14:21" x14ac:dyDescent="0.2">
      <c r="N712" s="83" t="str">
        <f>IF(ISBLANK(R712),"",COUNTA($R$2:R712))</f>
        <v/>
      </c>
      <c r="O712" s="83" t="str">
        <f t="shared" si="55"/>
        <v/>
      </c>
      <c r="P712" s="83">
        <f t="shared" si="56"/>
        <v>0</v>
      </c>
      <c r="Q712" s="83">
        <f t="shared" si="57"/>
        <v>0</v>
      </c>
      <c r="T712" s="83">
        <f t="shared" si="58"/>
        <v>0</v>
      </c>
      <c r="U712" s="83">
        <f t="shared" si="59"/>
        <v>0</v>
      </c>
    </row>
    <row r="713" spans="14:21" x14ac:dyDescent="0.2">
      <c r="N713" s="83" t="str">
        <f>IF(ISBLANK(R713),"",COUNTA($R$2:R713))</f>
        <v/>
      </c>
      <c r="O713" s="83" t="str">
        <f t="shared" si="55"/>
        <v/>
      </c>
      <c r="P713" s="83">
        <f t="shared" si="56"/>
        <v>0</v>
      </c>
      <c r="Q713" s="83">
        <f t="shared" si="57"/>
        <v>0</v>
      </c>
      <c r="T713" s="83">
        <f t="shared" si="58"/>
        <v>0</v>
      </c>
      <c r="U713" s="83">
        <f t="shared" si="59"/>
        <v>0</v>
      </c>
    </row>
    <row r="714" spans="14:21" x14ac:dyDescent="0.2">
      <c r="N714" s="83" t="str">
        <f>IF(ISBLANK(R714),"",COUNTA($R$2:R714))</f>
        <v/>
      </c>
      <c r="O714" s="83" t="str">
        <f t="shared" si="55"/>
        <v/>
      </c>
      <c r="P714" s="83">
        <f t="shared" si="56"/>
        <v>0</v>
      </c>
      <c r="Q714" s="83">
        <f t="shared" si="57"/>
        <v>0</v>
      </c>
      <c r="T714" s="83">
        <f t="shared" si="58"/>
        <v>0</v>
      </c>
      <c r="U714" s="83">
        <f t="shared" si="59"/>
        <v>0</v>
      </c>
    </row>
    <row r="715" spans="14:21" x14ac:dyDescent="0.2">
      <c r="N715" s="83" t="str">
        <f>IF(ISBLANK(R715),"",COUNTA($R$2:R715))</f>
        <v/>
      </c>
      <c r="O715" s="83" t="str">
        <f t="shared" si="55"/>
        <v/>
      </c>
      <c r="P715" s="83">
        <f t="shared" si="56"/>
        <v>0</v>
      </c>
      <c r="Q715" s="83">
        <f t="shared" si="57"/>
        <v>0</v>
      </c>
      <c r="T715" s="83">
        <f t="shared" si="58"/>
        <v>0</v>
      </c>
      <c r="U715" s="83">
        <f t="shared" si="59"/>
        <v>0</v>
      </c>
    </row>
    <row r="716" spans="14:21" x14ac:dyDescent="0.2">
      <c r="N716" s="83" t="str">
        <f>IF(ISBLANK(R716),"",COUNTA($R$2:R716))</f>
        <v/>
      </c>
      <c r="O716" s="83" t="str">
        <f t="shared" si="55"/>
        <v/>
      </c>
      <c r="P716" s="83">
        <f t="shared" si="56"/>
        <v>0</v>
      </c>
      <c r="Q716" s="83">
        <f t="shared" si="57"/>
        <v>0</v>
      </c>
      <c r="T716" s="83">
        <f t="shared" si="58"/>
        <v>0</v>
      </c>
      <c r="U716" s="83">
        <f t="shared" si="59"/>
        <v>0</v>
      </c>
    </row>
    <row r="717" spans="14:21" x14ac:dyDescent="0.2">
      <c r="N717" s="83" t="str">
        <f>IF(ISBLANK(R717),"",COUNTA($R$2:R717))</f>
        <v/>
      </c>
      <c r="O717" s="83" t="str">
        <f t="shared" si="55"/>
        <v/>
      </c>
      <c r="P717" s="83">
        <f t="shared" si="56"/>
        <v>0</v>
      </c>
      <c r="Q717" s="83">
        <f t="shared" si="57"/>
        <v>0</v>
      </c>
      <c r="T717" s="83">
        <f t="shared" si="58"/>
        <v>0</v>
      </c>
      <c r="U717" s="83">
        <f t="shared" si="59"/>
        <v>0</v>
      </c>
    </row>
    <row r="718" spans="14:21" x14ac:dyDescent="0.2">
      <c r="N718" s="83" t="str">
        <f>IF(ISBLANK(R718),"",COUNTA($R$2:R718))</f>
        <v/>
      </c>
      <c r="O718" s="83" t="str">
        <f t="shared" si="55"/>
        <v/>
      </c>
      <c r="P718" s="83">
        <f t="shared" si="56"/>
        <v>0</v>
      </c>
      <c r="Q718" s="83">
        <f t="shared" si="57"/>
        <v>0</v>
      </c>
      <c r="T718" s="83">
        <f t="shared" si="58"/>
        <v>0</v>
      </c>
      <c r="U718" s="83">
        <f t="shared" si="59"/>
        <v>0</v>
      </c>
    </row>
    <row r="719" spans="14:21" x14ac:dyDescent="0.2">
      <c r="N719" s="83" t="str">
        <f>IF(ISBLANK(R719),"",COUNTA($R$2:R719))</f>
        <v/>
      </c>
      <c r="O719" s="83" t="str">
        <f t="shared" si="55"/>
        <v/>
      </c>
      <c r="P719" s="83">
        <f t="shared" si="56"/>
        <v>0</v>
      </c>
      <c r="Q719" s="83">
        <f t="shared" si="57"/>
        <v>0</v>
      </c>
      <c r="T719" s="83">
        <f t="shared" si="58"/>
        <v>0</v>
      </c>
      <c r="U719" s="83">
        <f t="shared" si="59"/>
        <v>0</v>
      </c>
    </row>
    <row r="720" spans="14:21" x14ac:dyDescent="0.2">
      <c r="N720" s="83" t="str">
        <f>IF(ISBLANK(R720),"",COUNTA($R$2:R720))</f>
        <v/>
      </c>
      <c r="O720" s="83" t="str">
        <f t="shared" si="55"/>
        <v/>
      </c>
      <c r="P720" s="83">
        <f t="shared" si="56"/>
        <v>0</v>
      </c>
      <c r="Q720" s="83">
        <f t="shared" si="57"/>
        <v>0</v>
      </c>
      <c r="T720" s="83">
        <f t="shared" si="58"/>
        <v>0</v>
      </c>
      <c r="U720" s="83">
        <f t="shared" si="59"/>
        <v>0</v>
      </c>
    </row>
    <row r="721" spans="14:21" x14ac:dyDescent="0.2">
      <c r="N721" s="83" t="str">
        <f>IF(ISBLANK(R721),"",COUNTA($R$2:R721))</f>
        <v/>
      </c>
      <c r="O721" s="83" t="str">
        <f t="shared" si="55"/>
        <v/>
      </c>
      <c r="P721" s="83">
        <f t="shared" si="56"/>
        <v>0</v>
      </c>
      <c r="Q721" s="83">
        <f t="shared" si="57"/>
        <v>0</v>
      </c>
      <c r="T721" s="83">
        <f t="shared" si="58"/>
        <v>0</v>
      </c>
      <c r="U721" s="83">
        <f t="shared" si="59"/>
        <v>0</v>
      </c>
    </row>
    <row r="722" spans="14:21" x14ac:dyDescent="0.2">
      <c r="N722" s="83" t="str">
        <f>IF(ISBLANK(R722),"",COUNTA($R$2:R722))</f>
        <v/>
      </c>
      <c r="O722" s="83" t="str">
        <f t="shared" si="55"/>
        <v/>
      </c>
      <c r="P722" s="83">
        <f t="shared" si="56"/>
        <v>0</v>
      </c>
      <c r="Q722" s="83">
        <f t="shared" si="57"/>
        <v>0</v>
      </c>
      <c r="T722" s="83">
        <f t="shared" si="58"/>
        <v>0</v>
      </c>
      <c r="U722" s="83">
        <f t="shared" si="59"/>
        <v>0</v>
      </c>
    </row>
    <row r="723" spans="14:21" x14ac:dyDescent="0.2">
      <c r="N723" s="83" t="str">
        <f>IF(ISBLANK(R723),"",COUNTA($R$2:R723))</f>
        <v/>
      </c>
      <c r="O723" s="83" t="str">
        <f t="shared" si="55"/>
        <v/>
      </c>
      <c r="P723" s="83">
        <f t="shared" si="56"/>
        <v>0</v>
      </c>
      <c r="Q723" s="83">
        <f t="shared" si="57"/>
        <v>0</v>
      </c>
      <c r="T723" s="83">
        <f t="shared" si="58"/>
        <v>0</v>
      </c>
      <c r="U723" s="83">
        <f t="shared" si="59"/>
        <v>0</v>
      </c>
    </row>
    <row r="724" spans="14:21" x14ac:dyDescent="0.2">
      <c r="N724" s="83" t="str">
        <f>IF(ISBLANK(R724),"",COUNTA($R$2:R724))</f>
        <v/>
      </c>
      <c r="O724" s="83" t="str">
        <f t="shared" si="55"/>
        <v/>
      </c>
      <c r="P724" s="83">
        <f t="shared" si="56"/>
        <v>0</v>
      </c>
      <c r="Q724" s="83">
        <f t="shared" si="57"/>
        <v>0</v>
      </c>
      <c r="T724" s="83">
        <f t="shared" si="58"/>
        <v>0</v>
      </c>
      <c r="U724" s="83">
        <f t="shared" si="59"/>
        <v>0</v>
      </c>
    </row>
    <row r="725" spans="14:21" x14ac:dyDescent="0.2">
      <c r="N725" s="83" t="str">
        <f>IF(ISBLANK(R725),"",COUNTA($R$2:R725))</f>
        <v/>
      </c>
      <c r="O725" s="83" t="str">
        <f t="shared" si="55"/>
        <v/>
      </c>
      <c r="P725" s="83">
        <f t="shared" si="56"/>
        <v>0</v>
      </c>
      <c r="Q725" s="83">
        <f t="shared" si="57"/>
        <v>0</v>
      </c>
      <c r="T725" s="83">
        <f t="shared" si="58"/>
        <v>0</v>
      </c>
      <c r="U725" s="83">
        <f t="shared" si="59"/>
        <v>0</v>
      </c>
    </row>
    <row r="726" spans="14:21" x14ac:dyDescent="0.2">
      <c r="N726" s="83" t="str">
        <f>IF(ISBLANK(R726),"",COUNTA($R$2:R726))</f>
        <v/>
      </c>
      <c r="O726" s="83" t="str">
        <f t="shared" si="55"/>
        <v/>
      </c>
      <c r="P726" s="83">
        <f t="shared" si="56"/>
        <v>0</v>
      </c>
      <c r="Q726" s="83">
        <f t="shared" si="57"/>
        <v>0</v>
      </c>
      <c r="T726" s="83">
        <f t="shared" si="58"/>
        <v>0</v>
      </c>
      <c r="U726" s="83">
        <f t="shared" si="59"/>
        <v>0</v>
      </c>
    </row>
    <row r="727" spans="14:21" x14ac:dyDescent="0.2">
      <c r="N727" s="83" t="str">
        <f>IF(ISBLANK(R727),"",COUNTA($R$2:R727))</f>
        <v/>
      </c>
      <c r="O727" s="83" t="str">
        <f t="shared" si="55"/>
        <v/>
      </c>
      <c r="P727" s="83">
        <f t="shared" si="56"/>
        <v>0</v>
      </c>
      <c r="Q727" s="83">
        <f t="shared" si="57"/>
        <v>0</v>
      </c>
      <c r="T727" s="83">
        <f t="shared" si="58"/>
        <v>0</v>
      </c>
      <c r="U727" s="83">
        <f t="shared" si="59"/>
        <v>0</v>
      </c>
    </row>
    <row r="728" spans="14:21" x14ac:dyDescent="0.2">
      <c r="N728" s="83" t="str">
        <f>IF(ISBLANK(R728),"",COUNTA($R$2:R728))</f>
        <v/>
      </c>
      <c r="O728" s="83" t="str">
        <f t="shared" si="55"/>
        <v/>
      </c>
      <c r="P728" s="83">
        <f t="shared" si="56"/>
        <v>0</v>
      </c>
      <c r="Q728" s="83">
        <f t="shared" si="57"/>
        <v>0</v>
      </c>
      <c r="T728" s="83">
        <f t="shared" si="58"/>
        <v>0</v>
      </c>
      <c r="U728" s="83">
        <f t="shared" si="59"/>
        <v>0</v>
      </c>
    </row>
    <row r="729" spans="14:21" x14ac:dyDescent="0.2">
      <c r="N729" s="83" t="str">
        <f>IF(ISBLANK(R729),"",COUNTA($R$2:R729))</f>
        <v/>
      </c>
      <c r="O729" s="83" t="str">
        <f t="shared" si="55"/>
        <v/>
      </c>
      <c r="P729" s="83">
        <f t="shared" si="56"/>
        <v>0</v>
      </c>
      <c r="Q729" s="83">
        <f t="shared" si="57"/>
        <v>0</v>
      </c>
      <c r="T729" s="83">
        <f t="shared" si="58"/>
        <v>0</v>
      </c>
      <c r="U729" s="83">
        <f t="shared" si="59"/>
        <v>0</v>
      </c>
    </row>
    <row r="730" spans="14:21" x14ac:dyDescent="0.2">
      <c r="N730" s="83" t="str">
        <f>IF(ISBLANK(R730),"",COUNTA($R$2:R730))</f>
        <v/>
      </c>
      <c r="O730" s="83" t="str">
        <f t="shared" si="55"/>
        <v/>
      </c>
      <c r="P730" s="83">
        <f t="shared" si="56"/>
        <v>0</v>
      </c>
      <c r="Q730" s="83">
        <f t="shared" si="57"/>
        <v>0</v>
      </c>
      <c r="T730" s="83">
        <f t="shared" si="58"/>
        <v>0</v>
      </c>
      <c r="U730" s="83">
        <f t="shared" si="59"/>
        <v>0</v>
      </c>
    </row>
    <row r="731" spans="14:21" x14ac:dyDescent="0.2">
      <c r="N731" s="83" t="str">
        <f>IF(ISBLANK(R731),"",COUNTA($R$2:R731))</f>
        <v/>
      </c>
      <c r="O731" s="83" t="str">
        <f t="shared" si="55"/>
        <v/>
      </c>
      <c r="P731" s="83">
        <f t="shared" si="56"/>
        <v>0</v>
      </c>
      <c r="Q731" s="83">
        <f t="shared" si="57"/>
        <v>0</v>
      </c>
      <c r="T731" s="83">
        <f t="shared" si="58"/>
        <v>0</v>
      </c>
      <c r="U731" s="83">
        <f t="shared" si="59"/>
        <v>0</v>
      </c>
    </row>
    <row r="732" spans="14:21" x14ac:dyDescent="0.2">
      <c r="N732" s="83" t="str">
        <f>IF(ISBLANK(R732),"",COUNTA($R$2:R732))</f>
        <v/>
      </c>
      <c r="O732" s="83" t="str">
        <f t="shared" si="55"/>
        <v/>
      </c>
      <c r="P732" s="83">
        <f t="shared" si="56"/>
        <v>0</v>
      </c>
      <c r="Q732" s="83">
        <f t="shared" si="57"/>
        <v>0</v>
      </c>
      <c r="T732" s="83">
        <f t="shared" si="58"/>
        <v>0</v>
      </c>
      <c r="U732" s="83">
        <f t="shared" si="59"/>
        <v>0</v>
      </c>
    </row>
    <row r="733" spans="14:21" x14ac:dyDescent="0.2">
      <c r="N733" s="83" t="str">
        <f>IF(ISBLANK(R733),"",COUNTA($R$2:R733))</f>
        <v/>
      </c>
      <c r="O733" s="83" t="str">
        <f t="shared" si="55"/>
        <v/>
      </c>
      <c r="P733" s="83">
        <f t="shared" si="56"/>
        <v>0</v>
      </c>
      <c r="Q733" s="83">
        <f t="shared" si="57"/>
        <v>0</v>
      </c>
      <c r="T733" s="83">
        <f t="shared" si="58"/>
        <v>0</v>
      </c>
      <c r="U733" s="83">
        <f t="shared" si="59"/>
        <v>0</v>
      </c>
    </row>
    <row r="734" spans="14:21" x14ac:dyDescent="0.2">
      <c r="N734" s="83" t="str">
        <f>IF(ISBLANK(R734),"",COUNTA($R$2:R734))</f>
        <v/>
      </c>
      <c r="O734" s="83" t="str">
        <f t="shared" si="55"/>
        <v/>
      </c>
      <c r="P734" s="83">
        <f t="shared" si="56"/>
        <v>0</v>
      </c>
      <c r="Q734" s="83">
        <f t="shared" si="57"/>
        <v>0</v>
      </c>
      <c r="T734" s="83">
        <f t="shared" si="58"/>
        <v>0</v>
      </c>
      <c r="U734" s="83">
        <f t="shared" si="59"/>
        <v>0</v>
      </c>
    </row>
    <row r="735" spans="14:21" x14ac:dyDescent="0.2">
      <c r="N735" s="83" t="str">
        <f>IF(ISBLANK(R735),"",COUNTA($R$2:R735))</f>
        <v/>
      </c>
      <c r="O735" s="83" t="str">
        <f t="shared" si="55"/>
        <v/>
      </c>
      <c r="P735" s="83">
        <f t="shared" si="56"/>
        <v>0</v>
      </c>
      <c r="Q735" s="83">
        <f t="shared" si="57"/>
        <v>0</v>
      </c>
      <c r="T735" s="83">
        <f t="shared" si="58"/>
        <v>0</v>
      </c>
      <c r="U735" s="83">
        <f t="shared" si="59"/>
        <v>0</v>
      </c>
    </row>
    <row r="736" spans="14:21" x14ac:dyDescent="0.2">
      <c r="N736" s="83" t="str">
        <f>IF(ISBLANK(R736),"",COUNTA($R$2:R736))</f>
        <v/>
      </c>
      <c r="O736" s="83" t="str">
        <f t="shared" si="55"/>
        <v/>
      </c>
      <c r="P736" s="83">
        <f t="shared" si="56"/>
        <v>0</v>
      </c>
      <c r="Q736" s="83">
        <f t="shared" si="57"/>
        <v>0</v>
      </c>
      <c r="T736" s="83">
        <f t="shared" si="58"/>
        <v>0</v>
      </c>
      <c r="U736" s="83">
        <f t="shared" si="59"/>
        <v>0</v>
      </c>
    </row>
    <row r="737" spans="14:21" x14ac:dyDescent="0.2">
      <c r="N737" s="83" t="str">
        <f>IF(ISBLANK(R737),"",COUNTA($R$2:R737))</f>
        <v/>
      </c>
      <c r="O737" s="83" t="str">
        <f t="shared" si="55"/>
        <v/>
      </c>
      <c r="P737" s="83">
        <f t="shared" si="56"/>
        <v>0</v>
      </c>
      <c r="Q737" s="83">
        <f t="shared" si="57"/>
        <v>0</v>
      </c>
      <c r="T737" s="83">
        <f t="shared" si="58"/>
        <v>0</v>
      </c>
      <c r="U737" s="83">
        <f t="shared" si="59"/>
        <v>0</v>
      </c>
    </row>
    <row r="738" spans="14:21" x14ac:dyDescent="0.2">
      <c r="N738" s="83" t="str">
        <f>IF(ISBLANK(R738),"",COUNTA($R$2:R738))</f>
        <v/>
      </c>
      <c r="O738" s="83" t="str">
        <f t="shared" si="55"/>
        <v/>
      </c>
      <c r="P738" s="83">
        <f t="shared" si="56"/>
        <v>0</v>
      </c>
      <c r="Q738" s="83">
        <f t="shared" si="57"/>
        <v>0</v>
      </c>
      <c r="T738" s="83">
        <f t="shared" si="58"/>
        <v>0</v>
      </c>
      <c r="U738" s="83">
        <f t="shared" si="59"/>
        <v>0</v>
      </c>
    </row>
    <row r="739" spans="14:21" x14ac:dyDescent="0.2">
      <c r="N739" s="83" t="str">
        <f>IF(ISBLANK(R739),"",COUNTA($R$2:R739))</f>
        <v/>
      </c>
      <c r="O739" s="83" t="str">
        <f t="shared" si="55"/>
        <v/>
      </c>
      <c r="P739" s="83">
        <f t="shared" si="56"/>
        <v>0</v>
      </c>
      <c r="Q739" s="83">
        <f t="shared" si="57"/>
        <v>0</v>
      </c>
      <c r="T739" s="83">
        <f t="shared" si="58"/>
        <v>0</v>
      </c>
      <c r="U739" s="83">
        <f t="shared" si="59"/>
        <v>0</v>
      </c>
    </row>
    <row r="740" spans="14:21" x14ac:dyDescent="0.2">
      <c r="N740" s="83" t="str">
        <f>IF(ISBLANK(R740),"",COUNTA($R$2:R740))</f>
        <v/>
      </c>
      <c r="O740" s="83" t="str">
        <f t="shared" si="55"/>
        <v/>
      </c>
      <c r="P740" s="83">
        <f t="shared" si="56"/>
        <v>0</v>
      </c>
      <c r="Q740" s="83">
        <f t="shared" si="57"/>
        <v>0</v>
      </c>
      <c r="T740" s="83">
        <f t="shared" si="58"/>
        <v>0</v>
      </c>
      <c r="U740" s="83">
        <f t="shared" si="59"/>
        <v>0</v>
      </c>
    </row>
    <row r="741" spans="14:21" x14ac:dyDescent="0.2">
      <c r="N741" s="83" t="str">
        <f>IF(ISBLANK(R741),"",COUNTA($R$2:R741))</f>
        <v/>
      </c>
      <c r="O741" s="83" t="str">
        <f t="shared" si="55"/>
        <v/>
      </c>
      <c r="P741" s="83">
        <f t="shared" si="56"/>
        <v>0</v>
      </c>
      <c r="Q741" s="83">
        <f t="shared" si="57"/>
        <v>0</v>
      </c>
      <c r="T741" s="83">
        <f t="shared" si="58"/>
        <v>0</v>
      </c>
      <c r="U741" s="83">
        <f t="shared" si="59"/>
        <v>0</v>
      </c>
    </row>
    <row r="742" spans="14:21" x14ac:dyDescent="0.2">
      <c r="N742" s="83" t="str">
        <f>IF(ISBLANK(R742),"",COUNTA($R$2:R742))</f>
        <v/>
      </c>
      <c r="O742" s="83" t="str">
        <f t="shared" si="55"/>
        <v/>
      </c>
      <c r="P742" s="83">
        <f t="shared" si="56"/>
        <v>0</v>
      </c>
      <c r="Q742" s="83">
        <f t="shared" si="57"/>
        <v>0</v>
      </c>
      <c r="T742" s="83">
        <f t="shared" si="58"/>
        <v>0</v>
      </c>
      <c r="U742" s="83">
        <f t="shared" si="59"/>
        <v>0</v>
      </c>
    </row>
    <row r="743" spans="14:21" x14ac:dyDescent="0.2">
      <c r="N743" s="83" t="str">
        <f>IF(ISBLANK(R743),"",COUNTA($R$2:R743))</f>
        <v/>
      </c>
      <c r="O743" s="83" t="str">
        <f t="shared" si="55"/>
        <v/>
      </c>
      <c r="P743" s="83">
        <f t="shared" si="56"/>
        <v>0</v>
      </c>
      <c r="Q743" s="83">
        <f t="shared" si="57"/>
        <v>0</v>
      </c>
      <c r="T743" s="83">
        <f t="shared" si="58"/>
        <v>0</v>
      </c>
      <c r="U743" s="83">
        <f t="shared" si="59"/>
        <v>0</v>
      </c>
    </row>
    <row r="744" spans="14:21" x14ac:dyDescent="0.2">
      <c r="N744" s="83" t="str">
        <f>IF(ISBLANK(R744),"",COUNTA($R$2:R744))</f>
        <v/>
      </c>
      <c r="O744" s="83" t="str">
        <f t="shared" si="55"/>
        <v/>
      </c>
      <c r="P744" s="83">
        <f t="shared" si="56"/>
        <v>0</v>
      </c>
      <c r="Q744" s="83">
        <f t="shared" si="57"/>
        <v>0</v>
      </c>
      <c r="T744" s="83">
        <f t="shared" si="58"/>
        <v>0</v>
      </c>
      <c r="U744" s="83">
        <f t="shared" si="59"/>
        <v>0</v>
      </c>
    </row>
    <row r="745" spans="14:21" x14ac:dyDescent="0.2">
      <c r="N745" s="83" t="str">
        <f>IF(ISBLANK(R745),"",COUNTA($R$2:R745))</f>
        <v/>
      </c>
      <c r="O745" s="83" t="str">
        <f t="shared" si="55"/>
        <v/>
      </c>
      <c r="P745" s="83">
        <f t="shared" si="56"/>
        <v>0</v>
      </c>
      <c r="Q745" s="83">
        <f t="shared" si="57"/>
        <v>0</v>
      </c>
      <c r="T745" s="83">
        <f t="shared" si="58"/>
        <v>0</v>
      </c>
      <c r="U745" s="83">
        <f t="shared" si="59"/>
        <v>0</v>
      </c>
    </row>
    <row r="746" spans="14:21" x14ac:dyDescent="0.2">
      <c r="N746" s="83" t="str">
        <f>IF(ISBLANK(R746),"",COUNTA($R$2:R746))</f>
        <v/>
      </c>
      <c r="O746" s="83" t="str">
        <f t="shared" si="55"/>
        <v/>
      </c>
      <c r="P746" s="83">
        <f t="shared" si="56"/>
        <v>0</v>
      </c>
      <c r="Q746" s="83">
        <f t="shared" si="57"/>
        <v>0</v>
      </c>
      <c r="T746" s="83">
        <f t="shared" si="58"/>
        <v>0</v>
      </c>
      <c r="U746" s="83">
        <f t="shared" si="59"/>
        <v>0</v>
      </c>
    </row>
    <row r="747" spans="14:21" x14ac:dyDescent="0.2">
      <c r="N747" s="83" t="str">
        <f>IF(ISBLANK(R747),"",COUNTA($R$2:R747))</f>
        <v/>
      </c>
      <c r="O747" s="83" t="str">
        <f t="shared" si="55"/>
        <v/>
      </c>
      <c r="P747" s="83">
        <f t="shared" si="56"/>
        <v>0</v>
      </c>
      <c r="Q747" s="83">
        <f t="shared" si="57"/>
        <v>0</v>
      </c>
      <c r="T747" s="83">
        <f t="shared" si="58"/>
        <v>0</v>
      </c>
      <c r="U747" s="83">
        <f t="shared" si="59"/>
        <v>0</v>
      </c>
    </row>
    <row r="748" spans="14:21" x14ac:dyDescent="0.2">
      <c r="N748" s="83" t="str">
        <f>IF(ISBLANK(R748),"",COUNTA($R$2:R748))</f>
        <v/>
      </c>
      <c r="O748" s="83" t="str">
        <f t="shared" si="55"/>
        <v/>
      </c>
      <c r="P748" s="83">
        <f t="shared" si="56"/>
        <v>0</v>
      </c>
      <c r="Q748" s="83">
        <f t="shared" si="57"/>
        <v>0</v>
      </c>
      <c r="T748" s="83">
        <f t="shared" si="58"/>
        <v>0</v>
      </c>
      <c r="U748" s="83">
        <f t="shared" si="59"/>
        <v>0</v>
      </c>
    </row>
    <row r="749" spans="14:21" x14ac:dyDescent="0.2">
      <c r="N749" s="83" t="str">
        <f>IF(ISBLANK(R749),"",COUNTA($R$2:R749))</f>
        <v/>
      </c>
      <c r="O749" s="83" t="str">
        <f t="shared" si="55"/>
        <v/>
      </c>
      <c r="P749" s="83">
        <f t="shared" si="56"/>
        <v>0</v>
      </c>
      <c r="Q749" s="83">
        <f t="shared" si="57"/>
        <v>0</v>
      </c>
      <c r="T749" s="83">
        <f t="shared" si="58"/>
        <v>0</v>
      </c>
      <c r="U749" s="83">
        <f t="shared" si="59"/>
        <v>0</v>
      </c>
    </row>
    <row r="750" spans="14:21" x14ac:dyDescent="0.2">
      <c r="N750" s="83" t="str">
        <f>IF(ISBLANK(R750),"",COUNTA($R$2:R750))</f>
        <v/>
      </c>
      <c r="O750" s="83" t="str">
        <f t="shared" si="55"/>
        <v/>
      </c>
      <c r="P750" s="83">
        <f t="shared" si="56"/>
        <v>0</v>
      </c>
      <c r="Q750" s="83">
        <f t="shared" si="57"/>
        <v>0</v>
      </c>
      <c r="T750" s="83">
        <f t="shared" si="58"/>
        <v>0</v>
      </c>
      <c r="U750" s="83">
        <f t="shared" si="59"/>
        <v>0</v>
      </c>
    </row>
    <row r="751" spans="14:21" x14ac:dyDescent="0.2">
      <c r="N751" s="83" t="str">
        <f>IF(ISBLANK(R751),"",COUNTA($R$2:R751))</f>
        <v/>
      </c>
      <c r="O751" s="83" t="str">
        <f t="shared" si="55"/>
        <v/>
      </c>
      <c r="P751" s="83">
        <f t="shared" si="56"/>
        <v>0</v>
      </c>
      <c r="Q751" s="83">
        <f t="shared" si="57"/>
        <v>0</v>
      </c>
      <c r="T751" s="83">
        <f t="shared" si="58"/>
        <v>0</v>
      </c>
      <c r="U751" s="83">
        <f t="shared" si="59"/>
        <v>0</v>
      </c>
    </row>
    <row r="752" spans="14:21" x14ac:dyDescent="0.2">
      <c r="N752" s="83" t="str">
        <f>IF(ISBLANK(R752),"",COUNTA($R$2:R752))</f>
        <v/>
      </c>
      <c r="O752" s="83" t="str">
        <f t="shared" si="55"/>
        <v/>
      </c>
      <c r="P752" s="83">
        <f t="shared" si="56"/>
        <v>0</v>
      </c>
      <c r="Q752" s="83">
        <f t="shared" si="57"/>
        <v>0</v>
      </c>
      <c r="T752" s="83">
        <f t="shared" si="58"/>
        <v>0</v>
      </c>
      <c r="U752" s="83">
        <f t="shared" si="59"/>
        <v>0</v>
      </c>
    </row>
    <row r="753" spans="14:21" x14ac:dyDescent="0.2">
      <c r="N753" s="83" t="str">
        <f>IF(ISBLANK(R753),"",COUNTA($R$2:R753))</f>
        <v/>
      </c>
      <c r="O753" s="83" t="str">
        <f t="shared" si="55"/>
        <v/>
      </c>
      <c r="P753" s="83">
        <f t="shared" si="56"/>
        <v>0</v>
      </c>
      <c r="Q753" s="83">
        <f t="shared" si="57"/>
        <v>0</v>
      </c>
      <c r="T753" s="83">
        <f t="shared" si="58"/>
        <v>0</v>
      </c>
      <c r="U753" s="83">
        <f t="shared" si="59"/>
        <v>0</v>
      </c>
    </row>
    <row r="754" spans="14:21" x14ac:dyDescent="0.2">
      <c r="N754" s="83" t="str">
        <f>IF(ISBLANK(R754),"",COUNTA($R$2:R754))</f>
        <v/>
      </c>
      <c r="O754" s="83" t="str">
        <f t="shared" si="55"/>
        <v/>
      </c>
      <c r="P754" s="83">
        <f t="shared" si="56"/>
        <v>0</v>
      </c>
      <c r="Q754" s="83">
        <f t="shared" si="57"/>
        <v>0</v>
      </c>
      <c r="T754" s="83">
        <f t="shared" si="58"/>
        <v>0</v>
      </c>
      <c r="U754" s="83">
        <f t="shared" si="59"/>
        <v>0</v>
      </c>
    </row>
    <row r="755" spans="14:21" x14ac:dyDescent="0.2">
      <c r="N755" s="83" t="str">
        <f>IF(ISBLANK(R755),"",COUNTA($R$2:R755))</f>
        <v/>
      </c>
      <c r="O755" s="83" t="str">
        <f t="shared" si="55"/>
        <v/>
      </c>
      <c r="P755" s="83">
        <f t="shared" si="56"/>
        <v>0</v>
      </c>
      <c r="Q755" s="83">
        <f t="shared" si="57"/>
        <v>0</v>
      </c>
      <c r="T755" s="83">
        <f t="shared" si="58"/>
        <v>0</v>
      </c>
      <c r="U755" s="83">
        <f t="shared" si="59"/>
        <v>0</v>
      </c>
    </row>
    <row r="756" spans="14:21" x14ac:dyDescent="0.2">
      <c r="N756" s="83" t="str">
        <f>IF(ISBLANK(R756),"",COUNTA($R$2:R756))</f>
        <v/>
      </c>
      <c r="O756" s="83" t="str">
        <f t="shared" si="55"/>
        <v/>
      </c>
      <c r="P756" s="83">
        <f t="shared" si="56"/>
        <v>0</v>
      </c>
      <c r="Q756" s="83">
        <f t="shared" si="57"/>
        <v>0</v>
      </c>
      <c r="T756" s="83">
        <f t="shared" si="58"/>
        <v>0</v>
      </c>
      <c r="U756" s="83">
        <f t="shared" si="59"/>
        <v>0</v>
      </c>
    </row>
    <row r="757" spans="14:21" x14ac:dyDescent="0.2">
      <c r="N757" s="83" t="str">
        <f>IF(ISBLANK(R757),"",COUNTA($R$2:R757))</f>
        <v/>
      </c>
      <c r="O757" s="83" t="str">
        <f t="shared" si="55"/>
        <v/>
      </c>
      <c r="P757" s="83">
        <f t="shared" si="56"/>
        <v>0</v>
      </c>
      <c r="Q757" s="83">
        <f t="shared" si="57"/>
        <v>0</v>
      </c>
      <c r="T757" s="83">
        <f t="shared" si="58"/>
        <v>0</v>
      </c>
      <c r="U757" s="83">
        <f t="shared" si="59"/>
        <v>0</v>
      </c>
    </row>
    <row r="758" spans="14:21" x14ac:dyDescent="0.2">
      <c r="N758" s="83" t="str">
        <f>IF(ISBLANK(R758),"",COUNTA($R$2:R758))</f>
        <v/>
      </c>
      <c r="O758" s="83" t="str">
        <f t="shared" si="55"/>
        <v/>
      </c>
      <c r="P758" s="83">
        <f t="shared" si="56"/>
        <v>0</v>
      </c>
      <c r="Q758" s="83">
        <f t="shared" si="57"/>
        <v>0</v>
      </c>
      <c r="T758" s="83">
        <f t="shared" si="58"/>
        <v>0</v>
      </c>
      <c r="U758" s="83">
        <f t="shared" si="59"/>
        <v>0</v>
      </c>
    </row>
    <row r="759" spans="14:21" x14ac:dyDescent="0.2">
      <c r="N759" s="83" t="str">
        <f>IF(ISBLANK(R759),"",COUNTA($R$2:R759))</f>
        <v/>
      </c>
      <c r="O759" s="83" t="str">
        <f t="shared" si="55"/>
        <v/>
      </c>
      <c r="P759" s="83">
        <f t="shared" si="56"/>
        <v>0</v>
      </c>
      <c r="Q759" s="83">
        <f t="shared" si="57"/>
        <v>0</v>
      </c>
      <c r="T759" s="83">
        <f t="shared" si="58"/>
        <v>0</v>
      </c>
      <c r="U759" s="83">
        <f t="shared" si="59"/>
        <v>0</v>
      </c>
    </row>
    <row r="760" spans="14:21" x14ac:dyDescent="0.2">
      <c r="N760" s="83" t="str">
        <f>IF(ISBLANK(R760),"",COUNTA($R$2:R760))</f>
        <v/>
      </c>
      <c r="O760" s="83" t="str">
        <f t="shared" si="55"/>
        <v/>
      </c>
      <c r="P760" s="83">
        <f t="shared" si="56"/>
        <v>0</v>
      </c>
      <c r="Q760" s="83">
        <f t="shared" si="57"/>
        <v>0</v>
      </c>
      <c r="T760" s="83">
        <f t="shared" si="58"/>
        <v>0</v>
      </c>
      <c r="U760" s="83">
        <f t="shared" si="59"/>
        <v>0</v>
      </c>
    </row>
    <row r="761" spans="14:21" x14ac:dyDescent="0.2">
      <c r="N761" s="83" t="str">
        <f>IF(ISBLANK(R761),"",COUNTA($R$2:R761))</f>
        <v/>
      </c>
      <c r="O761" s="83" t="str">
        <f t="shared" si="55"/>
        <v/>
      </c>
      <c r="P761" s="83">
        <f t="shared" si="56"/>
        <v>0</v>
      </c>
      <c r="Q761" s="83">
        <f t="shared" si="57"/>
        <v>0</v>
      </c>
      <c r="T761" s="83">
        <f t="shared" si="58"/>
        <v>0</v>
      </c>
      <c r="U761" s="83">
        <f t="shared" si="59"/>
        <v>0</v>
      </c>
    </row>
    <row r="762" spans="14:21" x14ac:dyDescent="0.2">
      <c r="N762" s="83" t="str">
        <f>IF(ISBLANK(R762),"",COUNTA($R$2:R762))</f>
        <v/>
      </c>
      <c r="O762" s="83" t="str">
        <f t="shared" si="55"/>
        <v/>
      </c>
      <c r="P762" s="83">
        <f t="shared" si="56"/>
        <v>0</v>
      </c>
      <c r="Q762" s="83">
        <f t="shared" si="57"/>
        <v>0</v>
      </c>
      <c r="T762" s="83">
        <f t="shared" si="58"/>
        <v>0</v>
      </c>
      <c r="U762" s="83">
        <f t="shared" si="59"/>
        <v>0</v>
      </c>
    </row>
    <row r="763" spans="14:21" x14ac:dyDescent="0.2">
      <c r="N763" s="83" t="str">
        <f>IF(ISBLANK(R763),"",COUNTA($R$2:R763))</f>
        <v/>
      </c>
      <c r="O763" s="83" t="str">
        <f t="shared" si="55"/>
        <v/>
      </c>
      <c r="P763" s="83">
        <f t="shared" si="56"/>
        <v>0</v>
      </c>
      <c r="Q763" s="83">
        <f t="shared" si="57"/>
        <v>0</v>
      </c>
      <c r="T763" s="83">
        <f t="shared" si="58"/>
        <v>0</v>
      </c>
      <c r="U763" s="83">
        <f t="shared" si="59"/>
        <v>0</v>
      </c>
    </row>
    <row r="764" spans="14:21" x14ac:dyDescent="0.2">
      <c r="N764" s="83" t="str">
        <f>IF(ISBLANK(R764),"",COUNTA($R$2:R764))</f>
        <v/>
      </c>
      <c r="O764" s="83" t="str">
        <f t="shared" si="55"/>
        <v/>
      </c>
      <c r="P764" s="83">
        <f t="shared" si="56"/>
        <v>0</v>
      </c>
      <c r="Q764" s="83">
        <f t="shared" si="57"/>
        <v>0</v>
      </c>
      <c r="T764" s="83">
        <f t="shared" si="58"/>
        <v>0</v>
      </c>
      <c r="U764" s="83">
        <f t="shared" si="59"/>
        <v>0</v>
      </c>
    </row>
    <row r="765" spans="14:21" x14ac:dyDescent="0.2">
      <c r="N765" s="83" t="str">
        <f>IF(ISBLANK(R765),"",COUNTA($R$2:R765))</f>
        <v/>
      </c>
      <c r="O765" s="83" t="str">
        <f t="shared" si="55"/>
        <v/>
      </c>
      <c r="P765" s="83">
        <f t="shared" si="56"/>
        <v>0</v>
      </c>
      <c r="Q765" s="83">
        <f t="shared" si="57"/>
        <v>0</v>
      </c>
      <c r="T765" s="83">
        <f t="shared" si="58"/>
        <v>0</v>
      </c>
      <c r="U765" s="83">
        <f t="shared" si="59"/>
        <v>0</v>
      </c>
    </row>
    <row r="766" spans="14:21" x14ac:dyDescent="0.2">
      <c r="N766" s="83" t="str">
        <f>IF(ISBLANK(R766),"",COUNTA($R$2:R766))</f>
        <v/>
      </c>
      <c r="O766" s="83" t="str">
        <f t="shared" si="55"/>
        <v/>
      </c>
      <c r="P766" s="83">
        <f t="shared" si="56"/>
        <v>0</v>
      </c>
      <c r="Q766" s="83">
        <f t="shared" si="57"/>
        <v>0</v>
      </c>
      <c r="T766" s="83">
        <f t="shared" si="58"/>
        <v>0</v>
      </c>
      <c r="U766" s="83">
        <f t="shared" si="59"/>
        <v>0</v>
      </c>
    </row>
    <row r="767" spans="14:21" x14ac:dyDescent="0.2">
      <c r="N767" s="83" t="str">
        <f>IF(ISBLANK(R767),"",COUNTA($R$2:R767))</f>
        <v/>
      </c>
      <c r="O767" s="83" t="str">
        <f t="shared" si="55"/>
        <v/>
      </c>
      <c r="P767" s="83">
        <f t="shared" si="56"/>
        <v>0</v>
      </c>
      <c r="Q767" s="83">
        <f t="shared" si="57"/>
        <v>0</v>
      </c>
      <c r="T767" s="83">
        <f t="shared" si="58"/>
        <v>0</v>
      </c>
      <c r="U767" s="83">
        <f t="shared" si="59"/>
        <v>0</v>
      </c>
    </row>
    <row r="768" spans="14:21" x14ac:dyDescent="0.2">
      <c r="N768" s="83" t="str">
        <f>IF(ISBLANK(R768),"",COUNTA($R$2:R768))</f>
        <v/>
      </c>
      <c r="O768" s="83" t="str">
        <f t="shared" si="55"/>
        <v/>
      </c>
      <c r="P768" s="83">
        <f t="shared" si="56"/>
        <v>0</v>
      </c>
      <c r="Q768" s="83">
        <f t="shared" si="57"/>
        <v>0</v>
      </c>
      <c r="T768" s="83">
        <f t="shared" si="58"/>
        <v>0</v>
      </c>
      <c r="U768" s="83">
        <f t="shared" si="59"/>
        <v>0</v>
      </c>
    </row>
    <row r="769" spans="14:21" x14ac:dyDescent="0.2">
      <c r="N769" s="83" t="str">
        <f>IF(ISBLANK(R769),"",COUNTA($R$2:R769))</f>
        <v/>
      </c>
      <c r="O769" s="83" t="str">
        <f t="shared" si="55"/>
        <v/>
      </c>
      <c r="P769" s="83">
        <f t="shared" si="56"/>
        <v>0</v>
      </c>
      <c r="Q769" s="83">
        <f t="shared" si="57"/>
        <v>0</v>
      </c>
      <c r="T769" s="83">
        <f t="shared" si="58"/>
        <v>0</v>
      </c>
      <c r="U769" s="83">
        <f t="shared" si="59"/>
        <v>0</v>
      </c>
    </row>
    <row r="770" spans="14:21" x14ac:dyDescent="0.2">
      <c r="N770" s="83" t="str">
        <f>IF(ISBLANK(R770),"",COUNTA($R$2:R770))</f>
        <v/>
      </c>
      <c r="O770" s="83" t="str">
        <f t="shared" ref="O770:O833" si="60">IF(ISBLANK(R770),"",IF(ISNUMBER(SEARCH("+",R770)),LEFT(R770,SEARCH("+",R770,1)-1),LEFT(R770,SEARCH("-",R770,1)-1)))</f>
        <v/>
      </c>
      <c r="P770" s="83">
        <f t="shared" ref="P770:P833" si="61">IF(VALUE(T770)&gt;0,-20,IF(VALUE(T770)&gt;VALUE(U770),-20,T770))</f>
        <v>0</v>
      </c>
      <c r="Q770" s="83">
        <f t="shared" ref="Q770:Q833" si="62">IF(VALUE(U770)&gt;0,-20,IF(VALUE(U770)&gt;VALUE(T770),-20,U770))</f>
        <v>0</v>
      </c>
      <c r="T770" s="83">
        <f t="shared" ref="T770:T833" si="63">IF(ISBLANK(R770),0,IF(ISNUMBER(SEARCH("+",R770)),RIGHT(R770,LEN(R770)-SEARCH("+",R770,1)),RIGHT(R770,LEN(R770)-SEARCH("-",R770,1)+1)))</f>
        <v>0</v>
      </c>
      <c r="U770" s="83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3" t="str">
        <f>IF(ISBLANK(R771),"",COUNTA($R$2:R771))</f>
        <v/>
      </c>
      <c r="O771" s="83" t="str">
        <f t="shared" si="60"/>
        <v/>
      </c>
      <c r="P771" s="83">
        <f t="shared" si="61"/>
        <v>0</v>
      </c>
      <c r="Q771" s="83">
        <f t="shared" si="62"/>
        <v>0</v>
      </c>
      <c r="T771" s="83">
        <f t="shared" si="63"/>
        <v>0</v>
      </c>
      <c r="U771" s="83">
        <f t="shared" si="64"/>
        <v>0</v>
      </c>
    </row>
    <row r="772" spans="14:21" x14ac:dyDescent="0.2">
      <c r="N772" s="83" t="str">
        <f>IF(ISBLANK(R772),"",COUNTA($R$2:R772))</f>
        <v/>
      </c>
      <c r="O772" s="83" t="str">
        <f t="shared" si="60"/>
        <v/>
      </c>
      <c r="P772" s="83">
        <f t="shared" si="61"/>
        <v>0</v>
      </c>
      <c r="Q772" s="83">
        <f t="shared" si="62"/>
        <v>0</v>
      </c>
      <c r="T772" s="83">
        <f t="shared" si="63"/>
        <v>0</v>
      </c>
      <c r="U772" s="83">
        <f t="shared" si="64"/>
        <v>0</v>
      </c>
    </row>
    <row r="773" spans="14:21" x14ac:dyDescent="0.2">
      <c r="N773" s="83" t="str">
        <f>IF(ISBLANK(R773),"",COUNTA($R$2:R773))</f>
        <v/>
      </c>
      <c r="O773" s="83" t="str">
        <f t="shared" si="60"/>
        <v/>
      </c>
      <c r="P773" s="83">
        <f t="shared" si="61"/>
        <v>0</v>
      </c>
      <c r="Q773" s="83">
        <f t="shared" si="62"/>
        <v>0</v>
      </c>
      <c r="T773" s="83">
        <f t="shared" si="63"/>
        <v>0</v>
      </c>
      <c r="U773" s="83">
        <f t="shared" si="64"/>
        <v>0</v>
      </c>
    </row>
    <row r="774" spans="14:21" x14ac:dyDescent="0.2">
      <c r="N774" s="83" t="str">
        <f>IF(ISBLANK(R774),"",COUNTA($R$2:R774))</f>
        <v/>
      </c>
      <c r="O774" s="83" t="str">
        <f t="shared" si="60"/>
        <v/>
      </c>
      <c r="P774" s="83">
        <f t="shared" si="61"/>
        <v>0</v>
      </c>
      <c r="Q774" s="83">
        <f t="shared" si="62"/>
        <v>0</v>
      </c>
      <c r="T774" s="83">
        <f t="shared" si="63"/>
        <v>0</v>
      </c>
      <c r="U774" s="83">
        <f t="shared" si="64"/>
        <v>0</v>
      </c>
    </row>
    <row r="775" spans="14:21" x14ac:dyDescent="0.2">
      <c r="N775" s="83" t="str">
        <f>IF(ISBLANK(R775),"",COUNTA($R$2:R775))</f>
        <v/>
      </c>
      <c r="O775" s="83" t="str">
        <f t="shared" si="60"/>
        <v/>
      </c>
      <c r="P775" s="83">
        <f t="shared" si="61"/>
        <v>0</v>
      </c>
      <c r="Q775" s="83">
        <f t="shared" si="62"/>
        <v>0</v>
      </c>
      <c r="T775" s="83">
        <f t="shared" si="63"/>
        <v>0</v>
      </c>
      <c r="U775" s="83">
        <f t="shared" si="64"/>
        <v>0</v>
      </c>
    </row>
    <row r="776" spans="14:21" x14ac:dyDescent="0.2">
      <c r="N776" s="83" t="str">
        <f>IF(ISBLANK(R776),"",COUNTA($R$2:R776))</f>
        <v/>
      </c>
      <c r="O776" s="83" t="str">
        <f t="shared" si="60"/>
        <v/>
      </c>
      <c r="P776" s="83">
        <f t="shared" si="61"/>
        <v>0</v>
      </c>
      <c r="Q776" s="83">
        <f t="shared" si="62"/>
        <v>0</v>
      </c>
      <c r="T776" s="83">
        <f t="shared" si="63"/>
        <v>0</v>
      </c>
      <c r="U776" s="83">
        <f t="shared" si="64"/>
        <v>0</v>
      </c>
    </row>
    <row r="777" spans="14:21" x14ac:dyDescent="0.2">
      <c r="N777" s="83" t="str">
        <f>IF(ISBLANK(R777),"",COUNTA($R$2:R777))</f>
        <v/>
      </c>
      <c r="O777" s="83" t="str">
        <f t="shared" si="60"/>
        <v/>
      </c>
      <c r="P777" s="83">
        <f t="shared" si="61"/>
        <v>0</v>
      </c>
      <c r="Q777" s="83">
        <f t="shared" si="62"/>
        <v>0</v>
      </c>
      <c r="T777" s="83">
        <f t="shared" si="63"/>
        <v>0</v>
      </c>
      <c r="U777" s="83">
        <f t="shared" si="64"/>
        <v>0</v>
      </c>
    </row>
    <row r="778" spans="14:21" x14ac:dyDescent="0.2">
      <c r="N778" s="83" t="str">
        <f>IF(ISBLANK(R778),"",COUNTA($R$2:R778))</f>
        <v/>
      </c>
      <c r="O778" s="83" t="str">
        <f t="shared" si="60"/>
        <v/>
      </c>
      <c r="P778" s="83">
        <f t="shared" si="61"/>
        <v>0</v>
      </c>
      <c r="Q778" s="83">
        <f t="shared" si="62"/>
        <v>0</v>
      </c>
      <c r="T778" s="83">
        <f t="shared" si="63"/>
        <v>0</v>
      </c>
      <c r="U778" s="83">
        <f t="shared" si="64"/>
        <v>0</v>
      </c>
    </row>
    <row r="779" spans="14:21" x14ac:dyDescent="0.2">
      <c r="N779" s="83" t="str">
        <f>IF(ISBLANK(R779),"",COUNTA($R$2:R779))</f>
        <v/>
      </c>
      <c r="O779" s="83" t="str">
        <f t="shared" si="60"/>
        <v/>
      </c>
      <c r="P779" s="83">
        <f t="shared" si="61"/>
        <v>0</v>
      </c>
      <c r="Q779" s="83">
        <f t="shared" si="62"/>
        <v>0</v>
      </c>
      <c r="T779" s="83">
        <f t="shared" si="63"/>
        <v>0</v>
      </c>
      <c r="U779" s="83">
        <f t="shared" si="64"/>
        <v>0</v>
      </c>
    </row>
    <row r="780" spans="14:21" x14ac:dyDescent="0.2">
      <c r="N780" s="83" t="str">
        <f>IF(ISBLANK(R780),"",COUNTA($R$2:R780))</f>
        <v/>
      </c>
      <c r="O780" s="83" t="str">
        <f t="shared" si="60"/>
        <v/>
      </c>
      <c r="P780" s="83">
        <f t="shared" si="61"/>
        <v>0</v>
      </c>
      <c r="Q780" s="83">
        <f t="shared" si="62"/>
        <v>0</v>
      </c>
      <c r="T780" s="83">
        <f t="shared" si="63"/>
        <v>0</v>
      </c>
      <c r="U780" s="83">
        <f t="shared" si="64"/>
        <v>0</v>
      </c>
    </row>
    <row r="781" spans="14:21" x14ac:dyDescent="0.2">
      <c r="N781" s="83" t="str">
        <f>IF(ISBLANK(R781),"",COUNTA($R$2:R781))</f>
        <v/>
      </c>
      <c r="O781" s="83" t="str">
        <f t="shared" si="60"/>
        <v/>
      </c>
      <c r="P781" s="83">
        <f t="shared" si="61"/>
        <v>0</v>
      </c>
      <c r="Q781" s="83">
        <f t="shared" si="62"/>
        <v>0</v>
      </c>
      <c r="T781" s="83">
        <f t="shared" si="63"/>
        <v>0</v>
      </c>
      <c r="U781" s="83">
        <f t="shared" si="64"/>
        <v>0</v>
      </c>
    </row>
    <row r="782" spans="14:21" x14ac:dyDescent="0.2">
      <c r="N782" s="83" t="str">
        <f>IF(ISBLANK(R782),"",COUNTA($R$2:R782))</f>
        <v/>
      </c>
      <c r="O782" s="83" t="str">
        <f t="shared" si="60"/>
        <v/>
      </c>
      <c r="P782" s="83">
        <f t="shared" si="61"/>
        <v>0</v>
      </c>
      <c r="Q782" s="83">
        <f t="shared" si="62"/>
        <v>0</v>
      </c>
      <c r="T782" s="83">
        <f t="shared" si="63"/>
        <v>0</v>
      </c>
      <c r="U782" s="83">
        <f t="shared" si="64"/>
        <v>0</v>
      </c>
    </row>
    <row r="783" spans="14:21" x14ac:dyDescent="0.2">
      <c r="N783" s="83" t="str">
        <f>IF(ISBLANK(R783),"",COUNTA($R$2:R783))</f>
        <v/>
      </c>
      <c r="O783" s="83" t="str">
        <f t="shared" si="60"/>
        <v/>
      </c>
      <c r="P783" s="83">
        <f t="shared" si="61"/>
        <v>0</v>
      </c>
      <c r="Q783" s="83">
        <f t="shared" si="62"/>
        <v>0</v>
      </c>
      <c r="T783" s="83">
        <f t="shared" si="63"/>
        <v>0</v>
      </c>
      <c r="U783" s="83">
        <f t="shared" si="64"/>
        <v>0</v>
      </c>
    </row>
    <row r="784" spans="14:21" x14ac:dyDescent="0.2">
      <c r="N784" s="83" t="str">
        <f>IF(ISBLANK(R784),"",COUNTA($R$2:R784))</f>
        <v/>
      </c>
      <c r="O784" s="83" t="str">
        <f t="shared" si="60"/>
        <v/>
      </c>
      <c r="P784" s="83">
        <f t="shared" si="61"/>
        <v>0</v>
      </c>
      <c r="Q784" s="83">
        <f t="shared" si="62"/>
        <v>0</v>
      </c>
      <c r="T784" s="83">
        <f t="shared" si="63"/>
        <v>0</v>
      </c>
      <c r="U784" s="83">
        <f t="shared" si="64"/>
        <v>0</v>
      </c>
    </row>
    <row r="785" spans="14:21" x14ac:dyDescent="0.2">
      <c r="N785" s="83" t="str">
        <f>IF(ISBLANK(R785),"",COUNTA($R$2:R785))</f>
        <v/>
      </c>
      <c r="O785" s="83" t="str">
        <f t="shared" si="60"/>
        <v/>
      </c>
      <c r="P785" s="83">
        <f t="shared" si="61"/>
        <v>0</v>
      </c>
      <c r="Q785" s="83">
        <f t="shared" si="62"/>
        <v>0</v>
      </c>
      <c r="T785" s="83">
        <f t="shared" si="63"/>
        <v>0</v>
      </c>
      <c r="U785" s="83">
        <f t="shared" si="64"/>
        <v>0</v>
      </c>
    </row>
    <row r="786" spans="14:21" x14ac:dyDescent="0.2">
      <c r="N786" s="83" t="str">
        <f>IF(ISBLANK(R786),"",COUNTA($R$2:R786))</f>
        <v/>
      </c>
      <c r="O786" s="83" t="str">
        <f t="shared" si="60"/>
        <v/>
      </c>
      <c r="P786" s="83">
        <f t="shared" si="61"/>
        <v>0</v>
      </c>
      <c r="Q786" s="83">
        <f t="shared" si="62"/>
        <v>0</v>
      </c>
      <c r="T786" s="83">
        <f t="shared" si="63"/>
        <v>0</v>
      </c>
      <c r="U786" s="83">
        <f t="shared" si="64"/>
        <v>0</v>
      </c>
    </row>
    <row r="787" spans="14:21" x14ac:dyDescent="0.2">
      <c r="N787" s="83" t="str">
        <f>IF(ISBLANK(R787),"",COUNTA($R$2:R787))</f>
        <v/>
      </c>
      <c r="O787" s="83" t="str">
        <f t="shared" si="60"/>
        <v/>
      </c>
      <c r="P787" s="83">
        <f t="shared" si="61"/>
        <v>0</v>
      </c>
      <c r="Q787" s="83">
        <f t="shared" si="62"/>
        <v>0</v>
      </c>
      <c r="T787" s="83">
        <f t="shared" si="63"/>
        <v>0</v>
      </c>
      <c r="U787" s="83">
        <f t="shared" si="64"/>
        <v>0</v>
      </c>
    </row>
    <row r="788" spans="14:21" x14ac:dyDescent="0.2">
      <c r="N788" s="83" t="str">
        <f>IF(ISBLANK(R788),"",COUNTA($R$2:R788))</f>
        <v/>
      </c>
      <c r="O788" s="83" t="str">
        <f t="shared" si="60"/>
        <v/>
      </c>
      <c r="P788" s="83">
        <f t="shared" si="61"/>
        <v>0</v>
      </c>
      <c r="Q788" s="83">
        <f t="shared" si="62"/>
        <v>0</v>
      </c>
      <c r="T788" s="83">
        <f t="shared" si="63"/>
        <v>0</v>
      </c>
      <c r="U788" s="83">
        <f t="shared" si="64"/>
        <v>0</v>
      </c>
    </row>
    <row r="789" spans="14:21" x14ac:dyDescent="0.2">
      <c r="N789" s="83" t="str">
        <f>IF(ISBLANK(R789),"",COUNTA($R$2:R789))</f>
        <v/>
      </c>
      <c r="O789" s="83" t="str">
        <f t="shared" si="60"/>
        <v/>
      </c>
      <c r="P789" s="83">
        <f t="shared" si="61"/>
        <v>0</v>
      </c>
      <c r="Q789" s="83">
        <f t="shared" si="62"/>
        <v>0</v>
      </c>
      <c r="T789" s="83">
        <f t="shared" si="63"/>
        <v>0</v>
      </c>
      <c r="U789" s="83">
        <f t="shared" si="64"/>
        <v>0</v>
      </c>
    </row>
    <row r="790" spans="14:21" x14ac:dyDescent="0.2">
      <c r="N790" s="83" t="str">
        <f>IF(ISBLANK(R790),"",COUNTA($R$2:R790))</f>
        <v/>
      </c>
      <c r="O790" s="83" t="str">
        <f t="shared" si="60"/>
        <v/>
      </c>
      <c r="P790" s="83">
        <f t="shared" si="61"/>
        <v>0</v>
      </c>
      <c r="Q790" s="83">
        <f t="shared" si="62"/>
        <v>0</v>
      </c>
      <c r="T790" s="83">
        <f t="shared" si="63"/>
        <v>0</v>
      </c>
      <c r="U790" s="83">
        <f t="shared" si="64"/>
        <v>0</v>
      </c>
    </row>
    <row r="791" spans="14:21" x14ac:dyDescent="0.2">
      <c r="N791" s="83" t="str">
        <f>IF(ISBLANK(R791),"",COUNTA($R$2:R791))</f>
        <v/>
      </c>
      <c r="O791" s="83" t="str">
        <f t="shared" si="60"/>
        <v/>
      </c>
      <c r="P791" s="83">
        <f t="shared" si="61"/>
        <v>0</v>
      </c>
      <c r="Q791" s="83">
        <f t="shared" si="62"/>
        <v>0</v>
      </c>
      <c r="T791" s="83">
        <f t="shared" si="63"/>
        <v>0</v>
      </c>
      <c r="U791" s="83">
        <f t="shared" si="64"/>
        <v>0</v>
      </c>
    </row>
    <row r="792" spans="14:21" x14ac:dyDescent="0.2">
      <c r="N792" s="83" t="str">
        <f>IF(ISBLANK(R792),"",COUNTA($R$2:R792))</f>
        <v/>
      </c>
      <c r="O792" s="83" t="str">
        <f t="shared" si="60"/>
        <v/>
      </c>
      <c r="P792" s="83">
        <f t="shared" si="61"/>
        <v>0</v>
      </c>
      <c r="Q792" s="83">
        <f t="shared" si="62"/>
        <v>0</v>
      </c>
      <c r="T792" s="83">
        <f t="shared" si="63"/>
        <v>0</v>
      </c>
      <c r="U792" s="83">
        <f t="shared" si="64"/>
        <v>0</v>
      </c>
    </row>
    <row r="793" spans="14:21" x14ac:dyDescent="0.2">
      <c r="N793" s="83" t="str">
        <f>IF(ISBLANK(R793),"",COUNTA($R$2:R793))</f>
        <v/>
      </c>
      <c r="O793" s="83" t="str">
        <f t="shared" si="60"/>
        <v/>
      </c>
      <c r="P793" s="83">
        <f t="shared" si="61"/>
        <v>0</v>
      </c>
      <c r="Q793" s="83">
        <f t="shared" si="62"/>
        <v>0</v>
      </c>
      <c r="T793" s="83">
        <f t="shared" si="63"/>
        <v>0</v>
      </c>
      <c r="U793" s="83">
        <f t="shared" si="64"/>
        <v>0</v>
      </c>
    </row>
    <row r="794" spans="14:21" x14ac:dyDescent="0.2">
      <c r="N794" s="83" t="str">
        <f>IF(ISBLANK(R794),"",COUNTA($R$2:R794))</f>
        <v/>
      </c>
      <c r="O794" s="83" t="str">
        <f t="shared" si="60"/>
        <v/>
      </c>
      <c r="P794" s="83">
        <f t="shared" si="61"/>
        <v>0</v>
      </c>
      <c r="Q794" s="83">
        <f t="shared" si="62"/>
        <v>0</v>
      </c>
      <c r="T794" s="83">
        <f t="shared" si="63"/>
        <v>0</v>
      </c>
      <c r="U794" s="83">
        <f t="shared" si="64"/>
        <v>0</v>
      </c>
    </row>
    <row r="795" spans="14:21" x14ac:dyDescent="0.2">
      <c r="N795" s="83" t="str">
        <f>IF(ISBLANK(R795),"",COUNTA($R$2:R795))</f>
        <v/>
      </c>
      <c r="O795" s="83" t="str">
        <f t="shared" si="60"/>
        <v/>
      </c>
      <c r="P795" s="83">
        <f t="shared" si="61"/>
        <v>0</v>
      </c>
      <c r="Q795" s="83">
        <f t="shared" si="62"/>
        <v>0</v>
      </c>
      <c r="T795" s="83">
        <f t="shared" si="63"/>
        <v>0</v>
      </c>
      <c r="U795" s="83">
        <f t="shared" si="64"/>
        <v>0</v>
      </c>
    </row>
    <row r="796" spans="14:21" x14ac:dyDescent="0.2">
      <c r="N796" s="83" t="str">
        <f>IF(ISBLANK(R796),"",COUNTA($R$2:R796))</f>
        <v/>
      </c>
      <c r="O796" s="83" t="str">
        <f t="shared" si="60"/>
        <v/>
      </c>
      <c r="P796" s="83">
        <f t="shared" si="61"/>
        <v>0</v>
      </c>
      <c r="Q796" s="83">
        <f t="shared" si="62"/>
        <v>0</v>
      </c>
      <c r="T796" s="83">
        <f t="shared" si="63"/>
        <v>0</v>
      </c>
      <c r="U796" s="83">
        <f t="shared" si="64"/>
        <v>0</v>
      </c>
    </row>
    <row r="797" spans="14:21" x14ac:dyDescent="0.2">
      <c r="N797" s="83" t="str">
        <f>IF(ISBLANK(R797),"",COUNTA($R$2:R797))</f>
        <v/>
      </c>
      <c r="O797" s="83" t="str">
        <f t="shared" si="60"/>
        <v/>
      </c>
      <c r="P797" s="83">
        <f t="shared" si="61"/>
        <v>0</v>
      </c>
      <c r="Q797" s="83">
        <f t="shared" si="62"/>
        <v>0</v>
      </c>
      <c r="T797" s="83">
        <f t="shared" si="63"/>
        <v>0</v>
      </c>
      <c r="U797" s="83">
        <f t="shared" si="64"/>
        <v>0</v>
      </c>
    </row>
    <row r="798" spans="14:21" x14ac:dyDescent="0.2">
      <c r="N798" s="83" t="str">
        <f>IF(ISBLANK(R798),"",COUNTA($R$2:R798))</f>
        <v/>
      </c>
      <c r="O798" s="83" t="str">
        <f t="shared" si="60"/>
        <v/>
      </c>
      <c r="P798" s="83">
        <f t="shared" si="61"/>
        <v>0</v>
      </c>
      <c r="Q798" s="83">
        <f t="shared" si="62"/>
        <v>0</v>
      </c>
      <c r="T798" s="83">
        <f t="shared" si="63"/>
        <v>0</v>
      </c>
      <c r="U798" s="83">
        <f t="shared" si="64"/>
        <v>0</v>
      </c>
    </row>
    <row r="799" spans="14:21" x14ac:dyDescent="0.2">
      <c r="N799" s="83" t="str">
        <f>IF(ISBLANK(R799),"",COUNTA($R$2:R799))</f>
        <v/>
      </c>
      <c r="O799" s="83" t="str">
        <f t="shared" si="60"/>
        <v/>
      </c>
      <c r="P799" s="83">
        <f t="shared" si="61"/>
        <v>0</v>
      </c>
      <c r="Q799" s="83">
        <f t="shared" si="62"/>
        <v>0</v>
      </c>
      <c r="T799" s="83">
        <f t="shared" si="63"/>
        <v>0</v>
      </c>
      <c r="U799" s="83">
        <f t="shared" si="64"/>
        <v>0</v>
      </c>
    </row>
    <row r="800" spans="14:21" x14ac:dyDescent="0.2">
      <c r="N800" s="83" t="str">
        <f>IF(ISBLANK(R800),"",COUNTA($R$2:R800))</f>
        <v/>
      </c>
      <c r="O800" s="83" t="str">
        <f t="shared" si="60"/>
        <v/>
      </c>
      <c r="P800" s="83">
        <f t="shared" si="61"/>
        <v>0</v>
      </c>
      <c r="Q800" s="83">
        <f t="shared" si="62"/>
        <v>0</v>
      </c>
      <c r="T800" s="83">
        <f t="shared" si="63"/>
        <v>0</v>
      </c>
      <c r="U800" s="83">
        <f t="shared" si="64"/>
        <v>0</v>
      </c>
    </row>
    <row r="801" spans="14:21" x14ac:dyDescent="0.2">
      <c r="N801" s="83" t="str">
        <f>IF(ISBLANK(R801),"",COUNTA($R$2:R801))</f>
        <v/>
      </c>
      <c r="O801" s="83" t="str">
        <f t="shared" si="60"/>
        <v/>
      </c>
      <c r="P801" s="83">
        <f t="shared" si="61"/>
        <v>0</v>
      </c>
      <c r="Q801" s="83">
        <f t="shared" si="62"/>
        <v>0</v>
      </c>
      <c r="T801" s="83">
        <f t="shared" si="63"/>
        <v>0</v>
      </c>
      <c r="U801" s="83">
        <f t="shared" si="64"/>
        <v>0</v>
      </c>
    </row>
    <row r="802" spans="14:21" x14ac:dyDescent="0.2">
      <c r="N802" s="83" t="str">
        <f>IF(ISBLANK(R802),"",COUNTA($R$2:R802))</f>
        <v/>
      </c>
      <c r="O802" s="83" t="str">
        <f t="shared" si="60"/>
        <v/>
      </c>
      <c r="P802" s="83">
        <f t="shared" si="61"/>
        <v>0</v>
      </c>
      <c r="Q802" s="83">
        <f t="shared" si="62"/>
        <v>0</v>
      </c>
      <c r="T802" s="83">
        <f t="shared" si="63"/>
        <v>0</v>
      </c>
      <c r="U802" s="83">
        <f t="shared" si="64"/>
        <v>0</v>
      </c>
    </row>
    <row r="803" spans="14:21" x14ac:dyDescent="0.2">
      <c r="N803" s="83" t="str">
        <f>IF(ISBLANK(R803),"",COUNTA($R$2:R803))</f>
        <v/>
      </c>
      <c r="O803" s="83" t="str">
        <f t="shared" si="60"/>
        <v/>
      </c>
      <c r="P803" s="83">
        <f t="shared" si="61"/>
        <v>0</v>
      </c>
      <c r="Q803" s="83">
        <f t="shared" si="62"/>
        <v>0</v>
      </c>
      <c r="T803" s="83">
        <f t="shared" si="63"/>
        <v>0</v>
      </c>
      <c r="U803" s="83">
        <f t="shared" si="64"/>
        <v>0</v>
      </c>
    </row>
    <row r="804" spans="14:21" x14ac:dyDescent="0.2">
      <c r="N804" s="83" t="str">
        <f>IF(ISBLANK(R804),"",COUNTA($R$2:R804))</f>
        <v/>
      </c>
      <c r="O804" s="83" t="str">
        <f t="shared" si="60"/>
        <v/>
      </c>
      <c r="P804" s="83">
        <f t="shared" si="61"/>
        <v>0</v>
      </c>
      <c r="Q804" s="83">
        <f t="shared" si="62"/>
        <v>0</v>
      </c>
      <c r="T804" s="83">
        <f t="shared" si="63"/>
        <v>0</v>
      </c>
      <c r="U804" s="83">
        <f t="shared" si="64"/>
        <v>0</v>
      </c>
    </row>
    <row r="805" spans="14:21" x14ac:dyDescent="0.2">
      <c r="N805" s="83" t="str">
        <f>IF(ISBLANK(R805),"",COUNTA($R$2:R805))</f>
        <v/>
      </c>
      <c r="O805" s="83" t="str">
        <f t="shared" si="60"/>
        <v/>
      </c>
      <c r="P805" s="83">
        <f t="shared" si="61"/>
        <v>0</v>
      </c>
      <c r="Q805" s="83">
        <f t="shared" si="62"/>
        <v>0</v>
      </c>
      <c r="T805" s="83">
        <f t="shared" si="63"/>
        <v>0</v>
      </c>
      <c r="U805" s="83">
        <f t="shared" si="64"/>
        <v>0</v>
      </c>
    </row>
    <row r="806" spans="14:21" x14ac:dyDescent="0.2">
      <c r="N806" s="83" t="str">
        <f>IF(ISBLANK(R806),"",COUNTA($R$2:R806))</f>
        <v/>
      </c>
      <c r="O806" s="83" t="str">
        <f t="shared" si="60"/>
        <v/>
      </c>
      <c r="P806" s="83">
        <f t="shared" si="61"/>
        <v>0</v>
      </c>
      <c r="Q806" s="83">
        <f t="shared" si="62"/>
        <v>0</v>
      </c>
      <c r="T806" s="83">
        <f t="shared" si="63"/>
        <v>0</v>
      </c>
      <c r="U806" s="83">
        <f t="shared" si="64"/>
        <v>0</v>
      </c>
    </row>
    <row r="807" spans="14:21" x14ac:dyDescent="0.2">
      <c r="N807" s="83" t="str">
        <f>IF(ISBLANK(R807),"",COUNTA($R$2:R807))</f>
        <v/>
      </c>
      <c r="O807" s="83" t="str">
        <f t="shared" si="60"/>
        <v/>
      </c>
      <c r="P807" s="83">
        <f t="shared" si="61"/>
        <v>0</v>
      </c>
      <c r="Q807" s="83">
        <f t="shared" si="62"/>
        <v>0</v>
      </c>
      <c r="T807" s="83">
        <f t="shared" si="63"/>
        <v>0</v>
      </c>
      <c r="U807" s="83">
        <f t="shared" si="64"/>
        <v>0</v>
      </c>
    </row>
    <row r="808" spans="14:21" x14ac:dyDescent="0.2">
      <c r="N808" s="83" t="str">
        <f>IF(ISBLANK(R808),"",COUNTA($R$2:R808))</f>
        <v/>
      </c>
      <c r="O808" s="83" t="str">
        <f t="shared" si="60"/>
        <v/>
      </c>
      <c r="P808" s="83">
        <f t="shared" si="61"/>
        <v>0</v>
      </c>
      <c r="Q808" s="83">
        <f t="shared" si="62"/>
        <v>0</v>
      </c>
      <c r="T808" s="83">
        <f t="shared" si="63"/>
        <v>0</v>
      </c>
      <c r="U808" s="83">
        <f t="shared" si="64"/>
        <v>0</v>
      </c>
    </row>
    <row r="809" spans="14:21" x14ac:dyDescent="0.2">
      <c r="N809" s="83" t="str">
        <f>IF(ISBLANK(R809),"",COUNTA($R$2:R809))</f>
        <v/>
      </c>
      <c r="O809" s="83" t="str">
        <f t="shared" si="60"/>
        <v/>
      </c>
      <c r="P809" s="83">
        <f t="shared" si="61"/>
        <v>0</v>
      </c>
      <c r="Q809" s="83">
        <f t="shared" si="62"/>
        <v>0</v>
      </c>
      <c r="T809" s="83">
        <f t="shared" si="63"/>
        <v>0</v>
      </c>
      <c r="U809" s="83">
        <f t="shared" si="64"/>
        <v>0</v>
      </c>
    </row>
    <row r="810" spans="14:21" x14ac:dyDescent="0.2">
      <c r="N810" s="83" t="str">
        <f>IF(ISBLANK(R810),"",COUNTA($R$2:R810))</f>
        <v/>
      </c>
      <c r="O810" s="83" t="str">
        <f t="shared" si="60"/>
        <v/>
      </c>
      <c r="P810" s="83">
        <f t="shared" si="61"/>
        <v>0</v>
      </c>
      <c r="Q810" s="83">
        <f t="shared" si="62"/>
        <v>0</v>
      </c>
      <c r="T810" s="83">
        <f t="shared" si="63"/>
        <v>0</v>
      </c>
      <c r="U810" s="83">
        <f t="shared" si="64"/>
        <v>0</v>
      </c>
    </row>
    <row r="811" spans="14:21" x14ac:dyDescent="0.2">
      <c r="N811" s="83" t="str">
        <f>IF(ISBLANK(R811),"",COUNTA($R$2:R811))</f>
        <v/>
      </c>
      <c r="O811" s="83" t="str">
        <f t="shared" si="60"/>
        <v/>
      </c>
      <c r="P811" s="83">
        <f t="shared" si="61"/>
        <v>0</v>
      </c>
      <c r="Q811" s="83">
        <f t="shared" si="62"/>
        <v>0</v>
      </c>
      <c r="T811" s="83">
        <f t="shared" si="63"/>
        <v>0</v>
      </c>
      <c r="U811" s="83">
        <f t="shared" si="64"/>
        <v>0</v>
      </c>
    </row>
    <row r="812" spans="14:21" x14ac:dyDescent="0.2">
      <c r="N812" s="83" t="str">
        <f>IF(ISBLANK(R812),"",COUNTA($R$2:R812))</f>
        <v/>
      </c>
      <c r="O812" s="83" t="str">
        <f t="shared" si="60"/>
        <v/>
      </c>
      <c r="P812" s="83">
        <f t="shared" si="61"/>
        <v>0</v>
      </c>
      <c r="Q812" s="83">
        <f t="shared" si="62"/>
        <v>0</v>
      </c>
      <c r="T812" s="83">
        <f t="shared" si="63"/>
        <v>0</v>
      </c>
      <c r="U812" s="83">
        <f t="shared" si="64"/>
        <v>0</v>
      </c>
    </row>
    <row r="813" spans="14:21" x14ac:dyDescent="0.2">
      <c r="N813" s="83" t="str">
        <f>IF(ISBLANK(R813),"",COUNTA($R$2:R813))</f>
        <v/>
      </c>
      <c r="O813" s="83" t="str">
        <f t="shared" si="60"/>
        <v/>
      </c>
      <c r="P813" s="83">
        <f t="shared" si="61"/>
        <v>0</v>
      </c>
      <c r="Q813" s="83">
        <f t="shared" si="62"/>
        <v>0</v>
      </c>
      <c r="T813" s="83">
        <f t="shared" si="63"/>
        <v>0</v>
      </c>
      <c r="U813" s="83">
        <f t="shared" si="64"/>
        <v>0</v>
      </c>
    </row>
    <row r="814" spans="14:21" x14ac:dyDescent="0.2">
      <c r="N814" s="83" t="str">
        <f>IF(ISBLANK(R814),"",COUNTA($R$2:R814))</f>
        <v/>
      </c>
      <c r="O814" s="83" t="str">
        <f t="shared" si="60"/>
        <v/>
      </c>
      <c r="P814" s="83">
        <f t="shared" si="61"/>
        <v>0</v>
      </c>
      <c r="Q814" s="83">
        <f t="shared" si="62"/>
        <v>0</v>
      </c>
      <c r="T814" s="83">
        <f t="shared" si="63"/>
        <v>0</v>
      </c>
      <c r="U814" s="83">
        <f t="shared" si="64"/>
        <v>0</v>
      </c>
    </row>
    <row r="815" spans="14:21" x14ac:dyDescent="0.2">
      <c r="N815" s="83" t="str">
        <f>IF(ISBLANK(R815),"",COUNTA($R$2:R815))</f>
        <v/>
      </c>
      <c r="O815" s="83" t="str">
        <f t="shared" si="60"/>
        <v/>
      </c>
      <c r="P815" s="83">
        <f t="shared" si="61"/>
        <v>0</v>
      </c>
      <c r="Q815" s="83">
        <f t="shared" si="62"/>
        <v>0</v>
      </c>
      <c r="T815" s="83">
        <f t="shared" si="63"/>
        <v>0</v>
      </c>
      <c r="U815" s="83">
        <f t="shared" si="64"/>
        <v>0</v>
      </c>
    </row>
    <row r="816" spans="14:21" x14ac:dyDescent="0.2">
      <c r="N816" s="83" t="str">
        <f>IF(ISBLANK(R816),"",COUNTA($R$2:R816))</f>
        <v/>
      </c>
      <c r="O816" s="83" t="str">
        <f t="shared" si="60"/>
        <v/>
      </c>
      <c r="P816" s="83">
        <f t="shared" si="61"/>
        <v>0</v>
      </c>
      <c r="Q816" s="83">
        <f t="shared" si="62"/>
        <v>0</v>
      </c>
      <c r="T816" s="83">
        <f t="shared" si="63"/>
        <v>0</v>
      </c>
      <c r="U816" s="83">
        <f t="shared" si="64"/>
        <v>0</v>
      </c>
    </row>
    <row r="817" spans="14:21" x14ac:dyDescent="0.2">
      <c r="N817" s="83" t="str">
        <f>IF(ISBLANK(R817),"",COUNTA($R$2:R817))</f>
        <v/>
      </c>
      <c r="O817" s="83" t="str">
        <f t="shared" si="60"/>
        <v/>
      </c>
      <c r="P817" s="83">
        <f t="shared" si="61"/>
        <v>0</v>
      </c>
      <c r="Q817" s="83">
        <f t="shared" si="62"/>
        <v>0</v>
      </c>
      <c r="T817" s="83">
        <f t="shared" si="63"/>
        <v>0</v>
      </c>
      <c r="U817" s="83">
        <f t="shared" si="64"/>
        <v>0</v>
      </c>
    </row>
    <row r="818" spans="14:21" x14ac:dyDescent="0.2">
      <c r="N818" s="83" t="str">
        <f>IF(ISBLANK(R818),"",COUNTA($R$2:R818))</f>
        <v/>
      </c>
      <c r="O818" s="83" t="str">
        <f t="shared" si="60"/>
        <v/>
      </c>
      <c r="P818" s="83">
        <f t="shared" si="61"/>
        <v>0</v>
      </c>
      <c r="Q818" s="83">
        <f t="shared" si="62"/>
        <v>0</v>
      </c>
      <c r="T818" s="83">
        <f t="shared" si="63"/>
        <v>0</v>
      </c>
      <c r="U818" s="83">
        <f t="shared" si="64"/>
        <v>0</v>
      </c>
    </row>
    <row r="819" spans="14:21" x14ac:dyDescent="0.2">
      <c r="N819" s="83" t="str">
        <f>IF(ISBLANK(R819),"",COUNTA($R$2:R819))</f>
        <v/>
      </c>
      <c r="O819" s="83" t="str">
        <f t="shared" si="60"/>
        <v/>
      </c>
      <c r="P819" s="83">
        <f t="shared" si="61"/>
        <v>0</v>
      </c>
      <c r="Q819" s="83">
        <f t="shared" si="62"/>
        <v>0</v>
      </c>
      <c r="T819" s="83">
        <f t="shared" si="63"/>
        <v>0</v>
      </c>
      <c r="U819" s="83">
        <f t="shared" si="64"/>
        <v>0</v>
      </c>
    </row>
    <row r="820" spans="14:21" x14ac:dyDescent="0.2">
      <c r="N820" s="83" t="str">
        <f>IF(ISBLANK(R820),"",COUNTA($R$2:R820))</f>
        <v/>
      </c>
      <c r="O820" s="83" t="str">
        <f t="shared" si="60"/>
        <v/>
      </c>
      <c r="P820" s="83">
        <f t="shared" si="61"/>
        <v>0</v>
      </c>
      <c r="Q820" s="83">
        <f t="shared" si="62"/>
        <v>0</v>
      </c>
      <c r="T820" s="83">
        <f t="shared" si="63"/>
        <v>0</v>
      </c>
      <c r="U820" s="83">
        <f t="shared" si="64"/>
        <v>0</v>
      </c>
    </row>
    <row r="821" spans="14:21" x14ac:dyDescent="0.2">
      <c r="N821" s="83" t="str">
        <f>IF(ISBLANK(R821),"",COUNTA($R$2:R821))</f>
        <v/>
      </c>
      <c r="O821" s="83" t="str">
        <f t="shared" si="60"/>
        <v/>
      </c>
      <c r="P821" s="83">
        <f t="shared" si="61"/>
        <v>0</v>
      </c>
      <c r="Q821" s="83">
        <f t="shared" si="62"/>
        <v>0</v>
      </c>
      <c r="T821" s="83">
        <f t="shared" si="63"/>
        <v>0</v>
      </c>
      <c r="U821" s="83">
        <f t="shared" si="64"/>
        <v>0</v>
      </c>
    </row>
    <row r="822" spans="14:21" x14ac:dyDescent="0.2">
      <c r="N822" s="83" t="str">
        <f>IF(ISBLANK(R822),"",COUNTA($R$2:R822))</f>
        <v/>
      </c>
      <c r="O822" s="83" t="str">
        <f t="shared" si="60"/>
        <v/>
      </c>
      <c r="P822" s="83">
        <f t="shared" si="61"/>
        <v>0</v>
      </c>
      <c r="Q822" s="83">
        <f t="shared" si="62"/>
        <v>0</v>
      </c>
      <c r="T822" s="83">
        <f t="shared" si="63"/>
        <v>0</v>
      </c>
      <c r="U822" s="83">
        <f t="shared" si="64"/>
        <v>0</v>
      </c>
    </row>
    <row r="823" spans="14:21" x14ac:dyDescent="0.2">
      <c r="N823" s="83" t="str">
        <f>IF(ISBLANK(R823),"",COUNTA($R$2:R823))</f>
        <v/>
      </c>
      <c r="O823" s="83" t="str">
        <f t="shared" si="60"/>
        <v/>
      </c>
      <c r="P823" s="83">
        <f t="shared" si="61"/>
        <v>0</v>
      </c>
      <c r="Q823" s="83">
        <f t="shared" si="62"/>
        <v>0</v>
      </c>
      <c r="T823" s="83">
        <f t="shared" si="63"/>
        <v>0</v>
      </c>
      <c r="U823" s="83">
        <f t="shared" si="64"/>
        <v>0</v>
      </c>
    </row>
    <row r="824" spans="14:21" x14ac:dyDescent="0.2">
      <c r="N824" s="83" t="str">
        <f>IF(ISBLANK(R824),"",COUNTA($R$2:R824))</f>
        <v/>
      </c>
      <c r="O824" s="83" t="str">
        <f t="shared" si="60"/>
        <v/>
      </c>
      <c r="P824" s="83">
        <f t="shared" si="61"/>
        <v>0</v>
      </c>
      <c r="Q824" s="83">
        <f t="shared" si="62"/>
        <v>0</v>
      </c>
      <c r="T824" s="83">
        <f t="shared" si="63"/>
        <v>0</v>
      </c>
      <c r="U824" s="83">
        <f t="shared" si="64"/>
        <v>0</v>
      </c>
    </row>
    <row r="825" spans="14:21" x14ac:dyDescent="0.2">
      <c r="N825" s="83" t="str">
        <f>IF(ISBLANK(R825),"",COUNTA($R$2:R825))</f>
        <v/>
      </c>
      <c r="O825" s="83" t="str">
        <f t="shared" si="60"/>
        <v/>
      </c>
      <c r="P825" s="83">
        <f t="shared" si="61"/>
        <v>0</v>
      </c>
      <c r="Q825" s="83">
        <f t="shared" si="62"/>
        <v>0</v>
      </c>
      <c r="T825" s="83">
        <f t="shared" si="63"/>
        <v>0</v>
      </c>
      <c r="U825" s="83">
        <f t="shared" si="64"/>
        <v>0</v>
      </c>
    </row>
    <row r="826" spans="14:21" x14ac:dyDescent="0.2">
      <c r="N826" s="83" t="str">
        <f>IF(ISBLANK(R826),"",COUNTA($R$2:R826))</f>
        <v/>
      </c>
      <c r="O826" s="83" t="str">
        <f t="shared" si="60"/>
        <v/>
      </c>
      <c r="P826" s="83">
        <f t="shared" si="61"/>
        <v>0</v>
      </c>
      <c r="Q826" s="83">
        <f t="shared" si="62"/>
        <v>0</v>
      </c>
      <c r="T826" s="83">
        <f t="shared" si="63"/>
        <v>0</v>
      </c>
      <c r="U826" s="83">
        <f t="shared" si="64"/>
        <v>0</v>
      </c>
    </row>
    <row r="827" spans="14:21" x14ac:dyDescent="0.2">
      <c r="N827" s="83" t="str">
        <f>IF(ISBLANK(R827),"",COUNTA($R$2:R827))</f>
        <v/>
      </c>
      <c r="O827" s="83" t="str">
        <f t="shared" si="60"/>
        <v/>
      </c>
      <c r="P827" s="83">
        <f t="shared" si="61"/>
        <v>0</v>
      </c>
      <c r="Q827" s="83">
        <f t="shared" si="62"/>
        <v>0</v>
      </c>
      <c r="T827" s="83">
        <f t="shared" si="63"/>
        <v>0</v>
      </c>
      <c r="U827" s="83">
        <f t="shared" si="64"/>
        <v>0</v>
      </c>
    </row>
    <row r="828" spans="14:21" x14ac:dyDescent="0.2">
      <c r="N828" s="83" t="str">
        <f>IF(ISBLANK(R828),"",COUNTA($R$2:R828))</f>
        <v/>
      </c>
      <c r="O828" s="83" t="str">
        <f t="shared" si="60"/>
        <v/>
      </c>
      <c r="P828" s="83">
        <f t="shared" si="61"/>
        <v>0</v>
      </c>
      <c r="Q828" s="83">
        <f t="shared" si="62"/>
        <v>0</v>
      </c>
      <c r="T828" s="83">
        <f t="shared" si="63"/>
        <v>0</v>
      </c>
      <c r="U828" s="83">
        <f t="shared" si="64"/>
        <v>0</v>
      </c>
    </row>
    <row r="829" spans="14:21" x14ac:dyDescent="0.2">
      <c r="N829" s="83" t="str">
        <f>IF(ISBLANK(R829),"",COUNTA($R$2:R829))</f>
        <v/>
      </c>
      <c r="O829" s="83" t="str">
        <f t="shared" si="60"/>
        <v/>
      </c>
      <c r="P829" s="83">
        <f t="shared" si="61"/>
        <v>0</v>
      </c>
      <c r="Q829" s="83">
        <f t="shared" si="62"/>
        <v>0</v>
      </c>
      <c r="T829" s="83">
        <f t="shared" si="63"/>
        <v>0</v>
      </c>
      <c r="U829" s="83">
        <f t="shared" si="64"/>
        <v>0</v>
      </c>
    </row>
    <row r="830" spans="14:21" x14ac:dyDescent="0.2">
      <c r="N830" s="83" t="str">
        <f>IF(ISBLANK(R830),"",COUNTA($R$2:R830))</f>
        <v/>
      </c>
      <c r="O830" s="83" t="str">
        <f t="shared" si="60"/>
        <v/>
      </c>
      <c r="P830" s="83">
        <f t="shared" si="61"/>
        <v>0</v>
      </c>
      <c r="Q830" s="83">
        <f t="shared" si="62"/>
        <v>0</v>
      </c>
      <c r="T830" s="83">
        <f t="shared" si="63"/>
        <v>0</v>
      </c>
      <c r="U830" s="83">
        <f t="shared" si="64"/>
        <v>0</v>
      </c>
    </row>
    <row r="831" spans="14:21" x14ac:dyDescent="0.2">
      <c r="N831" s="83" t="str">
        <f>IF(ISBLANK(R831),"",COUNTA($R$2:R831))</f>
        <v/>
      </c>
      <c r="O831" s="83" t="str">
        <f t="shared" si="60"/>
        <v/>
      </c>
      <c r="P831" s="83">
        <f t="shared" si="61"/>
        <v>0</v>
      </c>
      <c r="Q831" s="83">
        <f t="shared" si="62"/>
        <v>0</v>
      </c>
      <c r="T831" s="83">
        <f t="shared" si="63"/>
        <v>0</v>
      </c>
      <c r="U831" s="83">
        <f t="shared" si="64"/>
        <v>0</v>
      </c>
    </row>
    <row r="832" spans="14:21" x14ac:dyDescent="0.2">
      <c r="N832" s="83" t="str">
        <f>IF(ISBLANK(R832),"",COUNTA($R$2:R832))</f>
        <v/>
      </c>
      <c r="O832" s="83" t="str">
        <f t="shared" si="60"/>
        <v/>
      </c>
      <c r="P832" s="83">
        <f t="shared" si="61"/>
        <v>0</v>
      </c>
      <c r="Q832" s="83">
        <f t="shared" si="62"/>
        <v>0</v>
      </c>
      <c r="T832" s="83">
        <f t="shared" si="63"/>
        <v>0</v>
      </c>
      <c r="U832" s="83">
        <f t="shared" si="64"/>
        <v>0</v>
      </c>
    </row>
    <row r="833" spans="14:21" x14ac:dyDescent="0.2">
      <c r="N833" s="83" t="str">
        <f>IF(ISBLANK(R833),"",COUNTA($R$2:R833))</f>
        <v/>
      </c>
      <c r="O833" s="83" t="str">
        <f t="shared" si="60"/>
        <v/>
      </c>
      <c r="P833" s="83">
        <f t="shared" si="61"/>
        <v>0</v>
      </c>
      <c r="Q833" s="83">
        <f t="shared" si="62"/>
        <v>0</v>
      </c>
      <c r="T833" s="83">
        <f t="shared" si="63"/>
        <v>0</v>
      </c>
      <c r="U833" s="83">
        <f t="shared" si="64"/>
        <v>0</v>
      </c>
    </row>
    <row r="834" spans="14:21" x14ac:dyDescent="0.2">
      <c r="N834" s="83" t="str">
        <f>IF(ISBLANK(R834),"",COUNTA($R$2:R834))</f>
        <v/>
      </c>
      <c r="O834" s="83" t="str">
        <f t="shared" ref="O834:O897" si="65">IF(ISBLANK(R834),"",IF(ISNUMBER(SEARCH("+",R834)),LEFT(R834,SEARCH("+",R834,1)-1),LEFT(R834,SEARCH("-",R834,1)-1)))</f>
        <v/>
      </c>
      <c r="P834" s="83">
        <f t="shared" ref="P834:P897" si="66">IF(VALUE(T834)&gt;0,-20,IF(VALUE(T834)&gt;VALUE(U834),-20,T834))</f>
        <v>0</v>
      </c>
      <c r="Q834" s="83">
        <f t="shared" ref="Q834:Q897" si="67">IF(VALUE(U834)&gt;0,-20,IF(VALUE(U834)&gt;VALUE(T834),-20,U834))</f>
        <v>0</v>
      </c>
      <c r="T834" s="83">
        <f t="shared" ref="T834:T897" si="68">IF(ISBLANK(R834),0,IF(ISNUMBER(SEARCH("+",R834)),RIGHT(R834,LEN(R834)-SEARCH("+",R834,1)),RIGHT(R834,LEN(R834)-SEARCH("-",R834,1)+1)))</f>
        <v>0</v>
      </c>
      <c r="U834" s="83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3" t="str">
        <f>IF(ISBLANK(R835),"",COUNTA($R$2:R835))</f>
        <v/>
      </c>
      <c r="O835" s="83" t="str">
        <f t="shared" si="65"/>
        <v/>
      </c>
      <c r="P835" s="83">
        <f t="shared" si="66"/>
        <v>0</v>
      </c>
      <c r="Q835" s="83">
        <f t="shared" si="67"/>
        <v>0</v>
      </c>
      <c r="T835" s="83">
        <f t="shared" si="68"/>
        <v>0</v>
      </c>
      <c r="U835" s="83">
        <f t="shared" si="69"/>
        <v>0</v>
      </c>
    </row>
    <row r="836" spans="14:21" x14ac:dyDescent="0.2">
      <c r="N836" s="83" t="str">
        <f>IF(ISBLANK(R836),"",COUNTA($R$2:R836))</f>
        <v/>
      </c>
      <c r="O836" s="83" t="str">
        <f t="shared" si="65"/>
        <v/>
      </c>
      <c r="P836" s="83">
        <f t="shared" si="66"/>
        <v>0</v>
      </c>
      <c r="Q836" s="83">
        <f t="shared" si="67"/>
        <v>0</v>
      </c>
      <c r="T836" s="83">
        <f t="shared" si="68"/>
        <v>0</v>
      </c>
      <c r="U836" s="83">
        <f t="shared" si="69"/>
        <v>0</v>
      </c>
    </row>
    <row r="837" spans="14:21" x14ac:dyDescent="0.2">
      <c r="N837" s="83" t="str">
        <f>IF(ISBLANK(R837),"",COUNTA($R$2:R837))</f>
        <v/>
      </c>
      <c r="O837" s="83" t="str">
        <f t="shared" si="65"/>
        <v/>
      </c>
      <c r="P837" s="83">
        <f t="shared" si="66"/>
        <v>0</v>
      </c>
      <c r="Q837" s="83">
        <f t="shared" si="67"/>
        <v>0</v>
      </c>
      <c r="T837" s="83">
        <f t="shared" si="68"/>
        <v>0</v>
      </c>
      <c r="U837" s="83">
        <f t="shared" si="69"/>
        <v>0</v>
      </c>
    </row>
    <row r="838" spans="14:21" x14ac:dyDescent="0.2">
      <c r="N838" s="83" t="str">
        <f>IF(ISBLANK(R838),"",COUNTA($R$2:R838))</f>
        <v/>
      </c>
      <c r="O838" s="83" t="str">
        <f t="shared" si="65"/>
        <v/>
      </c>
      <c r="P838" s="83">
        <f t="shared" si="66"/>
        <v>0</v>
      </c>
      <c r="Q838" s="83">
        <f t="shared" si="67"/>
        <v>0</v>
      </c>
      <c r="T838" s="83">
        <f t="shared" si="68"/>
        <v>0</v>
      </c>
      <c r="U838" s="83">
        <f t="shared" si="69"/>
        <v>0</v>
      </c>
    </row>
    <row r="839" spans="14:21" x14ac:dyDescent="0.2">
      <c r="N839" s="83" t="str">
        <f>IF(ISBLANK(R839),"",COUNTA($R$2:R839))</f>
        <v/>
      </c>
      <c r="O839" s="83" t="str">
        <f t="shared" si="65"/>
        <v/>
      </c>
      <c r="P839" s="83">
        <f t="shared" si="66"/>
        <v>0</v>
      </c>
      <c r="Q839" s="83">
        <f t="shared" si="67"/>
        <v>0</v>
      </c>
      <c r="T839" s="83">
        <f t="shared" si="68"/>
        <v>0</v>
      </c>
      <c r="U839" s="83">
        <f t="shared" si="69"/>
        <v>0</v>
      </c>
    </row>
    <row r="840" spans="14:21" x14ac:dyDescent="0.2">
      <c r="N840" s="83" t="str">
        <f>IF(ISBLANK(R840),"",COUNTA($R$2:R840))</f>
        <v/>
      </c>
      <c r="O840" s="83" t="str">
        <f t="shared" si="65"/>
        <v/>
      </c>
      <c r="P840" s="83">
        <f t="shared" si="66"/>
        <v>0</v>
      </c>
      <c r="Q840" s="83">
        <f t="shared" si="67"/>
        <v>0</v>
      </c>
      <c r="T840" s="83">
        <f t="shared" si="68"/>
        <v>0</v>
      </c>
      <c r="U840" s="83">
        <f t="shared" si="69"/>
        <v>0</v>
      </c>
    </row>
    <row r="841" spans="14:21" x14ac:dyDescent="0.2">
      <c r="N841" s="83" t="str">
        <f>IF(ISBLANK(R841),"",COUNTA($R$2:R841))</f>
        <v/>
      </c>
      <c r="O841" s="83" t="str">
        <f t="shared" si="65"/>
        <v/>
      </c>
      <c r="P841" s="83">
        <f t="shared" si="66"/>
        <v>0</v>
      </c>
      <c r="Q841" s="83">
        <f t="shared" si="67"/>
        <v>0</v>
      </c>
      <c r="T841" s="83">
        <f t="shared" si="68"/>
        <v>0</v>
      </c>
      <c r="U841" s="83">
        <f t="shared" si="69"/>
        <v>0</v>
      </c>
    </row>
    <row r="842" spans="14:21" x14ac:dyDescent="0.2">
      <c r="N842" s="83" t="str">
        <f>IF(ISBLANK(R842),"",COUNTA($R$2:R842))</f>
        <v/>
      </c>
      <c r="O842" s="83" t="str">
        <f t="shared" si="65"/>
        <v/>
      </c>
      <c r="P842" s="83">
        <f t="shared" si="66"/>
        <v>0</v>
      </c>
      <c r="Q842" s="83">
        <f t="shared" si="67"/>
        <v>0</v>
      </c>
      <c r="T842" s="83">
        <f t="shared" si="68"/>
        <v>0</v>
      </c>
      <c r="U842" s="83">
        <f t="shared" si="69"/>
        <v>0</v>
      </c>
    </row>
    <row r="843" spans="14:21" x14ac:dyDescent="0.2">
      <c r="N843" s="83" t="str">
        <f>IF(ISBLANK(R843),"",COUNTA($R$2:R843))</f>
        <v/>
      </c>
      <c r="O843" s="83" t="str">
        <f t="shared" si="65"/>
        <v/>
      </c>
      <c r="P843" s="83">
        <f t="shared" si="66"/>
        <v>0</v>
      </c>
      <c r="Q843" s="83">
        <f t="shared" si="67"/>
        <v>0</v>
      </c>
      <c r="T843" s="83">
        <f t="shared" si="68"/>
        <v>0</v>
      </c>
      <c r="U843" s="83">
        <f t="shared" si="69"/>
        <v>0</v>
      </c>
    </row>
    <row r="844" spans="14:21" x14ac:dyDescent="0.2">
      <c r="N844" s="83" t="str">
        <f>IF(ISBLANK(R844),"",COUNTA($R$2:R844))</f>
        <v/>
      </c>
      <c r="O844" s="83" t="str">
        <f t="shared" si="65"/>
        <v/>
      </c>
      <c r="P844" s="83">
        <f t="shared" si="66"/>
        <v>0</v>
      </c>
      <c r="Q844" s="83">
        <f t="shared" si="67"/>
        <v>0</v>
      </c>
      <c r="T844" s="83">
        <f t="shared" si="68"/>
        <v>0</v>
      </c>
      <c r="U844" s="83">
        <f t="shared" si="69"/>
        <v>0</v>
      </c>
    </row>
    <row r="845" spans="14:21" x14ac:dyDescent="0.2">
      <c r="N845" s="83" t="str">
        <f>IF(ISBLANK(R845),"",COUNTA($R$2:R845))</f>
        <v/>
      </c>
      <c r="O845" s="83" t="str">
        <f t="shared" si="65"/>
        <v/>
      </c>
      <c r="P845" s="83">
        <f t="shared" si="66"/>
        <v>0</v>
      </c>
      <c r="Q845" s="83">
        <f t="shared" si="67"/>
        <v>0</v>
      </c>
      <c r="T845" s="83">
        <f t="shared" si="68"/>
        <v>0</v>
      </c>
      <c r="U845" s="83">
        <f t="shared" si="69"/>
        <v>0</v>
      </c>
    </row>
    <row r="846" spans="14:21" x14ac:dyDescent="0.2">
      <c r="N846" s="83" t="str">
        <f>IF(ISBLANK(R846),"",COUNTA($R$2:R846))</f>
        <v/>
      </c>
      <c r="O846" s="83" t="str">
        <f t="shared" si="65"/>
        <v/>
      </c>
      <c r="P846" s="83">
        <f t="shared" si="66"/>
        <v>0</v>
      </c>
      <c r="Q846" s="83">
        <f t="shared" si="67"/>
        <v>0</v>
      </c>
      <c r="T846" s="83">
        <f t="shared" si="68"/>
        <v>0</v>
      </c>
      <c r="U846" s="83">
        <f t="shared" si="69"/>
        <v>0</v>
      </c>
    </row>
    <row r="847" spans="14:21" x14ac:dyDescent="0.2">
      <c r="N847" s="83" t="str">
        <f>IF(ISBLANK(R847),"",COUNTA($R$2:R847))</f>
        <v/>
      </c>
      <c r="O847" s="83" t="str">
        <f t="shared" si="65"/>
        <v/>
      </c>
      <c r="P847" s="83">
        <f t="shared" si="66"/>
        <v>0</v>
      </c>
      <c r="Q847" s="83">
        <f t="shared" si="67"/>
        <v>0</v>
      </c>
      <c r="T847" s="83">
        <f t="shared" si="68"/>
        <v>0</v>
      </c>
      <c r="U847" s="83">
        <f t="shared" si="69"/>
        <v>0</v>
      </c>
    </row>
    <row r="848" spans="14:21" x14ac:dyDescent="0.2">
      <c r="N848" s="83" t="str">
        <f>IF(ISBLANK(R848),"",COUNTA($R$2:R848))</f>
        <v/>
      </c>
      <c r="O848" s="83" t="str">
        <f t="shared" si="65"/>
        <v/>
      </c>
      <c r="P848" s="83">
        <f t="shared" si="66"/>
        <v>0</v>
      </c>
      <c r="Q848" s="83">
        <f t="shared" si="67"/>
        <v>0</v>
      </c>
      <c r="T848" s="83">
        <f t="shared" si="68"/>
        <v>0</v>
      </c>
      <c r="U848" s="83">
        <f t="shared" si="69"/>
        <v>0</v>
      </c>
    </row>
    <row r="849" spans="14:21" x14ac:dyDescent="0.2">
      <c r="N849" s="83" t="str">
        <f>IF(ISBLANK(R849),"",COUNTA($R$2:R849))</f>
        <v/>
      </c>
      <c r="O849" s="83" t="str">
        <f t="shared" si="65"/>
        <v/>
      </c>
      <c r="P849" s="83">
        <f t="shared" si="66"/>
        <v>0</v>
      </c>
      <c r="Q849" s="83">
        <f t="shared" si="67"/>
        <v>0</v>
      </c>
      <c r="T849" s="83">
        <f t="shared" si="68"/>
        <v>0</v>
      </c>
      <c r="U849" s="83">
        <f t="shared" si="69"/>
        <v>0</v>
      </c>
    </row>
    <row r="850" spans="14:21" x14ac:dyDescent="0.2">
      <c r="N850" s="83" t="str">
        <f>IF(ISBLANK(R850),"",COUNTA($R$2:R850))</f>
        <v/>
      </c>
      <c r="O850" s="83" t="str">
        <f t="shared" si="65"/>
        <v/>
      </c>
      <c r="P850" s="83">
        <f t="shared" si="66"/>
        <v>0</v>
      </c>
      <c r="Q850" s="83">
        <f t="shared" si="67"/>
        <v>0</v>
      </c>
      <c r="T850" s="83">
        <f t="shared" si="68"/>
        <v>0</v>
      </c>
      <c r="U850" s="83">
        <f t="shared" si="69"/>
        <v>0</v>
      </c>
    </row>
    <row r="851" spans="14:21" x14ac:dyDescent="0.2">
      <c r="N851" s="83" t="str">
        <f>IF(ISBLANK(R851),"",COUNTA($R$2:R851))</f>
        <v/>
      </c>
      <c r="O851" s="83" t="str">
        <f t="shared" si="65"/>
        <v/>
      </c>
      <c r="P851" s="83">
        <f t="shared" si="66"/>
        <v>0</v>
      </c>
      <c r="Q851" s="83">
        <f t="shared" si="67"/>
        <v>0</v>
      </c>
      <c r="T851" s="83">
        <f t="shared" si="68"/>
        <v>0</v>
      </c>
      <c r="U851" s="83">
        <f t="shared" si="69"/>
        <v>0</v>
      </c>
    </row>
    <row r="852" spans="14:21" x14ac:dyDescent="0.2">
      <c r="N852" s="83" t="str">
        <f>IF(ISBLANK(R852),"",COUNTA($R$2:R852))</f>
        <v/>
      </c>
      <c r="O852" s="83" t="str">
        <f t="shared" si="65"/>
        <v/>
      </c>
      <c r="P852" s="83">
        <f t="shared" si="66"/>
        <v>0</v>
      </c>
      <c r="Q852" s="83">
        <f t="shared" si="67"/>
        <v>0</v>
      </c>
      <c r="T852" s="83">
        <f t="shared" si="68"/>
        <v>0</v>
      </c>
      <c r="U852" s="83">
        <f t="shared" si="69"/>
        <v>0</v>
      </c>
    </row>
    <row r="853" spans="14:21" x14ac:dyDescent="0.2">
      <c r="N853" s="83" t="str">
        <f>IF(ISBLANK(R853),"",COUNTA($R$2:R853))</f>
        <v/>
      </c>
      <c r="O853" s="83" t="str">
        <f t="shared" si="65"/>
        <v/>
      </c>
      <c r="P853" s="83">
        <f t="shared" si="66"/>
        <v>0</v>
      </c>
      <c r="Q853" s="83">
        <f t="shared" si="67"/>
        <v>0</v>
      </c>
      <c r="T853" s="83">
        <f t="shared" si="68"/>
        <v>0</v>
      </c>
      <c r="U853" s="83">
        <f t="shared" si="69"/>
        <v>0</v>
      </c>
    </row>
    <row r="854" spans="14:21" x14ac:dyDescent="0.2">
      <c r="N854" s="83" t="str">
        <f>IF(ISBLANK(R854),"",COUNTA($R$2:R854))</f>
        <v/>
      </c>
      <c r="O854" s="83" t="str">
        <f t="shared" si="65"/>
        <v/>
      </c>
      <c r="P854" s="83">
        <f t="shared" si="66"/>
        <v>0</v>
      </c>
      <c r="Q854" s="83">
        <f t="shared" si="67"/>
        <v>0</v>
      </c>
      <c r="T854" s="83">
        <f t="shared" si="68"/>
        <v>0</v>
      </c>
      <c r="U854" s="83">
        <f t="shared" si="69"/>
        <v>0</v>
      </c>
    </row>
    <row r="855" spans="14:21" x14ac:dyDescent="0.2">
      <c r="N855" s="83" t="str">
        <f>IF(ISBLANK(R855),"",COUNTA($R$2:R855))</f>
        <v/>
      </c>
      <c r="O855" s="83" t="str">
        <f t="shared" si="65"/>
        <v/>
      </c>
      <c r="P855" s="83">
        <f t="shared" si="66"/>
        <v>0</v>
      </c>
      <c r="Q855" s="83">
        <f t="shared" si="67"/>
        <v>0</v>
      </c>
      <c r="T855" s="83">
        <f t="shared" si="68"/>
        <v>0</v>
      </c>
      <c r="U855" s="83">
        <f t="shared" si="69"/>
        <v>0</v>
      </c>
    </row>
    <row r="856" spans="14:21" x14ac:dyDescent="0.2">
      <c r="N856" s="83" t="str">
        <f>IF(ISBLANK(R856),"",COUNTA($R$2:R856))</f>
        <v/>
      </c>
      <c r="O856" s="83" t="str">
        <f t="shared" si="65"/>
        <v/>
      </c>
      <c r="P856" s="83">
        <f t="shared" si="66"/>
        <v>0</v>
      </c>
      <c r="Q856" s="83">
        <f t="shared" si="67"/>
        <v>0</v>
      </c>
      <c r="T856" s="83">
        <f t="shared" si="68"/>
        <v>0</v>
      </c>
      <c r="U856" s="83">
        <f t="shared" si="69"/>
        <v>0</v>
      </c>
    </row>
    <row r="857" spans="14:21" x14ac:dyDescent="0.2">
      <c r="N857" s="83" t="str">
        <f>IF(ISBLANK(R857),"",COUNTA($R$2:R857))</f>
        <v/>
      </c>
      <c r="O857" s="83" t="str">
        <f t="shared" si="65"/>
        <v/>
      </c>
      <c r="P857" s="83">
        <f t="shared" si="66"/>
        <v>0</v>
      </c>
      <c r="Q857" s="83">
        <f t="shared" si="67"/>
        <v>0</v>
      </c>
      <c r="T857" s="83">
        <f t="shared" si="68"/>
        <v>0</v>
      </c>
      <c r="U857" s="83">
        <f t="shared" si="69"/>
        <v>0</v>
      </c>
    </row>
    <row r="858" spans="14:21" x14ac:dyDescent="0.2">
      <c r="N858" s="83" t="str">
        <f>IF(ISBLANK(R858),"",COUNTA($R$2:R858))</f>
        <v/>
      </c>
      <c r="O858" s="83" t="str">
        <f t="shared" si="65"/>
        <v/>
      </c>
      <c r="P858" s="83">
        <f t="shared" si="66"/>
        <v>0</v>
      </c>
      <c r="Q858" s="83">
        <f t="shared" si="67"/>
        <v>0</v>
      </c>
      <c r="T858" s="83">
        <f t="shared" si="68"/>
        <v>0</v>
      </c>
      <c r="U858" s="83">
        <f t="shared" si="69"/>
        <v>0</v>
      </c>
    </row>
    <row r="859" spans="14:21" x14ac:dyDescent="0.2">
      <c r="N859" s="83" t="str">
        <f>IF(ISBLANK(R859),"",COUNTA($R$2:R859))</f>
        <v/>
      </c>
      <c r="O859" s="83" t="str">
        <f t="shared" si="65"/>
        <v/>
      </c>
      <c r="P859" s="83">
        <f t="shared" si="66"/>
        <v>0</v>
      </c>
      <c r="Q859" s="83">
        <f t="shared" si="67"/>
        <v>0</v>
      </c>
      <c r="T859" s="83">
        <f t="shared" si="68"/>
        <v>0</v>
      </c>
      <c r="U859" s="83">
        <f t="shared" si="69"/>
        <v>0</v>
      </c>
    </row>
    <row r="860" spans="14:21" x14ac:dyDescent="0.2">
      <c r="N860" s="83" t="str">
        <f>IF(ISBLANK(R860),"",COUNTA($R$2:R860))</f>
        <v/>
      </c>
      <c r="O860" s="83" t="str">
        <f t="shared" si="65"/>
        <v/>
      </c>
      <c r="P860" s="83">
        <f t="shared" si="66"/>
        <v>0</v>
      </c>
      <c r="Q860" s="83">
        <f t="shared" si="67"/>
        <v>0</v>
      </c>
      <c r="T860" s="83">
        <f t="shared" si="68"/>
        <v>0</v>
      </c>
      <c r="U860" s="83">
        <f t="shared" si="69"/>
        <v>0</v>
      </c>
    </row>
    <row r="861" spans="14:21" x14ac:dyDescent="0.2">
      <c r="N861" s="83" t="str">
        <f>IF(ISBLANK(R861),"",COUNTA($R$2:R861))</f>
        <v/>
      </c>
      <c r="O861" s="83" t="str">
        <f t="shared" si="65"/>
        <v/>
      </c>
      <c r="P861" s="83">
        <f t="shared" si="66"/>
        <v>0</v>
      </c>
      <c r="Q861" s="83">
        <f t="shared" si="67"/>
        <v>0</v>
      </c>
      <c r="T861" s="83">
        <f t="shared" si="68"/>
        <v>0</v>
      </c>
      <c r="U861" s="83">
        <f t="shared" si="69"/>
        <v>0</v>
      </c>
    </row>
    <row r="862" spans="14:21" x14ac:dyDescent="0.2">
      <c r="N862" s="83" t="str">
        <f>IF(ISBLANK(R862),"",COUNTA($R$2:R862))</f>
        <v/>
      </c>
      <c r="O862" s="83" t="str">
        <f t="shared" si="65"/>
        <v/>
      </c>
      <c r="P862" s="83">
        <f t="shared" si="66"/>
        <v>0</v>
      </c>
      <c r="Q862" s="83">
        <f t="shared" si="67"/>
        <v>0</v>
      </c>
      <c r="T862" s="83">
        <f t="shared" si="68"/>
        <v>0</v>
      </c>
      <c r="U862" s="83">
        <f t="shared" si="69"/>
        <v>0</v>
      </c>
    </row>
    <row r="863" spans="14:21" x14ac:dyDescent="0.2">
      <c r="N863" s="83" t="str">
        <f>IF(ISBLANK(R863),"",COUNTA($R$2:R863))</f>
        <v/>
      </c>
      <c r="O863" s="83" t="str">
        <f t="shared" si="65"/>
        <v/>
      </c>
      <c r="P863" s="83">
        <f t="shared" si="66"/>
        <v>0</v>
      </c>
      <c r="Q863" s="83">
        <f t="shared" si="67"/>
        <v>0</v>
      </c>
      <c r="T863" s="83">
        <f t="shared" si="68"/>
        <v>0</v>
      </c>
      <c r="U863" s="83">
        <f t="shared" si="69"/>
        <v>0</v>
      </c>
    </row>
    <row r="864" spans="14:21" x14ac:dyDescent="0.2">
      <c r="N864" s="83" t="str">
        <f>IF(ISBLANK(R864),"",COUNTA($R$2:R864))</f>
        <v/>
      </c>
      <c r="O864" s="83" t="str">
        <f t="shared" si="65"/>
        <v/>
      </c>
      <c r="P864" s="83">
        <f t="shared" si="66"/>
        <v>0</v>
      </c>
      <c r="Q864" s="83">
        <f t="shared" si="67"/>
        <v>0</v>
      </c>
      <c r="T864" s="83">
        <f t="shared" si="68"/>
        <v>0</v>
      </c>
      <c r="U864" s="83">
        <f t="shared" si="69"/>
        <v>0</v>
      </c>
    </row>
    <row r="865" spans="14:21" x14ac:dyDescent="0.2">
      <c r="N865" s="83" t="str">
        <f>IF(ISBLANK(R865),"",COUNTA($R$2:R865))</f>
        <v/>
      </c>
      <c r="O865" s="83" t="str">
        <f t="shared" si="65"/>
        <v/>
      </c>
      <c r="P865" s="83">
        <f t="shared" si="66"/>
        <v>0</v>
      </c>
      <c r="Q865" s="83">
        <f t="shared" si="67"/>
        <v>0</v>
      </c>
      <c r="T865" s="83">
        <f t="shared" si="68"/>
        <v>0</v>
      </c>
      <c r="U865" s="83">
        <f t="shared" si="69"/>
        <v>0</v>
      </c>
    </row>
    <row r="866" spans="14:21" x14ac:dyDescent="0.2">
      <c r="N866" s="83" t="str">
        <f>IF(ISBLANK(R866),"",COUNTA($R$2:R866))</f>
        <v/>
      </c>
      <c r="O866" s="83" t="str">
        <f t="shared" si="65"/>
        <v/>
      </c>
      <c r="P866" s="83">
        <f t="shared" si="66"/>
        <v>0</v>
      </c>
      <c r="Q866" s="83">
        <f t="shared" si="67"/>
        <v>0</v>
      </c>
      <c r="T866" s="83">
        <f t="shared" si="68"/>
        <v>0</v>
      </c>
      <c r="U866" s="83">
        <f t="shared" si="69"/>
        <v>0</v>
      </c>
    </row>
    <row r="867" spans="14:21" x14ac:dyDescent="0.2">
      <c r="N867" s="83" t="str">
        <f>IF(ISBLANK(R867),"",COUNTA($R$2:R867))</f>
        <v/>
      </c>
      <c r="O867" s="83" t="str">
        <f t="shared" si="65"/>
        <v/>
      </c>
      <c r="P867" s="83">
        <f t="shared" si="66"/>
        <v>0</v>
      </c>
      <c r="Q867" s="83">
        <f t="shared" si="67"/>
        <v>0</v>
      </c>
      <c r="T867" s="83">
        <f t="shared" si="68"/>
        <v>0</v>
      </c>
      <c r="U867" s="83">
        <f t="shared" si="69"/>
        <v>0</v>
      </c>
    </row>
    <row r="868" spans="14:21" x14ac:dyDescent="0.2">
      <c r="N868" s="83" t="str">
        <f>IF(ISBLANK(R868),"",COUNTA($R$2:R868))</f>
        <v/>
      </c>
      <c r="O868" s="83" t="str">
        <f t="shared" si="65"/>
        <v/>
      </c>
      <c r="P868" s="83">
        <f t="shared" si="66"/>
        <v>0</v>
      </c>
      <c r="Q868" s="83">
        <f t="shared" si="67"/>
        <v>0</v>
      </c>
      <c r="T868" s="83">
        <f t="shared" si="68"/>
        <v>0</v>
      </c>
      <c r="U868" s="83">
        <f t="shared" si="69"/>
        <v>0</v>
      </c>
    </row>
    <row r="869" spans="14:21" x14ac:dyDescent="0.2">
      <c r="N869" s="83" t="str">
        <f>IF(ISBLANK(R869),"",COUNTA($R$2:R869))</f>
        <v/>
      </c>
      <c r="O869" s="83" t="str">
        <f t="shared" si="65"/>
        <v/>
      </c>
      <c r="P869" s="83">
        <f t="shared" si="66"/>
        <v>0</v>
      </c>
      <c r="Q869" s="83">
        <f t="shared" si="67"/>
        <v>0</v>
      </c>
      <c r="T869" s="83">
        <f t="shared" si="68"/>
        <v>0</v>
      </c>
      <c r="U869" s="83">
        <f t="shared" si="69"/>
        <v>0</v>
      </c>
    </row>
    <row r="870" spans="14:21" x14ac:dyDescent="0.2">
      <c r="N870" s="83" t="str">
        <f>IF(ISBLANK(R870),"",COUNTA($R$2:R870))</f>
        <v/>
      </c>
      <c r="O870" s="83" t="str">
        <f t="shared" si="65"/>
        <v/>
      </c>
      <c r="P870" s="83">
        <f t="shared" si="66"/>
        <v>0</v>
      </c>
      <c r="Q870" s="83">
        <f t="shared" si="67"/>
        <v>0</v>
      </c>
      <c r="T870" s="83">
        <f t="shared" si="68"/>
        <v>0</v>
      </c>
      <c r="U870" s="83">
        <f t="shared" si="69"/>
        <v>0</v>
      </c>
    </row>
    <row r="871" spans="14:21" x14ac:dyDescent="0.2">
      <c r="N871" s="83" t="str">
        <f>IF(ISBLANK(R871),"",COUNTA($R$2:R871))</f>
        <v/>
      </c>
      <c r="O871" s="83" t="str">
        <f t="shared" si="65"/>
        <v/>
      </c>
      <c r="P871" s="83">
        <f t="shared" si="66"/>
        <v>0</v>
      </c>
      <c r="Q871" s="83">
        <f t="shared" si="67"/>
        <v>0</v>
      </c>
      <c r="T871" s="83">
        <f t="shared" si="68"/>
        <v>0</v>
      </c>
      <c r="U871" s="83">
        <f t="shared" si="69"/>
        <v>0</v>
      </c>
    </row>
    <row r="872" spans="14:21" x14ac:dyDescent="0.2">
      <c r="N872" s="83" t="str">
        <f>IF(ISBLANK(R872),"",COUNTA($R$2:R872))</f>
        <v/>
      </c>
      <c r="O872" s="83" t="str">
        <f t="shared" si="65"/>
        <v/>
      </c>
      <c r="P872" s="83">
        <f t="shared" si="66"/>
        <v>0</v>
      </c>
      <c r="Q872" s="83">
        <f t="shared" si="67"/>
        <v>0</v>
      </c>
      <c r="T872" s="83">
        <f t="shared" si="68"/>
        <v>0</v>
      </c>
      <c r="U872" s="83">
        <f t="shared" si="69"/>
        <v>0</v>
      </c>
    </row>
    <row r="873" spans="14:21" x14ac:dyDescent="0.2">
      <c r="N873" s="83" t="str">
        <f>IF(ISBLANK(R873),"",COUNTA($R$2:R873))</f>
        <v/>
      </c>
      <c r="O873" s="83" t="str">
        <f t="shared" si="65"/>
        <v/>
      </c>
      <c r="P873" s="83">
        <f t="shared" si="66"/>
        <v>0</v>
      </c>
      <c r="Q873" s="83">
        <f t="shared" si="67"/>
        <v>0</v>
      </c>
      <c r="T873" s="83">
        <f t="shared" si="68"/>
        <v>0</v>
      </c>
      <c r="U873" s="83">
        <f t="shared" si="69"/>
        <v>0</v>
      </c>
    </row>
    <row r="874" spans="14:21" x14ac:dyDescent="0.2">
      <c r="N874" s="83" t="str">
        <f>IF(ISBLANK(R874),"",COUNTA($R$2:R874))</f>
        <v/>
      </c>
      <c r="O874" s="83" t="str">
        <f t="shared" si="65"/>
        <v/>
      </c>
      <c r="P874" s="83">
        <f t="shared" si="66"/>
        <v>0</v>
      </c>
      <c r="Q874" s="83">
        <f t="shared" si="67"/>
        <v>0</v>
      </c>
      <c r="T874" s="83">
        <f t="shared" si="68"/>
        <v>0</v>
      </c>
      <c r="U874" s="83">
        <f t="shared" si="69"/>
        <v>0</v>
      </c>
    </row>
    <row r="875" spans="14:21" x14ac:dyDescent="0.2">
      <c r="N875" s="83" t="str">
        <f>IF(ISBLANK(R875),"",COUNTA($R$2:R875))</f>
        <v/>
      </c>
      <c r="O875" s="83" t="str">
        <f t="shared" si="65"/>
        <v/>
      </c>
      <c r="P875" s="83">
        <f t="shared" si="66"/>
        <v>0</v>
      </c>
      <c r="Q875" s="83">
        <f t="shared" si="67"/>
        <v>0</v>
      </c>
      <c r="T875" s="83">
        <f t="shared" si="68"/>
        <v>0</v>
      </c>
      <c r="U875" s="83">
        <f t="shared" si="69"/>
        <v>0</v>
      </c>
    </row>
    <row r="876" spans="14:21" x14ac:dyDescent="0.2">
      <c r="N876" s="83" t="str">
        <f>IF(ISBLANK(R876),"",COUNTA($R$2:R876))</f>
        <v/>
      </c>
      <c r="O876" s="83" t="str">
        <f t="shared" si="65"/>
        <v/>
      </c>
      <c r="P876" s="83">
        <f t="shared" si="66"/>
        <v>0</v>
      </c>
      <c r="Q876" s="83">
        <f t="shared" si="67"/>
        <v>0</v>
      </c>
      <c r="T876" s="83">
        <f t="shared" si="68"/>
        <v>0</v>
      </c>
      <c r="U876" s="83">
        <f t="shared" si="69"/>
        <v>0</v>
      </c>
    </row>
    <row r="877" spans="14:21" x14ac:dyDescent="0.2">
      <c r="N877" s="83" t="str">
        <f>IF(ISBLANK(R877),"",COUNTA($R$2:R877))</f>
        <v/>
      </c>
      <c r="O877" s="83" t="str">
        <f t="shared" si="65"/>
        <v/>
      </c>
      <c r="P877" s="83">
        <f t="shared" si="66"/>
        <v>0</v>
      </c>
      <c r="Q877" s="83">
        <f t="shared" si="67"/>
        <v>0</v>
      </c>
      <c r="T877" s="83">
        <f t="shared" si="68"/>
        <v>0</v>
      </c>
      <c r="U877" s="83">
        <f t="shared" si="69"/>
        <v>0</v>
      </c>
    </row>
    <row r="878" spans="14:21" x14ac:dyDescent="0.2">
      <c r="N878" s="83" t="str">
        <f>IF(ISBLANK(R878),"",COUNTA($R$2:R878))</f>
        <v/>
      </c>
      <c r="O878" s="83" t="str">
        <f t="shared" si="65"/>
        <v/>
      </c>
      <c r="P878" s="83">
        <f t="shared" si="66"/>
        <v>0</v>
      </c>
      <c r="Q878" s="83">
        <f t="shared" si="67"/>
        <v>0</v>
      </c>
      <c r="T878" s="83">
        <f t="shared" si="68"/>
        <v>0</v>
      </c>
      <c r="U878" s="83">
        <f t="shared" si="69"/>
        <v>0</v>
      </c>
    </row>
    <row r="879" spans="14:21" x14ac:dyDescent="0.2">
      <c r="N879" s="83" t="str">
        <f>IF(ISBLANK(R879),"",COUNTA($R$2:R879))</f>
        <v/>
      </c>
      <c r="O879" s="83" t="str">
        <f t="shared" si="65"/>
        <v/>
      </c>
      <c r="P879" s="83">
        <f t="shared" si="66"/>
        <v>0</v>
      </c>
      <c r="Q879" s="83">
        <f t="shared" si="67"/>
        <v>0</v>
      </c>
      <c r="T879" s="83">
        <f t="shared" si="68"/>
        <v>0</v>
      </c>
      <c r="U879" s="83">
        <f t="shared" si="69"/>
        <v>0</v>
      </c>
    </row>
    <row r="880" spans="14:21" x14ac:dyDescent="0.2">
      <c r="N880" s="83" t="str">
        <f>IF(ISBLANK(R880),"",COUNTA($R$2:R880))</f>
        <v/>
      </c>
      <c r="O880" s="83" t="str">
        <f t="shared" si="65"/>
        <v/>
      </c>
      <c r="P880" s="83">
        <f t="shared" si="66"/>
        <v>0</v>
      </c>
      <c r="Q880" s="83">
        <f t="shared" si="67"/>
        <v>0</v>
      </c>
      <c r="T880" s="83">
        <f t="shared" si="68"/>
        <v>0</v>
      </c>
      <c r="U880" s="83">
        <f t="shared" si="69"/>
        <v>0</v>
      </c>
    </row>
    <row r="881" spans="14:21" x14ac:dyDescent="0.2">
      <c r="N881" s="83" t="str">
        <f>IF(ISBLANK(R881),"",COUNTA($R$2:R881))</f>
        <v/>
      </c>
      <c r="O881" s="83" t="str">
        <f t="shared" si="65"/>
        <v/>
      </c>
      <c r="P881" s="83">
        <f t="shared" si="66"/>
        <v>0</v>
      </c>
      <c r="Q881" s="83">
        <f t="shared" si="67"/>
        <v>0</v>
      </c>
      <c r="T881" s="83">
        <f t="shared" si="68"/>
        <v>0</v>
      </c>
      <c r="U881" s="83">
        <f t="shared" si="69"/>
        <v>0</v>
      </c>
    </row>
    <row r="882" spans="14:21" x14ac:dyDescent="0.2">
      <c r="N882" s="83" t="str">
        <f>IF(ISBLANK(R882),"",COUNTA($R$2:R882))</f>
        <v/>
      </c>
      <c r="O882" s="83" t="str">
        <f t="shared" si="65"/>
        <v/>
      </c>
      <c r="P882" s="83">
        <f t="shared" si="66"/>
        <v>0</v>
      </c>
      <c r="Q882" s="83">
        <f t="shared" si="67"/>
        <v>0</v>
      </c>
      <c r="T882" s="83">
        <f t="shared" si="68"/>
        <v>0</v>
      </c>
      <c r="U882" s="83">
        <f t="shared" si="69"/>
        <v>0</v>
      </c>
    </row>
    <row r="883" spans="14:21" x14ac:dyDescent="0.2">
      <c r="N883" s="83" t="str">
        <f>IF(ISBLANK(R883),"",COUNTA($R$2:R883))</f>
        <v/>
      </c>
      <c r="O883" s="83" t="str">
        <f t="shared" si="65"/>
        <v/>
      </c>
      <c r="P883" s="83">
        <f t="shared" si="66"/>
        <v>0</v>
      </c>
      <c r="Q883" s="83">
        <f t="shared" si="67"/>
        <v>0</v>
      </c>
      <c r="T883" s="83">
        <f t="shared" si="68"/>
        <v>0</v>
      </c>
      <c r="U883" s="83">
        <f t="shared" si="69"/>
        <v>0</v>
      </c>
    </row>
    <row r="884" spans="14:21" x14ac:dyDescent="0.2">
      <c r="N884" s="83" t="str">
        <f>IF(ISBLANK(R884),"",COUNTA($R$2:R884))</f>
        <v/>
      </c>
      <c r="O884" s="83" t="str">
        <f t="shared" si="65"/>
        <v/>
      </c>
      <c r="P884" s="83">
        <f t="shared" si="66"/>
        <v>0</v>
      </c>
      <c r="Q884" s="83">
        <f t="shared" si="67"/>
        <v>0</v>
      </c>
      <c r="T884" s="83">
        <f t="shared" si="68"/>
        <v>0</v>
      </c>
      <c r="U884" s="83">
        <f t="shared" si="69"/>
        <v>0</v>
      </c>
    </row>
    <row r="885" spans="14:21" x14ac:dyDescent="0.2">
      <c r="N885" s="83" t="str">
        <f>IF(ISBLANK(R885),"",COUNTA($R$2:R885))</f>
        <v/>
      </c>
      <c r="O885" s="83" t="str">
        <f t="shared" si="65"/>
        <v/>
      </c>
      <c r="P885" s="83">
        <f t="shared" si="66"/>
        <v>0</v>
      </c>
      <c r="Q885" s="83">
        <f t="shared" si="67"/>
        <v>0</v>
      </c>
      <c r="T885" s="83">
        <f t="shared" si="68"/>
        <v>0</v>
      </c>
      <c r="U885" s="83">
        <f t="shared" si="69"/>
        <v>0</v>
      </c>
    </row>
    <row r="886" spans="14:21" x14ac:dyDescent="0.2">
      <c r="N886" s="83" t="str">
        <f>IF(ISBLANK(R886),"",COUNTA($R$2:R886))</f>
        <v/>
      </c>
      <c r="O886" s="83" t="str">
        <f t="shared" si="65"/>
        <v/>
      </c>
      <c r="P886" s="83">
        <f t="shared" si="66"/>
        <v>0</v>
      </c>
      <c r="Q886" s="83">
        <f t="shared" si="67"/>
        <v>0</v>
      </c>
      <c r="T886" s="83">
        <f t="shared" si="68"/>
        <v>0</v>
      </c>
      <c r="U886" s="83">
        <f t="shared" si="69"/>
        <v>0</v>
      </c>
    </row>
    <row r="887" spans="14:21" x14ac:dyDescent="0.2">
      <c r="N887" s="83" t="str">
        <f>IF(ISBLANK(R887),"",COUNTA($R$2:R887))</f>
        <v/>
      </c>
      <c r="O887" s="83" t="str">
        <f t="shared" si="65"/>
        <v/>
      </c>
      <c r="P887" s="83">
        <f t="shared" si="66"/>
        <v>0</v>
      </c>
      <c r="Q887" s="83">
        <f t="shared" si="67"/>
        <v>0</v>
      </c>
      <c r="T887" s="83">
        <f t="shared" si="68"/>
        <v>0</v>
      </c>
      <c r="U887" s="83">
        <f t="shared" si="69"/>
        <v>0</v>
      </c>
    </row>
    <row r="888" spans="14:21" x14ac:dyDescent="0.2">
      <c r="N888" s="83" t="str">
        <f>IF(ISBLANK(R888),"",COUNTA($R$2:R888))</f>
        <v/>
      </c>
      <c r="O888" s="83" t="str">
        <f t="shared" si="65"/>
        <v/>
      </c>
      <c r="P888" s="83">
        <f t="shared" si="66"/>
        <v>0</v>
      </c>
      <c r="Q888" s="83">
        <f t="shared" si="67"/>
        <v>0</v>
      </c>
      <c r="T888" s="83">
        <f t="shared" si="68"/>
        <v>0</v>
      </c>
      <c r="U888" s="83">
        <f t="shared" si="69"/>
        <v>0</v>
      </c>
    </row>
    <row r="889" spans="14:21" x14ac:dyDescent="0.2">
      <c r="N889" s="83" t="str">
        <f>IF(ISBLANK(R889),"",COUNTA($R$2:R889))</f>
        <v/>
      </c>
      <c r="O889" s="83" t="str">
        <f t="shared" si="65"/>
        <v/>
      </c>
      <c r="P889" s="83">
        <f t="shared" si="66"/>
        <v>0</v>
      </c>
      <c r="Q889" s="83">
        <f t="shared" si="67"/>
        <v>0</v>
      </c>
      <c r="T889" s="83">
        <f t="shared" si="68"/>
        <v>0</v>
      </c>
      <c r="U889" s="83">
        <f t="shared" si="69"/>
        <v>0</v>
      </c>
    </row>
    <row r="890" spans="14:21" x14ac:dyDescent="0.2">
      <c r="N890" s="83" t="str">
        <f>IF(ISBLANK(R890),"",COUNTA($R$2:R890))</f>
        <v/>
      </c>
      <c r="O890" s="83" t="str">
        <f t="shared" si="65"/>
        <v/>
      </c>
      <c r="P890" s="83">
        <f t="shared" si="66"/>
        <v>0</v>
      </c>
      <c r="Q890" s="83">
        <f t="shared" si="67"/>
        <v>0</v>
      </c>
      <c r="T890" s="83">
        <f t="shared" si="68"/>
        <v>0</v>
      </c>
      <c r="U890" s="83">
        <f t="shared" si="69"/>
        <v>0</v>
      </c>
    </row>
    <row r="891" spans="14:21" x14ac:dyDescent="0.2">
      <c r="N891" s="83" t="str">
        <f>IF(ISBLANK(R891),"",COUNTA($R$2:R891))</f>
        <v/>
      </c>
      <c r="O891" s="83" t="str">
        <f t="shared" si="65"/>
        <v/>
      </c>
      <c r="P891" s="83">
        <f t="shared" si="66"/>
        <v>0</v>
      </c>
      <c r="Q891" s="83">
        <f t="shared" si="67"/>
        <v>0</v>
      </c>
      <c r="T891" s="83">
        <f t="shared" si="68"/>
        <v>0</v>
      </c>
      <c r="U891" s="83">
        <f t="shared" si="69"/>
        <v>0</v>
      </c>
    </row>
    <row r="892" spans="14:21" x14ac:dyDescent="0.2">
      <c r="N892" s="83" t="str">
        <f>IF(ISBLANK(R892),"",COUNTA($R$2:R892))</f>
        <v/>
      </c>
      <c r="O892" s="83" t="str">
        <f t="shared" si="65"/>
        <v/>
      </c>
      <c r="P892" s="83">
        <f t="shared" si="66"/>
        <v>0</v>
      </c>
      <c r="Q892" s="83">
        <f t="shared" si="67"/>
        <v>0</v>
      </c>
      <c r="T892" s="83">
        <f t="shared" si="68"/>
        <v>0</v>
      </c>
      <c r="U892" s="83">
        <f t="shared" si="69"/>
        <v>0</v>
      </c>
    </row>
    <row r="893" spans="14:21" x14ac:dyDescent="0.2">
      <c r="N893" s="83" t="str">
        <f>IF(ISBLANK(R893),"",COUNTA($R$2:R893))</f>
        <v/>
      </c>
      <c r="O893" s="83" t="str">
        <f t="shared" si="65"/>
        <v/>
      </c>
      <c r="P893" s="83">
        <f t="shared" si="66"/>
        <v>0</v>
      </c>
      <c r="Q893" s="83">
        <f t="shared" si="67"/>
        <v>0</v>
      </c>
      <c r="T893" s="83">
        <f t="shared" si="68"/>
        <v>0</v>
      </c>
      <c r="U893" s="83">
        <f t="shared" si="69"/>
        <v>0</v>
      </c>
    </row>
    <row r="894" spans="14:21" x14ac:dyDescent="0.2">
      <c r="N894" s="83" t="str">
        <f>IF(ISBLANK(R894),"",COUNTA($R$2:R894))</f>
        <v/>
      </c>
      <c r="O894" s="83" t="str">
        <f t="shared" si="65"/>
        <v/>
      </c>
      <c r="P894" s="83">
        <f t="shared" si="66"/>
        <v>0</v>
      </c>
      <c r="Q894" s="83">
        <f t="shared" si="67"/>
        <v>0</v>
      </c>
      <c r="T894" s="83">
        <f t="shared" si="68"/>
        <v>0</v>
      </c>
      <c r="U894" s="83">
        <f t="shared" si="69"/>
        <v>0</v>
      </c>
    </row>
    <row r="895" spans="14:21" x14ac:dyDescent="0.2">
      <c r="N895" s="83" t="str">
        <f>IF(ISBLANK(R895),"",COUNTA($R$2:R895))</f>
        <v/>
      </c>
      <c r="O895" s="83" t="str">
        <f t="shared" si="65"/>
        <v/>
      </c>
      <c r="P895" s="83">
        <f t="shared" si="66"/>
        <v>0</v>
      </c>
      <c r="Q895" s="83">
        <f t="shared" si="67"/>
        <v>0</v>
      </c>
      <c r="T895" s="83">
        <f t="shared" si="68"/>
        <v>0</v>
      </c>
      <c r="U895" s="83">
        <f t="shared" si="69"/>
        <v>0</v>
      </c>
    </row>
    <row r="896" spans="14:21" x14ac:dyDescent="0.2">
      <c r="N896" s="83" t="str">
        <f>IF(ISBLANK(R896),"",COUNTA($R$2:R896))</f>
        <v/>
      </c>
      <c r="O896" s="83" t="str">
        <f t="shared" si="65"/>
        <v/>
      </c>
      <c r="P896" s="83">
        <f t="shared" si="66"/>
        <v>0</v>
      </c>
      <c r="Q896" s="83">
        <f t="shared" si="67"/>
        <v>0</v>
      </c>
      <c r="T896" s="83">
        <f t="shared" si="68"/>
        <v>0</v>
      </c>
      <c r="U896" s="83">
        <f t="shared" si="69"/>
        <v>0</v>
      </c>
    </row>
    <row r="897" spans="14:21" x14ac:dyDescent="0.2">
      <c r="N897" s="83" t="str">
        <f>IF(ISBLANK(R897),"",COUNTA($R$2:R897))</f>
        <v/>
      </c>
      <c r="O897" s="83" t="str">
        <f t="shared" si="65"/>
        <v/>
      </c>
      <c r="P897" s="83">
        <f t="shared" si="66"/>
        <v>0</v>
      </c>
      <c r="Q897" s="83">
        <f t="shared" si="67"/>
        <v>0</v>
      </c>
      <c r="T897" s="83">
        <f t="shared" si="68"/>
        <v>0</v>
      </c>
      <c r="U897" s="83">
        <f t="shared" si="69"/>
        <v>0</v>
      </c>
    </row>
    <row r="898" spans="14:21" x14ac:dyDescent="0.2">
      <c r="N898" s="83" t="str">
        <f>IF(ISBLANK(R898),"",COUNTA($R$2:R898))</f>
        <v/>
      </c>
      <c r="O898" s="83" t="str">
        <f t="shared" ref="O898:O961" si="70">IF(ISBLANK(R898),"",IF(ISNUMBER(SEARCH("+",R898)),LEFT(R898,SEARCH("+",R898,1)-1),LEFT(R898,SEARCH("-",R898,1)-1)))</f>
        <v/>
      </c>
      <c r="P898" s="83">
        <f t="shared" ref="P898:P961" si="71">IF(VALUE(T898)&gt;0,-20,IF(VALUE(T898)&gt;VALUE(U898),-20,T898))</f>
        <v>0</v>
      </c>
      <c r="Q898" s="83">
        <f t="shared" ref="Q898:Q961" si="72">IF(VALUE(U898)&gt;0,-20,IF(VALUE(U898)&gt;VALUE(T898),-20,U898))</f>
        <v>0</v>
      </c>
      <c r="T898" s="83">
        <f t="shared" ref="T898:T961" si="73">IF(ISBLANK(R898),0,IF(ISNUMBER(SEARCH("+",R898)),RIGHT(R898,LEN(R898)-SEARCH("+",R898,1)),RIGHT(R898,LEN(R898)-SEARCH("-",R898,1)+1)))</f>
        <v>0</v>
      </c>
      <c r="U898" s="83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3" t="str">
        <f>IF(ISBLANK(R899),"",COUNTA($R$2:R899))</f>
        <v/>
      </c>
      <c r="O899" s="83" t="str">
        <f t="shared" si="70"/>
        <v/>
      </c>
      <c r="P899" s="83">
        <f t="shared" si="71"/>
        <v>0</v>
      </c>
      <c r="Q899" s="83">
        <f t="shared" si="72"/>
        <v>0</v>
      </c>
      <c r="T899" s="83">
        <f t="shared" si="73"/>
        <v>0</v>
      </c>
      <c r="U899" s="83">
        <f t="shared" si="74"/>
        <v>0</v>
      </c>
    </row>
    <row r="900" spans="14:21" x14ac:dyDescent="0.2">
      <c r="N900" s="83" t="str">
        <f>IF(ISBLANK(R900),"",COUNTA($R$2:R900))</f>
        <v/>
      </c>
      <c r="O900" s="83" t="str">
        <f t="shared" si="70"/>
        <v/>
      </c>
      <c r="P900" s="83">
        <f t="shared" si="71"/>
        <v>0</v>
      </c>
      <c r="Q900" s="83">
        <f t="shared" si="72"/>
        <v>0</v>
      </c>
      <c r="T900" s="83">
        <f t="shared" si="73"/>
        <v>0</v>
      </c>
      <c r="U900" s="83">
        <f t="shared" si="74"/>
        <v>0</v>
      </c>
    </row>
    <row r="901" spans="14:21" x14ac:dyDescent="0.2">
      <c r="N901" s="83" t="str">
        <f>IF(ISBLANK(R901),"",COUNTA($R$2:R901))</f>
        <v/>
      </c>
      <c r="O901" s="83" t="str">
        <f t="shared" si="70"/>
        <v/>
      </c>
      <c r="P901" s="83">
        <f t="shared" si="71"/>
        <v>0</v>
      </c>
      <c r="Q901" s="83">
        <f t="shared" si="72"/>
        <v>0</v>
      </c>
      <c r="T901" s="83">
        <f t="shared" si="73"/>
        <v>0</v>
      </c>
      <c r="U901" s="83">
        <f t="shared" si="74"/>
        <v>0</v>
      </c>
    </row>
    <row r="902" spans="14:21" x14ac:dyDescent="0.2">
      <c r="N902" s="83" t="str">
        <f>IF(ISBLANK(R902),"",COUNTA($R$2:R902))</f>
        <v/>
      </c>
      <c r="O902" s="83" t="str">
        <f t="shared" si="70"/>
        <v/>
      </c>
      <c r="P902" s="83">
        <f t="shared" si="71"/>
        <v>0</v>
      </c>
      <c r="Q902" s="83">
        <f t="shared" si="72"/>
        <v>0</v>
      </c>
      <c r="T902" s="83">
        <f t="shared" si="73"/>
        <v>0</v>
      </c>
      <c r="U902" s="83">
        <f t="shared" si="74"/>
        <v>0</v>
      </c>
    </row>
    <row r="903" spans="14:21" x14ac:dyDescent="0.2">
      <c r="N903" s="83" t="str">
        <f>IF(ISBLANK(R903),"",COUNTA($R$2:R903))</f>
        <v/>
      </c>
      <c r="O903" s="83" t="str">
        <f t="shared" si="70"/>
        <v/>
      </c>
      <c r="P903" s="83">
        <f t="shared" si="71"/>
        <v>0</v>
      </c>
      <c r="Q903" s="83">
        <f t="shared" si="72"/>
        <v>0</v>
      </c>
      <c r="T903" s="83">
        <f t="shared" si="73"/>
        <v>0</v>
      </c>
      <c r="U903" s="83">
        <f t="shared" si="74"/>
        <v>0</v>
      </c>
    </row>
    <row r="904" spans="14:21" x14ac:dyDescent="0.2">
      <c r="N904" s="83" t="str">
        <f>IF(ISBLANK(R904),"",COUNTA($R$2:R904))</f>
        <v/>
      </c>
      <c r="O904" s="83" t="str">
        <f t="shared" si="70"/>
        <v/>
      </c>
      <c r="P904" s="83">
        <f t="shared" si="71"/>
        <v>0</v>
      </c>
      <c r="Q904" s="83">
        <f t="shared" si="72"/>
        <v>0</v>
      </c>
      <c r="T904" s="83">
        <f t="shared" si="73"/>
        <v>0</v>
      </c>
      <c r="U904" s="83">
        <f t="shared" si="74"/>
        <v>0</v>
      </c>
    </row>
    <row r="905" spans="14:21" x14ac:dyDescent="0.2">
      <c r="N905" s="83" t="str">
        <f>IF(ISBLANK(R905),"",COUNTA($R$2:R905))</f>
        <v/>
      </c>
      <c r="O905" s="83" t="str">
        <f t="shared" si="70"/>
        <v/>
      </c>
      <c r="P905" s="83">
        <f t="shared" si="71"/>
        <v>0</v>
      </c>
      <c r="Q905" s="83">
        <f t="shared" si="72"/>
        <v>0</v>
      </c>
      <c r="T905" s="83">
        <f t="shared" si="73"/>
        <v>0</v>
      </c>
      <c r="U905" s="83">
        <f t="shared" si="74"/>
        <v>0</v>
      </c>
    </row>
    <row r="906" spans="14:21" x14ac:dyDescent="0.2">
      <c r="N906" s="83" t="str">
        <f>IF(ISBLANK(R906),"",COUNTA($R$2:R906))</f>
        <v/>
      </c>
      <c r="O906" s="83" t="str">
        <f t="shared" si="70"/>
        <v/>
      </c>
      <c r="P906" s="83">
        <f t="shared" si="71"/>
        <v>0</v>
      </c>
      <c r="Q906" s="83">
        <f t="shared" si="72"/>
        <v>0</v>
      </c>
      <c r="T906" s="83">
        <f t="shared" si="73"/>
        <v>0</v>
      </c>
      <c r="U906" s="83">
        <f t="shared" si="74"/>
        <v>0</v>
      </c>
    </row>
    <row r="907" spans="14:21" x14ac:dyDescent="0.2">
      <c r="N907" s="83" t="str">
        <f>IF(ISBLANK(R907),"",COUNTA($R$2:R907))</f>
        <v/>
      </c>
      <c r="O907" s="83" t="str">
        <f t="shared" si="70"/>
        <v/>
      </c>
      <c r="P907" s="83">
        <f t="shared" si="71"/>
        <v>0</v>
      </c>
      <c r="Q907" s="83">
        <f t="shared" si="72"/>
        <v>0</v>
      </c>
      <c r="T907" s="83">
        <f t="shared" si="73"/>
        <v>0</v>
      </c>
      <c r="U907" s="83">
        <f t="shared" si="74"/>
        <v>0</v>
      </c>
    </row>
    <row r="908" spans="14:21" x14ac:dyDescent="0.2">
      <c r="N908" s="83" t="str">
        <f>IF(ISBLANK(R908),"",COUNTA($R$2:R908))</f>
        <v/>
      </c>
      <c r="O908" s="83" t="str">
        <f t="shared" si="70"/>
        <v/>
      </c>
      <c r="P908" s="83">
        <f t="shared" si="71"/>
        <v>0</v>
      </c>
      <c r="Q908" s="83">
        <f t="shared" si="72"/>
        <v>0</v>
      </c>
      <c r="T908" s="83">
        <f t="shared" si="73"/>
        <v>0</v>
      </c>
      <c r="U908" s="83">
        <f t="shared" si="74"/>
        <v>0</v>
      </c>
    </row>
    <row r="909" spans="14:21" x14ac:dyDescent="0.2">
      <c r="N909" s="83" t="str">
        <f>IF(ISBLANK(R909),"",COUNTA($R$2:R909))</f>
        <v/>
      </c>
      <c r="O909" s="83" t="str">
        <f t="shared" si="70"/>
        <v/>
      </c>
      <c r="P909" s="83">
        <f t="shared" si="71"/>
        <v>0</v>
      </c>
      <c r="Q909" s="83">
        <f t="shared" si="72"/>
        <v>0</v>
      </c>
      <c r="T909" s="83">
        <f t="shared" si="73"/>
        <v>0</v>
      </c>
      <c r="U909" s="83">
        <f t="shared" si="74"/>
        <v>0</v>
      </c>
    </row>
    <row r="910" spans="14:21" x14ac:dyDescent="0.2">
      <c r="N910" s="83" t="str">
        <f>IF(ISBLANK(R910),"",COUNTA($R$2:R910))</f>
        <v/>
      </c>
      <c r="O910" s="83" t="str">
        <f t="shared" si="70"/>
        <v/>
      </c>
      <c r="P910" s="83">
        <f t="shared" si="71"/>
        <v>0</v>
      </c>
      <c r="Q910" s="83">
        <f t="shared" si="72"/>
        <v>0</v>
      </c>
      <c r="T910" s="83">
        <f t="shared" si="73"/>
        <v>0</v>
      </c>
      <c r="U910" s="83">
        <f t="shared" si="74"/>
        <v>0</v>
      </c>
    </row>
    <row r="911" spans="14:21" x14ac:dyDescent="0.2">
      <c r="N911" s="83" t="str">
        <f>IF(ISBLANK(R911),"",COUNTA($R$2:R911))</f>
        <v/>
      </c>
      <c r="O911" s="83" t="str">
        <f t="shared" si="70"/>
        <v/>
      </c>
      <c r="P911" s="83">
        <f t="shared" si="71"/>
        <v>0</v>
      </c>
      <c r="Q911" s="83">
        <f t="shared" si="72"/>
        <v>0</v>
      </c>
      <c r="T911" s="83">
        <f t="shared" si="73"/>
        <v>0</v>
      </c>
      <c r="U911" s="83">
        <f t="shared" si="74"/>
        <v>0</v>
      </c>
    </row>
    <row r="912" spans="14:21" x14ac:dyDescent="0.2">
      <c r="N912" s="83" t="str">
        <f>IF(ISBLANK(R912),"",COUNTA($R$2:R912))</f>
        <v/>
      </c>
      <c r="O912" s="83" t="str">
        <f t="shared" si="70"/>
        <v/>
      </c>
      <c r="P912" s="83">
        <f t="shared" si="71"/>
        <v>0</v>
      </c>
      <c r="Q912" s="83">
        <f t="shared" si="72"/>
        <v>0</v>
      </c>
      <c r="T912" s="83">
        <f t="shared" si="73"/>
        <v>0</v>
      </c>
      <c r="U912" s="83">
        <f t="shared" si="74"/>
        <v>0</v>
      </c>
    </row>
    <row r="913" spans="14:21" x14ac:dyDescent="0.2">
      <c r="N913" s="83" t="str">
        <f>IF(ISBLANK(R913),"",COUNTA($R$2:R913))</f>
        <v/>
      </c>
      <c r="O913" s="83" t="str">
        <f t="shared" si="70"/>
        <v/>
      </c>
      <c r="P913" s="83">
        <f t="shared" si="71"/>
        <v>0</v>
      </c>
      <c r="Q913" s="83">
        <f t="shared" si="72"/>
        <v>0</v>
      </c>
      <c r="T913" s="83">
        <f t="shared" si="73"/>
        <v>0</v>
      </c>
      <c r="U913" s="83">
        <f t="shared" si="74"/>
        <v>0</v>
      </c>
    </row>
    <row r="914" spans="14:21" x14ac:dyDescent="0.2">
      <c r="N914" s="83" t="str">
        <f>IF(ISBLANK(R914),"",COUNTA($R$2:R914))</f>
        <v/>
      </c>
      <c r="O914" s="83" t="str">
        <f t="shared" si="70"/>
        <v/>
      </c>
      <c r="P914" s="83">
        <f t="shared" si="71"/>
        <v>0</v>
      </c>
      <c r="Q914" s="83">
        <f t="shared" si="72"/>
        <v>0</v>
      </c>
      <c r="T914" s="83">
        <f t="shared" si="73"/>
        <v>0</v>
      </c>
      <c r="U914" s="83">
        <f t="shared" si="74"/>
        <v>0</v>
      </c>
    </row>
    <row r="915" spans="14:21" x14ac:dyDescent="0.2">
      <c r="N915" s="83" t="str">
        <f>IF(ISBLANK(R915),"",COUNTA($R$2:R915))</f>
        <v/>
      </c>
      <c r="O915" s="83" t="str">
        <f t="shared" si="70"/>
        <v/>
      </c>
      <c r="P915" s="83">
        <f t="shared" si="71"/>
        <v>0</v>
      </c>
      <c r="Q915" s="83">
        <f t="shared" si="72"/>
        <v>0</v>
      </c>
      <c r="T915" s="83">
        <f t="shared" si="73"/>
        <v>0</v>
      </c>
      <c r="U915" s="83">
        <f t="shared" si="74"/>
        <v>0</v>
      </c>
    </row>
    <row r="916" spans="14:21" x14ac:dyDescent="0.2">
      <c r="N916" s="83" t="str">
        <f>IF(ISBLANK(R916),"",COUNTA($R$2:R916))</f>
        <v/>
      </c>
      <c r="O916" s="83" t="str">
        <f t="shared" si="70"/>
        <v/>
      </c>
      <c r="P916" s="83">
        <f t="shared" si="71"/>
        <v>0</v>
      </c>
      <c r="Q916" s="83">
        <f t="shared" si="72"/>
        <v>0</v>
      </c>
      <c r="T916" s="83">
        <f t="shared" si="73"/>
        <v>0</v>
      </c>
      <c r="U916" s="83">
        <f t="shared" si="74"/>
        <v>0</v>
      </c>
    </row>
    <row r="917" spans="14:21" x14ac:dyDescent="0.2">
      <c r="N917" s="83" t="str">
        <f>IF(ISBLANK(R917),"",COUNTA($R$2:R917))</f>
        <v/>
      </c>
      <c r="O917" s="83" t="str">
        <f t="shared" si="70"/>
        <v/>
      </c>
      <c r="P917" s="83">
        <f t="shared" si="71"/>
        <v>0</v>
      </c>
      <c r="Q917" s="83">
        <f t="shared" si="72"/>
        <v>0</v>
      </c>
      <c r="T917" s="83">
        <f t="shared" si="73"/>
        <v>0</v>
      </c>
      <c r="U917" s="83">
        <f t="shared" si="74"/>
        <v>0</v>
      </c>
    </row>
    <row r="918" spans="14:21" x14ac:dyDescent="0.2">
      <c r="N918" s="83" t="str">
        <f>IF(ISBLANK(R918),"",COUNTA($R$2:R918))</f>
        <v/>
      </c>
      <c r="O918" s="83" t="str">
        <f t="shared" si="70"/>
        <v/>
      </c>
      <c r="P918" s="83">
        <f t="shared" si="71"/>
        <v>0</v>
      </c>
      <c r="Q918" s="83">
        <f t="shared" si="72"/>
        <v>0</v>
      </c>
      <c r="T918" s="83">
        <f t="shared" si="73"/>
        <v>0</v>
      </c>
      <c r="U918" s="83">
        <f t="shared" si="74"/>
        <v>0</v>
      </c>
    </row>
    <row r="919" spans="14:21" x14ac:dyDescent="0.2">
      <c r="N919" s="83" t="str">
        <f>IF(ISBLANK(R919),"",COUNTA($R$2:R919))</f>
        <v/>
      </c>
      <c r="O919" s="83" t="str">
        <f t="shared" si="70"/>
        <v/>
      </c>
      <c r="P919" s="83">
        <f t="shared" si="71"/>
        <v>0</v>
      </c>
      <c r="Q919" s="83">
        <f t="shared" si="72"/>
        <v>0</v>
      </c>
      <c r="T919" s="83">
        <f t="shared" si="73"/>
        <v>0</v>
      </c>
      <c r="U919" s="83">
        <f t="shared" si="74"/>
        <v>0</v>
      </c>
    </row>
    <row r="920" spans="14:21" x14ac:dyDescent="0.2">
      <c r="N920" s="83" t="str">
        <f>IF(ISBLANK(R920),"",COUNTA($R$2:R920))</f>
        <v/>
      </c>
      <c r="O920" s="83" t="str">
        <f t="shared" si="70"/>
        <v/>
      </c>
      <c r="P920" s="83">
        <f t="shared" si="71"/>
        <v>0</v>
      </c>
      <c r="Q920" s="83">
        <f t="shared" si="72"/>
        <v>0</v>
      </c>
      <c r="T920" s="83">
        <f t="shared" si="73"/>
        <v>0</v>
      </c>
      <c r="U920" s="83">
        <f t="shared" si="74"/>
        <v>0</v>
      </c>
    </row>
    <row r="921" spans="14:21" x14ac:dyDescent="0.2">
      <c r="N921" s="83" t="str">
        <f>IF(ISBLANK(R921),"",COUNTA($R$2:R921))</f>
        <v/>
      </c>
      <c r="O921" s="83" t="str">
        <f t="shared" si="70"/>
        <v/>
      </c>
      <c r="P921" s="83">
        <f t="shared" si="71"/>
        <v>0</v>
      </c>
      <c r="Q921" s="83">
        <f t="shared" si="72"/>
        <v>0</v>
      </c>
      <c r="T921" s="83">
        <f t="shared" si="73"/>
        <v>0</v>
      </c>
      <c r="U921" s="83">
        <f t="shared" si="74"/>
        <v>0</v>
      </c>
    </row>
    <row r="922" spans="14:21" x14ac:dyDescent="0.2">
      <c r="N922" s="83" t="str">
        <f>IF(ISBLANK(R922),"",COUNTA($R$2:R922))</f>
        <v/>
      </c>
      <c r="O922" s="83" t="str">
        <f t="shared" si="70"/>
        <v/>
      </c>
      <c r="P922" s="83">
        <f t="shared" si="71"/>
        <v>0</v>
      </c>
      <c r="Q922" s="83">
        <f t="shared" si="72"/>
        <v>0</v>
      </c>
      <c r="T922" s="83">
        <f t="shared" si="73"/>
        <v>0</v>
      </c>
      <c r="U922" s="83">
        <f t="shared" si="74"/>
        <v>0</v>
      </c>
    </row>
    <row r="923" spans="14:21" x14ac:dyDescent="0.2">
      <c r="N923" s="83" t="str">
        <f>IF(ISBLANK(R923),"",COUNTA($R$2:R923))</f>
        <v/>
      </c>
      <c r="O923" s="83" t="str">
        <f t="shared" si="70"/>
        <v/>
      </c>
      <c r="P923" s="83">
        <f t="shared" si="71"/>
        <v>0</v>
      </c>
      <c r="Q923" s="83">
        <f t="shared" si="72"/>
        <v>0</v>
      </c>
      <c r="T923" s="83">
        <f t="shared" si="73"/>
        <v>0</v>
      </c>
      <c r="U923" s="83">
        <f t="shared" si="74"/>
        <v>0</v>
      </c>
    </row>
    <row r="924" spans="14:21" x14ac:dyDescent="0.2">
      <c r="N924" s="83" t="str">
        <f>IF(ISBLANK(R924),"",COUNTA($R$2:R924))</f>
        <v/>
      </c>
      <c r="O924" s="83" t="str">
        <f t="shared" si="70"/>
        <v/>
      </c>
      <c r="P924" s="83">
        <f t="shared" si="71"/>
        <v>0</v>
      </c>
      <c r="Q924" s="83">
        <f t="shared" si="72"/>
        <v>0</v>
      </c>
      <c r="T924" s="83">
        <f t="shared" si="73"/>
        <v>0</v>
      </c>
      <c r="U924" s="83">
        <f t="shared" si="74"/>
        <v>0</v>
      </c>
    </row>
    <row r="925" spans="14:21" x14ac:dyDescent="0.2">
      <c r="N925" s="83" t="str">
        <f>IF(ISBLANK(R925),"",COUNTA($R$2:R925))</f>
        <v/>
      </c>
      <c r="O925" s="83" t="str">
        <f t="shared" si="70"/>
        <v/>
      </c>
      <c r="P925" s="83">
        <f t="shared" si="71"/>
        <v>0</v>
      </c>
      <c r="Q925" s="83">
        <f t="shared" si="72"/>
        <v>0</v>
      </c>
      <c r="T925" s="83">
        <f t="shared" si="73"/>
        <v>0</v>
      </c>
      <c r="U925" s="83">
        <f t="shared" si="74"/>
        <v>0</v>
      </c>
    </row>
    <row r="926" spans="14:21" x14ac:dyDescent="0.2">
      <c r="N926" s="83" t="str">
        <f>IF(ISBLANK(R926),"",COUNTA($R$2:R926))</f>
        <v/>
      </c>
      <c r="O926" s="83" t="str">
        <f t="shared" si="70"/>
        <v/>
      </c>
      <c r="P926" s="83">
        <f t="shared" si="71"/>
        <v>0</v>
      </c>
      <c r="Q926" s="83">
        <f t="shared" si="72"/>
        <v>0</v>
      </c>
      <c r="T926" s="83">
        <f t="shared" si="73"/>
        <v>0</v>
      </c>
      <c r="U926" s="83">
        <f t="shared" si="74"/>
        <v>0</v>
      </c>
    </row>
    <row r="927" spans="14:21" x14ac:dyDescent="0.2">
      <c r="N927" s="83" t="str">
        <f>IF(ISBLANK(R927),"",COUNTA($R$2:R927))</f>
        <v/>
      </c>
      <c r="O927" s="83" t="str">
        <f t="shared" si="70"/>
        <v/>
      </c>
      <c r="P927" s="83">
        <f t="shared" si="71"/>
        <v>0</v>
      </c>
      <c r="Q927" s="83">
        <f t="shared" si="72"/>
        <v>0</v>
      </c>
      <c r="T927" s="83">
        <f t="shared" si="73"/>
        <v>0</v>
      </c>
      <c r="U927" s="83">
        <f t="shared" si="74"/>
        <v>0</v>
      </c>
    </row>
    <row r="928" spans="14:21" x14ac:dyDescent="0.2">
      <c r="N928" s="83" t="str">
        <f>IF(ISBLANK(R928),"",COUNTA($R$2:R928))</f>
        <v/>
      </c>
      <c r="O928" s="83" t="str">
        <f t="shared" si="70"/>
        <v/>
      </c>
      <c r="P928" s="83">
        <f t="shared" si="71"/>
        <v>0</v>
      </c>
      <c r="Q928" s="83">
        <f t="shared" si="72"/>
        <v>0</v>
      </c>
      <c r="T928" s="83">
        <f t="shared" si="73"/>
        <v>0</v>
      </c>
      <c r="U928" s="83">
        <f t="shared" si="74"/>
        <v>0</v>
      </c>
    </row>
    <row r="929" spans="14:21" x14ac:dyDescent="0.2">
      <c r="N929" s="83" t="str">
        <f>IF(ISBLANK(R929),"",COUNTA($R$2:R929))</f>
        <v/>
      </c>
      <c r="O929" s="83" t="str">
        <f t="shared" si="70"/>
        <v/>
      </c>
      <c r="P929" s="83">
        <f t="shared" si="71"/>
        <v>0</v>
      </c>
      <c r="Q929" s="83">
        <f t="shared" si="72"/>
        <v>0</v>
      </c>
      <c r="T929" s="83">
        <f t="shared" si="73"/>
        <v>0</v>
      </c>
      <c r="U929" s="83">
        <f t="shared" si="74"/>
        <v>0</v>
      </c>
    </row>
    <row r="930" spans="14:21" x14ac:dyDescent="0.2">
      <c r="N930" s="83" t="str">
        <f>IF(ISBLANK(R930),"",COUNTA($R$2:R930))</f>
        <v/>
      </c>
      <c r="O930" s="83" t="str">
        <f t="shared" si="70"/>
        <v/>
      </c>
      <c r="P930" s="83">
        <f t="shared" si="71"/>
        <v>0</v>
      </c>
      <c r="Q930" s="83">
        <f t="shared" si="72"/>
        <v>0</v>
      </c>
      <c r="T930" s="83">
        <f t="shared" si="73"/>
        <v>0</v>
      </c>
      <c r="U930" s="83">
        <f t="shared" si="74"/>
        <v>0</v>
      </c>
    </row>
    <row r="931" spans="14:21" x14ac:dyDescent="0.2">
      <c r="N931" s="83" t="str">
        <f>IF(ISBLANK(R931),"",COUNTA($R$2:R931))</f>
        <v/>
      </c>
      <c r="O931" s="83" t="str">
        <f t="shared" si="70"/>
        <v/>
      </c>
      <c r="P931" s="83">
        <f t="shared" si="71"/>
        <v>0</v>
      </c>
      <c r="Q931" s="83">
        <f t="shared" si="72"/>
        <v>0</v>
      </c>
      <c r="T931" s="83">
        <f t="shared" si="73"/>
        <v>0</v>
      </c>
      <c r="U931" s="83">
        <f t="shared" si="74"/>
        <v>0</v>
      </c>
    </row>
    <row r="932" spans="14:21" x14ac:dyDescent="0.2">
      <c r="N932" s="83" t="str">
        <f>IF(ISBLANK(R932),"",COUNTA($R$2:R932))</f>
        <v/>
      </c>
      <c r="O932" s="83" t="str">
        <f t="shared" si="70"/>
        <v/>
      </c>
      <c r="P932" s="83">
        <f t="shared" si="71"/>
        <v>0</v>
      </c>
      <c r="Q932" s="83">
        <f t="shared" si="72"/>
        <v>0</v>
      </c>
      <c r="T932" s="83">
        <f t="shared" si="73"/>
        <v>0</v>
      </c>
      <c r="U932" s="83">
        <f t="shared" si="74"/>
        <v>0</v>
      </c>
    </row>
    <row r="933" spans="14:21" x14ac:dyDescent="0.2">
      <c r="N933" s="83" t="str">
        <f>IF(ISBLANK(R933),"",COUNTA($R$2:R933))</f>
        <v/>
      </c>
      <c r="O933" s="83" t="str">
        <f t="shared" si="70"/>
        <v/>
      </c>
      <c r="P933" s="83">
        <f t="shared" si="71"/>
        <v>0</v>
      </c>
      <c r="Q933" s="83">
        <f t="shared" si="72"/>
        <v>0</v>
      </c>
      <c r="T933" s="83">
        <f t="shared" si="73"/>
        <v>0</v>
      </c>
      <c r="U933" s="83">
        <f t="shared" si="74"/>
        <v>0</v>
      </c>
    </row>
    <row r="934" spans="14:21" x14ac:dyDescent="0.2">
      <c r="N934" s="83" t="str">
        <f>IF(ISBLANK(R934),"",COUNTA($R$2:R934))</f>
        <v/>
      </c>
      <c r="O934" s="83" t="str">
        <f t="shared" si="70"/>
        <v/>
      </c>
      <c r="P934" s="83">
        <f t="shared" si="71"/>
        <v>0</v>
      </c>
      <c r="Q934" s="83">
        <f t="shared" si="72"/>
        <v>0</v>
      </c>
      <c r="T934" s="83">
        <f t="shared" si="73"/>
        <v>0</v>
      </c>
      <c r="U934" s="83">
        <f t="shared" si="74"/>
        <v>0</v>
      </c>
    </row>
    <row r="935" spans="14:21" x14ac:dyDescent="0.2">
      <c r="N935" s="83" t="str">
        <f>IF(ISBLANK(R935),"",COUNTA($R$2:R935))</f>
        <v/>
      </c>
      <c r="O935" s="83" t="str">
        <f t="shared" si="70"/>
        <v/>
      </c>
      <c r="P935" s="83">
        <f t="shared" si="71"/>
        <v>0</v>
      </c>
      <c r="Q935" s="83">
        <f t="shared" si="72"/>
        <v>0</v>
      </c>
      <c r="T935" s="83">
        <f t="shared" si="73"/>
        <v>0</v>
      </c>
      <c r="U935" s="83">
        <f t="shared" si="74"/>
        <v>0</v>
      </c>
    </row>
    <row r="936" spans="14:21" x14ac:dyDescent="0.2">
      <c r="N936" s="83" t="str">
        <f>IF(ISBLANK(R936),"",COUNTA($R$2:R936))</f>
        <v/>
      </c>
      <c r="O936" s="83" t="str">
        <f t="shared" si="70"/>
        <v/>
      </c>
      <c r="P936" s="83">
        <f t="shared" si="71"/>
        <v>0</v>
      </c>
      <c r="Q936" s="83">
        <f t="shared" si="72"/>
        <v>0</v>
      </c>
      <c r="T936" s="83">
        <f t="shared" si="73"/>
        <v>0</v>
      </c>
      <c r="U936" s="83">
        <f t="shared" si="74"/>
        <v>0</v>
      </c>
    </row>
    <row r="937" spans="14:21" x14ac:dyDescent="0.2">
      <c r="N937" s="83" t="str">
        <f>IF(ISBLANK(R937),"",COUNTA($R$2:R937))</f>
        <v/>
      </c>
      <c r="O937" s="83" t="str">
        <f t="shared" si="70"/>
        <v/>
      </c>
      <c r="P937" s="83">
        <f t="shared" si="71"/>
        <v>0</v>
      </c>
      <c r="Q937" s="83">
        <f t="shared" si="72"/>
        <v>0</v>
      </c>
      <c r="T937" s="83">
        <f t="shared" si="73"/>
        <v>0</v>
      </c>
      <c r="U937" s="83">
        <f t="shared" si="74"/>
        <v>0</v>
      </c>
    </row>
    <row r="938" spans="14:21" x14ac:dyDescent="0.2">
      <c r="N938" s="83" t="str">
        <f>IF(ISBLANK(R938),"",COUNTA($R$2:R938))</f>
        <v/>
      </c>
      <c r="O938" s="83" t="str">
        <f t="shared" si="70"/>
        <v/>
      </c>
      <c r="P938" s="83">
        <f t="shared" si="71"/>
        <v>0</v>
      </c>
      <c r="Q938" s="83">
        <f t="shared" si="72"/>
        <v>0</v>
      </c>
      <c r="T938" s="83">
        <f t="shared" si="73"/>
        <v>0</v>
      </c>
      <c r="U938" s="83">
        <f t="shared" si="74"/>
        <v>0</v>
      </c>
    </row>
    <row r="939" spans="14:21" x14ac:dyDescent="0.2">
      <c r="N939" s="83" t="str">
        <f>IF(ISBLANK(R939),"",COUNTA($R$2:R939))</f>
        <v/>
      </c>
      <c r="O939" s="83" t="str">
        <f t="shared" si="70"/>
        <v/>
      </c>
      <c r="P939" s="83">
        <f t="shared" si="71"/>
        <v>0</v>
      </c>
      <c r="Q939" s="83">
        <f t="shared" si="72"/>
        <v>0</v>
      </c>
      <c r="T939" s="83">
        <f t="shared" si="73"/>
        <v>0</v>
      </c>
      <c r="U939" s="83">
        <f t="shared" si="74"/>
        <v>0</v>
      </c>
    </row>
    <row r="940" spans="14:21" x14ac:dyDescent="0.2">
      <c r="N940" s="83" t="str">
        <f>IF(ISBLANK(R940),"",COUNTA($R$2:R940))</f>
        <v/>
      </c>
      <c r="O940" s="83" t="str">
        <f t="shared" si="70"/>
        <v/>
      </c>
      <c r="P940" s="83">
        <f t="shared" si="71"/>
        <v>0</v>
      </c>
      <c r="Q940" s="83">
        <f t="shared" si="72"/>
        <v>0</v>
      </c>
      <c r="T940" s="83">
        <f t="shared" si="73"/>
        <v>0</v>
      </c>
      <c r="U940" s="83">
        <f t="shared" si="74"/>
        <v>0</v>
      </c>
    </row>
    <row r="941" spans="14:21" x14ac:dyDescent="0.2">
      <c r="N941" s="83" t="str">
        <f>IF(ISBLANK(R941),"",COUNTA($R$2:R941))</f>
        <v/>
      </c>
      <c r="O941" s="83" t="str">
        <f t="shared" si="70"/>
        <v/>
      </c>
      <c r="P941" s="83">
        <f t="shared" si="71"/>
        <v>0</v>
      </c>
      <c r="Q941" s="83">
        <f t="shared" si="72"/>
        <v>0</v>
      </c>
      <c r="T941" s="83">
        <f t="shared" si="73"/>
        <v>0</v>
      </c>
      <c r="U941" s="83">
        <f t="shared" si="74"/>
        <v>0</v>
      </c>
    </row>
    <row r="942" spans="14:21" x14ac:dyDescent="0.2">
      <c r="N942" s="83" t="str">
        <f>IF(ISBLANK(R942),"",COUNTA($R$2:R942))</f>
        <v/>
      </c>
      <c r="O942" s="83" t="str">
        <f t="shared" si="70"/>
        <v/>
      </c>
      <c r="P942" s="83">
        <f t="shared" si="71"/>
        <v>0</v>
      </c>
      <c r="Q942" s="83">
        <f t="shared" si="72"/>
        <v>0</v>
      </c>
      <c r="T942" s="83">
        <f t="shared" si="73"/>
        <v>0</v>
      </c>
      <c r="U942" s="83">
        <f t="shared" si="74"/>
        <v>0</v>
      </c>
    </row>
    <row r="943" spans="14:21" x14ac:dyDescent="0.2">
      <c r="N943" s="83" t="str">
        <f>IF(ISBLANK(R943),"",COUNTA($R$2:R943))</f>
        <v/>
      </c>
      <c r="O943" s="83" t="str">
        <f t="shared" si="70"/>
        <v/>
      </c>
      <c r="P943" s="83">
        <f t="shared" si="71"/>
        <v>0</v>
      </c>
      <c r="Q943" s="83">
        <f t="shared" si="72"/>
        <v>0</v>
      </c>
      <c r="T943" s="83">
        <f t="shared" si="73"/>
        <v>0</v>
      </c>
      <c r="U943" s="83">
        <f t="shared" si="74"/>
        <v>0</v>
      </c>
    </row>
    <row r="944" spans="14:21" x14ac:dyDescent="0.2">
      <c r="N944" s="83" t="str">
        <f>IF(ISBLANK(R944),"",COUNTA($R$2:R944))</f>
        <v/>
      </c>
      <c r="O944" s="83" t="str">
        <f t="shared" si="70"/>
        <v/>
      </c>
      <c r="P944" s="83">
        <f t="shared" si="71"/>
        <v>0</v>
      </c>
      <c r="Q944" s="83">
        <f t="shared" si="72"/>
        <v>0</v>
      </c>
      <c r="T944" s="83">
        <f t="shared" si="73"/>
        <v>0</v>
      </c>
      <c r="U944" s="83">
        <f t="shared" si="74"/>
        <v>0</v>
      </c>
    </row>
    <row r="945" spans="14:21" x14ac:dyDescent="0.2">
      <c r="N945" s="83" t="str">
        <f>IF(ISBLANK(R945),"",COUNTA($R$2:R945))</f>
        <v/>
      </c>
      <c r="O945" s="83" t="str">
        <f t="shared" si="70"/>
        <v/>
      </c>
      <c r="P945" s="83">
        <f t="shared" si="71"/>
        <v>0</v>
      </c>
      <c r="Q945" s="83">
        <f t="shared" si="72"/>
        <v>0</v>
      </c>
      <c r="T945" s="83">
        <f t="shared" si="73"/>
        <v>0</v>
      </c>
      <c r="U945" s="83">
        <f t="shared" si="74"/>
        <v>0</v>
      </c>
    </row>
    <row r="946" spans="14:21" x14ac:dyDescent="0.2">
      <c r="N946" s="83" t="str">
        <f>IF(ISBLANK(R946),"",COUNTA($R$2:R946))</f>
        <v/>
      </c>
      <c r="O946" s="83" t="str">
        <f t="shared" si="70"/>
        <v/>
      </c>
      <c r="P946" s="83">
        <f t="shared" si="71"/>
        <v>0</v>
      </c>
      <c r="Q946" s="83">
        <f t="shared" si="72"/>
        <v>0</v>
      </c>
      <c r="T946" s="83">
        <f t="shared" si="73"/>
        <v>0</v>
      </c>
      <c r="U946" s="83">
        <f t="shared" si="74"/>
        <v>0</v>
      </c>
    </row>
    <row r="947" spans="14:21" x14ac:dyDescent="0.2">
      <c r="N947" s="83" t="str">
        <f>IF(ISBLANK(R947),"",COUNTA($R$2:R947))</f>
        <v/>
      </c>
      <c r="O947" s="83" t="str">
        <f t="shared" si="70"/>
        <v/>
      </c>
      <c r="P947" s="83">
        <f t="shared" si="71"/>
        <v>0</v>
      </c>
      <c r="Q947" s="83">
        <f t="shared" si="72"/>
        <v>0</v>
      </c>
      <c r="T947" s="83">
        <f t="shared" si="73"/>
        <v>0</v>
      </c>
      <c r="U947" s="83">
        <f t="shared" si="74"/>
        <v>0</v>
      </c>
    </row>
    <row r="948" spans="14:21" x14ac:dyDescent="0.2">
      <c r="N948" s="83" t="str">
        <f>IF(ISBLANK(R948),"",COUNTA($R$2:R948))</f>
        <v/>
      </c>
      <c r="O948" s="83" t="str">
        <f t="shared" si="70"/>
        <v/>
      </c>
      <c r="P948" s="83">
        <f t="shared" si="71"/>
        <v>0</v>
      </c>
      <c r="Q948" s="83">
        <f t="shared" si="72"/>
        <v>0</v>
      </c>
      <c r="T948" s="83">
        <f t="shared" si="73"/>
        <v>0</v>
      </c>
      <c r="U948" s="83">
        <f t="shared" si="74"/>
        <v>0</v>
      </c>
    </row>
    <row r="949" spans="14:21" x14ac:dyDescent="0.2">
      <c r="N949" s="83" t="str">
        <f>IF(ISBLANK(R949),"",COUNTA($R$2:R949))</f>
        <v/>
      </c>
      <c r="O949" s="83" t="str">
        <f t="shared" si="70"/>
        <v/>
      </c>
      <c r="P949" s="83">
        <f t="shared" si="71"/>
        <v>0</v>
      </c>
      <c r="Q949" s="83">
        <f t="shared" si="72"/>
        <v>0</v>
      </c>
      <c r="T949" s="83">
        <f t="shared" si="73"/>
        <v>0</v>
      </c>
      <c r="U949" s="83">
        <f t="shared" si="74"/>
        <v>0</v>
      </c>
    </row>
    <row r="950" spans="14:21" x14ac:dyDescent="0.2">
      <c r="N950" s="83" t="str">
        <f>IF(ISBLANK(R950),"",COUNTA($R$2:R950))</f>
        <v/>
      </c>
      <c r="O950" s="83" t="str">
        <f t="shared" si="70"/>
        <v/>
      </c>
      <c r="P950" s="83">
        <f t="shared" si="71"/>
        <v>0</v>
      </c>
      <c r="Q950" s="83">
        <f t="shared" si="72"/>
        <v>0</v>
      </c>
      <c r="T950" s="83">
        <f t="shared" si="73"/>
        <v>0</v>
      </c>
      <c r="U950" s="83">
        <f t="shared" si="74"/>
        <v>0</v>
      </c>
    </row>
    <row r="951" spans="14:21" x14ac:dyDescent="0.2">
      <c r="N951" s="83" t="str">
        <f>IF(ISBLANK(R951),"",COUNTA($R$2:R951))</f>
        <v/>
      </c>
      <c r="O951" s="83" t="str">
        <f t="shared" si="70"/>
        <v/>
      </c>
      <c r="P951" s="83">
        <f t="shared" si="71"/>
        <v>0</v>
      </c>
      <c r="Q951" s="83">
        <f t="shared" si="72"/>
        <v>0</v>
      </c>
      <c r="T951" s="83">
        <f t="shared" si="73"/>
        <v>0</v>
      </c>
      <c r="U951" s="83">
        <f t="shared" si="74"/>
        <v>0</v>
      </c>
    </row>
    <row r="952" spans="14:21" x14ac:dyDescent="0.2">
      <c r="N952" s="83" t="str">
        <f>IF(ISBLANK(R952),"",COUNTA($R$2:R952))</f>
        <v/>
      </c>
      <c r="O952" s="83" t="str">
        <f t="shared" si="70"/>
        <v/>
      </c>
      <c r="P952" s="83">
        <f t="shared" si="71"/>
        <v>0</v>
      </c>
      <c r="Q952" s="83">
        <f t="shared" si="72"/>
        <v>0</v>
      </c>
      <c r="T952" s="83">
        <f t="shared" si="73"/>
        <v>0</v>
      </c>
      <c r="U952" s="83">
        <f t="shared" si="74"/>
        <v>0</v>
      </c>
    </row>
    <row r="953" spans="14:21" x14ac:dyDescent="0.2">
      <c r="N953" s="83" t="str">
        <f>IF(ISBLANK(R953),"",COUNTA($R$2:R953))</f>
        <v/>
      </c>
      <c r="O953" s="83" t="str">
        <f t="shared" si="70"/>
        <v/>
      </c>
      <c r="P953" s="83">
        <f t="shared" si="71"/>
        <v>0</v>
      </c>
      <c r="Q953" s="83">
        <f t="shared" si="72"/>
        <v>0</v>
      </c>
      <c r="T953" s="83">
        <f t="shared" si="73"/>
        <v>0</v>
      </c>
      <c r="U953" s="83">
        <f t="shared" si="74"/>
        <v>0</v>
      </c>
    </row>
    <row r="954" spans="14:21" x14ac:dyDescent="0.2">
      <c r="N954" s="83" t="str">
        <f>IF(ISBLANK(R954),"",COUNTA($R$2:R954))</f>
        <v/>
      </c>
      <c r="O954" s="83" t="str">
        <f t="shared" si="70"/>
        <v/>
      </c>
      <c r="P954" s="83">
        <f t="shared" si="71"/>
        <v>0</v>
      </c>
      <c r="Q954" s="83">
        <f t="shared" si="72"/>
        <v>0</v>
      </c>
      <c r="T954" s="83">
        <f t="shared" si="73"/>
        <v>0</v>
      </c>
      <c r="U954" s="83">
        <f t="shared" si="74"/>
        <v>0</v>
      </c>
    </row>
    <row r="955" spans="14:21" x14ac:dyDescent="0.2">
      <c r="N955" s="83" t="str">
        <f>IF(ISBLANK(R955),"",COUNTA($R$2:R955))</f>
        <v/>
      </c>
      <c r="O955" s="83" t="str">
        <f t="shared" si="70"/>
        <v/>
      </c>
      <c r="P955" s="83">
        <f t="shared" si="71"/>
        <v>0</v>
      </c>
      <c r="Q955" s="83">
        <f t="shared" si="72"/>
        <v>0</v>
      </c>
      <c r="T955" s="83">
        <f t="shared" si="73"/>
        <v>0</v>
      </c>
      <c r="U955" s="83">
        <f t="shared" si="74"/>
        <v>0</v>
      </c>
    </row>
    <row r="956" spans="14:21" x14ac:dyDescent="0.2">
      <c r="N956" s="83" t="str">
        <f>IF(ISBLANK(R956),"",COUNTA($R$2:R956))</f>
        <v/>
      </c>
      <c r="O956" s="83" t="str">
        <f t="shared" si="70"/>
        <v/>
      </c>
      <c r="P956" s="83">
        <f t="shared" si="71"/>
        <v>0</v>
      </c>
      <c r="Q956" s="83">
        <f t="shared" si="72"/>
        <v>0</v>
      </c>
      <c r="T956" s="83">
        <f t="shared" si="73"/>
        <v>0</v>
      </c>
      <c r="U956" s="83">
        <f t="shared" si="74"/>
        <v>0</v>
      </c>
    </row>
    <row r="957" spans="14:21" x14ac:dyDescent="0.2">
      <c r="N957" s="83" t="str">
        <f>IF(ISBLANK(R957),"",COUNTA($R$2:R957))</f>
        <v/>
      </c>
      <c r="O957" s="83" t="str">
        <f t="shared" si="70"/>
        <v/>
      </c>
      <c r="P957" s="83">
        <f t="shared" si="71"/>
        <v>0</v>
      </c>
      <c r="Q957" s="83">
        <f t="shared" si="72"/>
        <v>0</v>
      </c>
      <c r="T957" s="83">
        <f t="shared" si="73"/>
        <v>0</v>
      </c>
      <c r="U957" s="83">
        <f t="shared" si="74"/>
        <v>0</v>
      </c>
    </row>
    <row r="958" spans="14:21" x14ac:dyDescent="0.2">
      <c r="N958" s="83" t="str">
        <f>IF(ISBLANK(R958),"",COUNTA($R$2:R958))</f>
        <v/>
      </c>
      <c r="O958" s="83" t="str">
        <f t="shared" si="70"/>
        <v/>
      </c>
      <c r="P958" s="83">
        <f t="shared" si="71"/>
        <v>0</v>
      </c>
      <c r="Q958" s="83">
        <f t="shared" si="72"/>
        <v>0</v>
      </c>
      <c r="T958" s="83">
        <f t="shared" si="73"/>
        <v>0</v>
      </c>
      <c r="U958" s="83">
        <f t="shared" si="74"/>
        <v>0</v>
      </c>
    </row>
    <row r="959" spans="14:21" x14ac:dyDescent="0.2">
      <c r="N959" s="83" t="str">
        <f>IF(ISBLANK(R959),"",COUNTA($R$2:R959))</f>
        <v/>
      </c>
      <c r="O959" s="83" t="str">
        <f t="shared" si="70"/>
        <v/>
      </c>
      <c r="P959" s="83">
        <f t="shared" si="71"/>
        <v>0</v>
      </c>
      <c r="Q959" s="83">
        <f t="shared" si="72"/>
        <v>0</v>
      </c>
      <c r="T959" s="83">
        <f t="shared" si="73"/>
        <v>0</v>
      </c>
      <c r="U959" s="83">
        <f t="shared" si="74"/>
        <v>0</v>
      </c>
    </row>
    <row r="960" spans="14:21" x14ac:dyDescent="0.2">
      <c r="N960" s="83" t="str">
        <f>IF(ISBLANK(R960),"",COUNTA($R$2:R960))</f>
        <v/>
      </c>
      <c r="O960" s="83" t="str">
        <f t="shared" si="70"/>
        <v/>
      </c>
      <c r="P960" s="83">
        <f t="shared" si="71"/>
        <v>0</v>
      </c>
      <c r="Q960" s="83">
        <f t="shared" si="72"/>
        <v>0</v>
      </c>
      <c r="T960" s="83">
        <f t="shared" si="73"/>
        <v>0</v>
      </c>
      <c r="U960" s="83">
        <f t="shared" si="74"/>
        <v>0</v>
      </c>
    </row>
    <row r="961" spans="14:21" x14ac:dyDescent="0.2">
      <c r="N961" s="83" t="str">
        <f>IF(ISBLANK(R961),"",COUNTA($R$2:R961))</f>
        <v/>
      </c>
      <c r="O961" s="83" t="str">
        <f t="shared" si="70"/>
        <v/>
      </c>
      <c r="P961" s="83">
        <f t="shared" si="71"/>
        <v>0</v>
      </c>
      <c r="Q961" s="83">
        <f t="shared" si="72"/>
        <v>0</v>
      </c>
      <c r="T961" s="83">
        <f t="shared" si="73"/>
        <v>0</v>
      </c>
      <c r="U961" s="83">
        <f t="shared" si="74"/>
        <v>0</v>
      </c>
    </row>
    <row r="962" spans="14:21" x14ac:dyDescent="0.2">
      <c r="N962" s="83" t="str">
        <f>IF(ISBLANK(R962),"",COUNTA($R$2:R962))</f>
        <v/>
      </c>
      <c r="O962" s="83" t="str">
        <f t="shared" ref="O962:O977" si="75">IF(ISBLANK(R962),"",IF(ISNUMBER(SEARCH("+",R962)),LEFT(R962,SEARCH("+",R962,1)-1),LEFT(R962,SEARCH("-",R962,1)-1)))</f>
        <v/>
      </c>
      <c r="P962" s="83">
        <f t="shared" ref="P962:P973" si="76">IF(VALUE(T962)&gt;0,-20,IF(VALUE(T962)&gt;VALUE(U962),-20,T962))</f>
        <v>0</v>
      </c>
      <c r="Q962" s="83">
        <f t="shared" ref="Q962:Q973" si="77">IF(VALUE(U962)&gt;0,-20,IF(VALUE(U962)&gt;VALUE(T962),-20,U962))</f>
        <v>0</v>
      </c>
      <c r="T962" s="83">
        <f t="shared" ref="T962:T977" si="78">IF(ISBLANK(R962),0,IF(ISNUMBER(SEARCH("+",R962)),RIGHT(R962,LEN(R962)-SEARCH("+",R962,1)),RIGHT(R962,LEN(R962)-SEARCH("-",R962,1)+1)))</f>
        <v>0</v>
      </c>
      <c r="U962" s="83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3" t="str">
        <f>IF(ISBLANK(R963),"",COUNTA($R$2:R963))</f>
        <v/>
      </c>
      <c r="O963" s="83" t="str">
        <f t="shared" si="75"/>
        <v/>
      </c>
      <c r="P963" s="83">
        <f t="shared" si="76"/>
        <v>0</v>
      </c>
      <c r="Q963" s="83">
        <f t="shared" si="77"/>
        <v>0</v>
      </c>
      <c r="T963" s="83">
        <f t="shared" si="78"/>
        <v>0</v>
      </c>
      <c r="U963" s="83">
        <f t="shared" si="79"/>
        <v>0</v>
      </c>
    </row>
    <row r="964" spans="14:21" x14ac:dyDescent="0.2">
      <c r="N964" s="83" t="str">
        <f>IF(ISBLANK(R964),"",COUNTA($R$2:R964))</f>
        <v/>
      </c>
      <c r="O964" s="83" t="str">
        <f t="shared" si="75"/>
        <v/>
      </c>
      <c r="P964" s="83">
        <f t="shared" si="76"/>
        <v>0</v>
      </c>
      <c r="Q964" s="83">
        <f t="shared" si="77"/>
        <v>0</v>
      </c>
      <c r="T964" s="83">
        <f t="shared" si="78"/>
        <v>0</v>
      </c>
      <c r="U964" s="83">
        <f t="shared" si="79"/>
        <v>0</v>
      </c>
    </row>
    <row r="965" spans="14:21" x14ac:dyDescent="0.2">
      <c r="N965" s="83" t="str">
        <f>IF(ISBLANK(R965),"",COUNTA($R$2:R965))</f>
        <v/>
      </c>
      <c r="O965" s="83" t="str">
        <f t="shared" si="75"/>
        <v/>
      </c>
      <c r="P965" s="83">
        <f t="shared" si="76"/>
        <v>0</v>
      </c>
      <c r="Q965" s="83">
        <f t="shared" si="77"/>
        <v>0</v>
      </c>
      <c r="T965" s="83">
        <f t="shared" si="78"/>
        <v>0</v>
      </c>
      <c r="U965" s="83">
        <f t="shared" si="79"/>
        <v>0</v>
      </c>
    </row>
    <row r="966" spans="14:21" x14ac:dyDescent="0.2">
      <c r="N966" s="83" t="str">
        <f>IF(ISBLANK(R966),"",COUNTA($R$2:R966))</f>
        <v/>
      </c>
      <c r="O966" s="83" t="str">
        <f t="shared" si="75"/>
        <v/>
      </c>
      <c r="P966" s="83">
        <f t="shared" si="76"/>
        <v>0</v>
      </c>
      <c r="Q966" s="83">
        <f t="shared" si="77"/>
        <v>0</v>
      </c>
      <c r="T966" s="83">
        <f t="shared" si="78"/>
        <v>0</v>
      </c>
      <c r="U966" s="83">
        <f t="shared" si="79"/>
        <v>0</v>
      </c>
    </row>
    <row r="967" spans="14:21" x14ac:dyDescent="0.2">
      <c r="N967" s="83" t="str">
        <f>IF(ISBLANK(R967),"",COUNTA($R$2:R967))</f>
        <v/>
      </c>
      <c r="O967" s="83" t="str">
        <f t="shared" si="75"/>
        <v/>
      </c>
      <c r="P967" s="83">
        <f t="shared" si="76"/>
        <v>0</v>
      </c>
      <c r="Q967" s="83">
        <f t="shared" si="77"/>
        <v>0</v>
      </c>
      <c r="T967" s="83">
        <f t="shared" si="78"/>
        <v>0</v>
      </c>
      <c r="U967" s="83">
        <f t="shared" si="79"/>
        <v>0</v>
      </c>
    </row>
    <row r="968" spans="14:21" x14ac:dyDescent="0.2">
      <c r="N968" s="83" t="str">
        <f>IF(ISBLANK(R968),"",COUNTA($R$2:R968))</f>
        <v/>
      </c>
      <c r="O968" s="83" t="str">
        <f t="shared" si="75"/>
        <v/>
      </c>
      <c r="P968" s="83">
        <f t="shared" si="76"/>
        <v>0</v>
      </c>
      <c r="Q968" s="83">
        <f t="shared" si="77"/>
        <v>0</v>
      </c>
      <c r="T968" s="83">
        <f t="shared" si="78"/>
        <v>0</v>
      </c>
      <c r="U968" s="83">
        <f t="shared" si="79"/>
        <v>0</v>
      </c>
    </row>
    <row r="969" spans="14:21" x14ac:dyDescent="0.2">
      <c r="N969" s="83" t="str">
        <f>IF(ISBLANK(R969),"",COUNTA($R$2:R969))</f>
        <v/>
      </c>
      <c r="O969" s="83" t="str">
        <f t="shared" si="75"/>
        <v/>
      </c>
      <c r="P969" s="83">
        <f t="shared" si="76"/>
        <v>0</v>
      </c>
      <c r="Q969" s="83">
        <f t="shared" si="77"/>
        <v>0</v>
      </c>
      <c r="T969" s="83">
        <f t="shared" si="78"/>
        <v>0</v>
      </c>
      <c r="U969" s="83">
        <f t="shared" si="79"/>
        <v>0</v>
      </c>
    </row>
    <row r="970" spans="14:21" x14ac:dyDescent="0.2">
      <c r="N970" s="83" t="str">
        <f>IF(ISBLANK(R970),"",COUNTA($R$2:R970))</f>
        <v/>
      </c>
      <c r="O970" s="83" t="str">
        <f t="shared" si="75"/>
        <v/>
      </c>
      <c r="P970" s="83">
        <f t="shared" si="76"/>
        <v>0</v>
      </c>
      <c r="Q970" s="83">
        <f t="shared" si="77"/>
        <v>0</v>
      </c>
      <c r="T970" s="83">
        <f t="shared" si="78"/>
        <v>0</v>
      </c>
      <c r="U970" s="83">
        <f t="shared" si="79"/>
        <v>0</v>
      </c>
    </row>
    <row r="971" spans="14:21" x14ac:dyDescent="0.2">
      <c r="N971" s="83" t="str">
        <f>IF(ISBLANK(R971),"",COUNTA($R$2:R971))</f>
        <v/>
      </c>
      <c r="O971" s="83" t="str">
        <f t="shared" si="75"/>
        <v/>
      </c>
      <c r="P971" s="83">
        <f t="shared" si="76"/>
        <v>0</v>
      </c>
      <c r="Q971" s="83">
        <f t="shared" si="77"/>
        <v>0</v>
      </c>
      <c r="T971" s="83">
        <f t="shared" si="78"/>
        <v>0</v>
      </c>
      <c r="U971" s="83">
        <f t="shared" si="79"/>
        <v>0</v>
      </c>
    </row>
    <row r="972" spans="14:21" x14ac:dyDescent="0.2">
      <c r="N972" s="83" t="str">
        <f>IF(ISBLANK(R972),"",COUNTA($R$2:R972))</f>
        <v/>
      </c>
      <c r="O972" s="83" t="str">
        <f t="shared" si="75"/>
        <v/>
      </c>
      <c r="P972" s="83">
        <f t="shared" si="76"/>
        <v>0</v>
      </c>
      <c r="Q972" s="83">
        <f t="shared" si="77"/>
        <v>0</v>
      </c>
      <c r="T972" s="83">
        <f t="shared" si="78"/>
        <v>0</v>
      </c>
      <c r="U972" s="83">
        <f t="shared" si="79"/>
        <v>0</v>
      </c>
    </row>
    <row r="973" spans="14:21" x14ac:dyDescent="0.2">
      <c r="N973" s="83" t="str">
        <f>IF(ISBLANK(R973),"",COUNTA($R$2:R973))</f>
        <v/>
      </c>
      <c r="O973" s="83" t="str">
        <f t="shared" si="75"/>
        <v/>
      </c>
      <c r="P973" s="83">
        <f t="shared" si="76"/>
        <v>0</v>
      </c>
      <c r="Q973" s="83">
        <f t="shared" si="77"/>
        <v>0</v>
      </c>
      <c r="T973" s="83">
        <f t="shared" si="78"/>
        <v>0</v>
      </c>
      <c r="U973" s="83">
        <f t="shared" si="79"/>
        <v>0</v>
      </c>
    </row>
    <row r="974" spans="14:21" x14ac:dyDescent="0.2">
      <c r="N974" s="83" t="str">
        <f>IF(ISBLANK(R974),"",COUNTA($R$2:R974))</f>
        <v/>
      </c>
      <c r="O974" s="83" t="str">
        <f t="shared" si="75"/>
        <v/>
      </c>
      <c r="T974" s="83">
        <f t="shared" si="78"/>
        <v>0</v>
      </c>
      <c r="U974" s="83">
        <f t="shared" si="79"/>
        <v>0</v>
      </c>
    </row>
    <row r="975" spans="14:21" x14ac:dyDescent="0.2">
      <c r="N975" s="83" t="str">
        <f>IF(ISBLANK(R975),"",COUNTA($R$2:R975))</f>
        <v/>
      </c>
      <c r="O975" s="83" t="str">
        <f t="shared" si="75"/>
        <v/>
      </c>
      <c r="T975" s="83">
        <f t="shared" si="78"/>
        <v>0</v>
      </c>
      <c r="U975" s="83">
        <f t="shared" si="79"/>
        <v>0</v>
      </c>
    </row>
    <row r="976" spans="14:21" x14ac:dyDescent="0.2">
      <c r="N976" s="83" t="str">
        <f>IF(ISBLANK(R976),"",COUNTA($R$2:R976))</f>
        <v/>
      </c>
      <c r="O976" s="83" t="str">
        <f t="shared" si="75"/>
        <v/>
      </c>
      <c r="T976" s="83">
        <f t="shared" si="78"/>
        <v>0</v>
      </c>
      <c r="U976" s="83">
        <f t="shared" si="79"/>
        <v>0</v>
      </c>
    </row>
    <row r="977" spans="14:21" x14ac:dyDescent="0.2">
      <c r="N977" s="83" t="str">
        <f>IF(ISBLANK(R977),"",COUNTA($R$2:R977))</f>
        <v/>
      </c>
      <c r="O977" s="83" t="str">
        <f t="shared" si="75"/>
        <v/>
      </c>
      <c r="T977" s="83">
        <f t="shared" si="78"/>
        <v>0</v>
      </c>
      <c r="U977" s="83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2023-08-05T13:52:01Z</dcterms:modified>
</cp:coreProperties>
</file>