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Sites e Redes Sociais" sheetId="1" r:id="rId4"/>
    <sheet state="visible" name="novo_tipo" sheetId="2" r:id="rId5"/>
    <sheet state="visible" name="lista_lorranny" sheetId="3" r:id="rId6"/>
    <sheet state="visible" name="novo_novo_tipo" sheetId="4" r:id="rId7"/>
    <sheet state="visible" name="Página13" sheetId="5" r:id="rId8"/>
    <sheet state="visible" name="Lista Faltantes" sheetId="6" r:id="rId9"/>
    <sheet state="visible" name="Página9" sheetId="7" r:id="rId10"/>
    <sheet state="visible" name="Página8" sheetId="8" r:id="rId11"/>
    <sheet state="visible" name="Tabela dinâmica 4" sheetId="9" r:id="rId12"/>
    <sheet state="visible" name="Números Semrush" sheetId="10" r:id="rId13"/>
    <sheet state="visible" name="Regex" sheetId="11" r:id="rId14"/>
    <sheet state="visible" name="Tabela dinâmica 3" sheetId="12" r:id="rId15"/>
    <sheet state="visible" name="Faltantes" sheetId="13" r:id="rId16"/>
  </sheets>
  <definedNames>
    <definedName hidden="1" localSheetId="1" name="_xlnm._FilterDatabase">novo_tipo!$A$1:$AI$606</definedName>
    <definedName hidden="1" localSheetId="2" name="_xlnm._FilterDatabase">lista_lorranny!$A$1:$B$953</definedName>
    <definedName hidden="1" localSheetId="3" name="_xlnm._FilterDatabase">novo_novo_tipo!$A$1:$E$1351</definedName>
    <definedName hidden="1" localSheetId="4" name="_xlnm._FilterDatabase">'Página13'!$C$1:$E$606</definedName>
    <definedName hidden="1" localSheetId="5" name="_xlnm._FilterDatabase">'Lista Faltantes'!$A$1:$H$73</definedName>
    <definedName hidden="1" localSheetId="6" name="_xlnm._FilterDatabase">'Página9'!$A$1:$C$158</definedName>
    <definedName hidden="1" localSheetId="7" name="_xlnm._FilterDatabase">'Página8'!$A$1:$C$219</definedName>
    <definedName hidden="1" localSheetId="8" name="_xlnm._FilterDatabase">'Tabela dinâmica 4'!$D$1:$E$1213</definedName>
    <definedName hidden="1" localSheetId="10" name="_xlnm._FilterDatabase">Regex!$A$1:$F$1216</definedName>
    <definedName hidden="1" localSheetId="0" name="Z_12D16B6F_693C_4215_9A54_6CAAB2B2D96D_.wvu.FilterData">'Lista Sites e Redes Sociais'!$C$1:$P$1309</definedName>
    <definedName hidden="1" localSheetId="0" name="Z_7C4ECB91_CF70_4306_B674_64B8637444B1_.wvu.FilterData">'Lista Sites e Redes Sociais'!$A$1:$R$1136</definedName>
    <definedName hidden="1" localSheetId="0" name="Z_7FC4C57D_4181_4CF4_9A9A_F2BC6D31B825_.wvu.FilterData">'Lista Sites e Redes Sociais'!$A$1:$R$1124</definedName>
    <definedName hidden="1" localSheetId="0" name="Z_151C87E7_1028_4342_B991_13A00FE9D797_.wvu.FilterData">'Lista Sites e Redes Sociais'!$A$1:$Y$1124</definedName>
  </definedNames>
  <calcPr/>
  <customWorkbookViews>
    <customWorkbookView activeSheetId="0" maximized="1" windowHeight="0" windowWidth="0" guid="{7C4ECB91-CF70-4306-B674-64B8637444B1}" name="Brazoli"/>
    <customWorkbookView activeSheetId="0" maximized="1" windowHeight="0" windowWidth="0" guid="{7FC4C57D-4181-4CF4-9A9A-F2BC6D31B825}" name="Caio"/>
    <customWorkbookView activeSheetId="0" maximized="1" windowHeight="0" windowWidth="0" guid="{151C87E7-1028-4342-B991-13A00FE9D797}" name="Filtro 1"/>
    <customWorkbookView activeSheetId="0" maximized="1" windowHeight="0" windowWidth="0" guid="{12D16B6F-693C-4215-9A54-6CAAB2B2D96D}" name="Filtro 2"/>
  </customWorkbookViews>
  <pivotCaches>
    <pivotCache cacheId="0" r:id="rId1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154">
      <text>
        <t xml:space="preserve">Não tenho 100% de certeza que essa é a empresa mesmo
	-Pedro Faray</t>
      </text>
    </comment>
    <comment authorId="0" ref="C1155">
      <text>
        <t xml:space="preserve">Esse é o site que tá na Anbima, mas jogando o nome da empresa no google mesmo não aparece esse site ou outro site relacionado
	-Pedro Faray</t>
      </text>
    </comment>
    <comment authorId="0" ref="R966">
      <text>
        <t xml:space="preserve">https://sensoinvestimentos.com.br/ Site semelhante
	-Deleted user</t>
      </text>
    </comment>
  </commentList>
</comments>
</file>

<file path=xl/sharedStrings.xml><?xml version="1.0" encoding="utf-8"?>
<sst xmlns="http://schemas.openxmlformats.org/spreadsheetml/2006/main" count="50119" uniqueCount="8285">
  <si>
    <t>Associado/Aderente</t>
  </si>
  <si>
    <t>Nome</t>
  </si>
  <si>
    <t>Site</t>
  </si>
  <si>
    <t>YouTube</t>
  </si>
  <si>
    <t>YouTube ID</t>
  </si>
  <si>
    <t>Inscritos</t>
  </si>
  <si>
    <t>Twitter</t>
  </si>
  <si>
    <t>Twitter_user</t>
  </si>
  <si>
    <t>Seguidores</t>
  </si>
  <si>
    <t>Instagram</t>
  </si>
  <si>
    <t>Instagram_user</t>
  </si>
  <si>
    <t>Facebook</t>
  </si>
  <si>
    <t>Facebook User</t>
  </si>
  <si>
    <t>Curtidas</t>
  </si>
  <si>
    <t>Facebook_ID</t>
  </si>
  <si>
    <t>Tipo de Instituição</t>
  </si>
  <si>
    <t>Observações</t>
  </si>
  <si>
    <t>Classificações</t>
  </si>
  <si>
    <t>Grupo A</t>
  </si>
  <si>
    <t>Classificação Distribuidor</t>
  </si>
  <si>
    <t>Gestor Distribuidor</t>
  </si>
  <si>
    <t>Grupo B</t>
  </si>
  <si>
    <t>f</t>
  </si>
  <si>
    <t>Distribuidor BACEN</t>
  </si>
  <si>
    <t>Tipo de Instituição (Antigo)</t>
  </si>
  <si>
    <t>Associado</t>
  </si>
  <si>
    <t>XP Investimentos Corret. de Cambio, Tit. e Val. Mobil. S/A</t>
  </si>
  <si>
    <t>https://www.xpi.com.br</t>
  </si>
  <si>
    <t>https://www.youtube.com/channel/UCf15n72n6pV0RK6-GOi1s1Q</t>
  </si>
  <si>
    <t>295 mil</t>
  </si>
  <si>
    <t>https://twitter.com/xpinvestimentos</t>
  </si>
  <si>
    <t>200,8 mil</t>
  </si>
  <si>
    <t>https://www.instagram.com/xpinvestimentos</t>
  </si>
  <si>
    <t>1,2 milhão</t>
  </si>
  <si>
    <t>https://www.facebook.com/xpinvestimentos</t>
  </si>
  <si>
    <t>579,1 mil</t>
  </si>
  <si>
    <t>Bacen</t>
  </si>
  <si>
    <t>3G Radar Gestora de Recursos LTDA</t>
  </si>
  <si>
    <t>4UM Distribuidora de Títulos e Valores Mobiliários Ltda.</t>
  </si>
  <si>
    <t>Gestora de Recursos</t>
  </si>
  <si>
    <t>Aderente</t>
  </si>
  <si>
    <t>WNT Gestora de Recursos Ltda.</t>
  </si>
  <si>
    <t>https://www.wntcapital.com/</t>
  </si>
  <si>
    <t>-</t>
  </si>
  <si>
    <t>https://twitter.com/wntcapital</t>
  </si>
  <si>
    <t>https://www.facebook.com/WNT-Capital-339567903325704/</t>
  </si>
  <si>
    <t>3J Gestora de Recursos Ltda</t>
  </si>
  <si>
    <t>Ágora Corretora de Tit. e Val. Mobiliarios S.A.</t>
  </si>
  <si>
    <t>Wealth High Governance Asset Management Ltda.</t>
  </si>
  <si>
    <t>https://whg.com.br/</t>
  </si>
  <si>
    <t>https://www.youtube.com/channel/UCW6y1JeoJZA5jjD3Tb15euA</t>
  </si>
  <si>
    <t>https://twitter.com/wealth_high_gov</t>
  </si>
  <si>
    <t>https://www.instagram.com/wealth_high_governance</t>
  </si>
  <si>
    <t>Gestor</t>
  </si>
  <si>
    <t>3R Gestora de Recursos Ltda</t>
  </si>
  <si>
    <t>Amaril Franklin Corretora de Tít. e Val. Mobiliários Ltda</t>
  </si>
  <si>
    <t>Rubik Capital Asset Management Ltda</t>
  </si>
  <si>
    <t>https://rubikcapital.com.br/</t>
  </si>
  <si>
    <t>https://www.youtube.com/channel/UCZqgk3ZhFRoXHdN91sfsyBw</t>
  </si>
  <si>
    <t>UCZqgk3ZhFRoXHdN91sfsyBw</t>
  </si>
  <si>
    <t>https://twitter.com/CapitalRubik</t>
  </si>
  <si>
    <t>CapitalRubik</t>
  </si>
  <si>
    <t>https://www.instagram.com/rubikcapital/</t>
  </si>
  <si>
    <t>rubikcapital</t>
  </si>
  <si>
    <t>https://www.facebook.com/rubikcapital</t>
  </si>
  <si>
    <t xml:space="preserve">rubikcapital </t>
  </si>
  <si>
    <t>4+ CAPITAL LTDA</t>
  </si>
  <si>
    <t>Ativa Investimentos S/A Corretora de Títulos, Câmbio e Valores</t>
  </si>
  <si>
    <t>Warren Brasil Gestão e Administração de Recursos Ltda.</t>
  </si>
  <si>
    <t>https://warren.com.br/</t>
  </si>
  <si>
    <t>https://www.youtube.com/channel/UCqIO5twa50iGz2wT5cGS-XQ</t>
  </si>
  <si>
    <t>17,7 mil</t>
  </si>
  <si>
    <t>https://twitter.com/warrenbrasil</t>
  </si>
  <si>
    <t>7 mil</t>
  </si>
  <si>
    <t>https://www.instagram.com/warrenbrasil</t>
  </si>
  <si>
    <t>52,7 mil</t>
  </si>
  <si>
    <t>https://www.facebook.com/warrenbrasil</t>
  </si>
  <si>
    <t>61,4 mil</t>
  </si>
  <si>
    <t>4UM GESTÃO DE RECURSOS LTDA</t>
  </si>
  <si>
    <t>Azimut Brasil Distribuidora de Títulos e Valores Mobiliários LTDA.</t>
  </si>
  <si>
    <t>VÓRTX Distribuidora de Títulos e Valores Mobiliários Ltda.</t>
  </si>
  <si>
    <t>https://vortx.com.br/</t>
  </si>
  <si>
    <t>https://www.youtube.com/channel/UC4iPI6z2IOKyOwzReMrRK7A</t>
  </si>
  <si>
    <t>https://twitter.com/vortxbr</t>
  </si>
  <si>
    <t>https://www.instagram.com/vortxbr</t>
  </si>
  <si>
    <t>1,9 mil</t>
  </si>
  <si>
    <t>https://www.facebook.com/vortxbr</t>
  </si>
  <si>
    <t>A1 Investimentos Gestão de Recursos LTDA</t>
  </si>
  <si>
    <t>Banco Alfa de Investimento S.A.</t>
  </si>
  <si>
    <t>Vitreo Gestão de Recursos Ltda.</t>
  </si>
  <si>
    <t>https://www.vitreo.com.br/</t>
  </si>
  <si>
    <t>https://www.youtube.com/channel/UCefDbEAgQMsW1N0YjBqTrhg</t>
  </si>
  <si>
    <t>17,5 mil</t>
  </si>
  <si>
    <t>https://twitter.com/vitreo_</t>
  </si>
  <si>
    <t>3,9 mil</t>
  </si>
  <si>
    <t>https://www.instagram.com/_vitreo/</t>
  </si>
  <si>
    <t>23,1 mil</t>
  </si>
  <si>
    <t>https://www.facebook.com/vitreoapp</t>
  </si>
  <si>
    <t>2 mil</t>
  </si>
  <si>
    <t>AF Invest Administração de Recursos Ltda</t>
  </si>
  <si>
    <t>Distribuidora de TVM</t>
  </si>
  <si>
    <t>SP Ventures Gestora de Recursos Ltda.</t>
  </si>
  <si>
    <t>https://www.spventures.com.br/</t>
  </si>
  <si>
    <t>https://twitter.com/VenturesSp</t>
  </si>
  <si>
    <t>https://www.instagram.com/spventures/</t>
  </si>
  <si>
    <t>https://www.facebook.com/spventures</t>
  </si>
  <si>
    <t>#N/D</t>
  </si>
  <si>
    <t>Alaska Investimentos Ltda</t>
  </si>
  <si>
    <t>Banco AndBank (BRASIL) S.A.</t>
  </si>
  <si>
    <t>Venture Investimentos Ltda.</t>
  </si>
  <si>
    <t>http://www.ventureinvest.com.br/</t>
  </si>
  <si>
    <t>https://www.youtube.com/channel/UCuuo4yTW_QVcPFzqE_P6Cjw</t>
  </si>
  <si>
    <t>https://twitter.com/VentureInvest</t>
  </si>
  <si>
    <t>https://www.facebook.com/ventureinvest</t>
  </si>
  <si>
    <t>Apex Capital Ltda</t>
  </si>
  <si>
    <t>VLAM LLC (Vanguard)</t>
  </si>
  <si>
    <t>https://twitter.com/vanguard_group</t>
  </si>
  <si>
    <t>303,7 mil</t>
  </si>
  <si>
    <t>https://www.facebook.com/Vanguard</t>
  </si>
  <si>
    <t>Apuama Capital Gestora De Recursos Ltda</t>
  </si>
  <si>
    <t>Banco Bari de Investimentos e Financiamentos S/A</t>
  </si>
  <si>
    <t>Administradora de Recursos</t>
  </si>
  <si>
    <t>Valetec Capital Investimentos Ltda.</t>
  </si>
  <si>
    <t>http://valetec.com.br/</t>
  </si>
  <si>
    <t>https://twitter.com/valetecquantbr</t>
  </si>
  <si>
    <t>AQ3 Asset Management Ltda</t>
  </si>
  <si>
    <t>Banco BI&amp;P</t>
  </si>
  <si>
    <t>Gestora de Investimentos</t>
  </si>
  <si>
    <t>UBS Brasil Administradora de Valores Mobiliarios Ltda.</t>
  </si>
  <si>
    <t>https://www.ubs.com/br</t>
  </si>
  <si>
    <t>https://www.youtube.com/channel/UChddg9J9S18jJJDbRFY-dZQ</t>
  </si>
  <si>
    <t>23,7 mil</t>
  </si>
  <si>
    <t>https://twitter.com/ubs</t>
  </si>
  <si>
    <t>517 mil</t>
  </si>
  <si>
    <t>https://www.instagram.com/ubs/</t>
  </si>
  <si>
    <t>70,5 mil</t>
  </si>
  <si>
    <t>https://www.facebook.com/UBSglobal</t>
  </si>
  <si>
    <t>ARGO GESTAO DE RECURSOS LTDA</t>
  </si>
  <si>
    <t>Banco BMG S/A</t>
  </si>
  <si>
    <t>Omega Gestora de Recursos Ltda.</t>
  </si>
  <si>
    <t>https://omegaenergia.com.br/</t>
  </si>
  <si>
    <t>https://www.youtube.com/channel/UC1z7YCcHngTPCRgzfayX6BA</t>
  </si>
  <si>
    <t>https://twitter.com/tweetdaomega</t>
  </si>
  <si>
    <t>https://www.instagram.com/instadaomega/</t>
  </si>
  <si>
    <t>https://www.facebook.com/omegaenergiarenovavel</t>
  </si>
  <si>
    <t>Artesanal Investimentos Ltda</t>
  </si>
  <si>
    <t>Banco BNP Paribas Brasil S/A</t>
  </si>
  <si>
    <t>Neit Asset Management Ltda.</t>
  </si>
  <si>
    <t>https://www.neitinvest.com.br/</t>
  </si>
  <si>
    <t>https://www.youtube.com/channel/UCYJ-qKGmKmSCWzPXd5jyyMA</t>
  </si>
  <si>
    <t>UCYJ-qKGmKmSCWzPXd5jyyMA</t>
  </si>
  <si>
    <t>https://twitter.com/InvestNeit</t>
  </si>
  <si>
    <t>InvestNeit</t>
  </si>
  <si>
    <t>https://www.instagram.com/neitinvest/</t>
  </si>
  <si>
    <t>neitinvest</t>
  </si>
  <si>
    <t>https://m.facebook.com/Neitinvest/</t>
  </si>
  <si>
    <t>Neitinvest</t>
  </si>
  <si>
    <t>ARX Investimentos LTDA</t>
  </si>
  <si>
    <t>Truxt Investimentos Ltda.</t>
  </si>
  <si>
    <t>https://www.truxt.com.br/</t>
  </si>
  <si>
    <t>https://www.youtube.com/channel/UC66qOypkWW6KrMj6rVIVolA</t>
  </si>
  <si>
    <t>https://twitter.com/TruxtInvest</t>
  </si>
  <si>
    <t>https://www.instagram.com/truxtinvestimentos/</t>
  </si>
  <si>
    <t>https://www.facebook.com/TRUXTinvestimentos</t>
  </si>
  <si>
    <t>Asa Asset 2 Gestão de Recursos LTDA</t>
  </si>
  <si>
    <t>Banco BOCOM BBM S/A</t>
  </si>
  <si>
    <t>Trígono Capital Ltda.</t>
  </si>
  <si>
    <t>https://trigonocapital.com/</t>
  </si>
  <si>
    <t>https://www.youtube.com/channel/UCIvAMTR2gh1RySFiC7w4_ag</t>
  </si>
  <si>
    <t>1,42 mil</t>
  </si>
  <si>
    <t>https://twitter.com/TrigonoCapital</t>
  </si>
  <si>
    <t>https://www.instagram.com/trigonocapital/</t>
  </si>
  <si>
    <t>https://www.facebook.com/TrigonoCapital</t>
  </si>
  <si>
    <t>1233913986785981</t>
  </si>
  <si>
    <t>Athena Capital Gestão de Recursos LTDA</t>
  </si>
  <si>
    <t>Administração de Recursos</t>
  </si>
  <si>
    <t>Barn Investimentos e Serviços de Gestão Empresarial LTDA</t>
  </si>
  <si>
    <t>https://barninvest.com.br/</t>
  </si>
  <si>
    <t>https://www.youtube.com/channel/UCybW2EpJr1YbuT-BRxKIaEw</t>
  </si>
  <si>
    <t>UCybW2EpJr1YbuT-BRxKIaEw</t>
  </si>
  <si>
    <t>ATLAS ONE INVESTIMENTOS GESTÃO DE RECURSOS LTDA</t>
  </si>
  <si>
    <t>Banco Bradesco S/A</t>
  </si>
  <si>
    <t>VBI ADMINISTRACAO FIDUCIARIA E GESTãO LTDA.</t>
  </si>
  <si>
    <t>https://www.vbirealestate.com/</t>
  </si>
  <si>
    <t>https://www.youtube.com/channel/UCYAbcu8bcMEP8KTDfo8Tgjg</t>
  </si>
  <si>
    <t>UCYAbcu8bcMEP8KTDfo8Tgjg</t>
  </si>
  <si>
    <t>Atmos Capital Gestão de Recursos Ltda</t>
  </si>
  <si>
    <t>Triaxis Capital</t>
  </si>
  <si>
    <t>http://triaxiscapital.com/</t>
  </si>
  <si>
    <t>https://twitter.com/triaxiscapital</t>
  </si>
  <si>
    <t>https://www.facebook.com/triaxiscapital</t>
  </si>
  <si>
    <t>AURORA CAPITAL GESTORA DE RECURSOS LTDA</t>
  </si>
  <si>
    <t>Banco BTG Pactual S/A</t>
  </si>
  <si>
    <t>Toro Corretora de Títulos e Valores Mobiliários Ltda.</t>
  </si>
  <si>
    <t>https://www.toroinvestimentos.com.br</t>
  </si>
  <si>
    <t>https://www.youtube.com/channel/UCKYI3oKkE36sJl3vnL9DV-A</t>
  </si>
  <si>
    <t>88,8 mil</t>
  </si>
  <si>
    <t>https://twitter.com/toroinvest</t>
  </si>
  <si>
    <t>2,3 mil</t>
  </si>
  <si>
    <t>https://www.instagram.com/toroinvestimentos</t>
  </si>
  <si>
    <t>141 mil</t>
  </si>
  <si>
    <t>https://www.facebook.com/toroinvestimentos</t>
  </si>
  <si>
    <t>41,7 mil</t>
  </si>
  <si>
    <t>Austro Administração de Recursos Ltda</t>
  </si>
  <si>
    <t>Titan Capital Gestão de Recursos Ltda.</t>
  </si>
  <si>
    <t>http://titancapital.com.br/</t>
  </si>
  <si>
    <t>https://twitter.com/titancapitalges</t>
  </si>
  <si>
    <t>https://www.instagram.com/titancapital/</t>
  </si>
  <si>
    <t>Austro Gestão de Recursos Ltda</t>
  </si>
  <si>
    <t>BANCO C6 S.A.</t>
  </si>
  <si>
    <t>Administração de Valores Mobiliários</t>
  </si>
  <si>
    <t>Neon Investimentos Ltda.</t>
  </si>
  <si>
    <t>https://neon.com.br/</t>
  </si>
  <si>
    <t>https://www.youtube.com/channel/UCh0hogVKGu8Wx5i6lwudPEg</t>
  </si>
  <si>
    <t>59,8 mil</t>
  </si>
  <si>
    <t>https://twitter.com/timeneon</t>
  </si>
  <si>
    <t>29,4 mil</t>
  </si>
  <si>
    <t>https://www.instagram.com/timeneon/</t>
  </si>
  <si>
    <t>248 mil</t>
  </si>
  <si>
    <t>https://www.facebook.com/timeneon</t>
  </si>
  <si>
    <t>AZ Quest Investimentos LTDA</t>
  </si>
  <si>
    <t>Banco Citibank S/A</t>
  </si>
  <si>
    <t>Administradora de Valores Mobiliários</t>
  </si>
  <si>
    <t>The Fortune 1 Investimentos e Gestão de Recursos Ltda.</t>
  </si>
  <si>
    <t>https://www.thefortune1.com/</t>
  </si>
  <si>
    <t>https://twitter.com/Thefortune_1</t>
  </si>
  <si>
    <t>https://www.instagram.com/thefortune1asset</t>
  </si>
  <si>
    <t>BAYES CAPITAL MANAGEMENT INVESTIMENTOS LTDA</t>
  </si>
  <si>
    <t>TG Core Asset</t>
  </si>
  <si>
    <t>https://www.tgcore.com.br/</t>
  </si>
  <si>
    <t>https://www.youtube.com/channel/UCWfm0IYEgMyhZnhok_1nEEQ</t>
  </si>
  <si>
    <t>https://twitter.com/tgcoreasset</t>
  </si>
  <si>
    <t>https://www.instagram.com/somostrinus/</t>
  </si>
  <si>
    <t>https://www.facebook.com/tgcoreasset</t>
  </si>
  <si>
    <t>Não Gerou</t>
  </si>
  <si>
    <t>Bogari Gestão de Investimentos LTDA</t>
  </si>
  <si>
    <t>Banco Cooperativo do Brasil S/A - BANCOOB</t>
  </si>
  <si>
    <t>Terra Investimentos Distribuidora de Títulos Valores Mobiliários Ltda.</t>
  </si>
  <si>
    <t>https://www.terrainvestimentos.com.br</t>
  </si>
  <si>
    <t>https://www.youtube.com/channel/UCgTE8szqCEtlOZ-eYJNcxvg</t>
  </si>
  <si>
    <t>16,9 mil</t>
  </si>
  <si>
    <t>https://twitter.com/terradtvm</t>
  </si>
  <si>
    <t>https://www.instagram.com/terrainvestimentosoficial</t>
  </si>
  <si>
    <t>11,7 mil</t>
  </si>
  <si>
    <t>https://www.facebook.com/TerraInvestimentos/</t>
  </si>
  <si>
    <t>2,9 mil</t>
  </si>
  <si>
    <t>1319349078146338</t>
  </si>
  <si>
    <t>Brainvest Assessoria Financeira e Gestão de Recursos Ltda</t>
  </si>
  <si>
    <t>Banco Cooperativo SICREDI S/A</t>
  </si>
  <si>
    <t>Corretora de TVM</t>
  </si>
  <si>
    <t>Tarpon Gestora de Recursos S.A.</t>
  </si>
  <si>
    <t>http://www.tarponinvest.com.br/</t>
  </si>
  <si>
    <t>https://twitter.com/tarpongestora</t>
  </si>
  <si>
    <t>Brava Gestora de Recursos, Consultoria e Participações Ltda</t>
  </si>
  <si>
    <t>Banco Crédit Agricole Brasil S/A</t>
  </si>
  <si>
    <t>Sul América Investimentos DTVM S/A</t>
  </si>
  <si>
    <t>https://www.sulamericainvestimentos.com.br/</t>
  </si>
  <si>
    <t>https://www.youtube.com/channel/UCoBwkOEyX6JqKzHRbpoaC0g</t>
  </si>
  <si>
    <t>19,5 mil</t>
  </si>
  <si>
    <t>https://twitter.com/sulamerica</t>
  </si>
  <si>
    <t>14,731 mil</t>
  </si>
  <si>
    <t>https://www.instagram.com/sulamerica</t>
  </si>
  <si>
    <t>49,6 mil</t>
  </si>
  <si>
    <t>https://www.facebook.com/SulAmerica</t>
  </si>
  <si>
    <t>BREI - Brazilian Real Estate Investments LTDA</t>
  </si>
  <si>
    <t>Banco da Amazônia S/A</t>
  </si>
  <si>
    <t>INTL FCStone Investimentos Ltda.</t>
  </si>
  <si>
    <t>https://brasil.stonex.com/</t>
  </si>
  <si>
    <t>https://www.youtube.com/channel/UCK4bh3atQdKE0nHaE_-hSEQ</t>
  </si>
  <si>
    <t>https://twitter.com/StoneX_Brasil</t>
  </si>
  <si>
    <t>https://www.facebook.com/INTLFCstoneMIG</t>
  </si>
  <si>
    <t>Bresser Administração de Recursos Ltda</t>
  </si>
  <si>
    <t>Banco Daycoval S.A.</t>
  </si>
  <si>
    <t>Simplific Pavarini Distribuidora de Títulos e Valores Mobiliários Ltda.</t>
  </si>
  <si>
    <t>https://www.simplificpavarini.com.br/</t>
  </si>
  <si>
    <t>https://twitter.com/SPavarini</t>
  </si>
  <si>
    <t>https://www.instagram.com/simplificpavarini</t>
  </si>
  <si>
    <t>Butiá Gestão de Investimentos LTDA</t>
  </si>
  <si>
    <t>Banco Digimais S/A</t>
  </si>
  <si>
    <t>Sparta Administradora de Recursos Ltda.</t>
  </si>
  <si>
    <t>https://www.sparta.com.br/</t>
  </si>
  <si>
    <t>https://www.youtube.com/channel/UCKNQrMiAckB3wwXEqB3OmYw</t>
  </si>
  <si>
    <t>https://twitter.com/SpartaFundos</t>
  </si>
  <si>
    <t>https://www.instagram.com/sparta_investimentos/</t>
  </si>
  <si>
    <t>https://www.facebook.com/spartafundos</t>
  </si>
  <si>
    <t>Captalys Gestão LTDA</t>
  </si>
  <si>
    <t>Banco do Brasil S/A</t>
  </si>
  <si>
    <t>PI DISTRIBUIDORA DE TÍTULOS E VALORES MOBILIÁRIOS S.A</t>
  </si>
  <si>
    <t>https://somospi.com.br/</t>
  </si>
  <si>
    <t>https://www.youtube.com/channel/UCOq2KWxDR-FVaAKijIexVIQ/</t>
  </si>
  <si>
    <t>18,8 mil</t>
  </si>
  <si>
    <t>https://twitter.com/somospi</t>
  </si>
  <si>
    <t>https://www.instagram.com/somospi</t>
  </si>
  <si>
    <t>30,8 mil</t>
  </si>
  <si>
    <t>https://www.facebook.com/somospi</t>
  </si>
  <si>
    <t>Cedro Asset Management LTDA</t>
  </si>
  <si>
    <t>Gestora de Patrimônio</t>
  </si>
  <si>
    <t>Banco Sofisa S/A</t>
  </si>
  <si>
    <t>https://www.sofisa.com.br/</t>
  </si>
  <si>
    <t>https://www.youtube.com/channel/UCDyJ0aT-GZ97fqBD6W9DMRA</t>
  </si>
  <si>
    <t>20,6 mil</t>
  </si>
  <si>
    <t>https://twitter.com/sofisadireto</t>
  </si>
  <si>
    <t>https://www.instagram.com/banco_sofisa/</t>
  </si>
  <si>
    <t>https://www.facebook.com/BancoSofisaDireto</t>
  </si>
  <si>
    <t>Charles River Administradora de Recursos Financeiros LTDA</t>
  </si>
  <si>
    <t>Banco do Estado de Sergipe S/A</t>
  </si>
  <si>
    <t>SOCOPA - Sociedade Corretora Paulista</t>
  </si>
  <si>
    <t>https://www.socopa.com.br/</t>
  </si>
  <si>
    <t>https://twitter.com/socopa</t>
  </si>
  <si>
    <t>https://www.instagram.com/socopainvest/</t>
  </si>
  <si>
    <t>https://www.facebook.com/socopainvest</t>
  </si>
  <si>
    <t>Chromo Investimentos LTDA</t>
  </si>
  <si>
    <t>Banco do Estado do Pará S/A</t>
  </si>
  <si>
    <t>Banco Société Générale Brasil S.A.</t>
  </si>
  <si>
    <t>https://societegeneralebrasil.com.br/</t>
  </si>
  <si>
    <t>https://twitter.com/societegenerale</t>
  </si>
  <si>
    <t>60,9 mil</t>
  </si>
  <si>
    <t>https://www.instagram.com/societegenerale</t>
  </si>
  <si>
    <t>20,9 mil</t>
  </si>
  <si>
    <t>https://www.facebook.com/societegenerale</t>
  </si>
  <si>
    <t>Citrino Gestão de Recursos LTDA</t>
  </si>
  <si>
    <t>Banco do Estado do Rio Grande do Sul S/A</t>
  </si>
  <si>
    <t>SLW Corretora</t>
  </si>
  <si>
    <t>https://slw.com.br/</t>
  </si>
  <si>
    <t>https://twitter.com/slwcorretora</t>
  </si>
  <si>
    <t>https://www.facebook.com/slwcorretora</t>
  </si>
  <si>
    <t>CIX Capital Gestão de Ativos Ltda</t>
  </si>
  <si>
    <t>Banco do Nordeste do Brasil S/A</t>
  </si>
  <si>
    <t>Skopos Administradora de Recursos Ltda.</t>
  </si>
  <si>
    <t>https://skopos.com.br/</t>
  </si>
  <si>
    <t>https://twitter.com/SkoposInvest</t>
  </si>
  <si>
    <t>CL4 Capital Gestora de Recursos LTDA</t>
  </si>
  <si>
    <t>Banco Fator S/A</t>
  </si>
  <si>
    <t>Wealth High Governance Capital Ltda.</t>
  </si>
  <si>
    <t>UCW6y1JeoJZA5jjD3Tb15euA</t>
  </si>
  <si>
    <t>wealth_high_gov</t>
  </si>
  <si>
    <t>https://www.instagram.com/wealth_high_governance/</t>
  </si>
  <si>
    <t>wealth_high_governance</t>
  </si>
  <si>
    <t>Claritas Administração de Recursos LTDA</t>
  </si>
  <si>
    <t>https://www.sicredi.com.br/</t>
  </si>
  <si>
    <t>https://www.youtube.com/channel/UCO8t36XjmC6jE2UW7CreQ8w</t>
  </si>
  <si>
    <t>42,5 mil</t>
  </si>
  <si>
    <t>https://twitter.com/sicredi</t>
  </si>
  <si>
    <t>11,2 mil</t>
  </si>
  <si>
    <t>https://www.instagram.com/sicredi</t>
  </si>
  <si>
    <t>60,5 mil</t>
  </si>
  <si>
    <t>https://www.facebook.com/Sicredi</t>
  </si>
  <si>
    <t>400 mil</t>
  </si>
  <si>
    <t>CM Capital Markets Asset Management Ltda</t>
  </si>
  <si>
    <t>Banco Fibra S/A</t>
  </si>
  <si>
    <t>Banco Cooperativo Sicoob S.A.</t>
  </si>
  <si>
    <t>https://www.sicoob.com.br/</t>
  </si>
  <si>
    <t>https://www.youtube.com/channel/UCV9K78sah480kZTVHP-HFzA</t>
  </si>
  <si>
    <t>https://twitter.com/SICOOB_oficial</t>
  </si>
  <si>
    <t>https://www.instagram.com/sicoob_oficial</t>
  </si>
  <si>
    <t>https://www.facebook.com/sicooboficial</t>
  </si>
  <si>
    <t>Constância Investimentos Ltda</t>
  </si>
  <si>
    <t>Banco Itaú BBA S.A.</t>
  </si>
  <si>
    <t>SFA Investimentos Ltda.</t>
  </si>
  <si>
    <t>https://www.sfainvestimentos.com.br/</t>
  </si>
  <si>
    <t>https://www.youtube.com/channel/UCMwfM_jYaj8-PKkVQS-Zt8w</t>
  </si>
  <si>
    <t>https://twitter.com/SFAInvest</t>
  </si>
  <si>
    <t>https://www.instagram.com/sfainvestimentos/</t>
  </si>
  <si>
    <t>Cultinvest Asset Management Ltda</t>
  </si>
  <si>
    <t>Banco J. Safra S/A</t>
  </si>
  <si>
    <t>Seival Investimentos Ltda.</t>
  </si>
  <si>
    <t>https://seival.com/</t>
  </si>
  <si>
    <t>https://www.youtube.com/channel/UCOguKR8bZWFbGLsEVlPgG3A</t>
  </si>
  <si>
    <t>https://twitter.com/Seival</t>
  </si>
  <si>
    <t>https://www.instagram.com/seivalinvestimentos/</t>
  </si>
  <si>
    <t>https://www.facebook.com/seivalinvestimentos</t>
  </si>
  <si>
    <t>1067003940108397</t>
  </si>
  <si>
    <t>DEZESSEIS DEZOITO GESTÃO DE RECURSOS LTDA</t>
  </si>
  <si>
    <t>NuInvest Corretora de Valores S.A.</t>
  </si>
  <si>
    <t>https://www.nuinvest.com.br/?gclid=CjwKCAiAz--OBhBIEiwAG1rIOpNyk1kRVmUY4Zcazk9F5M-buXsAnyBngONI2yimC9qvlDgHyUy2-xoCdVQQAvD_BwE</t>
  </si>
  <si>
    <t>https://www.youtube.com/channel/UCVxYmVbcXxf-0HTJSlXW7yw</t>
  </si>
  <si>
    <t>UCVxYmVbcXxf-0HTJSlXW7yw</t>
  </si>
  <si>
    <t>https://twitter.com/Nu_invest?ref_src=twsrc%5Egoogle%7Ctwcamp%5Eserp%7Ctwgr%5Eauthor</t>
  </si>
  <si>
    <t>Nu_invest</t>
  </si>
  <si>
    <t>https://www.instagram.com/nu_invest/</t>
  </si>
  <si>
    <t>nu_invest</t>
  </si>
  <si>
    <t>346.493 mil</t>
  </si>
  <si>
    <t>https://www.facebook.com/nuinvestbr/</t>
  </si>
  <si>
    <t>nuinvestbr</t>
  </si>
  <si>
    <t>DLM Invista Gestão de Recursos LTDA</t>
  </si>
  <si>
    <t>Banco J.P. Morgan S.A.</t>
  </si>
  <si>
    <t>Nu Asset Management LTDA.</t>
  </si>
  <si>
    <t>https://www.nuinvest.com.br/</t>
  </si>
  <si>
    <t xml:space="preserve"> 517 mil</t>
  </si>
  <si>
    <t>346.740 mil</t>
  </si>
  <si>
    <t>Dynamo Administração de Recursos Ltda</t>
  </si>
  <si>
    <t>Schroder Investment Management Brasil</t>
  </si>
  <si>
    <t>https://www.schroders.com/</t>
  </si>
  <si>
    <t>https://www.youtube.com/channel/UCPGDAxQL05T8C29a621ySbw</t>
  </si>
  <si>
    <t>https://twitter.com/schroders</t>
  </si>
  <si>
    <t>22,6 mil</t>
  </si>
  <si>
    <t>https://www.facebook.com/SchrodersIM</t>
  </si>
  <si>
    <t>Empirica Investimentos Gestao de Recursos Ltda</t>
  </si>
  <si>
    <t>Banco Luso Brasileiro S/A</t>
  </si>
  <si>
    <t>Banco Santander (Brasil) S.A.</t>
  </si>
  <si>
    <t>https://www.santander.com.br/</t>
  </si>
  <si>
    <t>https://www.youtube.com/channel/UCxvisnfGI7j6SCnpdz0lJpg</t>
  </si>
  <si>
    <t>724 mil</t>
  </si>
  <si>
    <t>https://twitter.com/santander_br</t>
  </si>
  <si>
    <t>213,8 mil</t>
  </si>
  <si>
    <t>https://www.instagram.com/santanderbrasil</t>
  </si>
  <si>
    <t>396 mil</t>
  </si>
  <si>
    <t>https://www.facebook.com/santanderbrasil</t>
  </si>
  <si>
    <t>EOS Investimentos Ltda</t>
  </si>
  <si>
    <t>Banco Maxima S/A</t>
  </si>
  <si>
    <t>Santa Fé Investimentos Ltda.</t>
  </si>
  <si>
    <t>https://santafe.com.br/</t>
  </si>
  <si>
    <t>https://www.youtube.com/channel/UCCekNzSLGS8qu28M4ADIkBw</t>
  </si>
  <si>
    <t>https://twitter.com/SantaFe_Invest</t>
  </si>
  <si>
    <t>https://www.instagram.com/santafe_investimentos/</t>
  </si>
  <si>
    <t>Equitas Administração de Fundos de Investimentos Ltda</t>
  </si>
  <si>
    <t>Banco Mercantil do Brasil S/A</t>
  </si>
  <si>
    <t>Saga Gestão de Investimentos Financeiros</t>
  </si>
  <si>
    <t>https://www.sagainvestimentos.com.br/</t>
  </si>
  <si>
    <t>https://twitter.com/sagainvest</t>
  </si>
  <si>
    <t>https://www.instagram.com/sagainvestimentos/</t>
  </si>
  <si>
    <t>https://www.facebook.com/sagainvestimentos</t>
  </si>
  <si>
    <t>Esh Capital Investimentos LTDA</t>
  </si>
  <si>
    <t>Banco Modal S/A</t>
  </si>
  <si>
    <t>RPS Capital Administradora de Recursos Ltda.</t>
  </si>
  <si>
    <t>https://www.rpscapital.com.br/</t>
  </si>
  <si>
    <t>https://www.youtube.com/channel/UCguu5fV3zur5-329aGnJaWg/featured</t>
  </si>
  <si>
    <t>https://twitter.com/RpsCapital</t>
  </si>
  <si>
    <t>https://www.instagram.com/rpscapital/</t>
  </si>
  <si>
    <t>https://www.facebook.com/rpscapitalbr</t>
  </si>
  <si>
    <t>Eurovest Asset Management LTDA</t>
  </si>
  <si>
    <t>Banco Morgan Stanley S.A.</t>
  </si>
  <si>
    <t>Rio Verde Administradora de Valores Mobiliarios Ltda.</t>
  </si>
  <si>
    <t>https://rioverdeinvestimentos.com.br/</t>
  </si>
  <si>
    <t>https://twitter.com/rioverdeinvest</t>
  </si>
  <si>
    <t>https://www.instagram.com/rioverdeinvestimentos/</t>
  </si>
  <si>
    <t>FAMA Investimentos Ltda</t>
  </si>
  <si>
    <t>Banco Original S/A</t>
  </si>
  <si>
    <t>Rio Bravo Investimentos - DTVM Ltda.</t>
  </si>
  <si>
    <t>https://riobravo.com.br/</t>
  </si>
  <si>
    <t>https://www.youtube.com/channel/UCbfFGnJ0uKU2GriSmghehkA</t>
  </si>
  <si>
    <t>2.04 mil</t>
  </si>
  <si>
    <t>https://twitter.com/rio_bravo</t>
  </si>
  <si>
    <t>https://www.instagram.com/riobravoinvestimentos</t>
  </si>
  <si>
    <t>https://www.facebook.com/riobravoinvestimentos</t>
  </si>
  <si>
    <t>Faria Lima Capital Ltda</t>
  </si>
  <si>
    <t>Banco Ourinvest S.A.</t>
  </si>
  <si>
    <t>Rico Corretora</t>
  </si>
  <si>
    <t>https://www.rico.com.vc/</t>
  </si>
  <si>
    <t>https://www.youtube.com/channel/UCMxHrjxWWWJ9_i8y9Qm6qmA</t>
  </si>
  <si>
    <t>554 mil</t>
  </si>
  <si>
    <t>https://twitter.com/ricocomvc</t>
  </si>
  <si>
    <t>73,9 mil</t>
  </si>
  <si>
    <t>https://www.instagram.com/ricocomvc</t>
  </si>
  <si>
    <t>620 mil</t>
  </si>
  <si>
    <t>https://www.facebook.com/Ricocomvc</t>
  </si>
  <si>
    <t>428,9 mil</t>
  </si>
  <si>
    <t>FIDD Administração de Recursos Ltda</t>
  </si>
  <si>
    <t>Banco Paulista S/A</t>
  </si>
  <si>
    <t>Renascença Distribuidora de Títulos e Valores Mobiliários</t>
  </si>
  <si>
    <t>http://www.dtvm.com.br/</t>
  </si>
  <si>
    <t>https://twitter.com/renatrade</t>
  </si>
  <si>
    <t>FIDD DISTRIBUIDORA DE TITULOS E VALORES MOBILIARIOS LTDA</t>
  </si>
  <si>
    <t>Banco Pine S/A</t>
  </si>
  <si>
    <t>REAG Distribuidora de Títulos e Valores Mobiliários S/A.</t>
  </si>
  <si>
    <t>https://reag.com.br/</t>
  </si>
  <si>
    <t>https://twitter.com/reag_invest</t>
  </si>
  <si>
    <t>https://www.instagram.com/reaginvestimentos/</t>
  </si>
  <si>
    <t>https://www.facebook.com/REAGInvestimentos</t>
  </si>
  <si>
    <t>FIDUC Gestão Fiduciária S.A.</t>
  </si>
  <si>
    <t>Banco Rabobank International Brasil S/A</t>
  </si>
  <si>
    <t>Reach Capital Investimentos Ltda.</t>
  </si>
  <si>
    <t>https://www.reachcapital.com.br/</t>
  </si>
  <si>
    <t>https://twitter.com/reach_capital</t>
  </si>
  <si>
    <t>https://www.instagram.com/reachasset</t>
  </si>
  <si>
    <t>Florença Gestão de Recursos Ltda</t>
  </si>
  <si>
    <t>Banco Rendimento S/A</t>
  </si>
  <si>
    <t>https://www.rabobank.com.br/</t>
  </si>
  <si>
    <t>https://www.youtube.com/channel/UCkbyVnnHVDm9vKbfsfBXrGw</t>
  </si>
  <si>
    <t>https://twitter.com/rabofoodagri</t>
  </si>
  <si>
    <t>https://www.instagram.com/rabobankbrasil/</t>
  </si>
  <si>
    <t>https://www.facebook.com/rabobank</t>
  </si>
  <si>
    <t>Forpus Capital Gestão de Recursos LTDA</t>
  </si>
  <si>
    <t>Banco Safra S/A</t>
  </si>
  <si>
    <t>QR Capital Gestora de Recursos Ltda.</t>
  </si>
  <si>
    <t>https://www.qr.capital/</t>
  </si>
  <si>
    <t>https://www.youtube.com/channel/UC16MCiNlC4FM7KaE6kLojSg</t>
  </si>
  <si>
    <t>1.67</t>
  </si>
  <si>
    <t>https://twitter.com/qrcapital</t>
  </si>
  <si>
    <t>https://www.instagram.com/qrcapital/</t>
  </si>
  <si>
    <t>https://www.facebook.com/qrcapital</t>
  </si>
  <si>
    <t>Fram Capital Distribudora de Tit. e Valores Mobiliarios S.A.</t>
  </si>
  <si>
    <t>PRAVALER S/A</t>
  </si>
  <si>
    <t>https://www.pravaler.com.br/</t>
  </si>
  <si>
    <t>https://www.youtube.com/channel/UCzUE899oWg7hHLiheCfW9YA</t>
  </si>
  <si>
    <t>3,76 mil</t>
  </si>
  <si>
    <t>https://twitter.com/pravaler</t>
  </si>
  <si>
    <t>https://www.instagram.com/creditopravaler/</t>
  </si>
  <si>
    <t>36.3 mil</t>
  </si>
  <si>
    <t>https://www.facebook.com/CreditoUniversitario/</t>
  </si>
  <si>
    <t>Fundamenta Adm. de Carteiras de Valores Mobiliários LTDA</t>
  </si>
  <si>
    <t>Porto Seguro Investimentos Ltda.</t>
  </si>
  <si>
    <t>https://www.portoseguro.com.br/</t>
  </si>
  <si>
    <t>https://www.youtube.com/channel/UC4_UMqsWFy7aVWXBC6C8K3g</t>
  </si>
  <si>
    <t>30,4 mil</t>
  </si>
  <si>
    <t>https://twitter.com/portoseguro/</t>
  </si>
  <si>
    <t>40,7 mil</t>
  </si>
  <si>
    <t>https://www.instagram.com/portoseguro</t>
  </si>
  <si>
    <t>119 mil</t>
  </si>
  <si>
    <t>https://www.facebook.com/portoseguro</t>
  </si>
  <si>
    <t>Garde Asset Management Gestao de Recursos LTDA</t>
  </si>
  <si>
    <t>Banco Semear S/A</t>
  </si>
  <si>
    <t>Performa Investimentos Ltda.</t>
  </si>
  <si>
    <t>http://www.performainvestimentos.com/</t>
  </si>
  <si>
    <t>https://twitter.com/performatweets</t>
  </si>
  <si>
    <t>https://www.instagram.com/performa.investimentos/</t>
  </si>
  <si>
    <t>https://www.facebook.com/performainvestimentos</t>
  </si>
  <si>
    <t>1184497844957315</t>
  </si>
  <si>
    <t>GARDE EQUITY GESTÃO DE RECURSOS LTDA</t>
  </si>
  <si>
    <t>Parmetal Dist. de Tít. e Val. Mobiliários Ltda.</t>
  </si>
  <si>
    <t>https://www.parmetal.com.br/</t>
  </si>
  <si>
    <t>https://twitter.com/parmetal_dtvm</t>
  </si>
  <si>
    <t>https://www.facebook.com/Parmetal.DTVM</t>
  </si>
  <si>
    <t>GARDE RF &amp; PREVIDÊNCIA GESTÃO DE RECURSOS LTDA</t>
  </si>
  <si>
    <t>Banco Votorantim S/A</t>
  </si>
  <si>
    <t>Ori Capital LTDA.</t>
  </si>
  <si>
    <t>https://oricapital.com.br/</t>
  </si>
  <si>
    <t>https://www.youtube.com/channel/UCSj5HF6f4WP1bY0r5BYL1aQ</t>
  </si>
  <si>
    <t>https://twitter.com/OriCapital</t>
  </si>
  <si>
    <t>https://www.instagram.com/ori.capital/</t>
  </si>
  <si>
    <t>Gávea Investimentos Ltda</t>
  </si>
  <si>
    <t>BANCOSEGURO S.A.</t>
  </si>
  <si>
    <t>Mininvest Gestora de Recursos LTDA.</t>
  </si>
  <si>
    <t>https://www.mininvest.com.br/</t>
  </si>
  <si>
    <t>https://www.youtube.com/channel/UCTERannkXE59m0j0BKVHV5A</t>
  </si>
  <si>
    <t>UCTERannkXE59m0j0BKVHV5A</t>
  </si>
  <si>
    <t>6,5mil</t>
  </si>
  <si>
    <t>https://www.instagram.com/maninvest.oficial/</t>
  </si>
  <si>
    <t>maninvest.oficial</t>
  </si>
  <si>
    <t>https://www.facebook.com/Maninvest.oficial/</t>
  </si>
  <si>
    <t>Maninvest.oficial</t>
  </si>
  <si>
    <t>Geo Capital Gestora de Recursos LTDA</t>
  </si>
  <si>
    <t>Banestes S.A - Banco do Estado do Espirito Santo</t>
  </si>
  <si>
    <t>Órama Dist. de Títulos e Valores Mobiliários S.A.</t>
  </si>
  <si>
    <t>https://www.orama.com.br</t>
  </si>
  <si>
    <t>https://www.youtube.com/channel/UCcmiKisvBXwAZF63qansofQ</t>
  </si>
  <si>
    <t>24,7 mil</t>
  </si>
  <si>
    <t>https://twitter.com/oramainvest</t>
  </si>
  <si>
    <t>6,4 mil</t>
  </si>
  <si>
    <t>https://www.instagram.com/oramainvestimentos</t>
  </si>
  <si>
    <t>58,2 mil</t>
  </si>
  <si>
    <t>https://www.facebook.com/oramainvest</t>
  </si>
  <si>
    <t>136,5 mil</t>
  </si>
  <si>
    <t>Giant Steps Capital Investimentos LTDA</t>
  </si>
  <si>
    <t>Banrisul S/A Corretora de Valores Mobiliários e Câmbio</t>
  </si>
  <si>
    <t>Oceana Investimentos</t>
  </si>
  <si>
    <t>https://www.oceanainvestimentos.com.br/</t>
  </si>
  <si>
    <t>https://twitter.com/oceanainvest</t>
  </si>
  <si>
    <t>Gestão de Carteiras</t>
  </si>
  <si>
    <t>GTI Administração de Recursos Ltda</t>
  </si>
  <si>
    <t>BB Gestão de Recursos DTVM S/A</t>
  </si>
  <si>
    <t>Gestora Imobiliária</t>
  </si>
  <si>
    <t>LIONS TRUST DISTRIBUIDORA DE TÍTULOS E VALORES MOBILIÁRIOS LTDA</t>
  </si>
  <si>
    <t>https://www.lionstrust.com.br/</t>
  </si>
  <si>
    <t>https://www.youtube.com/channel/UCsUD_j9MxvzVuklXMn7wV-Q</t>
  </si>
  <si>
    <t>UCsUD_j9MxvzVuklXMn7wV-Q</t>
  </si>
  <si>
    <t>https://twitter.com/liontrustfuture</t>
  </si>
  <si>
    <t>LiontrustFuture</t>
  </si>
  <si>
    <t>Guepardo Investimentos Ltda</t>
  </si>
  <si>
    <t>BEM - Dist. de Títulos e Valores Mobiliários Ltda</t>
  </si>
  <si>
    <t>OBY Capital Gestora de Recursos Ltda</t>
  </si>
  <si>
    <t>https://www.obycapital.com.br/</t>
  </si>
  <si>
    <t>https://twitter.com/obycapital</t>
  </si>
  <si>
    <t>https://www.instagram.com/obycapital/</t>
  </si>
  <si>
    <t>Hashdex Gestora de Recursos Ltda</t>
  </si>
  <si>
    <t>Bradesco S/A - Corretora de Títulos e Valores Mobiliários</t>
  </si>
  <si>
    <t>NORTE ASSET MANAGEMENT GESTÃO DE RECURSOS Ltda.</t>
  </si>
  <si>
    <t>https://norteasset.com.br/</t>
  </si>
  <si>
    <t>https://twitter.com/norteasset</t>
  </si>
  <si>
    <t>https://www.instagram.com/norteasset/</t>
  </si>
  <si>
    <t>https://www.facebook.com/norteasset</t>
  </si>
  <si>
    <t>Hedge Alternative Investments LTDA</t>
  </si>
  <si>
    <t>BRAM - Bradesco Asset Management S/A DTVM</t>
  </si>
  <si>
    <t>Nova Futura Corretora de Tit. e Val. Mobiliarios Ltda.</t>
  </si>
  <si>
    <t>https://www.novafutura.com.br</t>
  </si>
  <si>
    <t>https://www.youtube.com/channel/UCns_F6bELAD8WqPqFwgjESw</t>
  </si>
  <si>
    <t>100 mil</t>
  </si>
  <si>
    <t>https://twitter.com/nfinvestimentos</t>
  </si>
  <si>
    <t>2,8 mil</t>
  </si>
  <si>
    <t>https://www.instagram.com/novafuturainvestimentos</t>
  </si>
  <si>
    <t>93,7 mil</t>
  </si>
  <si>
    <t>https://www.facebook.com/novafuturanewf</t>
  </si>
  <si>
    <t>21,4 mil</t>
  </si>
  <si>
    <t>1742563819332409</t>
  </si>
  <si>
    <t>Hedge Investments Distribuidora de Títulos e Valores Mobiliários LTDA</t>
  </si>
  <si>
    <t>BRB - Banco de Brasília S/A</t>
  </si>
  <si>
    <t>Newfoundland Malibu Gestora de Recursos Ltda</t>
  </si>
  <si>
    <t>https://www.newfcap.com/</t>
  </si>
  <si>
    <t>https://twitter.com/newfcap_br</t>
  </si>
  <si>
    <t>https://www.instagram.com/newfcap.br/</t>
  </si>
  <si>
    <t>Hedge Investments Real Estate Gestão de Recursos Ltda</t>
  </si>
  <si>
    <t>BRB - Dist. de Títulos e Valores Mobiliários S/A</t>
  </si>
  <si>
    <t>Novo Banco Continental S/A - Banco Múltiplo</t>
  </si>
  <si>
    <t>https://nbcbank.com.br/</t>
  </si>
  <si>
    <t>https://twitter.com/nbcbankbrasil</t>
  </si>
  <si>
    <t>https://www.instagram.com/nbcbankbrasil</t>
  </si>
  <si>
    <t>10,5 mil</t>
  </si>
  <si>
    <t>https://www.facebook.com/nbcbankbrasil</t>
  </si>
  <si>
    <t>HELIUS CAPITAL GESTÃO DE RECURSOS LTDA</t>
  </si>
  <si>
    <t>BRKB Distribuidora de Títulos e Valores Mobiliários S.A.</t>
  </si>
  <si>
    <t>ICAP do Brasil</t>
  </si>
  <si>
    <t>https://www.mycap.com.br/</t>
  </si>
  <si>
    <t>https://www.youtube.com/channel/UC2j6a_METC5GvcdAHs7LSJw</t>
  </si>
  <si>
    <t>6,21 mil</t>
  </si>
  <si>
    <t>https://twitter.com/mycapinvest</t>
  </si>
  <si>
    <t>https://www.instagram.com/mycapinvestimentos/</t>
  </si>
  <si>
    <t>https://www.facebook.com/mycapinvestimentos</t>
  </si>
  <si>
    <t>HIERON PATRIMÔNIO FAMILIAR E INVESTIMENTO LTDA</t>
  </si>
  <si>
    <t>BRL Trust Distribuidora de Titulos Valores Mobiliarios S.A.</t>
  </si>
  <si>
    <t>Banco MUFG Brasil S.A.</t>
  </si>
  <si>
    <t>https://www.br.bk.mufg.jp/</t>
  </si>
  <si>
    <t>https://www.youtube.com/channel/UCvaFF_qEJvVA3v6AXx7mfHw</t>
  </si>
  <si>
    <t>https://twitter.com/MUFGAmericas</t>
  </si>
  <si>
    <t>High Gestão e Investimentos Ltda</t>
  </si>
  <si>
    <t>BS2 Distribuidora de Títulos e Valores Mobiliários S.A.</t>
  </si>
  <si>
    <t>Mov Investimentos Ltda.</t>
  </si>
  <si>
    <t>https://movinvestimentos.com.br/</t>
  </si>
  <si>
    <t>https://www.youtube.com/channel/UCdtIpTU5MZfLLvdHAu_6LnQ</t>
  </si>
  <si>
    <t>https://twitter.com/MovInvestiment1</t>
  </si>
  <si>
    <t>https://www.facebook.com/movinvestimentos</t>
  </si>
  <si>
    <t>1619096258303614</t>
  </si>
  <si>
    <t>Hix Investimentos Ltda</t>
  </si>
  <si>
    <t>BTG Pactual Asset Management S/A DTVM</t>
  </si>
  <si>
    <t>MONGERAL AEGON GESTAO DE FUNDOS IMOBILIARIOS Ltda.</t>
  </si>
  <si>
    <t>https://www.maginvestimentos.com.br/</t>
  </si>
  <si>
    <t>https://www.youtube.com/channel/UCLjlPrPq0pCkVcd_EqEOACg</t>
  </si>
  <si>
    <t>5,7 mil</t>
  </si>
  <si>
    <t>https://twitter.com/mongeralaegon</t>
  </si>
  <si>
    <t>https://www.instagram.com/mongeralaegon/</t>
  </si>
  <si>
    <t>17,6 mil</t>
  </si>
  <si>
    <t>https://www.facebook.com/mongeralaegon</t>
  </si>
  <si>
    <t>Hod Asset Management Ltda</t>
  </si>
  <si>
    <t>BTG Pactual Corretora de Tit. e Val. Mobiliarios S/A</t>
  </si>
  <si>
    <t>MONETUS INVESTIMENTOS Ltda.</t>
  </si>
  <si>
    <t>https://monetus.com.br/</t>
  </si>
  <si>
    <t>https://www.youtube.com/channel/UCPRKeTzX9bkDia_wJVqUAZw</t>
  </si>
  <si>
    <t>3,56 mil</t>
  </si>
  <si>
    <t>https://twitter.com/monetus</t>
  </si>
  <si>
    <t>https://www.instagram.com/monetusbrasil/</t>
  </si>
  <si>
    <t>https://www.facebook.com/monetus</t>
  </si>
  <si>
    <t>I9 Capital Gestão de Recursos Financeiros Limitada</t>
  </si>
  <si>
    <t>BTG Pactual Servicos Financeiros S/A DTVM</t>
  </si>
  <si>
    <t>https://modal.com.br/</t>
  </si>
  <si>
    <t>https://www.youtube.com/channel/UCb7XHx74wVO2e19vqsVgrPg</t>
  </si>
  <si>
    <t>367 mil</t>
  </si>
  <si>
    <t>https://twitter.com/modalmais</t>
  </si>
  <si>
    <t>72,2 mil</t>
  </si>
  <si>
    <t>https://www.instagram.com/modalmais</t>
  </si>
  <si>
    <t>359 mil</t>
  </si>
  <si>
    <t>https://www.facebook.com/modalmais</t>
  </si>
  <si>
    <t>Icatu Vanguarda Gestão de Recursos LTDA</t>
  </si>
  <si>
    <t>C6 Corretora de Títulos e Valores Mobiliários Ltda</t>
  </si>
  <si>
    <t>abrdn Brasil Investimentos Ltda.</t>
  </si>
  <si>
    <t>https://www.abrdn.com/pt-br/brazil</t>
  </si>
  <si>
    <t>https://www.youtube.com/channel/UCRzkBhJvxmxpNh8Up7tZDNw</t>
  </si>
  <si>
    <t>UCRzkBhJvxmxpNh8Up7tZDNw</t>
  </si>
  <si>
    <t>3,11 mil</t>
  </si>
  <si>
    <t>https://twitter.com/abrdn_plc</t>
  </si>
  <si>
    <t>abrdn_plc</t>
  </si>
  <si>
    <t>https://www.instagram.com/abrdn.plc/</t>
  </si>
  <si>
    <t>abrdn.plc</t>
  </si>
  <si>
    <t>https://www.facebook.com/abrdnplc/</t>
  </si>
  <si>
    <t>abrdnplc</t>
  </si>
  <si>
    <t>Infinity Asset Management Administração de Recursos Ltda</t>
  </si>
  <si>
    <t>CA Indosuez Wealth (Brazil) S.A. Distribuidora de Títulos e Valores Mobiliários</t>
  </si>
  <si>
    <t>Modal Distribuidora de Títulos e Valores Mobiliários Ltda.</t>
  </si>
  <si>
    <t>https://www.modaldtvm.com.br/</t>
  </si>
  <si>
    <t>394 mil</t>
  </si>
  <si>
    <t>72,3 mil</t>
  </si>
  <si>
    <t>https://www.instagram.com/modalmais/</t>
  </si>
  <si>
    <t>368 mil</t>
  </si>
  <si>
    <t>Integral Investimentos LTDA</t>
  </si>
  <si>
    <t>MOBIUS CAPITAL GESTAO DE RECURSOS LTDA</t>
  </si>
  <si>
    <t>https://www.mobius.com.br/</t>
  </si>
  <si>
    <t>--</t>
  </si>
  <si>
    <t>https://twitter.com/mobiuscap</t>
  </si>
  <si>
    <t>MobiusCap</t>
  </si>
  <si>
    <t>INVESTCOOP ASSET MANAGEMENT LTDA</t>
  </si>
  <si>
    <t>Caixa Econômica Federal</t>
  </si>
  <si>
    <t>Banco Mizuho do Brasil S.A.</t>
  </si>
  <si>
    <t>https://www.mizuhogroup.com/americas/brazil</t>
  </si>
  <si>
    <t>https://twitter.com/mizuhoamericas</t>
  </si>
  <si>
    <t>Investidor Profissional Gestão de Recursos Ltda</t>
  </si>
  <si>
    <t>China Construction Bank (Brasil) Banco Múltiplo S/A</t>
  </si>
  <si>
    <t>Mirae Asset Wealth Management (Brazil) CCTVM Ltda.</t>
  </si>
  <si>
    <t>https://corretora.miraeasset.com.br/</t>
  </si>
  <si>
    <t>https://www.youtube.com/channel/UC3Xeov66VNkl9kUqIgSNiuQ/</t>
  </si>
  <si>
    <t>7,3 mil</t>
  </si>
  <si>
    <t>https://twitter.com/miraeasset_br</t>
  </si>
  <si>
    <t>https://www.instagram.com/miraeassetcorretora</t>
  </si>
  <si>
    <t>https://www.facebook.com/MiraeAssetCorretora</t>
  </si>
  <si>
    <t>Investment One Partners Gestão de Recursos Ltda</t>
  </si>
  <si>
    <t>CM Capital Markets Corr. de Câmbio, Tít. e Val. Mob. Ltda</t>
  </si>
  <si>
    <t>Mercurio Gestora de Recursos Ltda</t>
  </si>
  <si>
    <t>https://mercuriopartners.com.br/asset/</t>
  </si>
  <si>
    <t>https://www.youtube.com/channel/UCR46DW7y5RCal3IwUuhrO5w</t>
  </si>
  <si>
    <t>UCR46DW7y5RCal3IwUuhrO5w</t>
  </si>
  <si>
    <t>https://www.instagram.com/mercuriopartners/</t>
  </si>
  <si>
    <t>mercuriopartners</t>
  </si>
  <si>
    <t>https://www.facebook.com/mercuriopartners/</t>
  </si>
  <si>
    <t xml:space="preserve">mercuriopartners  </t>
  </si>
  <si>
    <t>Invexa Gestão de Investimentos Ltda</t>
  </si>
  <si>
    <t>CODEPE Corretora de Valores S/A</t>
  </si>
  <si>
    <t>Banco Múltiplo</t>
  </si>
  <si>
    <t>Mirae Asset Global</t>
  </si>
  <si>
    <t>https://am.miraeasset.com.br/</t>
  </si>
  <si>
    <t>https://www.youtube.com/channel/UCO367l4wcpSiQbzOjh2CWLg?</t>
  </si>
  <si>
    <t>https://twitter.com/miraeasset</t>
  </si>
  <si>
    <t>16,2 mil</t>
  </si>
  <si>
    <t>https://www.instagram.com/miraeassetbrasil</t>
  </si>
  <si>
    <t>https://www.facebook.com/miraeassetglobalinvestments</t>
  </si>
  <si>
    <t>1649505381938847</t>
  </si>
  <si>
    <t>Jardim Botânico Partners Investimentos Ltda</t>
  </si>
  <si>
    <t>CP &amp; Frizzo - Dist. de Tít. e Valores Mobiliários Ltda</t>
  </si>
  <si>
    <t>MIRABAUD ASSET MANAGEMENT (BRASIL) Ltda.</t>
  </si>
  <si>
    <t>https://www.mirabaud.com/</t>
  </si>
  <si>
    <t>https://www.youtube.com/channel/UCXpIOLenvoRyd11FT47d00g</t>
  </si>
  <si>
    <t>https://twitter.com/mirabaud_am</t>
  </si>
  <si>
    <t>https://www.instagram.com/mirabaudgroup/</t>
  </si>
  <si>
    <t>JGP Gestão de Crédito LTDA</t>
  </si>
  <si>
    <t>Credit Suisse Hedging Griffo Corretora de Valores S/A</t>
  </si>
  <si>
    <t>Mint Capital Gestora de Recursos Ltda.</t>
  </si>
  <si>
    <t>http://www.mintcapital.com.br/</t>
  </si>
  <si>
    <t>https://twitter.com/mintcapitalbr</t>
  </si>
  <si>
    <t>JGP Gestão de Recursos Ltda</t>
  </si>
  <si>
    <t>Mérito Investimentos S.A.</t>
  </si>
  <si>
    <t>http://meritoinvestimentos.com.br/</t>
  </si>
  <si>
    <t>https://twitter.com/meritoinvest</t>
  </si>
  <si>
    <t>https://www.facebook.com/meritoinvestimentos</t>
  </si>
  <si>
    <t>JGP Gestao Patrimonial Ltda</t>
  </si>
  <si>
    <t>Easynvest - Título Corretora de Valores S/A</t>
  </si>
  <si>
    <t>https://mercantildobrasil.com.br/</t>
  </si>
  <si>
    <t>https://www.youtube.com/channel/UCCGA10fAX1ZRXPUjyp-kCjw</t>
  </si>
  <si>
    <t>6,22 mil</t>
  </si>
  <si>
    <t>https://twitter.com/MercantilBrasil</t>
  </si>
  <si>
    <t>https://www.instagram.com/mercantildobrasil/</t>
  </si>
  <si>
    <t>https://www.facebook.com/MercantildoBrasil</t>
  </si>
  <si>
    <t>Journey Capital Administração de Recursos LTDA</t>
  </si>
  <si>
    <t>Elite Corretora de Câmbio e Valores Mobiliários Ltda</t>
  </si>
  <si>
    <t>Mercantil do Brasil Corretora S/A CTVM</t>
  </si>
  <si>
    <t>https://mercantildobrasil.com.br/Paginas/Home.aspx</t>
  </si>
  <si>
    <t>7,72 mil</t>
  </si>
  <si>
    <t>Julius Baer Family Office Brasil Gestão de Patrimônio Ltda</t>
  </si>
  <si>
    <t>Fator S/A - Corretora de Valores</t>
  </si>
  <si>
    <t>Mauá Investimentos Ltda.</t>
  </si>
  <si>
    <t>https://www.mauacapital.com/</t>
  </si>
  <si>
    <t>https://www.youtube.com/channel/UC27lDe3NHH5VBDP5bK-JEcg</t>
  </si>
  <si>
    <t>https://twitter.com/mauacapital</t>
  </si>
  <si>
    <t>https://www.instagram.com/mauacapital/</t>
  </si>
  <si>
    <t>https://www.facebook.com/mauacapital</t>
  </si>
  <si>
    <t>Kadima Gestão de Investimentos Ltda</t>
  </si>
  <si>
    <t>MAPFRE Investimentos Ltda.</t>
  </si>
  <si>
    <t>https://www.mapfre.com.br/</t>
  </si>
  <si>
    <t>https://twitter.com/MAPFRE_BR</t>
  </si>
  <si>
    <t>https://www.instagram.com/mapfrebr/</t>
  </si>
  <si>
    <t>20,8 mil</t>
  </si>
  <si>
    <t>https://www.facebook.com/MAPFREbr</t>
  </si>
  <si>
    <t>KILIMA GESTÃO DE RECURSOS LTDA</t>
  </si>
  <si>
    <t>Finaxis Corretora de Títulos e Valores Mobiliários S.A.</t>
  </si>
  <si>
    <t>MAGNETIS GESTORA DE RECURSOS Ltda.</t>
  </si>
  <si>
    <t>https://magnetis.com.br/</t>
  </si>
  <si>
    <t>https://www.youtube.com/channel/UC8Idf8rMa5F43-FObk2uP0g</t>
  </si>
  <si>
    <t>5,87 mil</t>
  </si>
  <si>
    <t>https://twitter.com/magnetis</t>
  </si>
  <si>
    <t>https://www.instagram.com/magnetisinvestimentos/</t>
  </si>
  <si>
    <t>https://www.facebook.com/magnetis.com.br</t>
  </si>
  <si>
    <t>L3 Gestora de Recursos Ltda</t>
  </si>
  <si>
    <t>Tullett Prebon Brasil Corretora de Valores e Câmbio Ltda.</t>
  </si>
  <si>
    <t>http://www.tullettprebon.com.br/</t>
  </si>
  <si>
    <t>https://twitter.com/listed_options</t>
  </si>
  <si>
    <t>Lacan Investimentos e Participações Ltda</t>
  </si>
  <si>
    <t>Genial Institucional Corretora de Câmbio Títulos e Valores Mobiliários S.A.</t>
  </si>
  <si>
    <t>Legatus Gestora de Recursos Ltda.</t>
  </si>
  <si>
    <t>https://www.legatusasset.com.br/</t>
  </si>
  <si>
    <t>https://twitter.com/LegatusAsset</t>
  </si>
  <si>
    <t>https://www.instagram.com/legatusasset/</t>
  </si>
  <si>
    <t>https://www.facebook.com/legatusasset</t>
  </si>
  <si>
    <t>1553600364890246</t>
  </si>
  <si>
    <t>Laeco Asset Management Ltda</t>
  </si>
  <si>
    <t>Genial Investimentos Corretora de Valores Mobiliários S.A</t>
  </si>
  <si>
    <t>L2 Administradora de Recursos Ltda.</t>
  </si>
  <si>
    <t>http://l2capital.com.br/</t>
  </si>
  <si>
    <t>https://www.youtube.com/channel/UCIDUp0o_lCJqGESi-3bn_-g</t>
  </si>
  <si>
    <t>https://twitter.com/L2Capital</t>
  </si>
  <si>
    <t>LAIC-HFM Gestão de Recursos LTDA</t>
  </si>
  <si>
    <t>Guide Investimentos S/A Corretora de Valores</t>
  </si>
  <si>
    <t>KILIMA GESTÃO DE RECURSOS Ltda.</t>
  </si>
  <si>
    <t>https://kilima.com.br/</t>
  </si>
  <si>
    <t>https://twitter.com/KilimaAsset</t>
  </si>
  <si>
    <t>https://www.instagram.com/kilima_asset/</t>
  </si>
  <si>
    <t>https://www.facebook.com/KilimaAsset</t>
  </si>
  <si>
    <t>Lakewood Gestão de Recursos LTDA</t>
  </si>
  <si>
    <t>NEO FUTURE GESTÃO DE RECURSOS LTDA</t>
  </si>
  <si>
    <t>https://neo.com.br/</t>
  </si>
  <si>
    <t>https://www.youtube.com/channel/UCprkzdy_lSm9nrDrunq0cxA</t>
  </si>
  <si>
    <t>UCprkzdy_lSm9nrDrunq0cxA</t>
  </si>
  <si>
    <t>https://www.instagram.com/neo.investimentos/</t>
  </si>
  <si>
    <t>neo.investimentos</t>
  </si>
  <si>
    <t>https://www.facebook.com/neo.investimentos.54</t>
  </si>
  <si>
    <t>neo.investimentos.54</t>
  </si>
  <si>
    <t>Leblon Equities Gestao de Recursos Ltda</t>
  </si>
  <si>
    <t>H. Commcor Distribuidora de Titulos e Valores Mobiliarios LTDA.</t>
  </si>
  <si>
    <t>Banco de Investimentos</t>
  </si>
  <si>
    <t>NEO NAVITAS GESTÃO DE RECURSOS LTDA</t>
  </si>
  <si>
    <t>https://neo.com.br/neo-navitas/</t>
  </si>
  <si>
    <t>neo.investimentos.55</t>
  </si>
  <si>
    <t>Legatus Gestora de Recursos LTDA</t>
  </si>
  <si>
    <t>Haitong Banco de Investimento do Brasil S.A</t>
  </si>
  <si>
    <t>Julius Baer Family Office Brasil Gestão de Patrimônio Ltda.</t>
  </si>
  <si>
    <t>http://www.juliusbaerfamilyoffice.com/</t>
  </si>
  <si>
    <t>https://twitter.com/juliusbaer</t>
  </si>
  <si>
    <t>20,2 mil</t>
  </si>
  <si>
    <t>https://www.instagram.com/bankjuliusbaer/</t>
  </si>
  <si>
    <t>Leste Administração de Recursos LTDA</t>
  </si>
  <si>
    <t>Hedge Investments Distribuidora de Títulos e Valores Mobiliários LTDA.</t>
  </si>
  <si>
    <t>https://www.jpmorgan.com.br/</t>
  </si>
  <si>
    <t>https://www.youtube.com/channel/UCBnFes2U2diA3QfR5m8l_Tw</t>
  </si>
  <si>
    <t>52,8 mil</t>
  </si>
  <si>
    <t>https://twitter.com/jpmorgan</t>
  </si>
  <si>
    <t>537,1 mil</t>
  </si>
  <si>
    <t>https://www.instagram.com/jpmorgan</t>
  </si>
  <si>
    <t>190 mil</t>
  </si>
  <si>
    <t>https://www.facebook.com/jpmorgan</t>
  </si>
  <si>
    <t>Leste Credit Gestão de Recursos LTDA</t>
  </si>
  <si>
    <t>ICAP do Brasil Corretora de Títulos e Valores Mobiliários LTDA</t>
  </si>
  <si>
    <t>Journey Capital Administração de Recursos Ltda.</t>
  </si>
  <si>
    <t>https://www.journeycapital.com.br/</t>
  </si>
  <si>
    <t>https://www.youtube.com/channel/UCsqhb4xrOtCtA4jt1cifcxQ</t>
  </si>
  <si>
    <t>https://twitter.com/journeygestao</t>
  </si>
  <si>
    <t>https://www.facebook.com/journeycapital</t>
  </si>
  <si>
    <t>Leste Financial Services Gestão de Recursos LTDA</t>
  </si>
  <si>
    <t>Indigo Investimentos Distribuidora de Títulos e Valores Mobiliários Ltda</t>
  </si>
  <si>
    <t>Joule - Gestão de Recursos e Valores Mobiliários Ltda.</t>
  </si>
  <si>
    <t>https://www.jouleinvest.com.br/</t>
  </si>
  <si>
    <t>https://twitter.com/JouleInvest</t>
  </si>
  <si>
    <t>https://www.instagram.com/jouleinvest/</t>
  </si>
  <si>
    <t>https://www.facebook.com/jouleinvest</t>
  </si>
  <si>
    <t>Libertas Asset Investimentos e Administração de Ativos LTDA</t>
  </si>
  <si>
    <t>Industrial do Brasil DTVM Ltda</t>
  </si>
  <si>
    <t>Banco John Deere</t>
  </si>
  <si>
    <t>https://www.deere.com.br/pt/financiamento/banco-john-deere/</t>
  </si>
  <si>
    <t>https://www.youtube.com/channel/UCQ3yLRkH02LpyisOvOrLGFg</t>
  </si>
  <si>
    <t>34 mil</t>
  </si>
  <si>
    <t>https://twitter.com/johndeerebrasil</t>
  </si>
  <si>
    <t>https://www.instagram.com/johndeerebrasil</t>
  </si>
  <si>
    <t>50,6 mil</t>
  </si>
  <si>
    <t>Limine Trust Distribuidora de Titulos e Valores Mobiliários Ltda</t>
  </si>
  <si>
    <t>Infinity Corretora de Câmbio, Títulos e Valores Mobiliários S/A</t>
  </si>
  <si>
    <t>Jf Trust Gestora de Recursos Ltda.</t>
  </si>
  <si>
    <t>https://jftrust.com.br/</t>
  </si>
  <si>
    <t>https://twitter.com/JFTrustGestora</t>
  </si>
  <si>
    <t>Gestão imobiliária</t>
  </si>
  <si>
    <t>Loyall Investimentos LTDA</t>
  </si>
  <si>
    <t>INTEGRAL ACCESS DISTRIBUIDORA DE TITULOS E VALORES MOBILIARIOS LTDA</t>
  </si>
  <si>
    <t>Itaú Corretora de Valores S.A.</t>
  </si>
  <si>
    <t>https://www.itaucorretora.com.br/</t>
  </si>
  <si>
    <t>https://www.youtube.com/channel/UC6oCpuf7SVMijfQB9AwTuqA</t>
  </si>
  <si>
    <t>20,9 mik</t>
  </si>
  <si>
    <t>https://twitter.com/itaucorretora</t>
  </si>
  <si>
    <t>Mandatto Gestão de Investimentos Ltda</t>
  </si>
  <si>
    <t>Inter Distribuidora de Títulos e Valores Mobiliários Ltda.</t>
  </si>
  <si>
    <t>Itaú Unibanco S.A.</t>
  </si>
  <si>
    <t>https://www.itau.com.br/</t>
  </si>
  <si>
    <t>https://www.youtube.com/channel/UC0yw39DOcCOwyUj2uY8vbuA</t>
  </si>
  <si>
    <t>1,11 mi</t>
  </si>
  <si>
    <t>https://twitter.com/itau</t>
  </si>
  <si>
    <t>639,1 mil</t>
  </si>
  <si>
    <t>https://www.instagram.com/itau</t>
  </si>
  <si>
    <t>487 mil</t>
  </si>
  <si>
    <t>https://www.facebook.com/itau</t>
  </si>
  <si>
    <t>MAPFRE Investimentos LTDA</t>
  </si>
  <si>
    <t>INTL FCStone Dist. de Titulos e Valores Mobiliarios LTDA.</t>
  </si>
  <si>
    <t>Necton Investimentos S.A. Corretora de Valores Mobiliários Commodities</t>
  </si>
  <si>
    <t>https://www.necton.com.br/</t>
  </si>
  <si>
    <t>https://www.youtube.com/channel/UCN_1PSYuV-gI9o9tALB7V_A</t>
  </si>
  <si>
    <t>22,1 mil</t>
  </si>
  <si>
    <t>https://twitter.com/invistanecton</t>
  </si>
  <si>
    <t>https://www.instagram.com/nectoninvestimentos</t>
  </si>
  <si>
    <t>18,2 mil</t>
  </si>
  <si>
    <t>https://www.facebook.com/nectoninvestimentos</t>
  </si>
  <si>
    <t>Mauá Capital Investimentos Imobiliários LTDA</t>
  </si>
  <si>
    <t>Intrader Distribuidora de Títulos e Valores Mobiliários LTDA.</t>
  </si>
  <si>
    <t>Invexa Gestão de Investimentos Ltda.</t>
  </si>
  <si>
    <t>http://invexa.com.br/</t>
  </si>
  <si>
    <t>https://twitter.com/invexacapital</t>
  </si>
  <si>
    <t>https://www.instagram.com/invexacapital/</t>
  </si>
  <si>
    <t>https://www.facebook.com/invexacapital</t>
  </si>
  <si>
    <t>2061093427491652</t>
  </si>
  <si>
    <t>Mauá Capital Real Estate LTDA</t>
  </si>
  <si>
    <t>Intrag Dist. de Títulos e Valores Mobiliários Ltda</t>
  </si>
  <si>
    <t>Investo Gestão de Recursos Ltda.</t>
  </si>
  <si>
    <t>https://investoetf.com/</t>
  </si>
  <si>
    <t>https://www.youtube.com/channel/UCo93p_gPh2D02FSL9UOSldg</t>
  </si>
  <si>
    <t>https://twitter.com/investoetf</t>
  </si>
  <si>
    <t>https://www.instagram.com/investo.etf</t>
  </si>
  <si>
    <t>https://www.facebook.com/investoetf</t>
  </si>
  <si>
    <t>Mauá Investimentos Ltda</t>
  </si>
  <si>
    <t>Inva Capital Consultoria Ltda.</t>
  </si>
  <si>
    <t>https://inva.capital/brasil/</t>
  </si>
  <si>
    <t>https://twitter.com/invacapital</t>
  </si>
  <si>
    <t>https://www.instagram.com/invacapital/</t>
  </si>
  <si>
    <t>https://www.facebook.com/InvaCapital</t>
  </si>
  <si>
    <t>Máxima S/A Corretora de Câmbio Títulos e Valores Mobiliários</t>
  </si>
  <si>
    <t>Intesa Sanpaolo Brasil</t>
  </si>
  <si>
    <t>http://www.intesasanpaolobrasil.com.br/</t>
  </si>
  <si>
    <t>https://www.youtube.com/channel/UCK-9TRGHG1UeTqz19rlmTBw</t>
  </si>
  <si>
    <t>44,4 mil</t>
  </si>
  <si>
    <t>https://twitter.com/intesasanpaolo</t>
  </si>
  <si>
    <t>14,6 mil</t>
  </si>
  <si>
    <t>https://www.instagram.com/intesasanpaolo</t>
  </si>
  <si>
    <t>30 mil</t>
  </si>
  <si>
    <t>https://www.facebook.com/intesasanpaologroup</t>
  </si>
  <si>
    <t>Maxiplan Ltda</t>
  </si>
  <si>
    <t>ING Bank N.V.</t>
  </si>
  <si>
    <t>https://www.ing.com/</t>
  </si>
  <si>
    <t>https://twitter.com/ing_news</t>
  </si>
  <si>
    <t>44 mil</t>
  </si>
  <si>
    <t>https://www.facebook.com/ING</t>
  </si>
  <si>
    <t>Lecca Distribuidora de Titulos e Val. Mobiliarios Ltda</t>
  </si>
  <si>
    <t>Infinity Asset</t>
  </si>
  <si>
    <t>http://www.infinitycorretora.com.br/</t>
  </si>
  <si>
    <t>https://www.youtube.com/channel/UCGjqNuHZnOnadg_ZlpOGX_A</t>
  </si>
  <si>
    <t>1,35 mil</t>
  </si>
  <si>
    <t>https://twitter.com/InfinityAsset</t>
  </si>
  <si>
    <t>https://www.instagram.com/infinityasset</t>
  </si>
  <si>
    <t>https://www.facebook.com/infinityasset</t>
  </si>
  <si>
    <t>Meta Asset Management Ltda</t>
  </si>
  <si>
    <t>Infinity Asset Management Administração de Recursos Ltda.</t>
  </si>
  <si>
    <t>https://infinityasset.com.br/</t>
  </si>
  <si>
    <t>https://twitter.com/infinityasset</t>
  </si>
  <si>
    <t>Mint Capital Gestora de Recursos Ltda</t>
  </si>
  <si>
    <t>Magliano S/A Corretora de Câmbio e Valores Mobiliários</t>
  </si>
  <si>
    <t>Fornax Assessoria Ltda.</t>
  </si>
  <si>
    <t>http://www.fornax.com.br/?page_id=111</t>
  </si>
  <si>
    <t>https://www.youtube.com/channel/UCoeCdL4D9HiN8jHlNicLCaQ</t>
  </si>
  <si>
    <t>UCoeCdL4D9HiN8jHlNicLCaQ</t>
  </si>
  <si>
    <t>https://www.facebook.com/fornaxtecnologia</t>
  </si>
  <si>
    <t>fornaxtecnologia</t>
  </si>
  <si>
    <t>MINTPAR PARTICIPAÇÕES E INVESTIMENTOS LTDA</t>
  </si>
  <si>
    <t>Magnetis Distr. de Tít. e Val. Mobiliários Ltda</t>
  </si>
  <si>
    <t>Banco Inbursa S/A</t>
  </si>
  <si>
    <t>http://www.bancoinbursa.com.br/</t>
  </si>
  <si>
    <t>https://www.youtube.com/channel/UCrY5s50f8HyaDC9Xt-tI0kg</t>
  </si>
  <si>
    <t>2,39 mil</t>
  </si>
  <si>
    <t>https://twitter.com/InbursaBrasil</t>
  </si>
  <si>
    <t>https://www.facebook.com/BancoInbursaBrasil</t>
  </si>
  <si>
    <t>Moat Capital Gestão de Recursos LTDA</t>
  </si>
  <si>
    <t>Impacto Investimentos Ltda.</t>
  </si>
  <si>
    <t>https://impactoinvestimentos.com.br/</t>
  </si>
  <si>
    <t>https://twitter.com/impactoinvest</t>
  </si>
  <si>
    <t>https://www.facebook.com/impactoinvestimentos/</t>
  </si>
  <si>
    <t>1552707368096936</t>
  </si>
  <si>
    <t>Módulo Capital Gestão de Recursos LTDA</t>
  </si>
  <si>
    <t>Mercantil do Brasil Distribuidora S/A de Títulos e Valores Mobiliários</t>
  </si>
  <si>
    <t>Iguana Investimentos Ltda.</t>
  </si>
  <si>
    <t>https://www.iguanainvestimentos.com.br/</t>
  </si>
  <si>
    <t>https://twitter.com/iguanainvest</t>
  </si>
  <si>
    <t>https://www.instagram.com/iguanainvestimentos/</t>
  </si>
  <si>
    <t>https://www.facebook.com/iguanainvestimentos/</t>
  </si>
  <si>
    <t>Mogno Capital Investimentos LTDA</t>
  </si>
  <si>
    <t>Mirae Asset Wealth Management (Brazil) CCTVM LTDA.</t>
  </si>
  <si>
    <t>Icatu Vanguarda Gestão de Recursos Ltda.</t>
  </si>
  <si>
    <t>http://www.icatuvanguarda.com.br/</t>
  </si>
  <si>
    <t>https://twitter.com/icatuvanguarda</t>
  </si>
  <si>
    <t>Gestão de patrimônio</t>
  </si>
  <si>
    <t>Mongeral Aegon Investimentos LTDA</t>
  </si>
  <si>
    <t>Vita Partners Consultoria e Investimentos Ltda.</t>
  </si>
  <si>
    <t>https://www.vitainvestimentos.com/</t>
  </si>
  <si>
    <t>https://www.youtube.com/channel/UCo0fB4bbGcJ-uoK1MqTHpTg</t>
  </si>
  <si>
    <t>UCo0fB4bbGcJ-uoK1MqTHpTg</t>
  </si>
  <si>
    <t>https://twitter.com/vitainves</t>
  </si>
  <si>
    <t>VitaInves</t>
  </si>
  <si>
    <t>https://www.instagram.com/vitainvestimentos/</t>
  </si>
  <si>
    <t>vitainvestimentos</t>
  </si>
  <si>
    <t>https://www.facebook.com/vitainvestimentos</t>
  </si>
  <si>
    <t>More Invest Gestora de Recursos Ltda</t>
  </si>
  <si>
    <t>Morgan Stanley Corretora de Tít. e Val. Mobiliários S.A.</t>
  </si>
  <si>
    <t>Icatu Gestão Patrimonial Ltda.</t>
  </si>
  <si>
    <t>https://www.icatugp.com.br/</t>
  </si>
  <si>
    <t>https://www.youtube.com/channel/UCVyRx2WhYj1nfFc-BEtjBKw</t>
  </si>
  <si>
    <t>8,19 mil</t>
  </si>
  <si>
    <t>https://twitter.com/icatuseguros</t>
  </si>
  <si>
    <t>https://www.facebook.com/icatuseguros</t>
  </si>
  <si>
    <t>NCH Brasil Gestora de Recursos Ltda</t>
  </si>
  <si>
    <t>HSI - Hemisfério Sul Investimentos S.A.</t>
  </si>
  <si>
    <t>https://www.hsinvest.com/</t>
  </si>
  <si>
    <t>https://twitter.com/HSInvestimentos</t>
  </si>
  <si>
    <t>https://www.facebook.com/Hemisferio-Sul-Investimentos-286233771486830/</t>
  </si>
  <si>
    <t>Neo Gestão de Recursos Ltda</t>
  </si>
  <si>
    <t>HOA ASSET MANAGEMENT GESTÃO DE RECURSOS Ltda.</t>
  </si>
  <si>
    <t>http://hoaasset.com.br/</t>
  </si>
  <si>
    <t>https://www.youtube.com/channel/UC4JVwCx0fUkavIyaAJ7OPAA?view_as=subscriber</t>
  </si>
  <si>
    <t>https://twitter.com/HoaAsset</t>
  </si>
  <si>
    <t>https://www.instagram.com/hoa.asset/</t>
  </si>
  <si>
    <t>https://www.facebook.com/HoaAsset</t>
  </si>
  <si>
    <t>Neon Investimentos Ltda</t>
  </si>
  <si>
    <t>Saks Gestão de Recursos Ltda.</t>
  </si>
  <si>
    <t>www.saksassetmanagement.com.br</t>
  </si>
  <si>
    <t>https://www.youtube.com/channel/UC12_NFP45Y8oDuw6xB8PDhQ</t>
  </si>
  <si>
    <t>https://twitter.com/hellosaks</t>
  </si>
  <si>
    <t>https://www.instagram.com/hello.saks/</t>
  </si>
  <si>
    <t>https://www.facebook.com/hello.saks/</t>
  </si>
  <si>
    <t>Nextep Investimentos Ltda</t>
  </si>
  <si>
    <t>Oliveira Trust Dist. de Títulos e Valores Mobiliários S/A</t>
  </si>
  <si>
    <t>Hashdex Gestora de Recursos Ltda.</t>
  </si>
  <si>
    <t>https://www.hashdex.com.br/</t>
  </si>
  <si>
    <t>https://twitter.com/hashdex</t>
  </si>
  <si>
    <t>https://www.instagram.com/hashdex.brasil/</t>
  </si>
  <si>
    <t>10,2 mil</t>
  </si>
  <si>
    <t>https://www.facebook.com/hashdex</t>
  </si>
  <si>
    <t>Nova S.R.M. Administração de Recursos e Finanças S/A</t>
  </si>
  <si>
    <t>Opportunity Dist. de Títulos e Valores Mobiliários Ltda</t>
  </si>
  <si>
    <t>Hamilton Lane Investimentos Ltda.</t>
  </si>
  <si>
    <t>https://capitalfundos.com.br/</t>
  </si>
  <si>
    <t>https://www.youtube.com/channel/UC7t75WZBNnixodx7RbykM7g</t>
  </si>
  <si>
    <t>https://twitter.com/hamilton_lane</t>
  </si>
  <si>
    <t>https://www.instagram.com/hamiltonlaneinc/</t>
  </si>
  <si>
    <t>https://www.facebook.com/HamiltonLaneAdvisors/</t>
  </si>
  <si>
    <t>Nu Investimentos LTDA</t>
  </si>
  <si>
    <t>https://www.guide.com.br/</t>
  </si>
  <si>
    <t>https://www.youtube.com/channel/UCQ84BesUmjPn44iwiMwUA3g</t>
  </si>
  <si>
    <t>15,8 mil</t>
  </si>
  <si>
    <t>https://twitter.com/guideinvest</t>
  </si>
  <si>
    <t>https://www.instagram.com/guideinvestimentos/</t>
  </si>
  <si>
    <t>https://www.facebook.com/guideinvestimentos</t>
  </si>
  <si>
    <t>NW3 CAPITAL GESTAO DE RECURSOS LTDA</t>
  </si>
  <si>
    <t>ZEUS CAPITAL GESTÃO DE RECURSOS E INVESTIMENTOS LTDA</t>
  </si>
  <si>
    <t>https://zeuscapital.com.br/</t>
  </si>
  <si>
    <t>https://www.youtube.com/channel/UCn6ptdGWHNPVurm5laiASQw</t>
  </si>
  <si>
    <t>UCn6ptdGWHNPVurm5laiASQw</t>
  </si>
  <si>
    <t>https://www.facebook.com/Zeus-Capital-108786028173206/</t>
  </si>
  <si>
    <t>Zeus-Capital</t>
  </si>
  <si>
    <t>Oceana Invest. Adm. de Carteira de Val. Mobiliarios Ltda</t>
  </si>
  <si>
    <t>Paraná Banco S/A</t>
  </si>
  <si>
    <t xml:space="preserve">Corretora de TVM </t>
  </si>
  <si>
    <t>GTI Administração de Recursos Ltda.</t>
  </si>
  <si>
    <t>https://www.gtinvest.com.br/</t>
  </si>
  <si>
    <t>https://www.youtube.com/channel/UCOORxXuREfw5OX6HEou9S-g?view_as=subscriber</t>
  </si>
  <si>
    <t>https://twitter.com/GTI_Dimona</t>
  </si>
  <si>
    <t>https://www.instagram.com/gti_asset/</t>
  </si>
  <si>
    <t>Octante Gestão de Recursos LTDA</t>
  </si>
  <si>
    <t xml:space="preserve">Distribuidora de TVM </t>
  </si>
  <si>
    <t>Grimper Capital Gestora de Recursos Ltda.</t>
  </si>
  <si>
    <t>https://grimpercapital.com.br/</t>
  </si>
  <si>
    <t>https://twitter.com/GrimperCapital</t>
  </si>
  <si>
    <t>https://www.instagram.com/grimpercapital</t>
  </si>
  <si>
    <t>Onyx Equity Management Gestora de Investimentos LTDA</t>
  </si>
  <si>
    <t>Planner Corretora de Valores S/A</t>
  </si>
  <si>
    <t>Goodman Consultoria, Participações e Administrações de Valores Mobiliários Ltda.</t>
  </si>
  <si>
    <t>https://br.goodman.com/</t>
  </si>
  <si>
    <t>https://www.youtube.com/channel/UCqPJamGrRaP3OaT16gOCCeQ</t>
  </si>
  <si>
    <t>https://twitter.com/Goodman_Group</t>
  </si>
  <si>
    <t>Open Vista Brasil Gestão de Investimentos Ltda</t>
  </si>
  <si>
    <t>Planner Trustee Distr. de Tít. e Val. Mobiliários Ltda</t>
  </si>
  <si>
    <t>Goldman Sachs do Brasil Banco Multiplo S/A</t>
  </si>
  <si>
    <t>https://www.goldmansachs.com/</t>
  </si>
  <si>
    <t>https://www.youtube.com/channel/UCyz6-taovlaOkPsPtK4KNEg</t>
  </si>
  <si>
    <t>133 mil</t>
  </si>
  <si>
    <t>https://twitter.com/GoldmanSachs</t>
  </si>
  <si>
    <t>813,2 mil</t>
  </si>
  <si>
    <t>https://www.instagram.com/goldmansachs</t>
  </si>
  <si>
    <t>137 mil</t>
  </si>
  <si>
    <t>https://www.facebook.com/goldmansachs</t>
  </si>
  <si>
    <t>Opportunity HDF Participações S/A</t>
  </si>
  <si>
    <t>Galapagos Capital Investimentos e Participações Ltda.</t>
  </si>
  <si>
    <t>https://www.galapagoscapital.com/</t>
  </si>
  <si>
    <t>https://www.youtube.com/channel/UCv-qCbCp0Z-PggAOWbpbGEQ</t>
  </si>
  <si>
    <t>https://twitter.com/glpgcapital</t>
  </si>
  <si>
    <t>https://www.instagram.com/galapagoscapital</t>
  </si>
  <si>
    <t>Optimum Capital Gestora de Recursos LTDA</t>
  </si>
  <si>
    <t>Plural S.A. - Banco Múltiplo</t>
  </si>
  <si>
    <t>https://www.genialinvestimentos.com.br/</t>
  </si>
  <si>
    <t>https://www.youtube.com/channel/UCYSOMA4Yx1CJvrdI8epLfnA</t>
  </si>
  <si>
    <t>52,1 mil</t>
  </si>
  <si>
    <t>https://twitter.com/genialinveste</t>
  </si>
  <si>
    <t>https://www.instagram.com/genialinvestimentos</t>
  </si>
  <si>
    <t>67,7 mil</t>
  </si>
  <si>
    <t>https://www.facebook.com/genialinvestimentos</t>
  </si>
  <si>
    <t>212,9 mil</t>
  </si>
  <si>
    <t>Opus Genial Gestão de Patrimônio Ltda</t>
  </si>
  <si>
    <t>Portopar Distribuidora de Tit. e Val. Mobiliarios Ltda</t>
  </si>
  <si>
    <t>Vermont Gestão de Investimentos Ltda.</t>
  </si>
  <si>
    <t>https://vermontinvestimentos.com.br/</t>
  </si>
  <si>
    <t>https://www.youtube.com/channel/UCMqg9HQQzC5E-7hUN49OLFg/featured</t>
  </si>
  <si>
    <t>UCMqg9HQQzC5E-7hUN49OLFg</t>
  </si>
  <si>
    <t>https://www.instagram.com/vermontinvestimentos/</t>
  </si>
  <si>
    <t>vermontinvestimentos</t>
  </si>
  <si>
    <t>https://www.facebook.com/vermontinvestimentos</t>
  </si>
  <si>
    <t>Opus Gestão de Recursos Ltda</t>
  </si>
  <si>
    <t>RB Capital Dist. de Titulos e Valores Mobiliarios Ltda</t>
  </si>
  <si>
    <t>Garin Investimentos Ltda.</t>
  </si>
  <si>
    <t>http://www.garininvestimentos.com.br/</t>
  </si>
  <si>
    <t>https://twitter.com/garininvest</t>
  </si>
  <si>
    <t>https://www.instagram.com/garin.investimentos/</t>
  </si>
  <si>
    <t>https://www.facebook.com/investimentosgarin</t>
  </si>
  <si>
    <t>Ouro Preto Gestão de Recursos S.A.</t>
  </si>
  <si>
    <t>Banco Comercial Estrangeiro</t>
  </si>
  <si>
    <t>Gama Investimentos Ltda.</t>
  </si>
  <si>
    <t>http://gamainvestimentos.com.br/</t>
  </si>
  <si>
    <t>https://twitter.com/gammainvest</t>
  </si>
  <si>
    <t>Pacífico Gestão de Recursos Ltda</t>
  </si>
  <si>
    <t>Rio Bravo Investimentos - DTVM Ltda</t>
  </si>
  <si>
    <t>Banco Comercial</t>
  </si>
  <si>
    <t>G5 Administradora de Recursos Ltda.</t>
  </si>
  <si>
    <t>https://g5partners.com</t>
  </si>
  <si>
    <t>https://www.youtube.com/channel/UCTTwUi9T3vXngccDjWbHDTA</t>
  </si>
  <si>
    <t>https://twitter.com/g5partnersbr</t>
  </si>
  <si>
    <t>https://www.instagram.com/g5partners</t>
  </si>
  <si>
    <t>https://www.facebook.com/g5partnersbrasil/</t>
  </si>
  <si>
    <t>Par Administração de Valores Mobiliarios LTDA. - ME</t>
  </si>
  <si>
    <t>RJI Corretora de Títulos e Valores Mobiliários LTDA.</t>
  </si>
  <si>
    <t>Versa Gestora de Recursos Ltda.</t>
  </si>
  <si>
    <t>https://www.fundoversa.com.br/</t>
  </si>
  <si>
    <t>https://www.youtube.com/channel/UCYxfoTgdjMb31_djJ99FNmQ</t>
  </si>
  <si>
    <t>8,59 mil</t>
  </si>
  <si>
    <t>https://twitter.com/FundoVersa</t>
  </si>
  <si>
    <t>26,3 mil</t>
  </si>
  <si>
    <t>https://www.facebook.com/fundoversa</t>
  </si>
  <si>
    <t>Paraty Capital LTDA</t>
  </si>
  <si>
    <t>Santander Brasil Asset Management DTVM S/A</t>
  </si>
  <si>
    <t>Franklin Templeton Investimentos (Brasil) Ltda.</t>
  </si>
  <si>
    <t>https://www.franklintempleton.com.br</t>
  </si>
  <si>
    <t>https://www.youtube.com/channel/UCtTYS5q3jcjBEj9KjlPHgyg</t>
  </si>
  <si>
    <t>1,5 mil</t>
  </si>
  <si>
    <t>https://twitter.com/FTI_Global</t>
  </si>
  <si>
    <t>103,7 mil</t>
  </si>
  <si>
    <t>https://www.instagram.com/franklintempleton/</t>
  </si>
  <si>
    <t>https://www.facebook.com/franklintempleton/</t>
  </si>
  <si>
    <t>Pátria Investimentos LTDA</t>
  </si>
  <si>
    <t>Santander Caceis Brasil Distribuidora de Títulos e Valores Mobiliários SA</t>
  </si>
  <si>
    <t>Fram Capital Gestão de Ativos Ltda.</t>
  </si>
  <si>
    <t>https://www.framcapital.com/</t>
  </si>
  <si>
    <t>https://twitter.com/framcapital</t>
  </si>
  <si>
    <t>Pebay Investimentos Ltda</t>
  </si>
  <si>
    <t>Senso Corretora de Câmbio e Valores Mobiliários S/A</t>
  </si>
  <si>
    <t>Forte Securitizadora S.A.</t>
  </si>
  <si>
    <t>http://fortesec.com.br/</t>
  </si>
  <si>
    <t>https://www.youtube.com/channel/UCKdyn56iu-pcxlVGNFl5ZHw</t>
  </si>
  <si>
    <t>https://twitter.com/fortesec</t>
  </si>
  <si>
    <t>https://www.instagram.com/fortesec_/</t>
  </si>
  <si>
    <t>https://www.facebook.com/fortesec.oficial</t>
  </si>
  <si>
    <t>Perfin Administração de Recursos Ltda</t>
  </si>
  <si>
    <t>Singulare Corretora de Títulos e Valores Mobiliários S.A.</t>
  </si>
  <si>
    <t>Fir Capital Partners Ltda.</t>
  </si>
  <si>
    <t>http://www.fircapital.com/</t>
  </si>
  <si>
    <t>https://twitter.com/fircapital</t>
  </si>
  <si>
    <t>https://www.facebook.com/FIR-Capital-Partners-165725466833571/</t>
  </si>
  <si>
    <t>Phenom Capital Administradora de Recursos S.A.</t>
  </si>
  <si>
    <t>SLW Corretora de Valores e Câmbio LTDA.</t>
  </si>
  <si>
    <t>Finacap Investimentos Ltda.</t>
  </si>
  <si>
    <t>https://www.finacap.com.br/</t>
  </si>
  <si>
    <t>https://www.youtube.com/channel/UCpfaLiWSBGZS7fPJvG7rDsg</t>
  </si>
  <si>
    <t>https://twitter.com/finacapinvest</t>
  </si>
  <si>
    <t>https://www.instagram.com/finacap/</t>
  </si>
  <si>
    <t>https://www.facebook.com/Finacap-Investimentos-104020288034473/</t>
  </si>
  <si>
    <t>PLANALTO CAPITAL GESTAO DE RECURSOS LTDA</t>
  </si>
  <si>
    <t>Solidus S/A Corretora de Câmbio e Valores Mobiliários</t>
  </si>
  <si>
    <t>Fiere Investimentos Ltda.</t>
  </si>
  <si>
    <t>https://www.fiere.com.br/</t>
  </si>
  <si>
    <t>https://www.youtube.com/channel/UCmcpLkBpE4BqLLmrSIrdHqA</t>
  </si>
  <si>
    <t>https://twitter.com/FiereInvest</t>
  </si>
  <si>
    <t>https://www.instagram.com/fiereinvestimentos/</t>
  </si>
  <si>
    <t>https://www.facebook.com/FiereInvestimentos/</t>
  </si>
  <si>
    <t>1995841427306244</t>
  </si>
  <si>
    <t>FCL Capital Gestão de Recursos de Terceiros Ltda.</t>
  </si>
  <si>
    <t>https://www.fclcapital.com/</t>
  </si>
  <si>
    <t>https://www.youtube.com/channel/UCOzvvsWZ2GDSu87YXi3CjzA</t>
  </si>
  <si>
    <t>https://twitter.com/fclcapital</t>
  </si>
  <si>
    <t>https://www.instagram.com/fclcapital</t>
  </si>
  <si>
    <t>https://www.facebook.com/fclcapital</t>
  </si>
  <si>
    <t>Platinum Capital Gestão de Recursos Ltda</t>
  </si>
  <si>
    <t>Terra Investimentos Distribuidora de Títulos Valores Mobiliários Ltda</t>
  </si>
  <si>
    <t>FAMA Investimentos Ltda.</t>
  </si>
  <si>
    <t>https://www.famainvestimentos.com.br/</t>
  </si>
  <si>
    <t>https://www.youtube.com/channel/UCgEL-yqeOQDApnr0liD315Q</t>
  </si>
  <si>
    <t>https://twitter.com/famainvest</t>
  </si>
  <si>
    <t>2.907 mil</t>
  </si>
  <si>
    <t>https://www.instagram.com/famainvestimentos/</t>
  </si>
  <si>
    <t>https://www.facebook.com/famainvestimentos/</t>
  </si>
  <si>
    <t>PNBY GESTORA DE RECURSOS LTDA</t>
  </si>
  <si>
    <t>Toro Corretora de Títulos e Valores Mobiliários Ltda</t>
  </si>
  <si>
    <t>Fair Corretora de Câmbio</t>
  </si>
  <si>
    <t>https://www.faircorretora.com.br/</t>
  </si>
  <si>
    <t>https://twitter.com/faircorretora</t>
  </si>
  <si>
    <t>https://www.instagram.com/fair_corretora/</t>
  </si>
  <si>
    <t>https://www.facebook.com/faircorretora</t>
  </si>
  <si>
    <t>Polo Capital Gestão de Recursos LTDA</t>
  </si>
  <si>
    <t>TRINUS CAPITAL DISTRIBUIDORA DE TÍTULOS E VALORES MOBILIÁRIOS S/A</t>
  </si>
  <si>
    <t>Explora Investimentos Gestão de Recursos Ltda.</t>
  </si>
  <si>
    <t>http://www.explorainvest.com.br</t>
  </si>
  <si>
    <t>https://twitter.com/Explora_Invest</t>
  </si>
  <si>
    <t>https://www.instagram.com/explorainvestments/</t>
  </si>
  <si>
    <t>Portogallo Investimentos Ltda</t>
  </si>
  <si>
    <t>UBS Brasil Corret. de Cambio, Tit. e Valores Mobiliarios S.A</t>
  </si>
  <si>
    <t>Euroinvest S/A</t>
  </si>
  <si>
    <t>https://euroinvest.com.br/</t>
  </si>
  <si>
    <t>https://www.youtube.com/channel/UC0Zg1oLS0awbQJJUadYzraw</t>
  </si>
  <si>
    <t>2,13mil</t>
  </si>
  <si>
    <t>https://twitter.com/euroinvestb</t>
  </si>
  <si>
    <t>https://www.instagram.com/euroinvestbr/</t>
  </si>
  <si>
    <t>https://www.facebook.com/euroinvestBRvidadetrader/</t>
  </si>
  <si>
    <t>Prada Administradora de Recursos Ltda</t>
  </si>
  <si>
    <t>Vitreo Distribuidora de Títulos e Valores Mobiliários S.A.</t>
  </si>
  <si>
    <t>EuQueroInvestir Gestão de Recursos Ltda.</t>
  </si>
  <si>
    <t>https://www.euqueroinvestir.com/</t>
  </si>
  <si>
    <t>https://www.youtube.com/channel/UCK81Fr8TPbdsnpE_dImEPVg</t>
  </si>
  <si>
    <t>152 mil</t>
  </si>
  <si>
    <t>https://twitter.com/euqueroinvestir</t>
  </si>
  <si>
    <t>https://www.instagram.com/eu.queroinvestir/</t>
  </si>
  <si>
    <t>50,7 mil</t>
  </si>
  <si>
    <t>https://www.facebook.com/eu.quero.investir.1/</t>
  </si>
  <si>
    <t>Propel Investimentos Ltda</t>
  </si>
  <si>
    <t>VÓRTX Distribuidora de Títulos e Valores Mobiliários LTDA.</t>
  </si>
  <si>
    <t>Esh Capital Investimentos Ltda.</t>
  </si>
  <si>
    <t>http://www.sambainvestimentos.com.br/</t>
  </si>
  <si>
    <t>https://twitter.com/eshcapital</t>
  </si>
  <si>
    <t>https://www.facebook.com/eshcapital/about/</t>
  </si>
  <si>
    <t>Próprio Capital Gestão de Recursos Ltda</t>
  </si>
  <si>
    <t>Votorantim Asset Management DTVM Ltda</t>
  </si>
  <si>
    <t>EOS Investimentos Ltda.</t>
  </si>
  <si>
    <t>https://eosinvestimentos.com.br/</t>
  </si>
  <si>
    <t>https://www.youtube.com/channel/UCmRe4s1r0d4ZEPoWrXhmtfw</t>
  </si>
  <si>
    <t>https://twitter.com/eos_invest</t>
  </si>
  <si>
    <t>https://www.instagram.com/eos_invest/</t>
  </si>
  <si>
    <t>https://www.facebook.com/eosinvest</t>
  </si>
  <si>
    <t>Prumo Capital Gestora de Recursos Ltda</t>
  </si>
  <si>
    <t>Entercapital Gestão de Recursos Ltda.</t>
  </si>
  <si>
    <t>https://www.entercapital.com.br/</t>
  </si>
  <si>
    <t>https://twitter.com/entercapitalbr</t>
  </si>
  <si>
    <t>Quantitas Gestão de Recursos Ltda</t>
  </si>
  <si>
    <t>Warren Corretora de Valores Mobiliarios e Cambio LTDA.</t>
  </si>
  <si>
    <t>Empirica Investimentos Gestao de Recursos Ltda.</t>
  </si>
  <si>
    <t>https://empiricainvestimentos.com.br/</t>
  </si>
  <si>
    <t>https://www.youtube.com/channel/UCOW0S4ekk85_tU8KspaGBlg</t>
  </si>
  <si>
    <t>https://twitter.com/empiricaasset</t>
  </si>
  <si>
    <t>https://www.facebook.com/EmpiricaGestora</t>
  </si>
  <si>
    <t>Quatá Gestão de Recursos Ltda</t>
  </si>
  <si>
    <t>Western Asset Management Company DTVM Ltda</t>
  </si>
  <si>
    <t>Gestora de Valores Mobiliários</t>
  </si>
  <si>
    <t>Elite Corretora de Câmbio e Valores Mobiliários Ltda.</t>
  </si>
  <si>
    <t>https://eliteinvestimentos.com.br/</t>
  </si>
  <si>
    <t>https://www.youtube.com/channel/UC-5_jLcfxdbTkFBqQVIFzGA</t>
  </si>
  <si>
    <t>https://twitter.com/EliteCorretora</t>
  </si>
  <si>
    <t>https://www.instagram.com/eliteinvestimentos</t>
  </si>
  <si>
    <t>https://www.facebook.com/eliteinvestimento</t>
  </si>
  <si>
    <t>RB Capital Asset Management LTDA</t>
  </si>
  <si>
    <t>https://www.easynvest.com.br</t>
  </si>
  <si>
    <t>https://twitter.com/Easynvest</t>
  </si>
  <si>
    <t>55,4 mil</t>
  </si>
  <si>
    <t>https://www.instagram.com/easynvest</t>
  </si>
  <si>
    <t>195 mil</t>
  </si>
  <si>
    <t>https://www.facebook.com/easynvest</t>
  </si>
  <si>
    <t>294,7 mil</t>
  </si>
  <si>
    <t>RC Gestão de Recursos Ltda</t>
  </si>
  <si>
    <t>Eagle Capital Gestão de Investimentos Ltda.</t>
  </si>
  <si>
    <t>https://eaglecapital.com.br/</t>
  </si>
  <si>
    <t>https://twitter.com/eaglecapitalbr</t>
  </si>
  <si>
    <t>https://www.instagram.com/eaglecapitalbr/</t>
  </si>
  <si>
    <t>https://www.facebook.com/EagleCapitalInvestimentos</t>
  </si>
  <si>
    <t>Reach Capital Investimentos Ltda</t>
  </si>
  <si>
    <t>Dorset Capital Investimentos e Participações Ltda.</t>
  </si>
  <si>
    <t>https://www.dorsetcapital.com.br/</t>
  </si>
  <si>
    <t>https://twitter.com/DorsetCapital</t>
  </si>
  <si>
    <t>https://www.instagram.com/dorsetcapital/</t>
  </si>
  <si>
    <t>14,5 mil</t>
  </si>
  <si>
    <t>https://www.facebook.com/dorsetcapital</t>
  </si>
  <si>
    <t>Real Investor Gestão de Recursos LTDA</t>
  </si>
  <si>
    <t>Domo Invest Gestora de Ativos Financeiros e Valores Mobiliários Ltda.</t>
  </si>
  <si>
    <t>https://www.domoinvest.com.br/</t>
  </si>
  <si>
    <t>https://twitter.com/DOMOInvestbr</t>
  </si>
  <si>
    <t>https://www.instagram.com/domo_invest/</t>
  </si>
  <si>
    <t>https://www.facebook.com/domoinvest</t>
  </si>
  <si>
    <t>RedAsset Gestão de Recursos Ltda</t>
  </si>
  <si>
    <t>StoneX Distribuidora de Títulos e Valores Mobiliários Ltda.</t>
  </si>
  <si>
    <t>UCK4bh3atQdKE0nHaE_-hSEQ</t>
  </si>
  <si>
    <t>StoneX_Brasil</t>
  </si>
  <si>
    <t>https://www.instagram.com/stonex_brasil/</t>
  </si>
  <si>
    <t>stonex_brasil</t>
  </si>
  <si>
    <t>https://www.facebook.com/stonexbrasil/</t>
  </si>
  <si>
    <t>stonexbrasil</t>
  </si>
  <si>
    <t>Renova Gestora de Recursos LTDA</t>
  </si>
  <si>
    <t>Stonex Investimentos Ltda.</t>
  </si>
  <si>
    <t>https://asset.stonex.com/#aviso</t>
  </si>
  <si>
    <t>Rio Performance Gestão de Recursos LTDA</t>
  </si>
  <si>
    <t>DGF Investimentos Gestão de Fundos Ltda.</t>
  </si>
  <si>
    <t>https://www.dgf.com.br/</t>
  </si>
  <si>
    <t>https://twitter.com/dgf_invest</t>
  </si>
  <si>
    <t>RPS Capital Administradora de Recursos LTDA</t>
  </si>
  <si>
    <t>Deutsche Bank S/A - Banco Alemão</t>
  </si>
  <si>
    <t>https://www.db.com/</t>
  </si>
  <si>
    <t>https://www.youtube.com/channel/UCPnyEf4lc5_RF4QY4bT2KRw</t>
  </si>
  <si>
    <t>24,8 mil</t>
  </si>
  <si>
    <t>https://twitter.com/DeutscheBank</t>
  </si>
  <si>
    <t>679,3 mil</t>
  </si>
  <si>
    <t>https://www.instagram.com/deutschebank</t>
  </si>
  <si>
    <t>31,8 mil</t>
  </si>
  <si>
    <t>https://www.facebook.com/DeutscheBank</t>
  </si>
  <si>
    <t>172 mil</t>
  </si>
  <si>
    <t>Saga Gestão de Investimentos Financeiros LTDA</t>
  </si>
  <si>
    <t>Exploritas Administração Financeira Ltda.</t>
  </si>
  <si>
    <t>https://www.exploritas.com.br/</t>
  </si>
  <si>
    <t>https://www.youtube.com/channel/UCW68dJnq3GHH4__lqxnHlhQ?sub_confirmation=1</t>
  </si>
  <si>
    <t>https://twitter.com/d_delabio</t>
  </si>
  <si>
    <t>15,5 mil</t>
  </si>
  <si>
    <t>https://www.instagram.com/exploritas1/</t>
  </si>
  <si>
    <t>San Pietro Gestão de Recursos Ltda</t>
  </si>
  <si>
    <t>Banco de Investimentos Credit Suisse (Brasil) S/A</t>
  </si>
  <si>
    <t>https://www.cshg.com.br/</t>
  </si>
  <si>
    <t>https://www.youtube.com/channel/UCZmFGmZ0IzqFSOtrVj8Gh6w</t>
  </si>
  <si>
    <t>25,6 mil</t>
  </si>
  <si>
    <t>https://twitter.com/creditsuisse</t>
  </si>
  <si>
    <t>353,4 mil</t>
  </si>
  <si>
    <t>https://www.instagram.com/creditsuisse_careers</t>
  </si>
  <si>
    <t>https://www.facebook.com/creditsuisse</t>
  </si>
  <si>
    <t>Santa Fé Investimentos Ltda</t>
  </si>
  <si>
    <t>Confrapar Administração e Gestão de Recursos S/A</t>
  </si>
  <si>
    <t>https://www.confrapar.com.br/</t>
  </si>
  <si>
    <t>https://www.youtube.com/channel/UC2c24VQneWLB6qGLUs7nEhQ</t>
  </si>
  <si>
    <t>https://twitter.com/Confrapar</t>
  </si>
  <si>
    <t>https://www.facebook.com/confrapar</t>
  </si>
  <si>
    <t>Sastre Gestão de Patrimônio Ltda</t>
  </si>
  <si>
    <t>CM Capital</t>
  </si>
  <si>
    <t>https://cmcapital.com.br</t>
  </si>
  <si>
    <t>https://www.youtube.com/channel/UC9hWxQyZLaeVUFaEDTka1Lw</t>
  </si>
  <si>
    <t>11,5 mil</t>
  </si>
  <si>
    <t>https://twitter.com/cmcapitaleplus</t>
  </si>
  <si>
    <t>https://www.instagram.com/cmcapitaleplus/</t>
  </si>
  <si>
    <t>15 mil</t>
  </si>
  <si>
    <t>https://www.facebook.com/cmeplus</t>
  </si>
  <si>
    <t>Set Investimentos Gestão de Ativos Ltda</t>
  </si>
  <si>
    <t>Clube do Valor Administração de Carteiras de Valores Mobiliários Ltda.</t>
  </si>
  <si>
    <t>https://clubedovalor.com.br/</t>
  </si>
  <si>
    <t>https://www.youtube.com/channel/UCnBNoed6NaPlpL8blj1yy8Q</t>
  </si>
  <si>
    <t>595 mil</t>
  </si>
  <si>
    <t>https://twitter.com/clubedovalor</t>
  </si>
  <si>
    <t>https://www.instagram.com/clube.do.valor</t>
  </si>
  <si>
    <t>91,3 mil</t>
  </si>
  <si>
    <t>https://www.facebook.com/ClubeDoValor</t>
  </si>
  <si>
    <t>1476064106036775</t>
  </si>
  <si>
    <t>SFI Investimentos LTDA</t>
  </si>
  <si>
    <t>Clear</t>
  </si>
  <si>
    <t>https://corretora.clear.com.br</t>
  </si>
  <si>
    <t>https://www.youtube.com/channel/UCMbapR21Ll3KsjYFWDKloHA</t>
  </si>
  <si>
    <t>316 mil</t>
  </si>
  <si>
    <t>https://twitter.com/clear_corretora</t>
  </si>
  <si>
    <t>16,6 mil</t>
  </si>
  <si>
    <t>https://www.instagram.com/clearcorretora/</t>
  </si>
  <si>
    <t>392 mil</t>
  </si>
  <si>
    <t>https://www.facebook.com/ClearCorretora</t>
  </si>
  <si>
    <t>156,4 mil</t>
  </si>
  <si>
    <t>Sharpen Capital Administradora de Recursos Ltda</t>
  </si>
  <si>
    <t>https://corporateportal.brazil.citibank.com/</t>
  </si>
  <si>
    <t>https://www.youtube.com/channel/UCpoUAJqtM1N9WL_jWgIN1Lw</t>
  </si>
  <si>
    <t>48,9 mil</t>
  </si>
  <si>
    <t>https://twitter.com/Citibank</t>
  </si>
  <si>
    <t>402 mil</t>
  </si>
  <si>
    <t>https://www.instagram.com/citibrasil</t>
  </si>
  <si>
    <t>https://www.facebook.com/CitiBrasil</t>
  </si>
  <si>
    <t>696 mil</t>
  </si>
  <si>
    <t>Solana Gestora de Recursos LTDA</t>
  </si>
  <si>
    <t>CHESS CAPITAL Ltda.</t>
  </si>
  <si>
    <t>http://chess.capital/</t>
  </si>
  <si>
    <t>https://twitter.com/Chess_Capital</t>
  </si>
  <si>
    <t>Solis Investimentos Ltda</t>
  </si>
  <si>
    <t>Banco Cargill</t>
  </si>
  <si>
    <t>http://bancocargill.com.br/</t>
  </si>
  <si>
    <t>https://www.youtube.com/channel/UCB4RvfrWUqDrpPwLFTk2UXg</t>
  </si>
  <si>
    <t>1,43 mil</t>
  </si>
  <si>
    <t>https://twitter.com/cargill</t>
  </si>
  <si>
    <t>56,4 mil</t>
  </si>
  <si>
    <t>https://www.instagram.com/cargill</t>
  </si>
  <si>
    <t>https://www.facebook.com/CargillLATAM</t>
  </si>
  <si>
    <t>125 mil</t>
  </si>
  <si>
    <t>Somma Investimentos S.A.</t>
  </si>
  <si>
    <t>Caravela Consultoria e Gestão de Investimentos Ltda.</t>
  </si>
  <si>
    <t>https://caravela.capital/</t>
  </si>
  <si>
    <t>https://twitter.com/caravelacapital</t>
  </si>
  <si>
    <t>https://www.instagram.com/caravelacapital/</t>
  </si>
  <si>
    <t>Sonar Serviços de Investimento Ltda</t>
  </si>
  <si>
    <t>Capitânia S/A</t>
  </si>
  <si>
    <t>https://capitania.net/</t>
  </si>
  <si>
    <t>https://www.youtube.com/channel/UCiFNRuqgidGiJKZv6mt6JsQ</t>
  </si>
  <si>
    <t>https://twitter.com/capitaniainvest</t>
  </si>
  <si>
    <t>https://www.instagram.com/capitaniainvestimentos</t>
  </si>
  <si>
    <t>https://www.facebook.com/capitaniaSA/</t>
  </si>
  <si>
    <t>1711243262477111</t>
  </si>
  <si>
    <t>Sparta Administradora de Recursos Ltda</t>
  </si>
  <si>
    <t>Toth Capital Asset Management Ltda.</t>
  </si>
  <si>
    <t>http://tothcapital.com.br/</t>
  </si>
  <si>
    <t>https://twitter.com/CapitalToth</t>
  </si>
  <si>
    <t>https://www.instagram.com/toth_consultoria/</t>
  </si>
  <si>
    <t>https://www.facebook.com/tothcapital</t>
  </si>
  <si>
    <t>Squadra Investimentos - Gestão de Recursos LTDA</t>
  </si>
  <si>
    <t>SPX Gestão de Recursos Ltda.</t>
  </si>
  <si>
    <t>http://www.spxcapital.com/</t>
  </si>
  <si>
    <t>https://www.youtube.com/channel/UC-b_1h6ki5zqn8v5d6aBbmg</t>
  </si>
  <si>
    <t>https://twitter.com/capitalspx</t>
  </si>
  <si>
    <t>https://www.instagram.com/spxcapital/</t>
  </si>
  <si>
    <t>https://www.facebook.com/SPX-Capital-115210766516787</t>
  </si>
  <si>
    <t>Stepstone Gestão de Recursos LTDA</t>
  </si>
  <si>
    <t>HEMERA DISTRIBUIDORA DE TÍTULOS E VALORES MOBILIÁRIOS LTDA</t>
  </si>
  <si>
    <t>https://hemeracontabil.com.br/</t>
  </si>
  <si>
    <t>https://www.youtube.com/channel/UCIFcANsNCOKFVLVIdAAWuaA</t>
  </si>
  <si>
    <t>UCIFcANsNCOKFVLVIdAAWuaA</t>
  </si>
  <si>
    <t>https://www.facebook.com/hemeracontabil/</t>
  </si>
  <si>
    <t>hemeracontabil</t>
  </si>
  <si>
    <t>STK Capital Gestora de Recursos LTDA</t>
  </si>
  <si>
    <t>Prumo Capital Gestora de Recursos Ltda.</t>
  </si>
  <si>
    <t>https://www.prumocapital.com/</t>
  </si>
  <si>
    <t>https://twitter.com/CapitalPrumo</t>
  </si>
  <si>
    <t>Studio Investimentos Administradora de Recursos Ltda</t>
  </si>
  <si>
    <t>Moat Capital Gestão de Recursos Ltda.</t>
  </si>
  <si>
    <t>http://moat.com.br/</t>
  </si>
  <si>
    <t>https://www.youtube.com/channel/UCUH9uDFkEnWMlNTAylGVw5w</t>
  </si>
  <si>
    <t>https://twitter.com/capitalmoat</t>
  </si>
  <si>
    <t>https://www.instagram.com/moatcapital/</t>
  </si>
  <si>
    <t>TAG Investimentos Ltda</t>
  </si>
  <si>
    <t>Hix Investimentos Ltda.</t>
  </si>
  <si>
    <t>https://hixcapital.com.br/</t>
  </si>
  <si>
    <t>https://twitter.com/capitalhix</t>
  </si>
  <si>
    <t>https://www.instagram.com/hix_capital/</t>
  </si>
  <si>
    <t>Sociedade de Crédito, Financiamento e Investimento</t>
  </si>
  <si>
    <t>Taler Planejamentos Financeiros Ltda</t>
  </si>
  <si>
    <t>Canvas Capital S.A</t>
  </si>
  <si>
    <t>https://canvascapital.com.br/</t>
  </si>
  <si>
    <t>https://twitter.com/CapitalCanvas</t>
  </si>
  <si>
    <t>Tática Asset Management Adm. de Recursos S/C Ltda</t>
  </si>
  <si>
    <t>Opportunity HDF Administradora de Recursos Ltda.</t>
  </si>
  <si>
    <t>https://www.opportunity.com.br/Empresa</t>
  </si>
  <si>
    <t>https://www.youtube.com/channel/UChqjOBQFwfQzSdNrxXU_sjQ</t>
  </si>
  <si>
    <t>UChqjOBQFwfQzSdNrxXU_sjQ</t>
  </si>
  <si>
    <t>https://www.instagram.com/opportunitygestora/</t>
  </si>
  <si>
    <t>opportunitygestora</t>
  </si>
  <si>
    <t>Távola Capital Gestão de Recursos Ltda</t>
  </si>
  <si>
    <t>VCM Gestão de Capital Ltda.</t>
  </si>
  <si>
    <t>https://www.veritascapital.com.br/</t>
  </si>
  <si>
    <t>https://twitter.com/capital_veritas</t>
  </si>
  <si>
    <t>https://www.instagram.com/veritas_capital/</t>
  </si>
  <si>
    <t>Sociedade Corretora de TVM</t>
  </si>
  <si>
    <t>Tempo Capital Gestão de Recursos Ltda</t>
  </si>
  <si>
    <t>Gestora de Carteiras</t>
  </si>
  <si>
    <t>LOGOS GESTÃO DE RECURSOS Ltda.</t>
  </si>
  <si>
    <t>https://www.logoscapital.com.br/</t>
  </si>
  <si>
    <t>https://twitter.com/capital_logos</t>
  </si>
  <si>
    <t>https://www.instagram.com/logoscapital960/</t>
  </si>
  <si>
    <t>https://www.facebook.com/LOGOS-Capital-1098391470367236</t>
  </si>
  <si>
    <t>1098391470367236</t>
  </si>
  <si>
    <t>Teorema Gestao de Ativos Ltda</t>
  </si>
  <si>
    <t>DAO Capital Ltda.</t>
  </si>
  <si>
    <t>https://daocapital.com.br/</t>
  </si>
  <si>
    <t>https://twitter.com/capital_dao</t>
  </si>
  <si>
    <t>Tercon Investimentos LTDA</t>
  </si>
  <si>
    <t>Administação de Recursos</t>
  </si>
  <si>
    <t>https://www.caixa.gov.br/</t>
  </si>
  <si>
    <t>https://www.youtube.com/channel/UCPbhr02AfVb2nd5pm12BxTw</t>
  </si>
  <si>
    <t>617 mil</t>
  </si>
  <si>
    <t>https://twitter.com/Caixa</t>
  </si>
  <si>
    <t>341 mil</t>
  </si>
  <si>
    <t>https://www.instagram.com/caixa</t>
  </si>
  <si>
    <t>1,4 mi</t>
  </si>
  <si>
    <t>https://www.facebook.com/caixa/</t>
  </si>
  <si>
    <t>TG Core Asset LTDA</t>
  </si>
  <si>
    <t>RB Investimentos Distribuidora de Titulos e Valores Mobiliarios Ltda</t>
  </si>
  <si>
    <t>https://www.rbinvestimentos.com/</t>
  </si>
  <si>
    <t>https://www.youtube.com/channel/UCH9ljwilTqK9d3OAaxMzCZw</t>
  </si>
  <si>
    <t>UCH9ljwilTqK9d3OAaxMzCZw</t>
  </si>
  <si>
    <t>1,23 mil</t>
  </si>
  <si>
    <t>https://twitter.com/rbinvestimentos</t>
  </si>
  <si>
    <t>rbinvestimentos</t>
  </si>
  <si>
    <t>https://www.instagram.com/rbinvestimentos/</t>
  </si>
  <si>
    <t>https://www.facebook.com/rbinvestimentos</t>
  </si>
  <si>
    <t>2110764999234444</t>
  </si>
  <si>
    <t>Titan Capital Gestão de Recursos Ltda</t>
  </si>
  <si>
    <t>https://brazil.ca-indosuez.com</t>
  </si>
  <si>
    <t>https://www.youtube.com/channel/UCvNKZT37b7GtsY3gMRQEqng</t>
  </si>
  <si>
    <t>https://twitter.com/ca_indosuez</t>
  </si>
  <si>
    <t>https://www.instagram.com/ca_indosuez</t>
  </si>
  <si>
    <t>TITANIUM INVEST GESTÃO DE INVESTIMENTOS LTDA.</t>
  </si>
  <si>
    <t>http://www.ca-cib.com.br/</t>
  </si>
  <si>
    <t>https://twitter.com/ca_cib</t>
  </si>
  <si>
    <t>https://www.instagram.com/creditagricole</t>
  </si>
  <si>
    <t>12,4 mil</t>
  </si>
  <si>
    <t>Trígono Capital Ltda</t>
  </si>
  <si>
    <t>XVI CAPITAL LTDA</t>
  </si>
  <si>
    <t>https://xvifinance.com.br/</t>
  </si>
  <si>
    <t>https://www.youtube.com/channel/UCgZSfBuoclt01cTF2AcZi-Q</t>
  </si>
  <si>
    <t>UCgZSfBuoclt01cTF2AcZi-Q</t>
  </si>
  <si>
    <t>https://www.instagram.com/xvifinance/</t>
  </si>
  <si>
    <t>xvifinance</t>
  </si>
  <si>
    <t>https://www.facebook.com/xvifinance/</t>
  </si>
  <si>
    <t xml:space="preserve">xvifinance </t>
  </si>
  <si>
    <t>Trivèlla M3 Investimentos S.A.</t>
  </si>
  <si>
    <t>https://www.c6bank.com.br/</t>
  </si>
  <si>
    <t>https://www.youtube.com/channel/UCjNVJpBwOc81Vmpni5GXV-w</t>
  </si>
  <si>
    <t>https://twitter.com/C6Bank</t>
  </si>
  <si>
    <t>https://www.instagram.com/c6bank</t>
  </si>
  <si>
    <t>219 mil</t>
  </si>
  <si>
    <t>https://www.facebook.com/C6bank</t>
  </si>
  <si>
    <t>1345153038920106</t>
  </si>
  <si>
    <t>Ts Gestao e Consultoria Imobiliaria Ltda</t>
  </si>
  <si>
    <t>Butiá Gestão de Investimentos Ltda.</t>
  </si>
  <si>
    <t>https://www.butiainvestimentos.com.br/</t>
  </si>
  <si>
    <t>https://www.youtube.com/channel/UCng3BUt1Pbl-YZg-P_IPeKg</t>
  </si>
  <si>
    <t>https://twitter.com/butiainvest</t>
  </si>
  <si>
    <t>https://www.instagram.com/butiainvest</t>
  </si>
  <si>
    <t>https://www.facebook.com/butiainvestimentos</t>
  </si>
  <si>
    <t>U.V. Gestora de Ativos Financeiros Ltda</t>
  </si>
  <si>
    <t>https://www.btgpactual.com</t>
  </si>
  <si>
    <t>https://www.youtube.com/channel/UCz2T2glISvX62Zd9S_FuuOA</t>
  </si>
  <si>
    <t>2,36 mil</t>
  </si>
  <si>
    <t>https://twitter.com/BTGPDigital</t>
  </si>
  <si>
    <t>34,4 mil</t>
  </si>
  <si>
    <t>https://www.instagram.com/btg_pactual</t>
  </si>
  <si>
    <t>34,5 mil</t>
  </si>
  <si>
    <t>https://www.facebook.com/BTGPactual</t>
  </si>
  <si>
    <t>79,8 mil</t>
  </si>
  <si>
    <t>UBS Brasil Administradora de Valores Mobiliarios Ltda</t>
  </si>
  <si>
    <t>Banco BS2 S/A.</t>
  </si>
  <si>
    <t>https://www.bancobs2.com.br/</t>
  </si>
  <si>
    <t>https://www.youtube.com/channel/UCLs3LQkXWMuhb_0haHzu6Gg</t>
  </si>
  <si>
    <t>9,75 mil</t>
  </si>
  <si>
    <t>https://twitter.com/bs2hub</t>
  </si>
  <si>
    <t>40,5 mil</t>
  </si>
  <si>
    <t>https://www.instagram.com/bs2hub</t>
  </si>
  <si>
    <t>72,8 mil</t>
  </si>
  <si>
    <t>https://www.facebook.com/BS2Hub</t>
  </si>
  <si>
    <t>URCA GESTÃO DE RECURSOS LTDA</t>
  </si>
  <si>
    <t>BR Partners Banco de Investimentos S.A</t>
  </si>
  <si>
    <t>https://brpartners.com.br/</t>
  </si>
  <si>
    <t>https://www.youtube.com/channel/UChmSLxbV71aUtPrkhvzBMVQ</t>
  </si>
  <si>
    <t>https://twitter.com/brpartners</t>
  </si>
  <si>
    <t>https://www.instagram.com/brpartnersoficial</t>
  </si>
  <si>
    <t>https://www.facebook.com/BR-Partners-257960327568020</t>
  </si>
  <si>
    <t>V&amp;B Gestão de Patrimônio LTDA</t>
  </si>
  <si>
    <t>Banco de La Republica Oriental Del Uruguay</t>
  </si>
  <si>
    <t>https://www.brou.com.uy/</t>
  </si>
  <si>
    <t>https://twitter.com/brou_uy</t>
  </si>
  <si>
    <t>https://www.facebook.com/BROU.uy</t>
  </si>
  <si>
    <t>Valer Investimentos LTDA</t>
  </si>
  <si>
    <t>Corretora CTVM</t>
  </si>
  <si>
    <t>https://www.brltrust.com.br/</t>
  </si>
  <si>
    <t>https://www.youtube.com/channel/UCq0qOr5Sz6LDukwE7wY7iBQ</t>
  </si>
  <si>
    <t>https://twitter.com/brl_trust</t>
  </si>
  <si>
    <t>https://www.facebook.com/Brl-Trust-1132779580071643</t>
  </si>
  <si>
    <t>1132779580071643</t>
  </si>
  <si>
    <t>Valora Gestão de Investimentos LTDA</t>
  </si>
  <si>
    <t>BRDR Gestora de Valores Mobiliarios</t>
  </si>
  <si>
    <t>https://brdrasset.com/</t>
  </si>
  <si>
    <t>https://twitter.com/BRDRAsset</t>
  </si>
  <si>
    <t>Value Assessoria e Consultoria na Área de Eng e Adm de Emp e Gestão de Rec LTDA</t>
  </si>
  <si>
    <t>https://novo.brb.com.br/</t>
  </si>
  <si>
    <t>https://www.youtube.com/channel/UCMZDbyKGyLU0RTgNZmFkxyA</t>
  </si>
  <si>
    <t>2,75 mil</t>
  </si>
  <si>
    <t>https://twitter.com/BRB_oficial</t>
  </si>
  <si>
    <t>57,5 mil</t>
  </si>
  <si>
    <t>https://www.instagram.com/brb_bancodebrasilia</t>
  </si>
  <si>
    <t>69,6 mil</t>
  </si>
  <si>
    <t>https://www.facebook.com/BRB.BancodeBrasilia</t>
  </si>
  <si>
    <t>Vêneto Gestão de Recursos Ltda</t>
  </si>
  <si>
    <t>Brave Gestora de Recursos Ltda.</t>
  </si>
  <si>
    <t>https://bravacapital.com/</t>
  </si>
  <si>
    <t>https://www.youtube.com/channel/UCxlsJ69haxTheTeoKJwQNjA</t>
  </si>
  <si>
    <t>https://twitter.com/bravacapital</t>
  </si>
  <si>
    <t>https://www.instagram.com/bravacapital</t>
  </si>
  <si>
    <t>https://www.facebook.com/bravacapital/</t>
  </si>
  <si>
    <t>Ventor Investimentos LTDA</t>
  </si>
  <si>
    <t>https://banco.bradesco/html/classic/index.shtm</t>
  </si>
  <si>
    <t>https://www.youtube.com/channel/UCwVzFkXszeP__iWXNV2EjhA</t>
  </si>
  <si>
    <t>3,71 mi</t>
  </si>
  <si>
    <t>https://twitter.com/Bradesco</t>
  </si>
  <si>
    <t>189,2 mil</t>
  </si>
  <si>
    <t>https://www.instagram.com/bradesco</t>
  </si>
  <si>
    <t>323 mil</t>
  </si>
  <si>
    <t>https://www.facebook.com/bradesco</t>
  </si>
  <si>
    <t>5 mi</t>
  </si>
  <si>
    <t>Versal Finance Gestão de Recursos LTDA</t>
  </si>
  <si>
    <t>Bank of America Merrill Lynch Banco Multiplo S.A</t>
  </si>
  <si>
    <t>https://www.bankofamerica.com.mx/br/default.html</t>
  </si>
  <si>
    <t>https://www.youtube.com/channel/UCcd9FalIAwUfI5QrGrbI0Aw</t>
  </si>
  <si>
    <t>2,95 mil</t>
  </si>
  <si>
    <t>https://twitter.com/bofaml</t>
  </si>
  <si>
    <t>https://www.instagram.com/bankofamerica</t>
  </si>
  <si>
    <t>143 mil</t>
  </si>
  <si>
    <t>Vertra Capital Gestão de Recursos LTDA</t>
  </si>
  <si>
    <t>BNY Mellon Serviços Financeiros DTVM S/A</t>
  </si>
  <si>
    <t>https://servicosfinanceiros.bnymellon.com/</t>
  </si>
  <si>
    <t>https://www.youtube.com/channel/UCfstmS_rrId1ep5OCm6IF7A</t>
  </si>
  <si>
    <t>1,94 mil</t>
  </si>
  <si>
    <t>https://twitter.com/bnymellon</t>
  </si>
  <si>
    <t>https://www.instagram.com/bnymellon</t>
  </si>
  <si>
    <t>4.955 mil</t>
  </si>
  <si>
    <t>https://www.facebook.com/bnymellon/</t>
  </si>
  <si>
    <t>Victori Gestora de Recursos Ltda.</t>
  </si>
  <si>
    <t>Banco BNP</t>
  </si>
  <si>
    <t>https://www.bnpparibas.com.br/</t>
  </si>
  <si>
    <t>https://www.youtube.com/channel/UCxNd1aWw3RfQOWq9SbELPlw</t>
  </si>
  <si>
    <t>https://twitter.com/BNPPBrasil</t>
  </si>
  <si>
    <t>https://www.instagram.com/bnpparibas</t>
  </si>
  <si>
    <t>21 mil</t>
  </si>
  <si>
    <t>https://www.facebook.com/BnpParibasCardifDoBrasil</t>
  </si>
  <si>
    <t>Algumas redes se confundem com o BNP em Associados</t>
  </si>
  <si>
    <t>Vinci Capital Gestora de Recursos LTDA</t>
  </si>
  <si>
    <t>https://www.youtube.com/channel/UCJeiOCUqrEbMqvqjuYVSihQ</t>
  </si>
  <si>
    <t>36,3 mil</t>
  </si>
  <si>
    <t>https://twitter.com/BNPParibas</t>
  </si>
  <si>
    <t>71 mil</t>
  </si>
  <si>
    <t>Vinci Equities Gestora de Recursos Ltda</t>
  </si>
  <si>
    <t>https://www.bnb.gov.br/</t>
  </si>
  <si>
    <t>https://www.youtube.com/channel/UCEsp88biNPkzRyVS2ADRThQ</t>
  </si>
  <si>
    <t>22,9 mil</t>
  </si>
  <si>
    <t>https://twitter.com/bnb_oficial</t>
  </si>
  <si>
    <t>https://www.instagram.com/bancodonordeste</t>
  </si>
  <si>
    <t>66,6 mil</t>
  </si>
  <si>
    <t>https://www.facebook.com/bancodonordeste</t>
  </si>
  <si>
    <t>Vinci Gestão de Patrimônio Ltda</t>
  </si>
  <si>
    <t>Berkana Investimentos e Gestão de Recursos Ltda.</t>
  </si>
  <si>
    <t>https://berkanapatrimonio.com.br/</t>
  </si>
  <si>
    <t>https://twitter.com/BerkanaPatrimn1</t>
  </si>
  <si>
    <t>https://www.instagram.com/berkanapatrimonio</t>
  </si>
  <si>
    <t>https://www.facebook.com/berkanapatrimonio/</t>
  </si>
  <si>
    <t>Vinci Gestora de Recursos LTDA</t>
  </si>
  <si>
    <t xml:space="preserve">Corretora de TVM  </t>
  </si>
  <si>
    <t>https://www.bancoamazonia.com.br/</t>
  </si>
  <si>
    <t>https://www.youtube.com/channel/UC2FR9u4Dhe8hUa3m_CPHUBg</t>
  </si>
  <si>
    <t xml:space="preserve">8,5 mil </t>
  </si>
  <si>
    <t>https://twitter.com/basa_oficial</t>
  </si>
  <si>
    <t>https://www.instagram.com/bancoamazonia</t>
  </si>
  <si>
    <t>36,8 mil</t>
  </si>
  <si>
    <t>https://www.facebook.com/bancoamazonia</t>
  </si>
  <si>
    <t>Vinci Real Estate Gestora de Recursos LTDA</t>
  </si>
  <si>
    <t>https://www.banrisul.com.br/</t>
  </si>
  <si>
    <t>https://www.youtube.com/channel/UCkHME5w7tI-HxAJhadn_G0A</t>
  </si>
  <si>
    <t>https://twitter.com/Banrisul</t>
  </si>
  <si>
    <t>https://www.instagram.com/banrisul</t>
  </si>
  <si>
    <t>15,4 mil</t>
  </si>
  <si>
    <t>https://www.facebook.com/Banrisul</t>
  </si>
  <si>
    <t>VITREO GESTÃO DE RECURSOS LTDA</t>
  </si>
  <si>
    <t>https://www.banrisulcorretora.com.br/</t>
  </si>
  <si>
    <t>https://twitter.com/banrisul</t>
  </si>
  <si>
    <t>14,7 mil</t>
  </si>
  <si>
    <t>72,4 mil</t>
  </si>
  <si>
    <t>VKN Administração de Recursos Ltda</t>
  </si>
  <si>
    <t>BANIF</t>
  </si>
  <si>
    <t>http://www.bancobanif.com.br/</t>
  </si>
  <si>
    <t>https://twitter.com/banifonline</t>
  </si>
  <si>
    <t>Vortx Serviços Fiduciários Ltda</t>
  </si>
  <si>
    <t>https://www.banestes.com.br/</t>
  </si>
  <si>
    <t>https://www.youtube.com/channel/UCAOwC1tud6DXyojvMvSuzJg</t>
  </si>
  <si>
    <t>2,12 mil</t>
  </si>
  <si>
    <t>https://twitter.com/banestes_sa</t>
  </si>
  <si>
    <t>https://www.instagram.com/banestes_sa</t>
  </si>
  <si>
    <t>14,1 mil</t>
  </si>
  <si>
    <t>https://www.facebook.com/Banestes</t>
  </si>
  <si>
    <t>W-Capital Gestão de Investimentos Ltda</t>
  </si>
  <si>
    <t>https://www.banese.com.br/</t>
  </si>
  <si>
    <t>https://www.youtube.com/channel/UC03e4AE7p4Jx3uviAdfCKbw</t>
  </si>
  <si>
    <t>1,52 mil</t>
  </si>
  <si>
    <t>https://twitter.com/Banese</t>
  </si>
  <si>
    <t>https://www.instagram.com/banese/</t>
  </si>
  <si>
    <t>https://www.facebook.com/banese</t>
  </si>
  <si>
    <t>46 mil</t>
  </si>
  <si>
    <t>Warren Brasil Gestão e Administração de Recursos LTDA</t>
  </si>
  <si>
    <t>Banco Topázio S.A.</t>
  </si>
  <si>
    <t>https://www.bancotopazio.com.br/</t>
  </si>
  <si>
    <t>https://www.youtube.com/channel/UCNJhmCFHQJPYCrC3YUDQtqw</t>
  </si>
  <si>
    <t>https://twitter.com/BancoTopazio</t>
  </si>
  <si>
    <t>https://www.facebook.com/BancoTopazio</t>
  </si>
  <si>
    <t>Warren Corretora de Valores Mobiliarios e Cambio LTDA</t>
  </si>
  <si>
    <t>https://www.bancosemear.com.br/</t>
  </si>
  <si>
    <t>https://twitter.com/bancosemear</t>
  </si>
  <si>
    <t>https://www.instagram.com/bancosemear/</t>
  </si>
  <si>
    <t>https://www.facebook.com/bancosemear</t>
  </si>
  <si>
    <t>1599812420294287</t>
  </si>
  <si>
    <t>WNT Gestora de Recursos Ltda</t>
  </si>
  <si>
    <t>https://www.safra.com.br/</t>
  </si>
  <si>
    <t>https://www.youtube.com/channel/UC_eA5WnJz2rQ2iJ9cF97adw</t>
  </si>
  <si>
    <t>https://twitter.com/bancosafra</t>
  </si>
  <si>
    <t>https://www.instagram.com/bancosafra/</t>
  </si>
  <si>
    <t>29 mil</t>
  </si>
  <si>
    <t>https://www.facebook.com/safrainvestimentos</t>
  </si>
  <si>
    <t>Zeitgeist Tech Investimentos LTDA</t>
  </si>
  <si>
    <t>https://www.rendimento.com.br/</t>
  </si>
  <si>
    <t>https://twitter.com/BancoRendimento</t>
  </si>
  <si>
    <t>https://www.facebook.com/bancorendimento</t>
  </si>
  <si>
    <t>Zion Gestão de Recursos Ltda</t>
  </si>
  <si>
    <t>Banco de La Provincia de Buenos Aires</t>
  </si>
  <si>
    <t>https://www.bancoprovincia.com.ar/web</t>
  </si>
  <si>
    <t>https://www.youtube.com/channel/UCh6D5Dvp9ua7UqVMGOhIsog</t>
  </si>
  <si>
    <t>https://twitter.com/bancoprovincia</t>
  </si>
  <si>
    <t>42,6 mil</t>
  </si>
  <si>
    <t>https://www.instagram.com/banco_provincia</t>
  </si>
  <si>
    <t>192 mil</t>
  </si>
  <si>
    <t>https://www.facebook.com/bancoprovincia</t>
  </si>
  <si>
    <t>Banco Pan S.A.</t>
  </si>
  <si>
    <t>https://www.bancopan.com.br/</t>
  </si>
  <si>
    <t>https://www.youtube.com/channel/UCkMZOtP7ecO0lZ1o9TPhYzA</t>
  </si>
  <si>
    <t>23,5 mil</t>
  </si>
  <si>
    <t>https://twitter.com/bancopan</t>
  </si>
  <si>
    <t>https://www.instagram.com/bancopan/</t>
  </si>
  <si>
    <t>79,5 mil</t>
  </si>
  <si>
    <t>https://www.facebook.com/BancoPan</t>
  </si>
  <si>
    <t>https://www.ourinvest.com.br/</t>
  </si>
  <si>
    <t>https://www.youtube.com/channel/UC-OUZ9NS460ADDmKi0GJLNQ</t>
  </si>
  <si>
    <t>1,03 mil</t>
  </si>
  <si>
    <t>https://twitter.com/bancoourinvest</t>
  </si>
  <si>
    <t>https://www.instagram.com/bancoourinvest</t>
  </si>
  <si>
    <t>https://www.facebook.com/BancoOurinvest</t>
  </si>
  <si>
    <t>GGP Gestão de Patrimônio Ltda.</t>
  </si>
  <si>
    <t>https://www.ggp-fo.com/</t>
  </si>
  <si>
    <t>https://www.youtube.com/channel/UCd_5awWpsh4m-XAe9mhZiSA</t>
  </si>
  <si>
    <t>UCd_5awWpsh4m-XAe9mhZiSA</t>
  </si>
  <si>
    <t>https://www.original.com.br/agronegocio/</t>
  </si>
  <si>
    <t>https://www.youtube.com/channel/UCJnQFfnBNtHdt6q3o69qgTw</t>
  </si>
  <si>
    <t>427 mil</t>
  </si>
  <si>
    <t>https://twitter.com/bancooriginal</t>
  </si>
  <si>
    <t>https://www.instagram.com/bancooriginal</t>
  </si>
  <si>
    <t>https://www.facebook.com/BancoOriginal</t>
  </si>
  <si>
    <t>1564270780501518</t>
  </si>
  <si>
    <t>https://www.bancomaxima.com.br/</t>
  </si>
  <si>
    <t>https://twitter.com/bancomaxima</t>
  </si>
  <si>
    <t>https://www.instagram.com/bancomaxima</t>
  </si>
  <si>
    <t>https://www.facebook.com/BancoMaximaOficial</t>
  </si>
  <si>
    <t>Banco Intermedium S/A</t>
  </si>
  <si>
    <t>https://www.bancointer.com.br/</t>
  </si>
  <si>
    <t>https://www.youtube.com/channel/UCp5slyl74k9sz3yKLh4_Hrw</t>
  </si>
  <si>
    <t>145 mil</t>
  </si>
  <si>
    <t>https://twitter.com/bancointer</t>
  </si>
  <si>
    <t>256,3 mil</t>
  </si>
  <si>
    <t>https://www.instagram.com/bancointer</t>
  </si>
  <si>
    <t>https://www.facebook.com/bancointer</t>
  </si>
  <si>
    <t>Banco Finaxis S.A.</t>
  </si>
  <si>
    <t>https://finaxis.com.br/</t>
  </si>
  <si>
    <t>https://twitter.com/bancofinaxis</t>
  </si>
  <si>
    <t>https://www.instagram.com/bancofinaxis/</t>
  </si>
  <si>
    <t>https://www.facebook.com/bancofinaxis</t>
  </si>
  <si>
    <t>1188817911181251</t>
  </si>
  <si>
    <t>https://www.bb.com.br/</t>
  </si>
  <si>
    <t>https://www.youtube.com/channel/UCayJQj7hiNhfFk-MJ8Z9H0w</t>
  </si>
  <si>
    <t>662 mil</t>
  </si>
  <si>
    <t>https://twitter.com/BancodoBrasil</t>
  </si>
  <si>
    <t>239 mil</t>
  </si>
  <si>
    <t>https://www.instagram.com/bancodobrasil/</t>
  </si>
  <si>
    <t>318 mil</t>
  </si>
  <si>
    <t>https://www.facebook.com/bancodobrasil</t>
  </si>
  <si>
    <t>3 mi</t>
  </si>
  <si>
    <t>https://www.bancodigimais.com.br/</t>
  </si>
  <si>
    <t>https://www.youtube.com/channel/UCxGvYr_3w6cKQ3WJFY03pIA</t>
  </si>
  <si>
    <t>https://twitter.com/bancodigimais</t>
  </si>
  <si>
    <t>https://www.instagram.com/bancodigimais</t>
  </si>
  <si>
    <t>https://www.facebook.com/bancodigimais</t>
  </si>
  <si>
    <t>26.233 mil</t>
  </si>
  <si>
    <t>Tendência Corretora de Câmbio, Tít e Valores Mobiliários Ltda.</t>
  </si>
  <si>
    <t>https://bancodata.com.br/</t>
  </si>
  <si>
    <t>https://twitter.com/bancodata</t>
  </si>
  <si>
    <t>https://www.facebook.com/bancodata</t>
  </si>
  <si>
    <t>Administração de Investimentos</t>
  </si>
  <si>
    <t>https://www.bancobv.com.br/</t>
  </si>
  <si>
    <t>https://www.youtube.com/channel/UCSPkXTFqgHwzi9-B9_rtFCw</t>
  </si>
  <si>
    <t>32,4 mil</t>
  </si>
  <si>
    <t>https://twitter.com/bancoBV</t>
  </si>
  <si>
    <t>https://www.instagram.com/bancobv</t>
  </si>
  <si>
    <t>27,8 mil</t>
  </si>
  <si>
    <t>https://www.facebook.com/bancobv</t>
  </si>
  <si>
    <t>https://www.bancobmg.com.br/</t>
  </si>
  <si>
    <t>https://www.youtube.com/channel/UCHWv3vX22IPFpBlSARDcoZg</t>
  </si>
  <si>
    <t>4,79 mil</t>
  </si>
  <si>
    <t>https://twitter.com/bancobmg</t>
  </si>
  <si>
    <t>67 mil</t>
  </si>
  <si>
    <t>https://www.instagram.com/bancobmg</t>
  </si>
  <si>
    <t>117 mil</t>
  </si>
  <si>
    <t>https://www.facebook.com/bancobmg</t>
  </si>
  <si>
    <t>102 mil</t>
  </si>
  <si>
    <t>Banco ABC Brasil S/A</t>
  </si>
  <si>
    <t>https://www.abcbrasil.com.br/</t>
  </si>
  <si>
    <t>https://www.youtube.com/channel/UC660bwevTC67N79jdnUua2w</t>
  </si>
  <si>
    <t>5.51 mil</t>
  </si>
  <si>
    <t>https://twitter.com/bancoabcbrasil</t>
  </si>
  <si>
    <t>https://www.instagram.com/bancoabcbrasil</t>
  </si>
  <si>
    <t>https://www.facebook.com/bancoabcbrasil</t>
  </si>
  <si>
    <t>1795050387254624</t>
  </si>
  <si>
    <t>Sequóia Fundos de Investimentos Ltda</t>
  </si>
  <si>
    <t>http://seqr11.sequoiaproperties.com.br/</t>
  </si>
  <si>
    <t>https://www.youtube.com/channel/UCBDfqxrdVy_QfrL7FkgHNNg</t>
  </si>
  <si>
    <t>UCBDfqxrdVy_QfrL7FkgHNNg</t>
  </si>
  <si>
    <t>https://www.instagram.com/sequoiaproperties/</t>
  </si>
  <si>
    <t>sequoiaproperties</t>
  </si>
  <si>
    <t>https://www.facebook.com/sequoiaproperties/</t>
  </si>
  <si>
    <t>https://www.pine.com/</t>
  </si>
  <si>
    <t>https://www.youtube.com/channel/UCjv_fmsQyQgt_cGoUuuJk_g</t>
  </si>
  <si>
    <t>https://twitter.com/banco_pine</t>
  </si>
  <si>
    <t>https://www.instagram.com/bancopine</t>
  </si>
  <si>
    <t>https://www.facebook.com/bancopine</t>
  </si>
  <si>
    <t>Pine Investimentos Dist. de Títulos e Val. Mobiliários Ltda.</t>
  </si>
  <si>
    <t>https://www.instagram.com/bancopine/</t>
  </si>
  <si>
    <t>https://www.facebook.com/bancopine/</t>
  </si>
  <si>
    <t>https://bancobari.com.br/</t>
  </si>
  <si>
    <t>https://www.youtube.com/channel/UCFwxEL1Yhf0qwOtGc690clQ</t>
  </si>
  <si>
    <t>https://twitter.com/banco_bari</t>
  </si>
  <si>
    <t>https://www.instagram.com/bancobari</t>
  </si>
  <si>
    <t>https://www.facebook.com/bancobari</t>
  </si>
  <si>
    <t>2556292024381698</t>
  </si>
  <si>
    <t>https://www.ativainvestimentos.com.br</t>
  </si>
  <si>
    <t>https://www.youtube.com/channel/UCZeA7EStWspozJBX-SaaVGg</t>
  </si>
  <si>
    <t>18,5 mil</t>
  </si>
  <si>
    <t>https://twitter.com/ativacorretora</t>
  </si>
  <si>
    <t>https://www.instagram.com/ativainvestimentos</t>
  </si>
  <si>
    <t>13,9 mil</t>
  </si>
  <si>
    <t>https://www.facebook.com/ativainvestimentos</t>
  </si>
  <si>
    <t>111,3 mil</t>
  </si>
  <si>
    <t>Astella Investimentos, Assessoria, Gestão e Participações Ltda.</t>
  </si>
  <si>
    <t>https://astellainvest.com/</t>
  </si>
  <si>
    <t>https://www.youtube.com/channel/UCdE_vpt7pLlARl7U09Jp_jw</t>
  </si>
  <si>
    <t>https://twitter.com/astellainvest</t>
  </si>
  <si>
    <t>https://www.facebook.com/astellainvest/</t>
  </si>
  <si>
    <t>SUNO GESTORA DE RECURSOS Ltda.</t>
  </si>
  <si>
    <t>https://www.suno.com.br/asset/</t>
  </si>
  <si>
    <t>https://twitter.com/AssetSuno</t>
  </si>
  <si>
    <t>https://www.instagram.com/sunoasset/</t>
  </si>
  <si>
    <t>12,6 mil</t>
  </si>
  <si>
    <t>https://www.facebook.com/Suno-Asset-113442970834042</t>
  </si>
  <si>
    <t>Aberdeen do Brasil Gestão de Recursos Ltda.</t>
  </si>
  <si>
    <t>https://www.aberdeenstandard.com/pt-br/brazil</t>
  </si>
  <si>
    <t>2,91 mil</t>
  </si>
  <si>
    <t>https://twitter.com/asinvestments</t>
  </si>
  <si>
    <t>40,1 mil</t>
  </si>
  <si>
    <t>https://www.instagram.com/aberdeenstandard</t>
  </si>
  <si>
    <t>https://www.facebook.com/AberdeenStandardInvestments/</t>
  </si>
  <si>
    <t>23,096 mil</t>
  </si>
  <si>
    <t>Aria Capital Asset Administração de Recursos Ltda.</t>
  </si>
  <si>
    <t>http://www.ariacapital.com.br/</t>
  </si>
  <si>
    <t>https://twitter.com/aria_capital</t>
  </si>
  <si>
    <t>https://www.facebook.com/ariacapital</t>
  </si>
  <si>
    <t>Argumento Administração de Carteira de Títulos e Valores Mobiliários Ltda. - EPP</t>
  </si>
  <si>
    <t>http://www.arg.com.br/</t>
  </si>
  <si>
    <t>https://twitter.com/argumentoinvest</t>
  </si>
  <si>
    <t>Arbor Gestão de Recursos Ltda.</t>
  </si>
  <si>
    <t>https://arborcapital.com.br/</t>
  </si>
  <si>
    <t>https://twitter.com/ArborGestao</t>
  </si>
  <si>
    <t>https://www.instagram.com/arborcapital</t>
  </si>
  <si>
    <t>Bresco Investimento e Gestão LTDA.</t>
  </si>
  <si>
    <t>https://www.bresco.com.br/empresa/</t>
  </si>
  <si>
    <t>https://www.youtube.com/channel/UCAIklZ40Q5WqxwW5GcRsqbQ</t>
  </si>
  <si>
    <t>UCAIklZ40Q5WqxwW5GcRsqbQ</t>
  </si>
  <si>
    <t>https://www.instagram.com/bresco_oficial/</t>
  </si>
  <si>
    <t>bresco_oficial</t>
  </si>
  <si>
    <t>https://www.facebook.com/BrescoInvestimentos/</t>
  </si>
  <si>
    <t xml:space="preserve">BrescoInvestimentos </t>
  </si>
  <si>
    <t>Arazul Capital Asset Management Ltda.</t>
  </si>
  <si>
    <t>https://www.arazulcapital.com.br/</t>
  </si>
  <si>
    <t>https://twitter.com/ArazulR</t>
  </si>
  <si>
    <t>https://www.instagram.com/arazul.capital</t>
  </si>
  <si>
    <t>https://www.facebook.com/arazul.capital</t>
  </si>
  <si>
    <t>Antera Gestão de Recursos Ltda.</t>
  </si>
  <si>
    <t>http://www.anteragr.com.br/</t>
  </si>
  <si>
    <t>https://twitter.com/anteravc</t>
  </si>
  <si>
    <t>https://www.facebook.com/Anteragestaoderecursos</t>
  </si>
  <si>
    <t>1680393288879855</t>
  </si>
  <si>
    <t>https://www.andbank.com/brasil/</t>
  </si>
  <si>
    <t>https://www.youtube.com/channel/UCsBILRnKx0T5KAiGQQA0_zg</t>
  </si>
  <si>
    <t>https://twitter.com/andbank1</t>
  </si>
  <si>
    <t>https://www.instagram.com/andbank_and</t>
  </si>
  <si>
    <t>https://www.facebook.com/Andbank-Brasil-1214707178575154</t>
  </si>
  <si>
    <t>1214707178575154</t>
  </si>
  <si>
    <t>Amaril Franklin Corretora de Tít. e Val. Mobiliários Ltda.</t>
  </si>
  <si>
    <t>https://www.amarilfranklin.com.br/</t>
  </si>
  <si>
    <t>https://twitter.com/amaril_franklin</t>
  </si>
  <si>
    <t>https://www.instagram.com/amarilfranklincorretora</t>
  </si>
  <si>
    <t>https://www.facebook.com/AmarilFranklinCorretora</t>
  </si>
  <si>
    <t>Amago Gestao de Investimentos Ltda.</t>
  </si>
  <si>
    <t>https://amagocapital.com.br/</t>
  </si>
  <si>
    <t>https://twitter.com/AmagoCapital</t>
  </si>
  <si>
    <t>https://www.instagram.com/amagocapital</t>
  </si>
  <si>
    <t>Alpha-Mar Investimentos Ltda.</t>
  </si>
  <si>
    <t>http://alphamarinvest.com.br/</t>
  </si>
  <si>
    <t>https://www.youtube.com/channel/UC_P6npB0MdqwqWvr6rWmFdg</t>
  </si>
  <si>
    <t>https://twitter.com/AlphamarInvest</t>
  </si>
  <si>
    <t>https://www.instagram.com/alphamar</t>
  </si>
  <si>
    <t>https://www.facebook.com/alphamarinvestimentos/</t>
  </si>
  <si>
    <t>https://www.agorainvestimentos.com.br/</t>
  </si>
  <si>
    <t>https://www.youtube.com/channel/UCWbptFn7mT9OMHX4ErtenJg</t>
  </si>
  <si>
    <t>https://twitter.com/agoracorretora</t>
  </si>
  <si>
    <t>23,6 mil</t>
  </si>
  <si>
    <t>https://www.instagram.com/agorainvestimentos</t>
  </si>
  <si>
    <t>18,1 mil</t>
  </si>
  <si>
    <t>https://www.facebook.com/agorainvestimentos/</t>
  </si>
  <si>
    <t>161,7 mil</t>
  </si>
  <si>
    <t>AGK Corretora de Câmbio</t>
  </si>
  <si>
    <t>https://agkcorretora.com.br/</t>
  </si>
  <si>
    <t>https://www.youtube.com/channel/UCm6qOFqgEDxtB_aB9Sw6bPA</t>
  </si>
  <si>
    <t>...</t>
  </si>
  <si>
    <t>https://twitter.com/agkcorretora</t>
  </si>
  <si>
    <t>https://www.instagram.com/agk.corretora</t>
  </si>
  <si>
    <t>https://www.facebook.com/agkcorretora.cambio</t>
  </si>
  <si>
    <t>2755867671097706</t>
  </si>
  <si>
    <t>V-CAPITAL GESTAO DE RECURSOS E INVESTIMENTOS LTDA</t>
  </si>
  <si>
    <t>https://visagio.com/vcapital/</t>
  </si>
  <si>
    <t>https://www.youtube.com/channel/UC7i5wt-9vAc5fQzkwFVGMjw</t>
  </si>
  <si>
    <t>UC7i5wt-9vAc5fQzkwFVGMjw</t>
  </si>
  <si>
    <t>https://twitter.com/visagio</t>
  </si>
  <si>
    <t>Visagio</t>
  </si>
  <si>
    <t>https://www.instagram.com/visagio/</t>
  </si>
  <si>
    <t>visagio</t>
  </si>
  <si>
    <t>https://www.facebook.com/visagio/</t>
  </si>
  <si>
    <t>Banco Agibank S.A.</t>
  </si>
  <si>
    <t>https://agibank.com.br/</t>
  </si>
  <si>
    <t>https://www.youtube.com/channel/UCT3ZSnK8EDYFlbHF1Le68kA</t>
  </si>
  <si>
    <t>3,21 mil</t>
  </si>
  <si>
    <t>https://twitter.com/agibank</t>
  </si>
  <si>
    <t>https://www.instagram.com/agibank/</t>
  </si>
  <si>
    <t>31 mil</t>
  </si>
  <si>
    <t>https://www.facebook.com/Agibank</t>
  </si>
  <si>
    <t>353 mil</t>
  </si>
  <si>
    <t>AllianceBernstein Administradora de Carteiras (Brasil) Ltda.</t>
  </si>
  <si>
    <t>https://www.alliancebernstein.com/</t>
  </si>
  <si>
    <t>https://www.youtube.com/channel/UCKcwp15-9-IvMu8ijK3Ze0A</t>
  </si>
  <si>
    <t>https://twitter.com/AB_insights</t>
  </si>
  <si>
    <t>22,7 mil</t>
  </si>
  <si>
    <t>https://www.instagram.com/alliancebernstein</t>
  </si>
  <si>
    <t>https://www.facebook.com/ABinsights</t>
  </si>
  <si>
    <t>A5 Gestão de Investimentos Ltda.</t>
  </si>
  <si>
    <t>https://www.a5.com.br/</t>
  </si>
  <si>
    <t>https://www.youtube.com/channel/UCk21HdeFWIEW3BDX9KL8osA</t>
  </si>
  <si>
    <t>https://twitter.com/a5Internet</t>
  </si>
  <si>
    <t>https://www.facebook.com/A5-Capital-Partners-244480329436494</t>
  </si>
  <si>
    <t>Real Investor Gestão de Recursos Ltda.</t>
  </si>
  <si>
    <t>https://www.realinvestor.com.br/</t>
  </si>
  <si>
    <t>https://www.youtube.com/channel/UCK4Mtq3TmbpYqI6JRS4Hsgg?gl=BR</t>
  </si>
  <si>
    <t>https://twitter.com/_RealInvestor</t>
  </si>
  <si>
    <t>https://www.facebook.com/Real-Investor-Gestao-de-Recursos-147923845389287/</t>
  </si>
  <si>
    <t>Banco CNH Industrial Capital</t>
  </si>
  <si>
    <t>https://www.cnhindustrialcapital.com/pt_br</t>
  </si>
  <si>
    <t>https://www.youtube.com/user/TheCNHINDUSTRIAL</t>
  </si>
  <si>
    <t>Integral Trust</t>
  </si>
  <si>
    <t>https://www.integraltrust.com/</t>
  </si>
  <si>
    <t>https://www.youtube.com/channel/UCZwAh7EKLRBS0jkXFpMGk0g</t>
  </si>
  <si>
    <t>https://www.facebook.com/integraltrust</t>
  </si>
  <si>
    <t>http://www.morganstanley.com.br/prospectos/</t>
  </si>
  <si>
    <t>https://www.youtube.com/channel/UCz6RzD6KG_hH_oHb2kyW5jQ</t>
  </si>
  <si>
    <t>16,5 mil</t>
  </si>
  <si>
    <t>https://www.instagram.com/morgan.stanley</t>
  </si>
  <si>
    <t>230 mil</t>
  </si>
  <si>
    <t>Value Assessoria e Consultoria na Área de Eng e Adm de Emp e Gestão de Rec Ltda.</t>
  </si>
  <si>
    <t>https://www.grupovalue.com.br/</t>
  </si>
  <si>
    <t>https://www.youtube.com/channel/UCyYZYft7OBySg4vAdJtcKDg</t>
  </si>
  <si>
    <t>https://www.instagram.com/grupo.value/</t>
  </si>
  <si>
    <t>https://www.facebook.com/grupovalueconsultoria/</t>
  </si>
  <si>
    <t>https://paranabanco.com.br/</t>
  </si>
  <si>
    <t>https://www.youtube.com/channel/UCyKsXKVh4mzD3q9J-mMu8tQ</t>
  </si>
  <si>
    <t>10 mil</t>
  </si>
  <si>
    <t>https://www.instagram.com/pbconsignado</t>
  </si>
  <si>
    <t>14,8 mil</t>
  </si>
  <si>
    <t>https://www.facebook.com/paranabanco</t>
  </si>
  <si>
    <t>https://www.bradescocorretora.com.br/</t>
  </si>
  <si>
    <t>https://www.youtube.com/channel/UCYGIcINupx8OeyTvb8hWPCA</t>
  </si>
  <si>
    <t>2,17 mil</t>
  </si>
  <si>
    <t>Portogallo Investimentos Ltda.</t>
  </si>
  <si>
    <t>https://portogalloinvestimentos.com.br/</t>
  </si>
  <si>
    <t>https://www.youtube.com/channel/UCYgfo7ER22vlIukbk-LWCtA</t>
  </si>
  <si>
    <t>https://www.instagram.com/portogallo.investimentos</t>
  </si>
  <si>
    <t>Navi Capital Administradora e Gestora de Recursos Financeiros Ltda.</t>
  </si>
  <si>
    <t>https://www.navi.com.br/</t>
  </si>
  <si>
    <t>https://www.youtube.com/channel/UCY0pgD07S8tm-5hpb5niTrg</t>
  </si>
  <si>
    <t>https://www.instagram.com/navicapital/</t>
  </si>
  <si>
    <t>Instituição de Pagamento</t>
  </si>
  <si>
    <t>https://www.fator.com.br/</t>
  </si>
  <si>
    <t>https://www.youtube.com/channel/UCxTiLkRiP6s8EJDpsnG0WhQ</t>
  </si>
  <si>
    <t>https://www.instagram.com/bancofator</t>
  </si>
  <si>
    <t>https://www.facebook.com/BancoFatorOficial</t>
  </si>
  <si>
    <t>Biguá Capital Gestão de Recursos Ltda</t>
  </si>
  <si>
    <t>https://www.distribuidorabigua.com.br/</t>
  </si>
  <si>
    <t>https://www.youtube.com/channel/UC2OIid4GEUgmYxUYZLfMQXQ</t>
  </si>
  <si>
    <t>UC2OIid4GEUgmYxUYZLfMQXQ</t>
  </si>
  <si>
    <t>https://www.instagram.com/biguadistribuidora/</t>
  </si>
  <si>
    <t>biguadistribuidora</t>
  </si>
  <si>
    <t>https://www.facebook.com/biguadistribuidora</t>
  </si>
  <si>
    <t>Vectis Gestão de Recursos Ltda.</t>
  </si>
  <si>
    <t>https://www.vectis.com.br/</t>
  </si>
  <si>
    <t>https://www.youtube.com/channel/UCxgWzAkAOnEHaC1xdhBCTzg</t>
  </si>
  <si>
    <t>https://www.instagram.com/_vectis/</t>
  </si>
  <si>
    <t>Albion Capital Ltda.</t>
  </si>
  <si>
    <t>https://www.albioncapital.com.br/</t>
  </si>
  <si>
    <t>https://www.youtube.com/channel/UCXeuzQooMKnbPXdmMzApIqw</t>
  </si>
  <si>
    <t>Apenas redes em língua estrangeira</t>
  </si>
  <si>
    <t>Gestão de Crédito</t>
  </si>
  <si>
    <t>RedAsset Gestão de Recursos</t>
  </si>
  <si>
    <t>https://redasset.com.br/</t>
  </si>
  <si>
    <t>https://www.youtube.com/channel/UCxDXlfXUTnyUJVffNsrr4OQ/featured</t>
  </si>
  <si>
    <t>Azimut Brasil Wealth Management Ltda.</t>
  </si>
  <si>
    <t>https://www.azimutbrasil.com.br/</t>
  </si>
  <si>
    <t>https://www.youtube.com/channel/UCX1JUPJqk45m6K_Qo5yo6oQ</t>
  </si>
  <si>
    <t>Administração de Carteiras e Valores Mobiliários</t>
  </si>
  <si>
    <t>http://www.santanderassetmanagement.com.br/sam-br/</t>
  </si>
  <si>
    <t>https://www.youtube.com/channel/UCWLn8CsI2E4kqyKAvc9dK3w</t>
  </si>
  <si>
    <t>Banco Randon S/A</t>
  </si>
  <si>
    <t>https://www.bancorandon.com/</t>
  </si>
  <si>
    <t>https://www.youtube.com/channel/UCWBnHzEP4ss8iAQuMfwsaHQ</t>
  </si>
  <si>
    <t>https://www.instagram.com/bancorandon</t>
  </si>
  <si>
    <t>https://www.facebook.com/bancorandon</t>
  </si>
  <si>
    <t>Valora Gestão de Investimentos Ltda.</t>
  </si>
  <si>
    <t>https://valorainvest.com.br/</t>
  </si>
  <si>
    <t>https://www.youtube.com/channel/UCWaPCbj0x6SkCNWZIg_9LUQ</t>
  </si>
  <si>
    <t>https://www.instagram.com/valorainvestimentos/</t>
  </si>
  <si>
    <t>https://www.facebook.com/valorainvestimentos</t>
  </si>
  <si>
    <t>Singulare Administração Fiduciária Ltda</t>
  </si>
  <si>
    <t>https://www.singulareinvest.com.br/invista/fundos-de-investimento/</t>
  </si>
  <si>
    <t>https://www.youtube.com/channel/UC1P5fT2ix3WtzjfSvfy10Xg</t>
  </si>
  <si>
    <t>UC1P5fT2ix3WtzjfSvfy10Xg</t>
  </si>
  <si>
    <t>https://www.instagram.com/singularecorretora/</t>
  </si>
  <si>
    <t>singularecorretora</t>
  </si>
  <si>
    <t>https://www.facebook.com/singularecorretora/</t>
  </si>
  <si>
    <t>Pandhora Investimentos Ltda.</t>
  </si>
  <si>
    <t>https://pandhora.com/</t>
  </si>
  <si>
    <t>https://www.youtube.com/channel/UCw_G0vwDQG1y5tzQ9Voxvuw?view_as=subscriber</t>
  </si>
  <si>
    <t>https://www.instagram.com/pandhora.investimentos</t>
  </si>
  <si>
    <t>E2M Investimentos Ltda.</t>
  </si>
  <si>
    <t>https://e2minvestimentos.com.br/</t>
  </si>
  <si>
    <t>https://www.youtube.com/channel/UCVpEnzOq-J4Sv0JIvHBTorw</t>
  </si>
  <si>
    <t>https://www.facebook.com/e2minvestimentos.com.br/</t>
  </si>
  <si>
    <t>Naia Capital Gestão e Consultoria Financeira Ltda.</t>
  </si>
  <si>
    <t>https://naiacapital.com.br/</t>
  </si>
  <si>
    <t>https://www.youtube.com/channel/UC163kaptNgN4ioRUpQE9U-A</t>
  </si>
  <si>
    <t>UC163kaptNgN4ioRUpQE9U-A</t>
  </si>
  <si>
    <t>https://www.instagram.com/naiacapital/</t>
  </si>
  <si>
    <t>naiacapital</t>
  </si>
  <si>
    <t>https://www.facebook.com/naiacapital/</t>
  </si>
  <si>
    <t xml:space="preserve">naiacapital </t>
  </si>
  <si>
    <t>Captalys Distribuidora de Titulos e Valores Mobiliarios</t>
  </si>
  <si>
    <t>https://www.captalys.com.br</t>
  </si>
  <si>
    <t>https://www.youtube.com/channel/UCvkO0JgLq4Msj0aze-t0Muw</t>
  </si>
  <si>
    <t>https://www.instagram.com/captalys_/</t>
  </si>
  <si>
    <t>https://www.facebook.com/captalys1</t>
  </si>
  <si>
    <t>7,9 mil</t>
  </si>
  <si>
    <t>1729755883984789</t>
  </si>
  <si>
    <t>https://www.bancoob.com.br/</t>
  </si>
  <si>
    <t>129 mil</t>
  </si>
  <si>
    <t>https://www.facebook.com/pages/Bancoob/115187405231456/</t>
  </si>
  <si>
    <t>Omni S/A Credito, Financiamento e Investimento</t>
  </si>
  <si>
    <t>https://www.omni.com.br/</t>
  </si>
  <si>
    <t>https://www.youtube.com/channel/UCV_E8kaPMgMkByA3AQFbz3g</t>
  </si>
  <si>
    <t>https://www.instagram.com/omnibancoefinanceira</t>
  </si>
  <si>
    <t>https://www.facebook.com/OmniBancoeFinanceira</t>
  </si>
  <si>
    <t>Alaska Investimentos Ltda.</t>
  </si>
  <si>
    <t>https://www.alaska-asset.com.br</t>
  </si>
  <si>
    <t>https://www.youtube.com/channel/UCuXA1pKqgYsLHx3qdUs1ZCA</t>
  </si>
  <si>
    <t>3,4 mil</t>
  </si>
  <si>
    <t>https://www.instagram.com/alaskainvestimentos</t>
  </si>
  <si>
    <t>63,6 mil</t>
  </si>
  <si>
    <t>Administração Fiduciária</t>
  </si>
  <si>
    <t>Solidus Administração de Patrimônio Ltda.</t>
  </si>
  <si>
    <t>https://www.solidus.com.br/a-empresa/solidus-adm-de-patrimonio/</t>
  </si>
  <si>
    <t>https://www.youtube.com/channel/UCuX-3QQePReKCHkm2D8fQ3g</t>
  </si>
  <si>
    <t>BREI - Brazilian Real Estate Investments Ltda.</t>
  </si>
  <si>
    <t>https://integralbrei.com.br</t>
  </si>
  <si>
    <t>https://www.youtube.com/channel/UCUWJ4qElfGzU15uGZ57vK9w</t>
  </si>
  <si>
    <t>https://www.instagram.com/integralbrei</t>
  </si>
  <si>
    <t>Kinea Private Equity Investimentos S/A</t>
  </si>
  <si>
    <t>https://www.kinea.com.br/</t>
  </si>
  <si>
    <t>https://www.youtube.com/channel/UCuP3yzTmY6AWjIljW0GPuPg</t>
  </si>
  <si>
    <t>4,92 mil</t>
  </si>
  <si>
    <t>Kinea Investimentos Ltda.</t>
  </si>
  <si>
    <t>Giant Steps Capital Investimentos Ltda.</t>
  </si>
  <si>
    <t>https://gscap.com.br/</t>
  </si>
  <si>
    <t>https://www.youtube.com/channel/UCTQF2oirPHIWO2WQl9ZqTgQ</t>
  </si>
  <si>
    <t>3,25 mil</t>
  </si>
  <si>
    <t>https://www.instagram.com/giantsteps.oficial/</t>
  </si>
  <si>
    <t>https://www.facebook.com/giantsteps.oficial</t>
  </si>
  <si>
    <t>Oliveira Trust</t>
  </si>
  <si>
    <t>http://www.oliveiratrust.com.br/</t>
  </si>
  <si>
    <t>https://www.youtube.com/channel/UCTAbo6ksrLbswDtgFRTYgMQ</t>
  </si>
  <si>
    <t>https://www.facebook.com/Oliveira-Trust-DTVM-112789418830368</t>
  </si>
  <si>
    <t>Normandia Investimentos Ltda.</t>
  </si>
  <si>
    <t>http://www.normandiainvestimentos.com.br/</t>
  </si>
  <si>
    <t>Sociedade de Emprestimo entre Pessoas</t>
  </si>
  <si>
    <t>GLP Brasil Gestão de Recursos e Administração Imobiliária Ltda.</t>
  </si>
  <si>
    <t>https://www.glp.com/br/</t>
  </si>
  <si>
    <t>https://www.youtube.com/channel/UCShwNo3ORnb0cUsaEjqcwGA</t>
  </si>
  <si>
    <t>Banco de Câmbio</t>
  </si>
  <si>
    <t>Administração de Carteiras de Valores Mobiliários</t>
  </si>
  <si>
    <t>Vinci Real Estate Gestora de Recursos Ltda.</t>
  </si>
  <si>
    <t>https://www.vincipartners.com/</t>
  </si>
  <si>
    <t>https://www.youtube.com/channel/UCsF4-WiAv09Lswcn8U3z8pQ</t>
  </si>
  <si>
    <t>https://www.facebook.com/pages/Vinci%20Partners/279629522072554/</t>
  </si>
  <si>
    <t>EXO GESTÃO Ltda.</t>
  </si>
  <si>
    <t>https://exoconsultoria.com.br/</t>
  </si>
  <si>
    <t>https://www.youtube.com/channel/UCSf3jr7YGeAh9LXcHYUEv7w</t>
  </si>
  <si>
    <t>KPR Investimentos S/A</t>
  </si>
  <si>
    <t>https://www.kpri.com.br/</t>
  </si>
  <si>
    <t>https://www.youtube.com/channel/UCsdK69sOjtf91uHjo_8llNA/about</t>
  </si>
  <si>
    <t>https://www.instagram.com/kprinvestimentos/</t>
  </si>
  <si>
    <t>Set Investimentos Gestão de Ativos Ltda.</t>
  </si>
  <si>
    <t>https://www.setinvestimentos.com.br/</t>
  </si>
  <si>
    <t>https://www.youtube.com/channel/UCS4y2uSRlhgxeyqFdwhAESw</t>
  </si>
  <si>
    <t>https://www.instagram.com/setinvestimentos/</t>
  </si>
  <si>
    <t>https://www.facebook.com/SetInvestimentos</t>
  </si>
  <si>
    <t>Citibank NA</t>
  </si>
  <si>
    <t>https://www.youtube.com/channel/UCrJYCCvJzI_eEn9HpaJRZOg</t>
  </si>
  <si>
    <t>91,7 mil</t>
  </si>
  <si>
    <t>CRESCERA ASSET MANAGEMENT Ltda.</t>
  </si>
  <si>
    <t>http://crescera.com/</t>
  </si>
  <si>
    <t>https://www.youtube.com/channel/UCrA3gwXKS-gahTaKDCx0cYg</t>
  </si>
  <si>
    <t>Securitizadora</t>
  </si>
  <si>
    <t>Crescera Investimentos</t>
  </si>
  <si>
    <t>https://crescera.com/</t>
  </si>
  <si>
    <t>Quantitas Gestão de Recursos Ltda.</t>
  </si>
  <si>
    <t>https://quantitas.com.br/</t>
  </si>
  <si>
    <t>https://www.youtube.com/channel/UCQQ7caX4blkaENYOsj2o0rg</t>
  </si>
  <si>
    <t>https://www.instagram.com/quantitasgestaoderecursos/</t>
  </si>
  <si>
    <t>AI Real Estate Administradora de Valores Mobiliários Ltda.</t>
  </si>
  <si>
    <t>https://autonomyinvestimentos.com.br/</t>
  </si>
  <si>
    <t>https://www.youtube.com/channel/UCqoVyZwjPMF6sNmr0TBtXWw</t>
  </si>
  <si>
    <t>Gestão de carteiras</t>
  </si>
  <si>
    <t>Lecca</t>
  </si>
  <si>
    <t>https://www.lecca.com.br/</t>
  </si>
  <si>
    <t>https://www.youtube.com/channel/UCqEDSmCSUq1GY_mNBOdOpFg</t>
  </si>
  <si>
    <t>https://www.facebook.com/Lecca-Financeira-163067103830032/</t>
  </si>
  <si>
    <t>JGP Gestão de Crédito Ltda.</t>
  </si>
  <si>
    <t>https://www.jgp.com.br/</t>
  </si>
  <si>
    <t>https://www.youtube.com/channel/UCqBZRb3969b4ZzxHfWQ12cg</t>
  </si>
  <si>
    <t>Banco Privado Estrangeiro</t>
  </si>
  <si>
    <t>Verios Gestão de Recursos SA</t>
  </si>
  <si>
    <t>https://verios.com.br/</t>
  </si>
  <si>
    <t>https://www.youtube.com/channel/UCQA_Riv9U2NwRZuhbo1CNJg</t>
  </si>
  <si>
    <t>BRL Trust Investimentos Ltda.</t>
  </si>
  <si>
    <t>Lifetime Gestora de Recursos Ltda.</t>
  </si>
  <si>
    <t>https://lftm.com.br/</t>
  </si>
  <si>
    <t>https://www.youtube.com/channel/UCpyYiLEBu5o9BT_7x0fiIkQ</t>
  </si>
  <si>
    <t>https://www.instagram.com/lifetimeinvestimentos/</t>
  </si>
  <si>
    <t>NEO MULTIMERCADO GESTAO DE RECURSOS LTDA</t>
  </si>
  <si>
    <t>WMR CAPITAL GESTORA DE RECURSOS Ltda.</t>
  </si>
  <si>
    <t>https://www.wmrcapital.com.br/</t>
  </si>
  <si>
    <t>https://www.youtube.com/channel/UCpCHUpTI5B8Qd5P-D8NfLCQ</t>
  </si>
  <si>
    <t>https://www.facebook.com/WMRCapital</t>
  </si>
  <si>
    <t>AZ Quest Investimentos Ltda.</t>
  </si>
  <si>
    <t>http://azquest.com.br/</t>
  </si>
  <si>
    <t>https://www.youtube.com/channel/UCPA6B5Es4cIBMZPFy9SbnUA</t>
  </si>
  <si>
    <t>https://www.instagram.com/azquest_</t>
  </si>
  <si>
    <t>MONGERAL AEGON RENDA VARIAVEL Ltda.</t>
  </si>
  <si>
    <t>https://www.youtube.com/channel/UCP9RWRSYFBw9oTq8BpwPWmw</t>
  </si>
  <si>
    <t>https://www.instagram.com/maginvestimentos/</t>
  </si>
  <si>
    <t>https://www.facebook.com/maginvestimentos</t>
  </si>
  <si>
    <t>Integral Investimentos</t>
  </si>
  <si>
    <t>https://integralinvest.com.br/</t>
  </si>
  <si>
    <t>https://www.youtube.com/channel/UCp_yL2B21lHoCOROiCN8A0w</t>
  </si>
  <si>
    <t>https://www.instagram.com/integralinvest/</t>
  </si>
  <si>
    <t>Banco Honda S/A</t>
  </si>
  <si>
    <t>https://www.bancohonda.com.br/</t>
  </si>
  <si>
    <t>https://www.youtube.com/channel/UCNLsELTMgMu9npG2jnugoZw</t>
  </si>
  <si>
    <t>262 mil</t>
  </si>
  <si>
    <t>https://www.facebook.com/bancohondaoficial</t>
  </si>
  <si>
    <t>225 mil</t>
  </si>
  <si>
    <t>Administração Finduciária</t>
  </si>
  <si>
    <t>https://www.magliano.com.br/</t>
  </si>
  <si>
    <t>https://www.youtube.com/channel/UCnGNPHeigafPeJMhWVi1TNA</t>
  </si>
  <si>
    <t>https://www.instagram.com/maglianoinvest/</t>
  </si>
  <si>
    <t>https://www.facebook.com/MaglianoInvest</t>
  </si>
  <si>
    <t>https://www.bancofibra.com.br/</t>
  </si>
  <si>
    <t>https://www.youtube.com/channel/UCn7BJ_cq5ZCimPFKA8VL72A</t>
  </si>
  <si>
    <t>https://www.instagram.com/bancofibra/</t>
  </si>
  <si>
    <t>https://www.facebook.com/BancoFibra</t>
  </si>
  <si>
    <t>Trafalgar Gestão de Recursos Ltda.</t>
  </si>
  <si>
    <t>http://www.trafalgarinvest.com.br/</t>
  </si>
  <si>
    <t>https://www.youtube.com/channel/UCmVtKMmtV3_2mkIkUMIiHqg</t>
  </si>
  <si>
    <t>https://www.instagram.com/trafalgarinvest/</t>
  </si>
  <si>
    <t>https://www.facebook.com/Trafalgar-Investimentos-103174694761372</t>
  </si>
  <si>
    <t>Ibiuna Equities Gestão de Recursos Ltda.</t>
  </si>
  <si>
    <t>https://www.ibiunainvest.com.br/</t>
  </si>
  <si>
    <t>https://www.youtube.com/channel/UCmfq7zAaLlXfp27WQJX31iA</t>
  </si>
  <si>
    <t>https://www.instagram.com/ibiunainvestimentos/</t>
  </si>
  <si>
    <t>https://www.facebook.com/ibiunainvestimentos</t>
  </si>
  <si>
    <t>Murano Investimentos Gestão de Recursos Ltda.</t>
  </si>
  <si>
    <t>https://www.muranoinvest.com/</t>
  </si>
  <si>
    <t>https://www.youtube.com/channel/UCMFdREK_9jmkkQie3XRUQuw</t>
  </si>
  <si>
    <t>https://www.instagram.com/murano.investimentos/</t>
  </si>
  <si>
    <t>https://www.facebook.com/muranoinvestimentos</t>
  </si>
  <si>
    <t>https://www.daycoval.com.br/</t>
  </si>
  <si>
    <t>https://www.youtube.com/channel/UCLKMCviC-v9eUNmWZ3xSpfA</t>
  </si>
  <si>
    <t>1,72 mil</t>
  </si>
  <si>
    <t>https://www.instagram.com/bancodaycoval</t>
  </si>
  <si>
    <t>17,3 mil</t>
  </si>
  <si>
    <t>https://www.facebook.com/bancodaycoval</t>
  </si>
  <si>
    <t>277,669 mil</t>
  </si>
  <si>
    <t>Banco de La Nacion Argentina</t>
  </si>
  <si>
    <t>https://www.bna.com.ar/Personas</t>
  </si>
  <si>
    <t>https://www.youtube.com/channel/UCLilVM_aNLIxYHRKgOrNzdw</t>
  </si>
  <si>
    <t>27 mil</t>
  </si>
  <si>
    <t>https://www.instagram.com/banconacion</t>
  </si>
  <si>
    <t>128 mil</t>
  </si>
  <si>
    <t>https://www.facebook.com/banconacion</t>
  </si>
  <si>
    <t>Galt Capital Consultoria de Investimentos Ltda.</t>
  </si>
  <si>
    <t>https://galt.com.br/</t>
  </si>
  <si>
    <t>https://www.youtube.com/channel/UClEKGqwXfR5R9KyLxA4tfzg</t>
  </si>
  <si>
    <t>https://www.instagram.com/galt_capital/</t>
  </si>
  <si>
    <t>https://www.facebook.com/Galt.Gestora</t>
  </si>
  <si>
    <t>More Invest Gestora de Recursos Ltda.</t>
  </si>
  <si>
    <t>http://moreinvest.com.br/</t>
  </si>
  <si>
    <t>https://www.youtube.com/channel/UClCM0DzRI7pnhthftg6jgbg</t>
  </si>
  <si>
    <t>Vert Companhia Securitizadora</t>
  </si>
  <si>
    <t>https://www.vert-capital.com/</t>
  </si>
  <si>
    <t>https://www.youtube.com/channel/UCl0yNxA2Lp7AKB9PZc0oevA</t>
  </si>
  <si>
    <t>https://www.instagram.com/vertcapitalbr/</t>
  </si>
  <si>
    <t>https://www.facebook.com/VERTCapitalBR</t>
  </si>
  <si>
    <t>Alianza Gestão de Recursos Ltda.</t>
  </si>
  <si>
    <t>http://alianza.com.br/</t>
  </si>
  <si>
    <t>https://www.youtube.com/channel/UCkUSLuGjZT8k_CL-YmVPWXA</t>
  </si>
  <si>
    <t>https://www.instagram.com/alianzainvestimentos</t>
  </si>
  <si>
    <t>https://www.facebook.com/AlianzaInvestimentos/</t>
  </si>
  <si>
    <t>MOS Gestao de Investimentos Ltda.</t>
  </si>
  <si>
    <t>https://www.moscapital.com.br/</t>
  </si>
  <si>
    <t>https://www.youtube.com/channel/UCk7DZGdiXlN810rcSaL3q1Q</t>
  </si>
  <si>
    <t>https://www.instagram.com/mos.capital/</t>
  </si>
  <si>
    <t>OCCAM Brasil Gestão de Recursos Ltda.</t>
  </si>
  <si>
    <t>http://occambrasil.com.br/</t>
  </si>
  <si>
    <t>https://www.youtube.com/channel/UCJyfmG5WylXOt1cXUK4BeYw</t>
  </si>
  <si>
    <t>https://www.instagram.com/occam_brasil/</t>
  </si>
  <si>
    <t>Gestão de Investimentos</t>
  </si>
  <si>
    <t>Administralção de Valores Mobiliários</t>
  </si>
  <si>
    <t>Novus Capital Gestora de Recursos Ltda.</t>
  </si>
  <si>
    <t>https://www.youtube.com/channel/UCJuVL8cMGeA2UJOoUN8Arcg</t>
  </si>
  <si>
    <t>https://www.instagram.com/novuscapital/</t>
  </si>
  <si>
    <t>Banco Múlitplo Cooperativo</t>
  </si>
  <si>
    <t>Persevera Gestão de Recursos Ltda.</t>
  </si>
  <si>
    <t>https://www.persevera.com.br/</t>
  </si>
  <si>
    <t>https://www.youtube.com/channel/UCjo8U7VdUkvZDUGXm1w7M3w?view_as=subscriber</t>
  </si>
  <si>
    <t>https://www.instagram.com/persevera_asset/</t>
  </si>
  <si>
    <t>https://www.facebook.com/perseveraasset</t>
  </si>
  <si>
    <t>Lerosa Investimentos Ltda.</t>
  </si>
  <si>
    <t>https://lerosa.com.br/</t>
  </si>
  <si>
    <t>https://www.youtube.com/channel/UCJKImf1Y-FJiLYr5CrBF2tA</t>
  </si>
  <si>
    <t>https://www.instagram.com/lerosainvestimentos</t>
  </si>
  <si>
    <t>https://www.facebook.com/lerosainvestimentos</t>
  </si>
  <si>
    <t>Lis Capital Administradora e Gestora de Recursos</t>
  </si>
  <si>
    <t>https://liscapital.com.br/</t>
  </si>
  <si>
    <t>https://www.youtube.com/channel/UCIX4qg83wz9P-UM2GpM85Cg/about</t>
  </si>
  <si>
    <t>https://www.instagram.com/liscapital/</t>
  </si>
  <si>
    <t>ARTICA GESTAO DE RECURSOS Ltda.</t>
  </si>
  <si>
    <t>http://articainvest.com.br/</t>
  </si>
  <si>
    <t>https://www.youtube.com/channel/UCIguIxEmeqq6Qir6dGw34fw</t>
  </si>
  <si>
    <t>Athena Capital Gestão de Recursos Ltda.</t>
  </si>
  <si>
    <t>https://athenacap.com.br/</t>
  </si>
  <si>
    <t>https://www.youtube.com/channel/UCi3ouQHmBWXzLG__EzA21Mw</t>
  </si>
  <si>
    <t>https://www.instagram.com/athena.cap</t>
  </si>
  <si>
    <t>Opportunity Private Equity Gestora de recursos Ltda.</t>
  </si>
  <si>
    <t>ACE CAPITAL GESTORA DE RECURSOS Ltda.</t>
  </si>
  <si>
    <t>https://ace.capital/</t>
  </si>
  <si>
    <t>https://www.youtube.com/channel/UCHgAMO_3AswkaJXj-t4P8SQ</t>
  </si>
  <si>
    <t>https://www.instagram.com/capital.ace</t>
  </si>
  <si>
    <t>https://www.facebook.com/ACE-Capital-106979227539771</t>
  </si>
  <si>
    <t>CTM Investimentos Ltda.</t>
  </si>
  <si>
    <t>https://ctminvest.com.br/</t>
  </si>
  <si>
    <t>https://www.youtube.com/channel/UCha6qtJb4ZmJ9KXvSLVioIQ</t>
  </si>
  <si>
    <t>https://www.instagram.com/ctminvestimentos/</t>
  </si>
  <si>
    <t>https://www.facebook.com/ctminvestimentos/?fref=ts</t>
  </si>
  <si>
    <t>True Securitizadora S.A.</t>
  </si>
  <si>
    <t>https://truesecuritizadora.com.br/</t>
  </si>
  <si>
    <t>https://www.youtube.com/channel/UCGU4yc3MQKF1whremjj8dUg</t>
  </si>
  <si>
    <t>BlueLine Asset Management Ltda.</t>
  </si>
  <si>
    <t>http://blueline.com.br/</t>
  </si>
  <si>
    <t>https://www.youtube.com/channel/UCgQagFe4TPmfFLv5flxaoJw</t>
  </si>
  <si>
    <t>https://www.instagram.com/bluelineasset</t>
  </si>
  <si>
    <t>https://www.facebook.com/bluelineasset</t>
  </si>
  <si>
    <t>Par Administração de Valores Mobiliarios Ltda. - ME</t>
  </si>
  <si>
    <t>https://www.parmais.com.br/</t>
  </si>
  <si>
    <t>https://www.youtube.com/channel/UCGipvwCbe78vDvWtYe04ukg</t>
  </si>
  <si>
    <t>1.25 mil</t>
  </si>
  <si>
    <t>https://www.instagram.com/parmais/</t>
  </si>
  <si>
    <t>https://www.facebook.com/parmais</t>
  </si>
  <si>
    <t>Constellation Investimentos e Participacoes Ltda.</t>
  </si>
  <si>
    <t>https://constellation.com.br/</t>
  </si>
  <si>
    <t>https://www.youtube.com/channel/UCgEFzfXeTURdE4xt5Px4htQ</t>
  </si>
  <si>
    <t>26,8 mil</t>
  </si>
  <si>
    <t>Coinvalores</t>
  </si>
  <si>
    <t>https://www.coinvalores.com.br</t>
  </si>
  <si>
    <t>https://www.youtube.com/channel/UCGAUhrkm2z4nqPOXnrxoX_w</t>
  </si>
  <si>
    <t>Avantgarde Asset Management Gestao de Recursos Ltda.</t>
  </si>
  <si>
    <t>https://avantgardeam.com.br/</t>
  </si>
  <si>
    <t>https://www.youtube.com/channel/UCg8UmopR-CmcqoaHJlh2g9w</t>
  </si>
  <si>
    <t>https://www.instagram.com/avantgardeam</t>
  </si>
  <si>
    <t>https://www.facebook.com/avantgardeasset</t>
  </si>
  <si>
    <t>1449952068657293</t>
  </si>
  <si>
    <t>Planner Corretora</t>
  </si>
  <si>
    <t>https://www.planner.com.br/</t>
  </si>
  <si>
    <t>https://www.youtube.com/channel/UCg0-9_4n2IS-PkZ1S_5D_Xg</t>
  </si>
  <si>
    <t>Corretora de CTVM</t>
  </si>
  <si>
    <t>Claritas Administração de Recursos Ltda.</t>
  </si>
  <si>
    <t>https://www.claritas.com.br</t>
  </si>
  <si>
    <t>https://www.youtube.com/channel/UCfkKClaFpuh1w2uYJtchlEw</t>
  </si>
  <si>
    <t>https://www.instagram.com/claritasinvestimentos/</t>
  </si>
  <si>
    <t>https://www.facebook.com/Claritasinvestimentos</t>
  </si>
  <si>
    <t>1,2 mil</t>
  </si>
  <si>
    <t>Taler Planejamentos Financeiros Ltda.</t>
  </si>
  <si>
    <t>https://taler.com.br/</t>
  </si>
  <si>
    <t>https://www.youtube.com/channel/UCFKhM_7b7VpRRt2ENBLTH-A</t>
  </si>
  <si>
    <t>https://www.instagram.com/talergestaodepatrimonio/</t>
  </si>
  <si>
    <t>https://www.facebook.com/talergestaodepatrimonio/</t>
  </si>
  <si>
    <t>4UM Gestão de Recursos Ltda.</t>
  </si>
  <si>
    <t>https://www.4um.com.br/</t>
  </si>
  <si>
    <t>https://www.youtube.com/channel/UCfGwrazrLmaak6tDFQTe_JA</t>
  </si>
  <si>
    <t>https://www.instagram.com/4uminvestimentos</t>
  </si>
  <si>
    <t>Sociedade de Crédito ao Microempreendedor</t>
  </si>
  <si>
    <t>RBR Gestão de Recursos Ltda.</t>
  </si>
  <si>
    <t>https://www.rbrasset.com.br/</t>
  </si>
  <si>
    <t>https://www.youtube.com/channel/UCfeFPKDC7gEP_BOaIdY46jw</t>
  </si>
  <si>
    <t>https://www.instagram.com/rbr.asset/</t>
  </si>
  <si>
    <t>Gold Investimentos administração de títulos e valores mobiliários Ltda.</t>
  </si>
  <si>
    <t>https://petragold.com.br/areas-de-atuacao/investimentos</t>
  </si>
  <si>
    <t>https://www.youtube.com/channel/UCF43yraqxsX4XNml1gMd8EQ</t>
  </si>
  <si>
    <t>https://www.instagram.com/grupopetragold/</t>
  </si>
  <si>
    <t>https://www.facebook.com/grupopetragold</t>
  </si>
  <si>
    <t>Próprio Capital Gestão de Recursos Ltda.</t>
  </si>
  <si>
    <t>https://propriocapital.com.br/</t>
  </si>
  <si>
    <t>https://www.youtube.com/channel/UCeJN3Npc6eHQJ3BsS0JzyPg</t>
  </si>
  <si>
    <t>https://www.facebook.com/Proprio-Capital-Gestao-de-Recursos-832417773489443/</t>
  </si>
  <si>
    <t>VOX Capital Gestão de Recursos Ltda.</t>
  </si>
  <si>
    <t>https://www.voxcapital.com.br/</t>
  </si>
  <si>
    <t>https://www.youtube.com/channel/UCdp3baOm1tewaSdMhpwcBrA</t>
  </si>
  <si>
    <t>https://www.instagram.com/voxcapital/</t>
  </si>
  <si>
    <t>https://www.facebook.com/voxcapital</t>
  </si>
  <si>
    <t>Blue Star e Asset Management Ltda.</t>
  </si>
  <si>
    <t>https://bluestarinvest.com.br/</t>
  </si>
  <si>
    <t>https://www.youtube.com/channel/UCdHoo7SGvi5eXevCwnfMc1g</t>
  </si>
  <si>
    <t>https://www.facebook.com/bluestarinvest</t>
  </si>
  <si>
    <t>Lastro RDV Dist. de Tít. e Val. Mobiliários</t>
  </si>
  <si>
    <t>https://www.lastro.com.br/</t>
  </si>
  <si>
    <t>https://www.youtube.com/channel/UCD4BGIkzTJw6KvMQ3h-PU-A</t>
  </si>
  <si>
    <t>https://www.facebook.com/lastrodtvm</t>
  </si>
  <si>
    <t>Banco Olé Bonsucesso Consignado S.A.</t>
  </si>
  <si>
    <t>https://www.oleconsignado.com.br/</t>
  </si>
  <si>
    <t>https://www.youtube.com/channel/UCD2SqDA6mxRD_jDPzuZYeKg</t>
  </si>
  <si>
    <t>1,74 mil</t>
  </si>
  <si>
    <t>https://www.instagram.com/oleconsignado</t>
  </si>
  <si>
    <t>https://www.facebook.com/oleconsignado</t>
  </si>
  <si>
    <t>Rosenberg Investimentos - Consultora e Administradora de Carteira de Val. Mob. L</t>
  </si>
  <si>
    <t>http://rosenberg.com.br/</t>
  </si>
  <si>
    <t>https://www.youtube.com/channel/UCcXM5KroSjhqDinK1UITeJA</t>
  </si>
  <si>
    <t>Saga Gestão de Investimentos Financeiros Ltda.</t>
  </si>
  <si>
    <t>http://sagacapital.com.br/</t>
  </si>
  <si>
    <t>https://www.youtube.com/channel/UCCrdrffPlP9X-isGb3iVxJQ</t>
  </si>
  <si>
    <t>Uniletra Corretora de Câmbio, Títulos e Valores Mobiliários S/A</t>
  </si>
  <si>
    <t>https://www.uniletra.com.br/</t>
  </si>
  <si>
    <t>https://www.youtube.com/channel/UCCnx5-k0sFZhk71bChKUgwA</t>
  </si>
  <si>
    <t>Garde Asset Management Gestao de Recursos Ltda.</t>
  </si>
  <si>
    <t>https://www.garde.com.br/</t>
  </si>
  <si>
    <t>https://www.youtube.com/channel/UCCgXhul5MKjG2QtZgO4gB0g</t>
  </si>
  <si>
    <t>https://www.instagram.com/gardeasset</t>
  </si>
  <si>
    <t>TROPICO INVESTIMENTOS E PARTICIPAÇÕES Ltda.</t>
  </si>
  <si>
    <t>http://tropicoinvest.com/</t>
  </si>
  <si>
    <t>https://www.youtube.com/channel/UCB8xZ5PVHdHRcujmbsTGy5g</t>
  </si>
  <si>
    <t>https://www.instagram.com/tropicoinvestimentos/</t>
  </si>
  <si>
    <t>10,9 mil</t>
  </si>
  <si>
    <t>Banco Yamaha Motor do Brasil S.A.</t>
  </si>
  <si>
    <t>https://www3.yamaha-motor.com.br/</t>
  </si>
  <si>
    <t>https://www.youtube.com/channel/UCb6e2TKqQO37i8LxBLJmKbA</t>
  </si>
  <si>
    <t>https://www.facebook.com/bancoyamaha</t>
  </si>
  <si>
    <t>Banco Volkswagen S/A</t>
  </si>
  <si>
    <t>https://www.vwfs.com.br/</t>
  </si>
  <si>
    <t>https://www.youtube.com/channel/UCB309Awh8dt-rm0dR4ONgTA</t>
  </si>
  <si>
    <t>https://www.facebook.com/vwfsbrasil</t>
  </si>
  <si>
    <t>Verde Asset Management S.A.</t>
  </si>
  <si>
    <t>https://www.verdeasset.com.br/</t>
  </si>
  <si>
    <t>https://www.youtube.com/channel/UCaZWIpwNU4bvqXUwaDPzXiA</t>
  </si>
  <si>
    <t>7,5 mil</t>
  </si>
  <si>
    <t>Bresco Gestão e Consultoria Ltda.</t>
  </si>
  <si>
    <t>https://www.bresco.com.br/</t>
  </si>
  <si>
    <t>https://www.instagram.com/bresco_oficial</t>
  </si>
  <si>
    <t>AF Invest Administração de Recursos Ltda.</t>
  </si>
  <si>
    <t>https://afinvest.com.br/</t>
  </si>
  <si>
    <t>https://www.youtube.com/channel/UCAH7dVo9eC8XfxG-GVfdkbg</t>
  </si>
  <si>
    <t>Encore Gestão de Recursos Ltda.</t>
  </si>
  <si>
    <t>https://www.encore.am/</t>
  </si>
  <si>
    <t>https://www.youtube.com/channel/UCAcNRPxtAGVXTjMZTZaBlUw</t>
  </si>
  <si>
    <t>https://www.instagram.com/encore.am/</t>
  </si>
  <si>
    <t>https://www.facebook.com/encoream</t>
  </si>
  <si>
    <t>Tag Investimentos Ltda.</t>
  </si>
  <si>
    <t>https://www.taginvest.com.br/</t>
  </si>
  <si>
    <t>https://www.youtube.com/channel/UCaBhcjVi5BvUa9TLdXgM35g</t>
  </si>
  <si>
    <t>https://www.facebook.com/taginvest.com.br</t>
  </si>
  <si>
    <t>Infra Asset Management Ltda.</t>
  </si>
  <si>
    <t>http://www.infraasset.com/</t>
  </si>
  <si>
    <t>https://www.youtube.com/channel/UC9vhyjbdreAyaUlycXiso7g</t>
  </si>
  <si>
    <t>Equitas</t>
  </si>
  <si>
    <t>https://equitas.com.br</t>
  </si>
  <si>
    <t>https://www.youtube.com/channel/UC8VfAcavL0-nKwiKszCFoFQ</t>
  </si>
  <si>
    <t>https://www.instagram.com/equitas.investimentos/</t>
  </si>
  <si>
    <t>10,1 mil</t>
  </si>
  <si>
    <t>https://www.facebook.com/equitas.investimentos</t>
  </si>
  <si>
    <t>GP Investimentos Ltda.</t>
  </si>
  <si>
    <t>http://www.gp-investments.com/</t>
  </si>
  <si>
    <t>https://www.youtube.com/channel/UC79gAo5t1Amu5zPdGN1akMQ?disable_polymer=true</t>
  </si>
  <si>
    <t>https://www.instagram.com/GPinvestments/</t>
  </si>
  <si>
    <t>Eco Gestão de Ativos LTDA.</t>
  </si>
  <si>
    <t>https://www.ecoagro.agr.br/</t>
  </si>
  <si>
    <t>https://www.youtube.com/channel/UC6pjrTQ0i7Z0WWAvGx2aTdw</t>
  </si>
  <si>
    <t>https://www.instagram.com/grupoecoagro/</t>
  </si>
  <si>
    <t>https://www.facebook.com/EcoagroSec</t>
  </si>
  <si>
    <t>GAP Gestora de Recursos Ltda.</t>
  </si>
  <si>
    <t>https://gapasset.com.br/</t>
  </si>
  <si>
    <t>https://www.youtube.com/channel/UC5aa6u4wvOw_TFPs4_BxOfw</t>
  </si>
  <si>
    <t>https://www.instagram.com/gapasset/</t>
  </si>
  <si>
    <t>Quadrante Investimentos Ltda.</t>
  </si>
  <si>
    <t>http://www.quadranteinvestimentos.com.br/</t>
  </si>
  <si>
    <t>https://www.youtube.com/channel/UC4KFq_NZOI23_5OMIhTbdhA?feature=emb_ch_name_ex</t>
  </si>
  <si>
    <t>Pátria Investimentos Ltda.</t>
  </si>
  <si>
    <t>https://www.patria.com/</t>
  </si>
  <si>
    <t>https://www.youtube.com/channel/UC4-RyKAupVgWfPRag64Y7WQ</t>
  </si>
  <si>
    <t>https://www.instagram.com/patriainvestments/</t>
  </si>
  <si>
    <t>https://www.facebook.com/patriainvestments</t>
  </si>
  <si>
    <t>https://www.btgpactual.com/</t>
  </si>
  <si>
    <t>https://www.youtube.com/channel/UC3F7xGujyP59SsrzhdO9aAA</t>
  </si>
  <si>
    <t>NCH Brasil Gestora de Recursos Ltda.</t>
  </si>
  <si>
    <t>https://nchcapital.com.br/</t>
  </si>
  <si>
    <t>https://www.youtube.com/channel/UC1UmKrwLLug9j4UQyIuZLxg</t>
  </si>
  <si>
    <t>https://www.instagram.com/nchcapitalbrasil/</t>
  </si>
  <si>
    <t>https://www.facebook.com/nchcapitalbrasil</t>
  </si>
  <si>
    <t>1295299267243431</t>
  </si>
  <si>
    <t>Somma Investimentos</t>
  </si>
  <si>
    <t>https://www.sommainvestimentos.com.br/</t>
  </si>
  <si>
    <t>https://www.youtube.com/channel/UC1mH1Z9W-kFHhhf7noZ2R7w</t>
  </si>
  <si>
    <t>https://www.instagram.com/sommaoficial/</t>
  </si>
  <si>
    <t>https://www.facebook.com/sommainvestimentos</t>
  </si>
  <si>
    <t>Haitong Banco de Investimento</t>
  </si>
  <si>
    <t>http://www.haitongib.com.br/</t>
  </si>
  <si>
    <t>https://www.youtube.com/channel/UC0wob5b0CQRjXvaBik0N20A</t>
  </si>
  <si>
    <t>Kaeté Investimentos Ltda.</t>
  </si>
  <si>
    <t>http://www.kaeteinvestimentos.com.br/</t>
  </si>
  <si>
    <t>https://www.youtube.com/channel/UC0bwEbB97jgBiAfK8PV1zZQ</t>
  </si>
  <si>
    <t>https://www.facebook.com/kaeteinvestimentos</t>
  </si>
  <si>
    <t>Octante Gestão de Recursos Ltda.</t>
  </si>
  <si>
    <t>https://www.octante.com.br/</t>
  </si>
  <si>
    <t>https://www.youtube.com/channel/UC09b1Bfc5RSU0bJwb5aQ5tw</t>
  </si>
  <si>
    <t>https://www.instagram.com/octantecapital/</t>
  </si>
  <si>
    <t>https://www.facebook.com/octantecapital</t>
  </si>
  <si>
    <t>XP Gestão de Recursos Ltda.</t>
  </si>
  <si>
    <t>https://www.xpasset.com.br/</t>
  </si>
  <si>
    <t>https://www.youtube.com/channel/UC-jNfX6MhcLLfMATynctQBQ</t>
  </si>
  <si>
    <t>Quasar International Gestora de Recursos Ltda.</t>
  </si>
  <si>
    <t>https://www.qam.com.br/default.aspx</t>
  </si>
  <si>
    <t>https://www.youtube.com/channel/UC-09ocebmDqsuEXN5pE_0Hg</t>
  </si>
  <si>
    <t>https://www.instagram.com/quasarasset</t>
  </si>
  <si>
    <t>https://www.facebook.com/Quasar-Asset-Management-QAM-263197097448649</t>
  </si>
  <si>
    <t>10B Gestora de Recursos Ltda.</t>
  </si>
  <si>
    <t>http://10b.com.br/</t>
  </si>
  <si>
    <t>2B Capital S/A</t>
  </si>
  <si>
    <t>https://www.2bcapital.com.br/</t>
  </si>
  <si>
    <t>Corretora de câmbio</t>
  </si>
  <si>
    <t>3G Radar Gestora de Recursos Ltda.</t>
  </si>
  <si>
    <t>http://www.3g-radar.com/</t>
  </si>
  <si>
    <t>3J Gestora de Recursos Ltda.</t>
  </si>
  <si>
    <t>https://www.3jcapital.com.br/</t>
  </si>
  <si>
    <t>Sociedade de Arredamento Mercantil</t>
  </si>
  <si>
    <t>3R Gestora de Recursos Ltda.</t>
  </si>
  <si>
    <t>http://www.3r-invest.com.br/</t>
  </si>
  <si>
    <t>https://www.instagram.com/3r_investimentos</t>
  </si>
  <si>
    <t>https://www.facebook.com/3rinvestimentos</t>
  </si>
  <si>
    <t>4+ Capital Ltda.</t>
  </si>
  <si>
    <t>Associação de Poupança e Empréstimo</t>
  </si>
  <si>
    <t>Grupo 4UM</t>
  </si>
  <si>
    <t>Agência de Formento</t>
  </si>
  <si>
    <t>4K Investimentos Ltda.</t>
  </si>
  <si>
    <t>http://4kinvest.com.br/</t>
  </si>
  <si>
    <t>A1 Investimentos Gestão de Recursos Ltda.</t>
  </si>
  <si>
    <t>Corretora de Câmbio</t>
  </si>
  <si>
    <t>ABC Capital - Gestão de Investimentos Ltda.</t>
  </si>
  <si>
    <t>http://abccapitalgroup.com.br/</t>
  </si>
  <si>
    <t>Banco de Investimento</t>
  </si>
  <si>
    <t>A10 Investimentos Ltda.</t>
  </si>
  <si>
    <t>http://www.a10investimentos.com/</t>
  </si>
  <si>
    <t>No site fala que possui Facebook e Instagram porém o link está quebrado e não achei as redes.</t>
  </si>
  <si>
    <t>Comapanhia Hipotecária</t>
  </si>
  <si>
    <t>A3 Performance Gestão de Recursos Ltda.</t>
  </si>
  <si>
    <t>http://www.a3performance.com.br/</t>
  </si>
  <si>
    <t>https://www.facebook.com/pages/A3-Performance-Gestao-de-Recursos-LTDA/277250679124287</t>
  </si>
  <si>
    <t>Accio Partners Gestão de Recursos Ltda.</t>
  </si>
  <si>
    <t>Acrux Administração de Recursos Ltda.</t>
  </si>
  <si>
    <t>http://acruxcapital.com/</t>
  </si>
  <si>
    <t>Actum Capital Gestão de Recursos Ltda.</t>
  </si>
  <si>
    <t>https://www.actumcapital.com.br/</t>
  </si>
  <si>
    <t>Abradinvest Gestão de Recursos Financeiros</t>
  </si>
  <si>
    <t>Absolute Gestão de Investimentos Ltda.</t>
  </si>
  <si>
    <t>https://absoluteinvestimentos.com.br/</t>
  </si>
  <si>
    <t>Banco de Desenvolvimento</t>
  </si>
  <si>
    <t>AFS Brasil Ltda.</t>
  </si>
  <si>
    <t>https://www.amicorp-funds.com.br/</t>
  </si>
  <si>
    <t>Agbi Ativos Reais Ltda.</t>
  </si>
  <si>
    <t>https://agbi.com.br/</t>
  </si>
  <si>
    <t>Absoluto Partners Gestão de Recursos Ltda.</t>
  </si>
  <si>
    <t>http://www.absolutopartners.com/</t>
  </si>
  <si>
    <t>AGUILA CAPITAL ADMINISTRAÇÃO E GESTÃO DE CAPITAIS Ltda.</t>
  </si>
  <si>
    <t>https://paratusinvestments.com.br/</t>
  </si>
  <si>
    <t>Alaof do Brasil Administradora de Valores Mobiliários e Consultoria Ltda.</t>
  </si>
  <si>
    <t>http://www.alaofbrasil.com.br/</t>
  </si>
  <si>
    <t>Alfa Corretora de Câmbio e Val. Mobiliários S/A</t>
  </si>
  <si>
    <t>https://alfacorretora.com.br/</t>
  </si>
  <si>
    <t>AC2 Investimentos Ltda.</t>
  </si>
  <si>
    <t>http://www.ac2i.com.br/</t>
  </si>
  <si>
    <t>https://www.facebook.com/AC2investimentos</t>
  </si>
  <si>
    <t>Alliance Bernstein</t>
  </si>
  <si>
    <t>Acura Gestora de Recursos Ltda.</t>
  </si>
  <si>
    <t>https://acuracapital.com.br/</t>
  </si>
  <si>
    <t>Alummini Gestão de Recursos Ltda.</t>
  </si>
  <si>
    <t>http://www.alummini.com.br/</t>
  </si>
  <si>
    <t>Adamcapital Gestão de Recursos Ltda.</t>
  </si>
  <si>
    <t>http://adamcapital.com.br/</t>
  </si>
  <si>
    <t>Angra Infraestrutura Gestão de Informações e Invest. Ltda.</t>
  </si>
  <si>
    <t>Angra Partners Gestão de Recursos Ltda.</t>
  </si>
  <si>
    <t>http://www.angrapartners.com.br/</t>
  </si>
  <si>
    <t>Angra Partners Gestão de Recursos</t>
  </si>
  <si>
    <t>ÂNGULO CAPITAL Ltda.</t>
  </si>
  <si>
    <t>https://www.prismacapital.com.br/</t>
  </si>
  <si>
    <t>Antares Administradora de Recursos S/C Ltda.</t>
  </si>
  <si>
    <t>Administradora de Carteiras de Valores Mobiliários</t>
  </si>
  <si>
    <t>Apo Capital Ltda.</t>
  </si>
  <si>
    <t>https://apocapital.com/</t>
  </si>
  <si>
    <t>Apoema Capital Partners - Gestão de Recursos Ltda.</t>
  </si>
  <si>
    <t>Apolo Investimentos Ltda.</t>
  </si>
  <si>
    <t>https://www.apoloinvestimentos.com/</t>
  </si>
  <si>
    <t>Aggrega Investimentos Ltda.</t>
  </si>
  <si>
    <t>http://aggrega.com.br/</t>
  </si>
  <si>
    <t>Algarve Gestão de Investimentos Ltda.</t>
  </si>
  <si>
    <t>http://algarveinvestimentos.com.br/</t>
  </si>
  <si>
    <t>Alocc Gestão Financeira S.A.</t>
  </si>
  <si>
    <t>https://alocc.com.br/</t>
  </si>
  <si>
    <t>ARCADIA PARTICIPACOES E GESTAO DE RECURSOS Ltda.</t>
  </si>
  <si>
    <t>Alpha Key Capital Management Investimentos Ltda.</t>
  </si>
  <si>
    <t>https://alphakey.com.br/</t>
  </si>
  <si>
    <t>https://www.instagram.com/alphakeycapital</t>
  </si>
  <si>
    <t>Argucia Capital Gestão de Recursos</t>
  </si>
  <si>
    <t>http://www.argucia.com.br/</t>
  </si>
  <si>
    <t>Argumento Administração de Carteira de Títulos e Valores Mobiliários</t>
  </si>
  <si>
    <t>ARIEN INVEST GESTORA DE RECURSOS Ltda.</t>
  </si>
  <si>
    <t>https://arieninvest.com.br/</t>
  </si>
  <si>
    <t>ARROW G CAPITAL CONSULTORIA E GESTÃO DE RECURSOS Ltda.</t>
  </si>
  <si>
    <t>http://www.arrowgcapital.com/</t>
  </si>
  <si>
    <t>Artesanal Investimentos Ltda.</t>
  </si>
  <si>
    <t>https://artesanalinvestimentos.com.br/</t>
  </si>
  <si>
    <t>https://www.facebook.com/Artesanal-Investimentos-299924156705558</t>
  </si>
  <si>
    <t>ARX Investimentos</t>
  </si>
  <si>
    <t>https://www.arxinvestimentos.com.br</t>
  </si>
  <si>
    <t>https://www.facebook.com/pages/Arx-Investimentos/626490414132883</t>
  </si>
  <si>
    <t>Amazônia Investimentos Ltda.</t>
  </si>
  <si>
    <t>https://www.amazoniacapital.com/</t>
  </si>
  <si>
    <t>AMS Capital Ltda.</t>
  </si>
  <si>
    <t>http://www.amscapitalmanagement.com/</t>
  </si>
  <si>
    <t>ASA Investiments</t>
  </si>
  <si>
    <t>https://www.asainvestments.com</t>
  </si>
  <si>
    <t>Asia Asset Gestora de Recursos Ltda.</t>
  </si>
  <si>
    <t>ASK Gestora de Recursos Ltda.</t>
  </si>
  <si>
    <t>Angá Administração de Recursos Ltda.</t>
  </si>
  <si>
    <t>http://www.angaasset.com.br</t>
  </si>
  <si>
    <t>https://www.instagram.com/angaasset</t>
  </si>
  <si>
    <t>https://www.facebook.com/Anga-Asset-Management-112433433586553</t>
  </si>
  <si>
    <t>Aster Administração de Recursos Ltda.</t>
  </si>
  <si>
    <t>ASTRO GESTAO DE RECURSOS Ltda.</t>
  </si>
  <si>
    <t>Apuama Capital Gestora De Recursos Ltda.</t>
  </si>
  <si>
    <t>https://apuamacapital.com.br/</t>
  </si>
  <si>
    <t>https://www.instagram.com/apuamacapital</t>
  </si>
  <si>
    <t>https://www.facebook.com/apuamacapital/</t>
  </si>
  <si>
    <t>AQ3 Asset Management Ltda.</t>
  </si>
  <si>
    <t>Ático</t>
  </si>
  <si>
    <t>https://aticoinvestment.com/pt-br/</t>
  </si>
  <si>
    <t>Ático Administração de Recursos Ltda.</t>
  </si>
  <si>
    <t>Ativa Wealth Management Gestão de Investimentos Ltda.</t>
  </si>
  <si>
    <t>https://ativawm.com.br/</t>
  </si>
  <si>
    <t>Grupo Ativa</t>
  </si>
  <si>
    <t>Ativore Gestora de Recursos Ltda.</t>
  </si>
  <si>
    <t>https://ativoreasset.com/</t>
  </si>
  <si>
    <t>Atmos Capital Gestão de Recursos Ltda.</t>
  </si>
  <si>
    <t>http://www.atmoscapital.com.br/</t>
  </si>
  <si>
    <t>Átrio Gestora de Ativos Ltda.</t>
  </si>
  <si>
    <t>http://atrioasset.com.br/</t>
  </si>
  <si>
    <t>Auctus Capital Gestão de Recursos Ltda.</t>
  </si>
  <si>
    <t>Aqua Gestão de Valores Mobiliários Ltda.</t>
  </si>
  <si>
    <t>Aram Capital Gestão de Recursos Ltda.</t>
  </si>
  <si>
    <t>http://aramcapital.com.br/</t>
  </si>
  <si>
    <t>Auro Capital Ltda.</t>
  </si>
  <si>
    <t>https://www.aurocapital.com.br/</t>
  </si>
  <si>
    <t>https://www.facebook.com/aurocapital</t>
  </si>
  <si>
    <t>Aramus Gestora de Ativos Ltda.</t>
  </si>
  <si>
    <t>http://aramus.com.br/</t>
  </si>
  <si>
    <t>ARBA GESTAO DE RECURSOS Ltda.</t>
  </si>
  <si>
    <t>Arbitral Gestão de Recursos Ltda.</t>
  </si>
  <si>
    <t>http://www.arbitralgestao.com.br/</t>
  </si>
  <si>
    <t>Bahia AM Renda Fixa</t>
  </si>
  <si>
    <t>http://www.bahiaasset.com.br/</t>
  </si>
  <si>
    <t>ARC Capital Ltda.</t>
  </si>
  <si>
    <t>https://www.arccapital.com.br/</t>
  </si>
  <si>
    <t>Baluarte Capital Gestão de Recursos Ltda.</t>
  </si>
  <si>
    <t>https://baluartecapital.com/</t>
  </si>
  <si>
    <t>Banco Arbi S/A</t>
  </si>
  <si>
    <t>https://www.bancoarbi.com.br/</t>
  </si>
  <si>
    <t>https://www.facebook.com/bancoarbi</t>
  </si>
  <si>
    <t>1177013299137986</t>
  </si>
  <si>
    <t>Argucia Capital Gestão de Recursos Ltda.</t>
  </si>
  <si>
    <t>Armor Gestora de Recursos Ltda.</t>
  </si>
  <si>
    <t>https://www.armorcapital.com.br/</t>
  </si>
  <si>
    <t>Banco Bradesco BBI S/A</t>
  </si>
  <si>
    <t>https://bradescobbi.com.br/</t>
  </si>
  <si>
    <t>Banco Bradesco Cartões S.A.</t>
  </si>
  <si>
    <t>Banco Bradesco Financiamentos S.A.</t>
  </si>
  <si>
    <t>https://financiamentos.bradesco/</t>
  </si>
  <si>
    <t>Banco Cacique S/A</t>
  </si>
  <si>
    <t>Comprada pela empresa francesa societegenerale, todas as redes estão em lingua estrangeira.</t>
  </si>
  <si>
    <t>Banco Caixa Geral - Brasil S.A.</t>
  </si>
  <si>
    <t>https://www.bcgbrasil.com.br/</t>
  </si>
  <si>
    <t>Banco Cargill S/A</t>
  </si>
  <si>
    <t>Banco Clássico</t>
  </si>
  <si>
    <t>http://www.bancoclassico.com.br/</t>
  </si>
  <si>
    <t>Banco CNH Industrial Capital S.A.</t>
  </si>
  <si>
    <t>https://www.cnhindustrialcapital.com/</t>
  </si>
  <si>
    <t>Banco Commercial Investment Trust do Brasil S/A - Banco Múltiplo</t>
  </si>
  <si>
    <t>Banco da China Brasil S.A.</t>
  </si>
  <si>
    <t>https://www.bankofchina.com/</t>
  </si>
  <si>
    <t>Banco de Investimento Tendência S/A</t>
  </si>
  <si>
    <t>http://www.tendencia.com.br/</t>
  </si>
  <si>
    <t>Distribiudora de TVM</t>
  </si>
  <si>
    <t>Banco Fidis S/A</t>
  </si>
  <si>
    <t>https://www.bancofidis.com.br/</t>
  </si>
  <si>
    <t>ARX Investimentos Ltda.</t>
  </si>
  <si>
    <t>https://www.arxinvestimentos.com.br/</t>
  </si>
  <si>
    <t>Banco GM S/A</t>
  </si>
  <si>
    <t>https://www.chevroletsf.com.br/</t>
  </si>
  <si>
    <t>Banco Guanabara S/A</t>
  </si>
  <si>
    <t>http://www.bancoguanabara.com.br/</t>
  </si>
  <si>
    <t>Banco Induscred de Investimentos S/A</t>
  </si>
  <si>
    <t>http://www.bancoinduscred.com.br/</t>
  </si>
  <si>
    <t>Asa Asset 2 Gestão de Recursos Ltda.</t>
  </si>
  <si>
    <t>Banco Itaucard S/A</t>
  </si>
  <si>
    <t>Asa Asset Gestão em Investimentos Ltda.</t>
  </si>
  <si>
    <t>Admininstração de Investimentos</t>
  </si>
  <si>
    <t>Banco Mercantil de Investimentos S/A</t>
  </si>
  <si>
    <t>https://bancobmi.com.br/</t>
  </si>
  <si>
    <t>Associado ao Banco Mercantil, não possui redes próprias</t>
  </si>
  <si>
    <t>Banco Mercedes-Benz do Brasil S/A</t>
  </si>
  <si>
    <t>https://www.bancomercedes-benz.com.br/</t>
  </si>
  <si>
    <t>Banco Original do Agronegócio S/A</t>
  </si>
  <si>
    <t>ASSET1 INVESTIMENTOS Ltda.</t>
  </si>
  <si>
    <t>https://www.asset1.com.br/</t>
  </si>
  <si>
    <t>Banco Pecúnia S/A</t>
  </si>
  <si>
    <t>Banco PSA Finance Brasil S/A</t>
  </si>
  <si>
    <t>https://www.bancopsa.com.br/</t>
  </si>
  <si>
    <t>Banco Ribeirão Preto S/A</t>
  </si>
  <si>
    <t>https://brp.com.br/</t>
  </si>
  <si>
    <t>Banco Sumitomo Mitsui Brasileiro S/A</t>
  </si>
  <si>
    <t>https://www.smbcgroup.com.br/</t>
  </si>
  <si>
    <t>Banco VR S/A</t>
  </si>
  <si>
    <t>http://www.bancovr.com.br/</t>
  </si>
  <si>
    <t>Banco Woori Bank do Brasil S.A.</t>
  </si>
  <si>
    <t>https://www.wooribank.com.br/</t>
  </si>
  <si>
    <t xml:space="preserve">O site é uma mistura de Português com estrangeiro </t>
  </si>
  <si>
    <t>BANCOOB Distribuidora de Títulos e Valores Mobiliários Ltda.</t>
  </si>
  <si>
    <t>Atalaya Gestão de Recursos Ltda.</t>
  </si>
  <si>
    <t>Baraúna Gestora de Recursos Ltda.</t>
  </si>
  <si>
    <t>https://www.baraunainvest.com.br/</t>
  </si>
  <si>
    <t>Atena Capital Gestão de Recursos Ltda.</t>
  </si>
  <si>
    <t>AUGME CAPITAL GESTÃO DE RECURSOS Ltda.</t>
  </si>
  <si>
    <t>https://www.augme.com.br/</t>
  </si>
  <si>
    <t>AUGURI ASSET MANAGEMENT</t>
  </si>
  <si>
    <t>http://www.auguriasset.com.br/</t>
  </si>
  <si>
    <t>Auri Capital Gestão de Recursos Ltda.</t>
  </si>
  <si>
    <t>https://www.auricapital.com.br/</t>
  </si>
  <si>
    <t>https://www.instagram.com/auricapital/</t>
  </si>
  <si>
    <t>https://www.facebook.com/www.auricapital.com.br/</t>
  </si>
  <si>
    <t>BBN Banco Brasileiro de Negócios S/A</t>
  </si>
  <si>
    <t>Foi comprado por um sócio de PagSeguro. O banco existe mas não tem redes mais.</t>
  </si>
  <si>
    <t>BC Gestão de Recursos Ltda.</t>
  </si>
  <si>
    <t>https://brasilcapital.com/</t>
  </si>
  <si>
    <t>BDR Investimentos Ltda.</t>
  </si>
  <si>
    <t>http://bdrasset.com.br/</t>
  </si>
  <si>
    <t>BEM - Dist. de Títulos e Valores Mobiliários Ltda.</t>
  </si>
  <si>
    <t>https://bemdtvm.bradesco/</t>
  </si>
  <si>
    <t>Grupo Bradesco</t>
  </si>
  <si>
    <t>BGC Liquidez Dist. de Titulos e Valores Mobiliarios Ltda.</t>
  </si>
  <si>
    <t>http://www.bgcliquidez.com/</t>
  </si>
  <si>
    <t>BI Capital Gestão de Recursos Ltda.</t>
  </si>
  <si>
    <t>Bizma Investimentos Ltda.</t>
  </si>
  <si>
    <t>http://bizmainvestimentos.com.br/</t>
  </si>
  <si>
    <t>BLUE ASSET GESTAO DE RECURSOS Ltda.</t>
  </si>
  <si>
    <t>https://blueasset.com.br/</t>
  </si>
  <si>
    <t>AURUM GESTÃO DE PATRIMÔNIO Ltda.</t>
  </si>
  <si>
    <t>https://aurumwm.com.br/</t>
  </si>
  <si>
    <t>Austro Administração de Recursos Ltda.</t>
  </si>
  <si>
    <t>Grupo Austro</t>
  </si>
  <si>
    <t>Bluemacaw Gestora de Recursos Ltda.</t>
  </si>
  <si>
    <t>https://www.bluemacaw.com.br/</t>
  </si>
  <si>
    <t>BNP Paribas Asset Management Brasil Ltda.</t>
  </si>
  <si>
    <t>Austro Gestão de Recursos Ltda.</t>
  </si>
  <si>
    <t>http://www.austrocapital.com.br/</t>
  </si>
  <si>
    <t>BNY Mellon Banco S.A.</t>
  </si>
  <si>
    <t>https://www.bnymellon.com/</t>
  </si>
  <si>
    <t>Aventis Gestão de Recursos Ltda.</t>
  </si>
  <si>
    <t>http://aventisasset.com.br/</t>
  </si>
  <si>
    <t>https://www.instagram.com/aventis.asset</t>
  </si>
  <si>
    <t>https://www.facebook.com/Aventis-Asset-106228157789605</t>
  </si>
  <si>
    <t>BP Venture Capital Ltda.</t>
  </si>
  <si>
    <t>Azimut Brasil Distribuidora de Títulos e Valores Mobiliários Ltda.</t>
  </si>
  <si>
    <t>BR Opportunities Gestora de Fundos Ltda.</t>
  </si>
  <si>
    <t>Foi fundida com outra gestora e iniciou-se a X-8 Investimentos</t>
  </si>
  <si>
    <t>BR Partners Gestao de Recursos Ltda.</t>
  </si>
  <si>
    <t>http://www.brap.com.br/</t>
  </si>
  <si>
    <t>Grupo BR Partners</t>
  </si>
  <si>
    <t>Bradesco -Kirton Corretora de Títulos e Valores Mobiliários S.A</t>
  </si>
  <si>
    <t>Bradesco BBI</t>
  </si>
  <si>
    <t>https://www.bradescobbi.com.br/Site/Home/Default.aspx</t>
  </si>
  <si>
    <t>Bahia AM Renda Fixa Ltda.</t>
  </si>
  <si>
    <t>https://www.instagram.com/bahiaassetmanagement</t>
  </si>
  <si>
    <t>Bahia AM Renda Variável Ltda.</t>
  </si>
  <si>
    <t>Brasif Gestão Internacional Ltda.</t>
  </si>
  <si>
    <t>http://brasif.com.br/</t>
  </si>
  <si>
    <t>Brasil Plural CCTVM S.A.</t>
  </si>
  <si>
    <t>Gruplo Plural já coletado em Associados</t>
  </si>
  <si>
    <t>Brasil Plural Gestão de Recursos Ltda.</t>
  </si>
  <si>
    <t>Bratus Capital Ltda.</t>
  </si>
  <si>
    <t>https://www.bratuscapital.com.br/</t>
  </si>
  <si>
    <t>Brava Gestora de Recursos, Consultoria e Participações Ltda.</t>
  </si>
  <si>
    <t>Grupo Brava</t>
  </si>
  <si>
    <t>https://bancoalfa.com.br/</t>
  </si>
  <si>
    <t>https://www.instagram.com/bancoalfaoficial</t>
  </si>
  <si>
    <t>https://www.facebook.com/bancoalfa</t>
  </si>
  <si>
    <t>Brio Investimentos Ltda.</t>
  </si>
  <si>
    <t>http://brioinvestimentos.com.br/</t>
  </si>
  <si>
    <t>Administradora de Carteiras de Valores Mobiliáros</t>
  </si>
  <si>
    <t>Brookfield Brasil Asset Management Investimentos Ltda.</t>
  </si>
  <si>
    <t>https://www.brookfield.com/</t>
  </si>
  <si>
    <t>Banco B3 S.A.</t>
  </si>
  <si>
    <t>http://www.bancobmf.com.br</t>
  </si>
  <si>
    <t>BRZ Investimentos Ltda.</t>
  </si>
  <si>
    <t>https://www.brzinvestimentos.com.br/</t>
  </si>
  <si>
    <t>https://www.bip.b.br</t>
  </si>
  <si>
    <t>BTG PACTUAL EQUITIES GESTORA DE RECURSOS Ltda.</t>
  </si>
  <si>
    <t>BTG Pactual Gestora de Investimentos Alternativos Ltda.</t>
  </si>
  <si>
    <t>Grupo BTG</t>
  </si>
  <si>
    <t>BTG Pactual Gestora de Recursos Ltda.</t>
  </si>
  <si>
    <t>https://www.bocombbm.com.br/</t>
  </si>
  <si>
    <t>BTG Pactual WM Gestão de Recursos Ltda.</t>
  </si>
  <si>
    <t>BW</t>
  </si>
  <si>
    <t>http://www.bwgi.com.br</t>
  </si>
  <si>
    <t>BW Gestão de Investimentos Ltda.</t>
  </si>
  <si>
    <t>http://www.bwgi.com.br/</t>
  </si>
  <si>
    <t>C6 Corretora de Títulos e Valores Mobiliários Ltda.</t>
  </si>
  <si>
    <t>Cadence Gestora de Recursos Ltda.</t>
  </si>
  <si>
    <t>http://cadnc.com.br/</t>
  </si>
  <si>
    <t>Caltec Distribuidora de Títulos e Valores Mobiliários Ltda.</t>
  </si>
  <si>
    <t>Canepa Asset Management - CAM Brasil Gestao de Recursos Ltda.</t>
  </si>
  <si>
    <t>Capital Gestão e Investimentos Ltda.</t>
  </si>
  <si>
    <t>Capstone Partners Gestão de Recursos Ltda.</t>
  </si>
  <si>
    <t>https://capstone.com.br/</t>
  </si>
  <si>
    <t>CAPSUR CAPITAL GESTÃO DE RECURSOS Ltda.</t>
  </si>
  <si>
    <t>http://www.capsurcapital.com/</t>
  </si>
  <si>
    <t>Carbon Asset Management Ltda.</t>
  </si>
  <si>
    <t>Casaforte Investimentos S/A</t>
  </si>
  <si>
    <t>http://casaforteinvestimentos.com.br/</t>
  </si>
  <si>
    <t>Catalise Investimentos Ltda.</t>
  </si>
  <si>
    <t>http://cataliseinvestimentos.com/</t>
  </si>
  <si>
    <t>Centuria Investimentos Ltda.</t>
  </si>
  <si>
    <t>https://centuriainvest.com.br/</t>
  </si>
  <si>
    <t>CFO Administracao de Recursos Ltda.</t>
  </si>
  <si>
    <t>CG Investimentos Brazil Ltda.</t>
  </si>
  <si>
    <t>http://cgcompass.com/</t>
  </si>
  <si>
    <t>Charles River</t>
  </si>
  <si>
    <t>https://charlesriver.com.br/</t>
  </si>
  <si>
    <t>China Construction Bank</t>
  </si>
  <si>
    <t>http://www.br.ccb.com/</t>
  </si>
  <si>
    <t>https://www.facebook.com/China-construction-bank-225342697629586/</t>
  </si>
  <si>
    <t>CIBRASEC Administradora de Recursos Ltda.</t>
  </si>
  <si>
    <t>Citibank Dist. de Títulos e Valores Mobiliários S/A</t>
  </si>
  <si>
    <t>Citigroup Global Markets Brasil, CCTVM S/A</t>
  </si>
  <si>
    <t>https://www.citibank.com/</t>
  </si>
  <si>
    <t>https://www.banpara.b.br/</t>
  </si>
  <si>
    <t>https://www.instagram.com/banparaoficial</t>
  </si>
  <si>
    <t>https://www.facebook.com/banpara</t>
  </si>
  <si>
    <t>Citybell Gestão de Investimentos Ltda.</t>
  </si>
  <si>
    <t>http://www.citybellinvest.com.br/</t>
  </si>
  <si>
    <t>CIX Capital Gestão de Ativos Ltda.</t>
  </si>
  <si>
    <t>https://www.cixcapital.com.br/</t>
  </si>
  <si>
    <t>https://www.facebook.com/cixcapital/?ref=page_internal</t>
  </si>
  <si>
    <t>CM Capital Markets Corr. de Câmbio, Tít. e Val. Mob. Ltda.</t>
  </si>
  <si>
    <t>CM Capital Markets Distr. Tít. e Val. Mobiliários Ltda.</t>
  </si>
  <si>
    <t>CMM Asset Management Gestão de Recursos Ltda.</t>
  </si>
  <si>
    <t>CODEPE</t>
  </si>
  <si>
    <t>https://www.codepe.com.br/</t>
  </si>
  <si>
    <t>Comercial Asset Management Administração de Recursos S/A</t>
  </si>
  <si>
    <t>Banco Genial S.A.</t>
  </si>
  <si>
    <t>https://www.bancogenial.com/</t>
  </si>
  <si>
    <t>https://www.facebook.com/bancogenial</t>
  </si>
  <si>
    <t>CONTEA CAPITAL GESTAO DE RECURSOS Ltda.</t>
  </si>
  <si>
    <t>https://www.conteacapital.com.br/</t>
  </si>
  <si>
    <t>Convest Consultoria de Investimentos Ltda.</t>
  </si>
  <si>
    <t>http://convestconsultoria.com.br/</t>
  </si>
  <si>
    <t>Copa Gestão de Investimentos Ltda.</t>
  </si>
  <si>
    <t>https://www.copainvest.com.br/</t>
  </si>
  <si>
    <t>https://www.safrafinanceira.com.br/</t>
  </si>
  <si>
    <t>Grupo Safra - Indicado nos associados</t>
  </si>
  <si>
    <t>COX Gestão de Recursos Ltda.</t>
  </si>
  <si>
    <t>http://www.coxcap.com.br/</t>
  </si>
  <si>
    <t>CP &amp; Frizzo</t>
  </si>
  <si>
    <t>http://www.cpfrizzo.com.br/</t>
  </si>
  <si>
    <t>CP &amp; Frizzo - Dist. de Tít. e Valores Mobiliários Ltda.</t>
  </si>
  <si>
    <t>Credit Suisse (Brasil) S/A Corr. de Tít. e Val. Mobiliários</t>
  </si>
  <si>
    <t>https://www.credit-suisse.com/br/</t>
  </si>
  <si>
    <t>https://bancoluso.com.br/</t>
  </si>
  <si>
    <t>https://www.instagram.com/bancolusobr</t>
  </si>
  <si>
    <t>Crescera Growth Capital Ltda.</t>
  </si>
  <si>
    <t>Crescera Private Equity Ltda.</t>
  </si>
  <si>
    <t>CRESCERA VENTURE Ltda.</t>
  </si>
  <si>
    <t>CRP Companhia de Participações</t>
  </si>
  <si>
    <t>http://www.crp.com.br/</t>
  </si>
  <si>
    <t>Cultinvest Asset Management Ltda.</t>
  </si>
  <si>
    <t>http://www.cultinvest.com.br/</t>
  </si>
  <si>
    <t>Cventures Empreendimentos Inovadores e Participações S.A</t>
  </si>
  <si>
    <t>https://www.cventures.com.br/</t>
  </si>
  <si>
    <t>Cypress Associates Gestão e Participações Ltda.</t>
  </si>
  <si>
    <t>https://cypress.com.br/</t>
  </si>
  <si>
    <t>Darby Administração de Investimentos Ltda.</t>
  </si>
  <si>
    <t>Dauer Capital Investimentos Ltda.</t>
  </si>
  <si>
    <t>https://www.dauer.com.br/</t>
  </si>
  <si>
    <t>Daycoval Asset Management Adm. de Recursos Ltda.</t>
  </si>
  <si>
    <t>Detomaso Administradora de Recursos Ltda.</t>
  </si>
  <si>
    <t>https://www.detomaso.com.br/</t>
  </si>
  <si>
    <t>Dex Capital Gestao de Recursos Ltda.</t>
  </si>
  <si>
    <t>http://www.dexcapital.com.br/</t>
  </si>
  <si>
    <t>DEZESSEIS DEZOITO GESTÃO DE RECURSOS Ltda.</t>
  </si>
  <si>
    <t>DLK Gestão de Recursos Ltda.</t>
  </si>
  <si>
    <t>https://www.solecapital.com.br/</t>
  </si>
  <si>
    <t>DMI Investimentos e Gestão de Recursos Ltda.</t>
  </si>
  <si>
    <t>DNA Capital Consultoria Ltda.</t>
  </si>
  <si>
    <t>https://dnacapital.com/</t>
  </si>
  <si>
    <t>Dynamo Administração de Recursos Ltda.</t>
  </si>
  <si>
    <t>https://www.dynamo.com.br/</t>
  </si>
  <si>
    <t>Dynamo V.C. Administradora de Recursos Ltda.</t>
  </si>
  <si>
    <t>Earth Capital Brasil Ltda.</t>
  </si>
  <si>
    <t>https://www.earthcapital.net/</t>
  </si>
  <si>
    <t>Banco Paulista</t>
  </si>
  <si>
    <t>https://www.bancopaulista.com.br/</t>
  </si>
  <si>
    <t>EB Capital Gestão de Recursos Ltda.</t>
  </si>
  <si>
    <t>https://www.ebcapital.com.br/</t>
  </si>
  <si>
    <t>Elite investimentos</t>
  </si>
  <si>
    <t>https://eliteinvestimentos.com.br</t>
  </si>
  <si>
    <t>1,4 mil</t>
  </si>
  <si>
    <t>Elta Participações</t>
  </si>
  <si>
    <t>https://www.emis.com/</t>
  </si>
  <si>
    <t>Elta Participacões S/A</t>
  </si>
  <si>
    <t>Emerald Gestão de Investimentos Ltda.</t>
  </si>
  <si>
    <t>http://emeraldcapital.com.br/</t>
  </si>
  <si>
    <t>Empire Capital Gestão de Recursos Ltda.</t>
  </si>
  <si>
    <t>http://www.empirecapital.com.br/</t>
  </si>
  <si>
    <t>Endurance Capital Partners Ltda.</t>
  </si>
  <si>
    <t>https://www.endurancecp.com/</t>
  </si>
  <si>
    <t>Enduro Capital</t>
  </si>
  <si>
    <t>http://www.endurocapital.com.au/</t>
  </si>
  <si>
    <t>Enduro Capital Investimentos Ltda.</t>
  </si>
  <si>
    <t>Equitas Administração de Fundos de Investimentos Ltda.</t>
  </si>
  <si>
    <t>https://equitas.com.br/</t>
  </si>
  <si>
    <t>Estater Assessoria Financeira Ltda.</t>
  </si>
  <si>
    <t>http://www.estater.com.br/</t>
  </si>
  <si>
    <t>Evolve Capital Gestão de Recursos Ltda.</t>
  </si>
  <si>
    <t>https://www.evolvecapital.com.br/</t>
  </si>
  <si>
    <t>EXES Gestora de Recursos Ltda.</t>
  </si>
  <si>
    <t>http://exes.com.br/gestao/</t>
  </si>
  <si>
    <t>EXUS BRASIL INVESTIMENTOS GESTAO DE RECURSOS Ltda.</t>
  </si>
  <si>
    <t>F3 Gestão de Investimentos Ltda.</t>
  </si>
  <si>
    <t>https://f3capital.com.br/</t>
  </si>
  <si>
    <t>Fact Investments Gestão de Recursos Ltda.</t>
  </si>
  <si>
    <t>https://factinvest.com.br/</t>
  </si>
  <si>
    <t>Fama Private Equity Adm. de Cart e Val Mobiliários Ltda.</t>
  </si>
  <si>
    <t>http://www.famaprivateequity.com/</t>
  </si>
  <si>
    <t>Administação de Carteiras</t>
  </si>
  <si>
    <t>FAR - Fator Administradora de Recursos Ltda.</t>
  </si>
  <si>
    <t>FARALLON LATIN AMERICA INVESTIMENTOS Ltda.</t>
  </si>
  <si>
    <t>https://www.faralloncapital.com/</t>
  </si>
  <si>
    <t>Administadora de Recursos</t>
  </si>
  <si>
    <t>Faria Lima Capital Ltda.</t>
  </si>
  <si>
    <t>https://farialimacapital.com.br/</t>
  </si>
  <si>
    <t>Banestes Dist. de Títulos e Valores Mobiliários S/A</t>
  </si>
  <si>
    <t>Barigui Gestão de Recursos Lta</t>
  </si>
  <si>
    <t>https://www.bariguiasset.com.br/</t>
  </si>
  <si>
    <t>Barra Peixe Investimentos Ltda.</t>
  </si>
  <si>
    <t>http://barrapeixe.com.br/</t>
  </si>
  <si>
    <t>Fir Capital BZ Plan Gestão de Investimentos S.A.</t>
  </si>
  <si>
    <t>First Gestão de Investimentos S.A.</t>
  </si>
  <si>
    <t>FL Gestora de Recursos Ltda.</t>
  </si>
  <si>
    <t>Foco Distribuidora de Títulos e Valores Mobiliários</t>
  </si>
  <si>
    <t>Sociedade de Crédito Direto</t>
  </si>
  <si>
    <t>Foco Distribuidora de Títulos e Valores Mobiliários Ltda.</t>
  </si>
  <si>
    <t>Focus Assessoria de Investimentos Ltda.</t>
  </si>
  <si>
    <t>http://focusinvestimentos.com.br/</t>
  </si>
  <si>
    <t>BB Gestão de Recursos DTVM</t>
  </si>
  <si>
    <t>https://www.bb.com.br/pbb/pagina-inicial/bb-dtvm#/</t>
  </si>
  <si>
    <t>Grupo Banco do Brasil - Já listado em Associados</t>
  </si>
  <si>
    <t>Fox Investimentos Ltda.</t>
  </si>
  <si>
    <t>http://www.foxinvestimentos.com.br/</t>
  </si>
  <si>
    <t>BB-Banco de Investimento S/A</t>
  </si>
  <si>
    <t>https://www.bb.com.br/pbb/pagina-inicial/sobre-nos/elbb/bb-banco-de-investimento-sa#/</t>
  </si>
  <si>
    <t>BlueCap Gestão de Recursos Ltda.</t>
  </si>
  <si>
    <t>http://www.bluecapgestao.com.br/</t>
  </si>
  <si>
    <t>BLUEGRIFFIN GESTAO DE RECURSOS Ltda.</t>
  </si>
  <si>
    <t>http://www.bluegriffin.com.br/</t>
  </si>
  <si>
    <t>Fundamental Investimentos Ltda.</t>
  </si>
  <si>
    <t>FUNDEPAR GESTÃO E CONSULTORIA DE INVESTIMENTOS Ltda.</t>
  </si>
  <si>
    <t>http://fundepar.com.br/</t>
  </si>
  <si>
    <t>FUSE CAPITAL GESTÃO DE RECURSOS Ltda.</t>
  </si>
  <si>
    <t>http://www.fuse.capital/</t>
  </si>
  <si>
    <t>G.M Investment Gestora de Recursos Ltda.</t>
  </si>
  <si>
    <t>https://www.gminvestment.com.br/</t>
  </si>
  <si>
    <t>G10 Administradora de Recursos Ltda.</t>
  </si>
  <si>
    <t>Gaia Securitizadora</t>
  </si>
  <si>
    <t>https://gaiasec.com.br</t>
  </si>
  <si>
    <t>Gaia Securitizadora S/A</t>
  </si>
  <si>
    <t>https://gaiasec.com.br/</t>
  </si>
  <si>
    <t>Galápagos Capital Investimentos e Participações Ltda.</t>
  </si>
  <si>
    <t>Bluemetrix Gestão de Ativos S/A.</t>
  </si>
  <si>
    <t>https://bluemetrix.com.br/</t>
  </si>
  <si>
    <t>https://www.instagram.com/bluemetrixasset</t>
  </si>
  <si>
    <t>https://www.facebook.com/bluemetrixasset</t>
  </si>
  <si>
    <t>Gama Capital Gestão de Recursos Ltda.</t>
  </si>
  <si>
    <t>https://www.gamacapital.com.br/</t>
  </si>
  <si>
    <t>BNY Mellon Alocação de Patrimônio Ltda.</t>
  </si>
  <si>
    <t>GARDE RF &amp; SISTEMÁTICA GESTÃO DE RECURSOS LTDA.</t>
  </si>
  <si>
    <t>Bocom BBM Corretora de Câmbio e Valores Mobiliários S.A.</t>
  </si>
  <si>
    <t>Gávea Investimentos Ltda.</t>
  </si>
  <si>
    <t>https://www.gaveainvest.com.br/</t>
  </si>
  <si>
    <t>Gávea JUS I Ltda.</t>
  </si>
  <si>
    <t>http://www.gaveajus.com/</t>
  </si>
  <si>
    <t>GDC Partners Srv. Fiduciários DTVM Ltda.</t>
  </si>
  <si>
    <t>http://www.gdcdtvm.com.br/</t>
  </si>
  <si>
    <t>GEF Brasil Investimentos Ltda.</t>
  </si>
  <si>
    <t>Bogari Gestão de Investimentos Ltda.</t>
  </si>
  <si>
    <t>http://bogaricapital.com.br/</t>
  </si>
  <si>
    <t>GENIAL GESTÃO DE RECURSOS Ltda.</t>
  </si>
  <si>
    <t>BPJ CAPITAL GESTÃO DE RECURSOS Ltda.</t>
  </si>
  <si>
    <t>Gera Capital Gestão de Recursos Ltda.</t>
  </si>
  <si>
    <t>https://geracapital.com/</t>
  </si>
  <si>
    <t>https://www.facebook.com/Gera-Venture-Capital-338615342873252/</t>
  </si>
  <si>
    <t>Geribá Investimentos Ltda.</t>
  </si>
  <si>
    <t>http://www.geribainvest.com/</t>
  </si>
  <si>
    <t>Gerval Investimentos Ltda.</t>
  </si>
  <si>
    <t>http://www.gervalinvest.com.br/</t>
  </si>
  <si>
    <t>GFS ATIVOS FINANCEIROS E INVESTIMENTOS Ltda.</t>
  </si>
  <si>
    <t>GGR Gestão de Recursos Ltda.</t>
  </si>
  <si>
    <t>http://www.guerattopress.com.br/</t>
  </si>
  <si>
    <t>https://www.facebook.com/guerattopress</t>
  </si>
  <si>
    <t>1548569928691522</t>
  </si>
  <si>
    <t>GL Asset Gestão de Ativos Ltda.</t>
  </si>
  <si>
    <t>http://www.glasset.com.br/</t>
  </si>
  <si>
    <t>Global Gestão e Investimentos Ltda.</t>
  </si>
  <si>
    <t>https://www.facebook.com/globalfinanceiro</t>
  </si>
  <si>
    <t>Global Itaim Investimentos Ltda.</t>
  </si>
  <si>
    <t>BR-Capital Distribuidora de Tít. e Val. Mobiliários S.A.</t>
  </si>
  <si>
    <t>Goldring Gestão de Recursos Ltda.</t>
  </si>
  <si>
    <t>GPS Planejamento Financeiro Ltda.</t>
  </si>
  <si>
    <t>https://www.gpsinvestimentos.com/</t>
  </si>
  <si>
    <t>Grandprix Investimentos Ltda.</t>
  </si>
  <si>
    <t>Brado Capital Administradora de Carteira de Títulos e Valores Mobiliários Ltda.</t>
  </si>
  <si>
    <t>http://www.bradocapital.com.br/</t>
  </si>
  <si>
    <t>Grau Gestão de Ativos Ltda.</t>
  </si>
  <si>
    <t>https://graugestao.com.br/</t>
  </si>
  <si>
    <t>Graycliff Partners Brasil Administradora de Recursos Ltda.</t>
  </si>
  <si>
    <t>Brainvest Assessoria Financeira e Gestão de Recursos Ltda.</t>
  </si>
  <si>
    <t>https://www.brainvest.com/</t>
  </si>
  <si>
    <t>https://www.instagram.com/brainvest</t>
  </si>
  <si>
    <t>Greenwood Gestão de Recursos Ltda.</t>
  </si>
  <si>
    <t>http://www.greenwoodgr.com.br/</t>
  </si>
  <si>
    <t>https://www.bradescoasset.com.br/</t>
  </si>
  <si>
    <t>Guepardo Investimentos Ltda.</t>
  </si>
  <si>
    <t>https://www.guepardoinvest.com.br/</t>
  </si>
  <si>
    <t>Guide Gestão de Recursos Ltda.</t>
  </si>
  <si>
    <t>GWI Asset Management S.A</t>
  </si>
  <si>
    <t>http://www.gwirealestate.com.br/grupogwi/</t>
  </si>
  <si>
    <t>Hagros Capital Administração de Recursos Ltda.</t>
  </si>
  <si>
    <t>http://hagros.com.br/</t>
  </si>
  <si>
    <t>Brax Investimentos Ltda.</t>
  </si>
  <si>
    <t>Haitong do Brasil Distribuidora de Títulos e Valores Mobiliários S.A</t>
  </si>
  <si>
    <t>Haitong Securities do Brasil Corretora de Câmbio e Valores Mobiliários S.A</t>
  </si>
  <si>
    <t>Hancock Asset Management Brasil Ltda.</t>
  </si>
  <si>
    <t>https://hancockinvest.com.br/</t>
  </si>
  <si>
    <t>Hedge Alternative Investments</t>
  </si>
  <si>
    <t>https://www.hedgeinvest.com.br/</t>
  </si>
  <si>
    <t>Hedge Investments Real Estate Gestão de Recursos Ltda.</t>
  </si>
  <si>
    <t>HIERON PATRIMÔNIO FAMILIAR E INVESTIMENTO Ltda.</t>
  </si>
  <si>
    <t>https://hieron.com.br/</t>
  </si>
  <si>
    <t>Highland Capital Brasil</t>
  </si>
  <si>
    <t>https://www.highlandcapitalbrasil.com/</t>
  </si>
  <si>
    <t>Highland Capital Brasil Gestora de Recursos Ltda.</t>
  </si>
  <si>
    <t>Hogan Investimentos</t>
  </si>
  <si>
    <t>http://hoganinvest.com.br/</t>
  </si>
  <si>
    <t>Horizonte Capital Gestão de Investimentos Ltda.</t>
  </si>
  <si>
    <t>https://www.horizontecapital.com/</t>
  </si>
  <si>
    <t>Gestora de carteiras</t>
  </si>
  <si>
    <t>HORUS GGR GESTORA DE RECURSOS Ltda.</t>
  </si>
  <si>
    <t>HS Asset Management Ltda.</t>
  </si>
  <si>
    <t>https://www.hsasset.com.br/</t>
  </si>
  <si>
    <t>HSBC Brasil S/A - Banco de Investimento</t>
  </si>
  <si>
    <t>HSBC Gestão de Recursos Ltda.</t>
  </si>
  <si>
    <t>Brick Capital Ltda.</t>
  </si>
  <si>
    <t>http://brickcapital.com.br/</t>
  </si>
  <si>
    <t>Ibirapuera Performance Investimentos</t>
  </si>
  <si>
    <t>Ibirapuera Performance Investimentos Ltda.</t>
  </si>
  <si>
    <t>http://www.brkbdtvm.com.br/</t>
  </si>
  <si>
    <t>ICAP do Brasil Corretora de Títulos e Valores Mobiliários Ltda.</t>
  </si>
  <si>
    <t>Icatu Gestão de Recursos</t>
  </si>
  <si>
    <t>Icatu Gestão de Recursos Ltda.</t>
  </si>
  <si>
    <t>BRPP Gestão de Produtos Estruturados Ltda.</t>
  </si>
  <si>
    <t>http://www.brppgestao.com/</t>
  </si>
  <si>
    <t>Icatu Vanguarda</t>
  </si>
  <si>
    <t>ICBC do Brasil Banco Múltiplo S.A.</t>
  </si>
  <si>
    <t>https://br.icbc.com.cn/</t>
  </si>
  <si>
    <t>ID Gestora e Administradora de Recursos Ltda.</t>
  </si>
  <si>
    <t>https://www.idgr.com.br/</t>
  </si>
  <si>
    <t>BRZ Gestão de Recursos Ltda.</t>
  </si>
  <si>
    <t>Grupo BRZ</t>
  </si>
  <si>
    <t>IDL Trust Administradora de Recursos Ltda.</t>
  </si>
  <si>
    <t>http://www.idltrust.com.br/</t>
  </si>
  <si>
    <t>https://www.facebook.com/IDL-Trust-2212117425720770/</t>
  </si>
  <si>
    <t>IDL Trust Serviços Fiduciários Ltda.</t>
  </si>
  <si>
    <t>IFConsultant Asset Management Gestão de Recursos Ltda.</t>
  </si>
  <si>
    <t>http://ifconsultant.com.br/</t>
  </si>
  <si>
    <t>IG4 Capital Investimentos Ltda.</t>
  </si>
  <si>
    <t>http://ig4capital.com/pt-br/</t>
  </si>
  <si>
    <t>Incentivo Investimentos Ltda.</t>
  </si>
  <si>
    <t>Industrial do Brasil DTVM Ltda.</t>
  </si>
  <si>
    <t>BS2 Asset Management - Administradora de Recursos S/A.</t>
  </si>
  <si>
    <t>Grupo BS2</t>
  </si>
  <si>
    <t>ING Corretora</t>
  </si>
  <si>
    <t>ING Corretora de Câmbio e Títulos S/A</t>
  </si>
  <si>
    <t>Innova Capital Gestora de Recursos Ltda.</t>
  </si>
  <si>
    <t>http://innovacapital.com.br/</t>
  </si>
  <si>
    <t>Inseed Investimentos Ltda.</t>
  </si>
  <si>
    <t>https://kptl.com.br/</t>
  </si>
  <si>
    <t>INTEGRAL ACCESS DISTRIBUIDORA DE TITULOS E VALORES MOBILIARIOS Ltda.</t>
  </si>
  <si>
    <t>https://integralaccess.com.br/</t>
  </si>
  <si>
    <t>Integral Trust Gestora de Recursos Ltda.</t>
  </si>
  <si>
    <t>Interativa Investimentos Ltda.</t>
  </si>
  <si>
    <t>Intesa Sanpaolo Brasil S.A. - Banco Múltiplo</t>
  </si>
  <si>
    <t>BWAG Gestão de Recursos Ltda.</t>
  </si>
  <si>
    <t>https://www.bwag.com.br/</t>
  </si>
  <si>
    <t>Intrag Dist. de Títulos e Valores Mobiliários Ltda.</t>
  </si>
  <si>
    <t>https://www.intrag.com.br/</t>
  </si>
  <si>
    <t>Invest Tech Participações e Investimentos Ltda.</t>
  </si>
  <si>
    <t>http://www.investtech.com.br/</t>
  </si>
  <si>
    <t>INVESTCOOP ASSET MANAGEMENT Ltda.</t>
  </si>
  <si>
    <t>https://www.investcoop.com.br/</t>
  </si>
  <si>
    <t>Investfort Gestão de Investimentos Ltda.</t>
  </si>
  <si>
    <t>http://www.investfort.com.br/</t>
  </si>
  <si>
    <t>Investidor Profissional</t>
  </si>
  <si>
    <t>Investidor Profissional Gestão de Recursos Ltda.</t>
  </si>
  <si>
    <t>Investimage Administradora de Recursos Ltda.</t>
  </si>
  <si>
    <t>http://investimage.com.br/</t>
  </si>
  <si>
    <t>Investport Gestão e Consultoria de Investimentos Ltda.</t>
  </si>
  <si>
    <t>https://www.investport.com.br/</t>
  </si>
  <si>
    <t>Inx Administração e Gestão de Recursos Ltda.</t>
  </si>
  <si>
    <t>http://inxasset.com.br/</t>
  </si>
  <si>
    <t>IPA GESTAO DE ATIVOS Ltda.</t>
  </si>
  <si>
    <t>https://ipai.com.br/</t>
  </si>
  <si>
    <t>Cambuhy Investimentos Ltda.</t>
  </si>
  <si>
    <t>http://www.cmby.com/</t>
  </si>
  <si>
    <t>Iron Capital Gestão de Recursos Ltda.</t>
  </si>
  <si>
    <t>https://www.ironcapital.com.br/</t>
  </si>
  <si>
    <t>Itaverá Gestão de Recursos</t>
  </si>
  <si>
    <t>https://itaverainvestimentos.com.br/</t>
  </si>
  <si>
    <t>Capri Investimentos Ltda.</t>
  </si>
  <si>
    <t>https://www.capribr.com/</t>
  </si>
  <si>
    <t>J.P. Morgan Corretora de Câmbio e Val. Mobiliários S/A</t>
  </si>
  <si>
    <t>https://www.jpmorgan.com.br/pt/disclosures/ccvm</t>
  </si>
  <si>
    <t>J.P. Morgan S/A Dist. de Títulos e Valores Mobiliários</t>
  </si>
  <si>
    <t>Jardim Botânico Partners</t>
  </si>
  <si>
    <t>http://www.jbinvest.com.br/</t>
  </si>
  <si>
    <t>Jardim Botânico Partners Investimentos Ltda.</t>
  </si>
  <si>
    <t>Jera Capital Gestão de Recursos Ltda.</t>
  </si>
  <si>
    <t>https://jeracapital.com.br/</t>
  </si>
  <si>
    <t>JG Capital Gestão de Ativos Ltda.</t>
  </si>
  <si>
    <t>JGP Distribuidora de Títulos e Valores Mobiliários Ltda.</t>
  </si>
  <si>
    <t xml:space="preserve">Gestora de Investimentos </t>
  </si>
  <si>
    <t>JGP Gestão de Recursos Ltda.</t>
  </si>
  <si>
    <t>JGP Gestao Patrimonial Ltda.</t>
  </si>
  <si>
    <t>Jive Asset</t>
  </si>
  <si>
    <t>https://www.jiveasset.com.br/</t>
  </si>
  <si>
    <t>Captalys Gestão Ltda.</t>
  </si>
  <si>
    <t>https://www.captalys.com.br/</t>
  </si>
  <si>
    <t>JMN GESTÃO DE INVESTIMENTOS Ltda.</t>
  </si>
  <si>
    <t>http://www.jmendes.com.br/</t>
  </si>
  <si>
    <t>Cardinal Partners Investimentos Ltda.</t>
  </si>
  <si>
    <t>https://cardinalpartners.com.br/</t>
  </si>
  <si>
    <t>https://www.instagram.com/cardinalpartners</t>
  </si>
  <si>
    <t>https://www.facebook.com/cardinalpartners/</t>
  </si>
  <si>
    <t>1067840576608412</t>
  </si>
  <si>
    <t>JPP Gestao de Recursos Ltda.</t>
  </si>
  <si>
    <t>http://www.jppcapital.com.br/</t>
  </si>
  <si>
    <t>Jus Capital Gestão de Recursos Ltda.</t>
  </si>
  <si>
    <t>http://juscapital.com.br/</t>
  </si>
  <si>
    <t>K&amp;C Investimentos Ltda.</t>
  </si>
  <si>
    <t>http://www.kcinvest.com.br/</t>
  </si>
  <si>
    <t>Carpa Gestora de Recursos Ltda.</t>
  </si>
  <si>
    <t>https://carpapatrimonial.com.br/</t>
  </si>
  <si>
    <t>https://www.facebook.com/Carpapatrimonial/</t>
  </si>
  <si>
    <t>KAMAROOPIN GESTORA DE RECURSOS Ltda.</t>
  </si>
  <si>
    <t>Gestora e administração de Carteiras de Valores Mobiliários</t>
  </si>
  <si>
    <t>Kapitalo Ciclo Gestora de Recursos Financeiros Ltda.</t>
  </si>
  <si>
    <t>https://www.kapitalo.com.br/</t>
  </si>
  <si>
    <t>Catuaí Gestora de Recursos Ltda.</t>
  </si>
  <si>
    <t>http://www.catuaiasset.com.br/</t>
  </si>
  <si>
    <t>Kapitalo Investimentos Ltda.</t>
  </si>
  <si>
    <t>Kardinal Consultoria Patrimonial e Gestão de Recursos Ltda.</t>
  </si>
  <si>
    <t>https://www.kardinal.com.br/</t>
  </si>
  <si>
    <t>Kiron Capital Gestão De Recursos Ltda.</t>
  </si>
  <si>
    <t>http://www.kironcapital.com.br/</t>
  </si>
  <si>
    <t>Kobold Gestora de Fundos</t>
  </si>
  <si>
    <t>https://www.kobold.com.br/</t>
  </si>
  <si>
    <t>CB Partners Gestora de Recursos Ltda.</t>
  </si>
  <si>
    <t>https://solucoes.creditbr.com.br/cbpartners</t>
  </si>
  <si>
    <t>https://www.instagram.com/cb.partners</t>
  </si>
  <si>
    <t>https://www.facebook.com/CB.Patners</t>
  </si>
  <si>
    <t>1929960370606338</t>
  </si>
  <si>
    <t>CCF Investimentos Ltda.</t>
  </si>
  <si>
    <t>http://www.ccfinvestimentos.com.br/</t>
  </si>
  <si>
    <t>Kondor Administradora e Gestora de Recursos</t>
  </si>
  <si>
    <t>https://www.kondorinvest.com.br/</t>
  </si>
  <si>
    <t>Kondor Administradora e Gestora de Recursos Financeiros Ltda.</t>
  </si>
  <si>
    <t>Cedro Asset Management Ltda.</t>
  </si>
  <si>
    <t>http://www.cedrocapital.com/pt/</t>
  </si>
  <si>
    <t>Krathus Gestora de Ativos H Ltda.</t>
  </si>
  <si>
    <t>https://krathus.com.br/</t>
  </si>
  <si>
    <t>CG Investimentos Brazil</t>
  </si>
  <si>
    <t>Lacan Investimentos</t>
  </si>
  <si>
    <t>https://www.lacaninvestimentos.com.br/</t>
  </si>
  <si>
    <t>https://www.facebook.com/Grupo-Lacan-221832394520223</t>
  </si>
  <si>
    <t>Novação Administração e Participação</t>
  </si>
  <si>
    <t>Lacan Investimentos e Participações Ltda.</t>
  </si>
  <si>
    <t>Laeco Asset Management Ltda.</t>
  </si>
  <si>
    <t>https://www.laecoasset.com/</t>
  </si>
  <si>
    <t>Charles River Administradora de Recursos Financeiros Ltda.</t>
  </si>
  <si>
    <t>Landix Gestora de Recursos Ltda.</t>
  </si>
  <si>
    <t>http://landixbrazil.com/ws/</t>
  </si>
  <si>
    <t>Lanx Capital</t>
  </si>
  <si>
    <t>https://www.lanxcapital.com/</t>
  </si>
  <si>
    <t>Lanx Capital Investimentos Ltda.</t>
  </si>
  <si>
    <t>Chromo Investimentos Ltda.</t>
  </si>
  <si>
    <t>http://chromoinvest.com/</t>
  </si>
  <si>
    <t>Citrino Gestão de Recursos Ltda.</t>
  </si>
  <si>
    <t>http://citrinogestao.com.br/</t>
  </si>
  <si>
    <t>Latache Gestão de Recursos Ltda.</t>
  </si>
  <si>
    <t>http://latache.com.br/</t>
  </si>
  <si>
    <t>Lecca Distribuidora de Titulos e Val. Mobiliarios Ltda.</t>
  </si>
  <si>
    <t>CL4 Capital Gestora de Recursos Ltda.</t>
  </si>
  <si>
    <t>http://www.cl4capital.com.br/</t>
  </si>
  <si>
    <t>CM Capital Markets Asset Management Ltda.</t>
  </si>
  <si>
    <t>https://cmcapital.com.br/</t>
  </si>
  <si>
    <t>LESTE PRIVATE EQUITY GESTAO DE RECURSOS Ltda.</t>
  </si>
  <si>
    <t>Coinvalores Corretora de Câmbio e Valores Mobiliários Ltda.</t>
  </si>
  <si>
    <t>https://www.coinvalores.com.br/</t>
  </si>
  <si>
    <t>Limine Trust Distribuidora de Titulos e Valores Mobiliários Ltda.</t>
  </si>
  <si>
    <t>http://liminetrust.com.br/</t>
  </si>
  <si>
    <t>Litus Gestão de Recursos Ltda.</t>
  </si>
  <si>
    <t>https://litus.com.br/</t>
  </si>
  <si>
    <t>https://www.facebook.com/litusasset</t>
  </si>
  <si>
    <t>Lorinvest Gestão de Recursos Ltda.</t>
  </si>
  <si>
    <t>https://lorinvest.com.br/</t>
  </si>
  <si>
    <t>Concordia Gestao de Recursos Ltda.</t>
  </si>
  <si>
    <t>http://www.cgrpartners.com.br/</t>
  </si>
  <si>
    <t>LUMINAR CAPITAL INVESTIMENTOS S.A.</t>
  </si>
  <si>
    <t>CONFEDERACAO INTERESTADUAL DAS COOPERATIVAS LIGADAS AO SICREDI</t>
  </si>
  <si>
    <t>Luxor Investimentos Ltda.</t>
  </si>
  <si>
    <t>https://luxor.com.br/</t>
  </si>
  <si>
    <t>LYON CAPITAL GESTÃO DE RECURSOS Ltda.</t>
  </si>
  <si>
    <t>http://www.lyoncapital.com.br/</t>
  </si>
  <si>
    <t>Lyra Administração Financeira e Consultoria Ltda.</t>
  </si>
  <si>
    <t>Copacabana Gestão de Recursos Financeiros Ltda. - ME</t>
  </si>
  <si>
    <t>M Square Investimentos Ltda.</t>
  </si>
  <si>
    <t>https://www.msquare.com/</t>
  </si>
  <si>
    <t>M3 Capital Partners Gestora de Recursos Ltda.</t>
  </si>
  <si>
    <t>CORE REAL ESTATE GESTÃO DE INVESTIMENTOS Ltda.</t>
  </si>
  <si>
    <t>https://www.corereal.com.br/</t>
  </si>
  <si>
    <t>https://www.instagram.com/core_real_estate_ltda/</t>
  </si>
  <si>
    <t>Macro Capital Gestão de Recursos Ltda.</t>
  </si>
  <si>
    <t>http://macrocapital.com.br/</t>
  </si>
  <si>
    <t>Day Trader</t>
  </si>
  <si>
    <t>Macroinvest Gestão de Recursos Ltda.</t>
  </si>
  <si>
    <t>https://www.macroinvestgestao.com.br/</t>
  </si>
  <si>
    <t>Magnetis Distr. de Tít. e Val. Mobiliários Ltda.</t>
  </si>
  <si>
    <t>Mais Asset Management Gestão de Ativos Ltda.</t>
  </si>
  <si>
    <t>Makalu Gestora de Recursos Ltda.</t>
  </si>
  <si>
    <t>http://www.makalupartners.com/</t>
  </si>
  <si>
    <t>Countryserv Serviços, Negócios e Participações Ltda.</t>
  </si>
  <si>
    <t>http://www.countryserv.com.br/</t>
  </si>
  <si>
    <t>Mantiq Investimentos Ltda.</t>
  </si>
  <si>
    <t>Credit Suisse Hedging-Griffo Wealth Management S.A.</t>
  </si>
  <si>
    <t>Mare Investimentos Ltda.</t>
  </si>
  <si>
    <t>http://www.mareinvestimentos.com.br/</t>
  </si>
  <si>
    <t>Corretora TVM</t>
  </si>
  <si>
    <t>Daemon Investimentos Ltda.</t>
  </si>
  <si>
    <t>https://daemoninvestimentos.com.br</t>
  </si>
  <si>
    <t>Dahlia Capital Gestão de Recursos Ltda.</t>
  </si>
  <si>
    <t>https://www.dahliacapital.com.br/</t>
  </si>
  <si>
    <t>https://www.instagram.com/dahliacapital/</t>
  </si>
  <si>
    <t>Del Monte - Gestão de Investimentos Ltda.</t>
  </si>
  <si>
    <t>http://delmonte.com.br/</t>
  </si>
  <si>
    <t>MDM CAPITAL GESTORA DE RECURSOS Ltda.</t>
  </si>
  <si>
    <t>http://mdm.capital/sobre/</t>
  </si>
  <si>
    <t>MDM Capital, Consultoria, Assessoria, Intermediação e Participações Ltda.</t>
  </si>
  <si>
    <t>http://mdm.capital/</t>
  </si>
  <si>
    <t>DELTA ENERGIA ADMINISTRAÇÃO DE RECURSOS Ltda.</t>
  </si>
  <si>
    <t>Delta Energia Asset Management Gestão de Recursos Ltda.</t>
  </si>
  <si>
    <t>http://www.deltaenergia.com.br/</t>
  </si>
  <si>
    <t>https://www.instagram.com/deltaenergia/</t>
  </si>
  <si>
    <t>DG Administradora de Carteiras de Valores Mobiliários Ltda.</t>
  </si>
  <si>
    <t>http://www.dggestora.com.br/</t>
  </si>
  <si>
    <t>Meta Asset Management Ltda.</t>
  </si>
  <si>
    <t>https://metaasset.com.br/</t>
  </si>
  <si>
    <t>Miles Capital Ltda.</t>
  </si>
  <si>
    <t>https://www.milescapital.com.br/</t>
  </si>
  <si>
    <t>MILES GESTORA DE RECURSOS</t>
  </si>
  <si>
    <t>DMCF GESTÃO DE RECURSOS Ltda.</t>
  </si>
  <si>
    <t>http://dmcf.com/</t>
  </si>
  <si>
    <t>MINTPAR PARTICIPAÇÕES E INVESTIMENTOS Ltda.</t>
  </si>
  <si>
    <t>Mirae Asset Global Invest. (Brasil) Gestão de Recursos Ltda.</t>
  </si>
  <si>
    <t>DXA Gestão de Investimentos Ltda.</t>
  </si>
  <si>
    <t>https://www.dxainvestments.com/</t>
  </si>
  <si>
    <t>Modal Asset Management Ltda.</t>
  </si>
  <si>
    <t>Easynvest Gestão de Recursos Ltda.</t>
  </si>
  <si>
    <t>https://www.easynvest.com.br/</t>
  </si>
  <si>
    <t>Mongeral Aegon Investimentos Ltda.</t>
  </si>
  <si>
    <t>Corretora  CTVM</t>
  </si>
  <si>
    <t>Effika Investimentos - Gestora de Patrimonio Ltda.</t>
  </si>
  <si>
    <t>http://www.effika.com.br/</t>
  </si>
  <si>
    <t>MRB Capital Gestora de Recursos Ltda.</t>
  </si>
  <si>
    <t>MTZ Capital Gestão de Recursos Ltda.</t>
  </si>
  <si>
    <t>https://www.mtzcapital.com.br/</t>
  </si>
  <si>
    <t>Mubadala Consultoria Financeira e Gestora de Recursos Ltda.</t>
  </si>
  <si>
    <t>https://www.mubadala.com/</t>
  </si>
  <si>
    <t>Enso Gestão de Recursos Ltda.</t>
  </si>
  <si>
    <t>https://ensogp.com.br/</t>
  </si>
  <si>
    <t>https://www.facebook.com/ensogp</t>
  </si>
  <si>
    <t>Munger Investimentos Gestora de Recursos Ltda.</t>
  </si>
  <si>
    <t>http://mungerinvestimentos.com.br/</t>
  </si>
  <si>
    <t>Eternia Gestora de Recursos Ltda.</t>
  </si>
  <si>
    <t>https://eterniainvest.com.br/</t>
  </si>
  <si>
    <t>https://www.facebook.com/EterniaInvest</t>
  </si>
  <si>
    <t>Ethos Capital Gestão de Recursos Ltda.</t>
  </si>
  <si>
    <t>http://ethoscapital.com.br/</t>
  </si>
  <si>
    <t>Europa Gestão de Recursos Ltda.</t>
  </si>
  <si>
    <t>https://europagestora.com.br/</t>
  </si>
  <si>
    <t>Nest International Administradora de Carteira de Valores Mobiliários Ltda.</t>
  </si>
  <si>
    <t>http://nestam.com.br/</t>
  </si>
  <si>
    <t>Nominal Dist. de Títulos e Valores Mobiliários Ltda.</t>
  </si>
  <si>
    <t>NorthWest Gestão de Fundos e Investimentos Ltda.</t>
  </si>
  <si>
    <t>http://www.nwgestao.com/</t>
  </si>
  <si>
    <t>Nova Milano Investimentos Ltda.</t>
  </si>
  <si>
    <t>https://www.nminvest.com.br/</t>
  </si>
  <si>
    <t>Eurovest Asset Management Ltda.</t>
  </si>
  <si>
    <t>http://www.eurovest.com.br/</t>
  </si>
  <si>
    <t>Novação Administração e Participação Ltda.</t>
  </si>
  <si>
    <t>Novinvest Corretora de Valores Mobiliários Ltda.</t>
  </si>
  <si>
    <t>https://novinvest.com.br/</t>
  </si>
  <si>
    <t>https://www.facebook.com/novinvest.corretora</t>
  </si>
  <si>
    <t>NAÕ GEROU</t>
  </si>
  <si>
    <t>NPR Gestão de Recursos Ltda.</t>
  </si>
  <si>
    <t>http://www.npr.com.br/</t>
  </si>
  <si>
    <t>Everest Capital Gestora de Recursos Ltda.</t>
  </si>
  <si>
    <t>Núcleo Capital Ltda.</t>
  </si>
  <si>
    <t>https://www.nucleocapital.com.br/</t>
  </si>
  <si>
    <t>NW3 CAPITAL GESTAO DE RECURSOS Ltda.</t>
  </si>
  <si>
    <t>http://www.nw3.capital/</t>
  </si>
  <si>
    <t>O3 Gestão de Recursos</t>
  </si>
  <si>
    <t>http://o3capital.com.br/</t>
  </si>
  <si>
    <t>Expoente Capital Ltda.</t>
  </si>
  <si>
    <t>https://expoentecapital.com.br/</t>
  </si>
  <si>
    <t>Oceana Invest. Adm. de Carteira de Val. Mobiliarios Ltda.</t>
  </si>
  <si>
    <t>Expresso Planejamento Gestão de Recursos Ltda.</t>
  </si>
  <si>
    <t>http://expressoplanejamento.com.br/</t>
  </si>
  <si>
    <t>FABULA CAPITAL GESTÃO DE RECURSOS Ltda.</t>
  </si>
  <si>
    <t>https://www.fabulacapital.com.br/</t>
  </si>
  <si>
    <t>Farm Investimentos Gestão de Recursos Ltda.</t>
  </si>
  <si>
    <t>https://www.fator4u.com.br/</t>
  </si>
  <si>
    <t>Open Vista Brasil Gestão de Investimentos Ltda.</t>
  </si>
  <si>
    <t>https://openvistabrasil.com.br/</t>
  </si>
  <si>
    <t>Opportunity Asset Adm. de Recursos de Terceiros Ltda.</t>
  </si>
  <si>
    <t>https://www.opportunity.com.br/</t>
  </si>
  <si>
    <t>Opportunity Dist. de Títulos e Valores Mobiliários Ltda.</t>
  </si>
  <si>
    <t>Fd Investimentos</t>
  </si>
  <si>
    <t>https://www.facebook.com/FD-Investimentos-1776128549296202/</t>
  </si>
  <si>
    <t>1776128549296202</t>
  </si>
  <si>
    <t>Opportunity Gestora de Recursos Ltda.</t>
  </si>
  <si>
    <t>FIDD Administração de Recursos Ltda.</t>
  </si>
  <si>
    <t>https://www.fiddgroup.com/</t>
  </si>
  <si>
    <t>Optimum Capital Gestora de Recursos Ltda.</t>
  </si>
  <si>
    <t>https://www.optimumcapital.com.br/</t>
  </si>
  <si>
    <t>FIDD DISTRIBUIDORA DE TITULOS E VALORES MOBILIARIOS Ltda.</t>
  </si>
  <si>
    <t>https://www.fiddgroup.com</t>
  </si>
  <si>
    <t>https://www.instagram.com/fiddgroup/</t>
  </si>
  <si>
    <t>https://www.facebook.com/FIDDGroup</t>
  </si>
  <si>
    <t>Opus Gestão de Recursos Ltda.</t>
  </si>
  <si>
    <t>https://www.opus.com.br/</t>
  </si>
  <si>
    <t>Orbe Investimentos e Participações Ltda.</t>
  </si>
  <si>
    <t>https://www.facebook.com/orbecoworking</t>
  </si>
  <si>
    <t>Ória Gestão de Recursos Ltda.</t>
  </si>
  <si>
    <t>https://www.oriacapital.com.br/</t>
  </si>
  <si>
    <t>Orion Gestão de Recursos Ltda.</t>
  </si>
  <si>
    <t>http://oriongr.com.br/</t>
  </si>
  <si>
    <t>Orla Dist. de Titulos e Valores Mobiliarios S/A</t>
  </si>
  <si>
    <t>https://www.orladtvm.com.br/</t>
  </si>
  <si>
    <t>https://www.fiduc.com.br/</t>
  </si>
  <si>
    <t>https://www.instagram.com/fiduc.insta/</t>
  </si>
  <si>
    <t>OSHER GESTORA DE RECURSOS Ltda.</t>
  </si>
  <si>
    <t>https://www.oshergestao.com.br/</t>
  </si>
  <si>
    <t>Ourinvest Distribuidora de Títulos e Valores Mobiliários S.A.</t>
  </si>
  <si>
    <t>Ourinvest Securitizadora S.A.</t>
  </si>
  <si>
    <t>Pacifico Administracao de Recursos Ltda.</t>
  </si>
  <si>
    <t>http://www.padm.com.br/</t>
  </si>
  <si>
    <t>Pacífico Gestão de Recursos Ltda.</t>
  </si>
  <si>
    <t>http://www.pagr.com.br/</t>
  </si>
  <si>
    <t>Paineiras Investimentos</t>
  </si>
  <si>
    <t>http://www.paineirasinvestimentos.com.br/</t>
  </si>
  <si>
    <t>Palomar Gestora de Recursos Financeiros Ltda.</t>
  </si>
  <si>
    <t>http://www.palomargestorafin.com.br/</t>
  </si>
  <si>
    <t>Finhealth Gestão de Recursos S.A.</t>
  </si>
  <si>
    <t>http://www.finhealth.com.br/</t>
  </si>
  <si>
    <t xml:space="preserve">Banco Múltiplo </t>
  </si>
  <si>
    <t>Florença Gestão de Recursos Ltda.</t>
  </si>
  <si>
    <t>https://www.florencainvest.com.br/</t>
  </si>
  <si>
    <t>Forpus Capital Gestão de Recursos Ltda.</t>
  </si>
  <si>
    <t>https://forpuscapital.com.br/</t>
  </si>
  <si>
    <t>FORTUNE WEALTH MANAGEMENT GESTORA DE RECURSOS Ltda.</t>
  </si>
  <si>
    <t>https://fortunewm.com.br/</t>
  </si>
  <si>
    <t>Parcitas Gestão de Investimentos Ltda.</t>
  </si>
  <si>
    <t>Patacão Distribuidora de Tít. Val. Mobiliários Ltda.</t>
  </si>
  <si>
    <t>Fractal Asset Gestão de Recursos Ltda.</t>
  </si>
  <si>
    <t>https://fractalasset.com.br/</t>
  </si>
  <si>
    <t>Pavarini e Opice - Gestão de Ativos Ltda.</t>
  </si>
  <si>
    <t>Pax Partners Administração de Carteiras Ltda.</t>
  </si>
  <si>
    <t>Pentágono S/A</t>
  </si>
  <si>
    <t>https://www.pentagonotrustee.com.br/</t>
  </si>
  <si>
    <t>https://www.facebook.com/Pentagonosa</t>
  </si>
  <si>
    <t>Pentagono S/A Dist. de Titulos e Valores Mobiliarios</t>
  </si>
  <si>
    <t>Perimeter Administração de Recursos Ltda.</t>
  </si>
  <si>
    <t>FRONTEIRA – GESTÃO DE INVESTIMENTOS Ltda.</t>
  </si>
  <si>
    <t>https://fronteirainvest.com.br/</t>
  </si>
  <si>
    <t>Frontier Capital Gestão de Recursos Ltda.</t>
  </si>
  <si>
    <t>https://www.frontiercap.com.br/</t>
  </si>
  <si>
    <t>https://www.instagram.com/frontier.capital/</t>
  </si>
  <si>
    <t>Phronesis Investimentos Ltda.</t>
  </si>
  <si>
    <t>http://www.phronesisinvestimentos.com.br/</t>
  </si>
  <si>
    <t>Pimco Latin America</t>
  </si>
  <si>
    <t>https://www.pimco.com.br/</t>
  </si>
  <si>
    <t>Fundamenta Adm. de Carteiras de Valores Mobiliários Ltda.</t>
  </si>
  <si>
    <t>http://www.fundamenta.adm.br/</t>
  </si>
  <si>
    <t>PLANALTO CAPITAL GESTAO DE RECURSOS Ltda.</t>
  </si>
  <si>
    <t>https://planaltocapital.com.br/</t>
  </si>
  <si>
    <t>G5 Gestora de Recursos Ltda.</t>
  </si>
  <si>
    <t>Planner Redwood Asset Management Adm. de Recursos Ltda.</t>
  </si>
  <si>
    <t>Planner Trustee Distr. de Tít. e Val. Mobiliários Ltda.</t>
  </si>
  <si>
    <t>Platina Investimentos Ltda.</t>
  </si>
  <si>
    <t>https://www.facebook.com/platinainvest</t>
  </si>
  <si>
    <t>1153361221364975</t>
  </si>
  <si>
    <t>Galop Capital Ltda.</t>
  </si>
  <si>
    <t>https://galop.capital/</t>
  </si>
  <si>
    <t>Polo Capital Internacional Gestão de Recursos Ltda.</t>
  </si>
  <si>
    <t>Polo Capital Real Estate Gestão Recursos Ltda.</t>
  </si>
  <si>
    <t>http://www.polocapital.com/</t>
  </si>
  <si>
    <t>Portcapital Gestora de Recursos Ltda.</t>
  </si>
  <si>
    <t>PORTOCRED S/A, Crédito, Financiamento e Investimento</t>
  </si>
  <si>
    <t>https://portocred.com.br/</t>
  </si>
  <si>
    <t>Portopar Distribuidora</t>
  </si>
  <si>
    <t>Portopar Distribuidora de Tit. e Val. Mobiliarios Ltda.</t>
  </si>
  <si>
    <t>Prada Administradora de Recursos Ltda.</t>
  </si>
  <si>
    <t>http://www.pradabr.com.br/</t>
  </si>
  <si>
    <t>GARDE EQUITY GESTÃO DE RECURSOS Ltda.</t>
  </si>
  <si>
    <t>Pragma Gestão de Patrimônio Ltda.</t>
  </si>
  <si>
    <t>https://www.pragmabr.com/</t>
  </si>
  <si>
    <t>Prime S/A</t>
  </si>
  <si>
    <t>http://www.primeccv.com.br/</t>
  </si>
  <si>
    <t>Principia Capital Partners Investimentos Ltda.</t>
  </si>
  <si>
    <t>http://www.principiacp.com/</t>
  </si>
  <si>
    <t>PRINCIPIA PRIVATE EQUITY INVESTIMENTOS Ltda.</t>
  </si>
  <si>
    <t>Gateinvest Gestão de Recursos Ltda.</t>
  </si>
  <si>
    <t>http://gateinvest.com.br/</t>
  </si>
  <si>
    <t>Prismainvest Gestão de Recursos Ltda.</t>
  </si>
  <si>
    <t>https://www.prismainvest.com.br/</t>
  </si>
  <si>
    <t>Proteus Investimentos Ltda.</t>
  </si>
  <si>
    <t>https://proteusinvestimentos.com/</t>
  </si>
  <si>
    <t>Prunus Gestão de Recursos Ltda.</t>
  </si>
  <si>
    <t>Puras Investimentos Ltda.</t>
  </si>
  <si>
    <t>https://www.puras.com.br</t>
  </si>
  <si>
    <t>Gauss Capital Gestora de Recursos Ltda.</t>
  </si>
  <si>
    <t>Quantamental Gestão de Investimentos Ltda.</t>
  </si>
  <si>
    <t>https://www.quantamental.com.br/</t>
  </si>
  <si>
    <t>Quarter Invest Adm de Cart e Val Asset Management Ltda.</t>
  </si>
  <si>
    <t>Gávea Investimentos</t>
  </si>
  <si>
    <t>Quatá Gestão de Recursos Ltda.</t>
  </si>
  <si>
    <t>https://www.quatainvestimentos.com.br/</t>
  </si>
  <si>
    <t>Quatrinvest Administradora de Recursos Ltda.</t>
  </si>
  <si>
    <t>http://www.quatrinvest.com.br/</t>
  </si>
  <si>
    <t>Queluz Gestão de Recursos Financeiros Ltda.</t>
  </si>
  <si>
    <t>http://www.queluzasset.com.br/</t>
  </si>
  <si>
    <t>https://www.facebook.com/QUELUZGESTAOFINANCEIRA/</t>
  </si>
  <si>
    <t>R2C Gestora de Investimentos Ltda.</t>
  </si>
  <si>
    <t>https://www.r2cinvest.com.br/</t>
  </si>
  <si>
    <t>Genesis Capital Gestora de Recursos Ltda.</t>
  </si>
  <si>
    <t>http://genesiscap.com.br/</t>
  </si>
  <si>
    <t>https://www.genialinvestimentos.com.br</t>
  </si>
  <si>
    <t>Rapier Investimentos e Gestão Patrimonial Ltda.</t>
  </si>
  <si>
    <t>Genoa Capital Gestora de Recursos Ltda.</t>
  </si>
  <si>
    <t>https://www.genoacapital.com.br/</t>
  </si>
  <si>
    <t>https://www.instagram.com/genoacapital/</t>
  </si>
  <si>
    <t>https://www.facebook.com/Genoa-Capital-108457610851095/</t>
  </si>
  <si>
    <t>RB Capital Companhia de Securitização</t>
  </si>
  <si>
    <t>RB Capital Dist. de Titulos e Valores Mobiliarios Ltda.</t>
  </si>
  <si>
    <t>https://www.rbcapital.com/</t>
  </si>
  <si>
    <t>RB Capital Securitizadora S.A.</t>
  </si>
  <si>
    <t>Gerval Investimentos</t>
  </si>
  <si>
    <t>RC Gestão de Recursos Ltda.</t>
  </si>
  <si>
    <t>https://rcgestaoderecursos.com.br/</t>
  </si>
  <si>
    <t>RCB Planejamento Financeiro Ltda.</t>
  </si>
  <si>
    <t>RCB PORTFOLIOS Ltda.</t>
  </si>
  <si>
    <t>https://www.rcbinv.com.br/</t>
  </si>
  <si>
    <t>Real Capital Partners Ltda.</t>
  </si>
  <si>
    <t>Redpoint eventures Gestão de Recursos Ltda.</t>
  </si>
  <si>
    <t>https://www.facebook.com/redpointeventures</t>
  </si>
  <si>
    <t>Redwood Administração de Recursos Ltda.</t>
  </si>
  <si>
    <t>https://www.planner.com.br/planner-redwood/</t>
  </si>
  <si>
    <t>Reef Gestão de Investimentos Ltda.</t>
  </si>
  <si>
    <t>Reliance Asset Management Administracao de Recursos Ltda.</t>
  </si>
  <si>
    <t>https://www.reliance.com.br/</t>
  </si>
  <si>
    <t>https://www.facebook.com/Reliance-Asset-Management-Administra%C3%A7ao-de-Recursos-237812980282475/</t>
  </si>
  <si>
    <t>Renascença Dist. de Títulos e Valores Mobiliários Ltda.</t>
  </si>
  <si>
    <t>Renda Asset Administradora de Recursos Ltda. - EPP</t>
  </si>
  <si>
    <t>https://www.rendaasset.com.br/</t>
  </si>
  <si>
    <t>Golden Asset Gestora de Recursos Ltda.</t>
  </si>
  <si>
    <t>https://goldenasset.com.br/</t>
  </si>
  <si>
    <t>Gow Capital Investimentos e Consultoria Ltda.</t>
  </si>
  <si>
    <t>http://gowcapital.com/</t>
  </si>
  <si>
    <t>Reva Gestão de Investimentos Ltda.</t>
  </si>
  <si>
    <t>Rio Bravo Investimentos Ltda.</t>
  </si>
  <si>
    <t>Admministradora de Recursos</t>
  </si>
  <si>
    <t>Rio das Pedras Administração e Participações Ltda.</t>
  </si>
  <si>
    <t>GRAPHEN INVESTIMENTOS Ltda.</t>
  </si>
  <si>
    <t>https://grapheninvestimentos.com.br/</t>
  </si>
  <si>
    <t>Greenwich Gestão de Recursos Ltda.</t>
  </si>
  <si>
    <t>http://www.grwi.com.br/</t>
  </si>
  <si>
    <t>https://www.facebook.com/Greenwich-Investimentos-338044642982719</t>
  </si>
  <si>
    <t>RJI Corretora</t>
  </si>
  <si>
    <t>https://rjicv.com.br/</t>
  </si>
  <si>
    <t>RJI Gestão &amp; Investimentos Ltda.</t>
  </si>
  <si>
    <t>https://rjigestora.com.br/</t>
  </si>
  <si>
    <t>RMW Investimentos - Administração de Recursos Mob. Ltda.</t>
  </si>
  <si>
    <t>Roca Investimentos Gestora de Recursos Ltda.</t>
  </si>
  <si>
    <t>Roma Asset Management Ltda.</t>
  </si>
  <si>
    <t>Root Capital Gestão de Recursos Ltda.</t>
  </si>
  <si>
    <t>http://www.rootcapital.com.br/</t>
  </si>
  <si>
    <t>Rosenberg gestão de Recursos Ltda.</t>
  </si>
  <si>
    <t>RTI Vertex Investimentos Ltda.</t>
  </si>
  <si>
    <t>http://www.rtivertex.com.br/</t>
  </si>
  <si>
    <t>Safra Asset Management Ltda.</t>
  </si>
  <si>
    <t>http://www.safraasset.com.br/conheca/home.asp</t>
  </si>
  <si>
    <t>28,2 mil</t>
  </si>
  <si>
    <t>Safra Corretora de Valores e Câmbio Ltda.</t>
  </si>
  <si>
    <t>Safra Seviços de Administração Fiduciária Ltda.</t>
  </si>
  <si>
    <t>Sagmo Capital Gestora de Recursos Ltda.</t>
  </si>
  <si>
    <t>http://sagmocapital.com/</t>
  </si>
  <si>
    <t>San Pietro Gestão de Recursos Ltda.</t>
  </si>
  <si>
    <t>https://www.sanpietrogestao.com.br/</t>
  </si>
  <si>
    <t>Santander Brasil Gestão de Recursos Ltda.</t>
  </si>
  <si>
    <t>http://www.santanderassetmanagement.com.br/</t>
  </si>
  <si>
    <t>Grou Capital Ltda.</t>
  </si>
  <si>
    <t>https://www.groucapital.com/</t>
  </si>
  <si>
    <t>Santander Corretora de Câmbio e Valores Mobiliários S.A.</t>
  </si>
  <si>
    <t>https://www.santandercorretora.com.br/</t>
  </si>
  <si>
    <t>Santander Securities Services Brasil</t>
  </si>
  <si>
    <t>https://www.s3dtvm.com.br/</t>
  </si>
  <si>
    <t>Santander Securities Services Brasil Distrib. de Títulos e Valores Mobiliarios S</t>
  </si>
  <si>
    <t>São João Gestora de Recursos</t>
  </si>
  <si>
    <t>São Paulo Gestora de Recursos Ltda.</t>
  </si>
  <si>
    <t>São Pedro Capital Investimentos Ltda.</t>
  </si>
  <si>
    <t>https://saopedrocapital.com/</t>
  </si>
  <si>
    <t>Sastre Gestão de Patrimônio Ltda.</t>
  </si>
  <si>
    <t>https://sastregp.com.br/</t>
  </si>
  <si>
    <t>Scai Gestora de Recursos Ltda.</t>
  </si>
  <si>
    <t>http://scaigestora.com.br/</t>
  </si>
  <si>
    <t>GTIS Brasil Gestão, Consultoria em Investimentos e Participações Ltda.</t>
  </si>
  <si>
    <t>https://www.gtispartners.com/</t>
  </si>
  <si>
    <t>Scotiabank Brasil S.A. Banco Múltiplo</t>
  </si>
  <si>
    <t>https://www.br.scotiabank.com/</t>
  </si>
  <si>
    <t>SDI Gestão e Consultoria de Investimentos Ltda.</t>
  </si>
  <si>
    <t>Não tem site</t>
  </si>
  <si>
    <t>Security Administradora de Recursos Ltda.</t>
  </si>
  <si>
    <t>http://www.securityasset.com.br/</t>
  </si>
  <si>
    <t>SF2 GESTÃO DE RECURSOS Ltda.</t>
  </si>
  <si>
    <t>SFG Capital Gestora de Recursos Ltda.</t>
  </si>
  <si>
    <t>https://www.sfgcapital.com.br/</t>
  </si>
  <si>
    <t>Guepardo Investimentos</t>
  </si>
  <si>
    <t>https://www.instagram.com/guepardo_investimentos/</t>
  </si>
  <si>
    <t>Sharpen Capital Administradora de Recursos Ltda.</t>
  </si>
  <si>
    <t>https://sharpencapital.com/</t>
  </si>
  <si>
    <t>H. Commcor Distribuidora de Titulos e Valores Mobiliarios Ltda.</t>
  </si>
  <si>
    <t>https://www.commcor.com.br/</t>
  </si>
  <si>
    <t>https://www.instagram.com/instacommcor/</t>
  </si>
  <si>
    <t>HABITAT CAPITAL PARTNERS ASSET MANAGEMENT Ltda.</t>
  </si>
  <si>
    <t>https://www.habitatcp.com.br/</t>
  </si>
  <si>
    <t>https://www.instagram.com/habitat.asset/</t>
  </si>
  <si>
    <t>https://www.facebook.com/habitat.asset</t>
  </si>
  <si>
    <t>Skade Capital gestão de investimentos Ltda.</t>
  </si>
  <si>
    <t>https://www.skadecapital.com/</t>
  </si>
  <si>
    <t>HARMONIA ASSET MANAGEMENT S.A.</t>
  </si>
  <si>
    <t>https://harmoniaasset.com/</t>
  </si>
  <si>
    <t>https://www.instagram.com/harmoniaasset/</t>
  </si>
  <si>
    <t>Hedge Alternative Investments Ltda.</t>
  </si>
  <si>
    <t>Smartquant Investimentos Ltda.</t>
  </si>
  <si>
    <t>http://www.smartquant.com.br/</t>
  </si>
  <si>
    <t>https://www.facebook.com/SmartQuantQ</t>
  </si>
  <si>
    <t>1222360694536115</t>
  </si>
  <si>
    <t>SOCOPA - Sociedade Corretora Paulista S/A</t>
  </si>
  <si>
    <t>Hedge Investments Distribuidora de Títulos e Valores Mobiliários Ltda.</t>
  </si>
  <si>
    <t>Sole Capital Ltda.</t>
  </si>
  <si>
    <t>HELIUS CAPITAL GESTÃO DE RECURSOS Ltda.</t>
  </si>
  <si>
    <t>http://www.heliuscapital.com.br/</t>
  </si>
  <si>
    <t>High Gestão e Investimentos Ltda.</t>
  </si>
  <si>
    <t>https://highcapital.com.br/</t>
  </si>
  <si>
    <t>https://www.instagram.com/highcapitalinvestimentos/</t>
  </si>
  <si>
    <t>https://www.facebook.com/High-Capital-Investimentos-114784149953249/</t>
  </si>
  <si>
    <t>HOFA CAPITAL GESTORA DE RECURSOS E INVESTIMENTOS Ltda.</t>
  </si>
  <si>
    <t>http://hofa.com.br/</t>
  </si>
  <si>
    <t>Hogan Investimentos Administração de Recursos Ltda.</t>
  </si>
  <si>
    <t>https://www.instagram.com/hogan.investimentos/</t>
  </si>
  <si>
    <t>https://www.facebook.com/Hogan-Investimentos-353930225183280/</t>
  </si>
  <si>
    <t>Southern Cross do Brasil Adm. de Recursos Ltda.</t>
  </si>
  <si>
    <t>https://southerncrossgroup.com/</t>
  </si>
  <si>
    <t>Sow Capital Gestão de Investimentos Ltda.</t>
  </si>
  <si>
    <t>https://www.sow.capital/</t>
  </si>
  <si>
    <t>Corretora de Valores</t>
  </si>
  <si>
    <t>SP Gestão de Recursos</t>
  </si>
  <si>
    <t>SP GESTAO DE RECURSOS Ltda.</t>
  </si>
  <si>
    <t>SPE Nascenti S/A</t>
  </si>
  <si>
    <t>Horto Gestora de Recursos Ltda.</t>
  </si>
  <si>
    <t>Spinnaker Investimentos Ltda.</t>
  </si>
  <si>
    <t>https://www.spinnaker.com.br/</t>
  </si>
  <si>
    <t>https://www.i9capital.com.br/</t>
  </si>
  <si>
    <t>IB Corretora de Câmbio, Títulos e Valores Mobiliários S.A.</t>
  </si>
  <si>
    <t>https://www.ibcorretora.com.br/</t>
  </si>
  <si>
    <t>https://www.instagram.com/ibcorretora/</t>
  </si>
  <si>
    <t>https://www.facebook.com/IBCorretoraCambio</t>
  </si>
  <si>
    <t>Gestora de imobiliários</t>
  </si>
  <si>
    <t>Ibiuna Crédito Gestão de Recursos Ltda.</t>
  </si>
  <si>
    <t>https://linktr.ee/ibiunainvestimentos</t>
  </si>
  <si>
    <t>Ibiuna Macro Gestão de Recursos Ltda.</t>
  </si>
  <si>
    <t>Squadra Investimentos</t>
  </si>
  <si>
    <t>http://www.squadrainvestimentos.com/</t>
  </si>
  <si>
    <t>Icatu Gestão Patrimonial</t>
  </si>
  <si>
    <t>Squadra Participações - Gestão de Recursos Ltda.</t>
  </si>
  <si>
    <t>Ideal Corretora de Títulos e Valores Mobiliários S.A.</t>
  </si>
  <si>
    <t>https://www.idealctvm.com.br/</t>
  </si>
  <si>
    <t>Stepstone Gestão de Recursos Ltda.</t>
  </si>
  <si>
    <t>https://www.stepstoneglobal.com.br/</t>
  </si>
  <si>
    <t>Infra Asset Management</t>
  </si>
  <si>
    <t>Strategic Portfolio Advisors - Gestora de Recursos Ltda.</t>
  </si>
  <si>
    <t>http://www.spainvest.com.br/</t>
  </si>
  <si>
    <t>Stratus Gestão de Carteiras Ltda.</t>
  </si>
  <si>
    <t>http://www.stratusbr.com/</t>
  </si>
  <si>
    <t>Stratus Investimentos Ltda.</t>
  </si>
  <si>
    <t>STS Gaea Capital e Assessoria Ltda.</t>
  </si>
  <si>
    <t>http://www.stsgaea.com.br/</t>
  </si>
  <si>
    <t>Sumauma Capital Gestão de Recursos Ltda.,</t>
  </si>
  <si>
    <t>https://www.sumaumacapital.com.br/</t>
  </si>
  <si>
    <t>https://www.facebook.com/Sumauma-Capital-107079891059714</t>
  </si>
  <si>
    <t>SUPERMARINE ADMINISTRAÇÃO DE CARTEIRAS DE VALORES MOBILIÁRIOS Ltda.</t>
  </si>
  <si>
    <t>Integral Investimentos Ltda.</t>
  </si>
  <si>
    <t>Inter Asset Gestão de Recursos Ltda.</t>
  </si>
  <si>
    <t>https://www.interasset.com.br/</t>
  </si>
  <si>
    <t>204 mil</t>
  </si>
  <si>
    <t>227,1 mil</t>
  </si>
  <si>
    <t>https://www.instagram.com/inter.asset/</t>
  </si>
  <si>
    <t>615 mil</t>
  </si>
  <si>
    <t>Inter-Ação Administração de Recursos e Consultoria Ltda. - ME</t>
  </si>
  <si>
    <t>http://interacaoinvest.com.br/</t>
  </si>
  <si>
    <t>INTL FCStone Dist. de Titulos e Valores Mobiliarios Ltda.</t>
  </si>
  <si>
    <t>Taruá Capital Gestora de Recursos Ltda.</t>
  </si>
  <si>
    <t>http://www.taruacapital.com.br/</t>
  </si>
  <si>
    <t>Tática Asset Management Adm. de Recursos S/C Ltda.</t>
  </si>
  <si>
    <t>http://www.taticaasset.com.br/</t>
  </si>
  <si>
    <t>Tática S/A Distribuidora de Títulos e Valores Mobiliários</t>
  </si>
  <si>
    <t>Távola Capital</t>
  </si>
  <si>
    <t>http://www.tavolacapital.com.br/</t>
  </si>
  <si>
    <t>TCG Gestor Ltda.</t>
  </si>
  <si>
    <t>Apenas redes estrangeiras</t>
  </si>
  <si>
    <t>Tellus Investimentos e Consultoria Ltda.</t>
  </si>
  <si>
    <t>http://www.tellus.com.br/</t>
  </si>
  <si>
    <t>Tempo Capital Gestão de Recursos Ltda.</t>
  </si>
  <si>
    <t>https://www.tempocapital.com.br/</t>
  </si>
  <si>
    <t>Tendência Asset Management Ltda.</t>
  </si>
  <si>
    <t>Tendencia Wealth Managment Ltda.</t>
  </si>
  <si>
    <t>TERA INVESTIMENTOS Ltda.</t>
  </si>
  <si>
    <t>http://teracapital.com.br/</t>
  </si>
  <si>
    <t>Banco Múltiplo Cooperativo</t>
  </si>
  <si>
    <t>Intrader Distribuidora de Títulos e Valores Mobiliários Ltda.</t>
  </si>
  <si>
    <t>http://intraderdtvm.com.br/</t>
  </si>
  <si>
    <t>Investment One Partners Gestão de Recursos Ltda.</t>
  </si>
  <si>
    <t>https://onepartners.com.br/</t>
  </si>
  <si>
    <t>https://www.instagram.com/investmentone/</t>
  </si>
  <si>
    <t>The Axxon Group Private Equity Assessoria Ltda.</t>
  </si>
  <si>
    <t>http://www.axxongroup.com.br/</t>
  </si>
  <si>
    <t>Thor Asset Managament Ltda.</t>
  </si>
  <si>
    <t>https://thorasset.com.br/</t>
  </si>
  <si>
    <t>Timmy Consultoria e Corretora de Seguros Ltda.</t>
  </si>
  <si>
    <t>TMJ Capital Gestão De Recursos Ltda.</t>
  </si>
  <si>
    <t>Tordesilhas Capital Gestora de Recursos Ltda.</t>
  </si>
  <si>
    <t>http://tordecap.com/</t>
  </si>
  <si>
    <t>Totem Investimentos e Gestão de Recursos Ltda.</t>
  </si>
  <si>
    <t>TPE GESTORA DE RECURSOS Ltda.</t>
  </si>
  <si>
    <t>Grupo Tarpon</t>
  </si>
  <si>
    <t>Trek Investimentos</t>
  </si>
  <si>
    <t>http://trekinvestimentos.com.br/</t>
  </si>
  <si>
    <t>Iporanga Investimentos Ltda.</t>
  </si>
  <si>
    <t>https://www.ipo.ventures/</t>
  </si>
  <si>
    <t>Tresá Investimentos Ltda.</t>
  </si>
  <si>
    <t>http://www.tresainvest.com.br/</t>
  </si>
  <si>
    <t>IRB ASSET MANAGEMENT S.A.</t>
  </si>
  <si>
    <t>https://www.irbasset.com/</t>
  </si>
  <si>
    <t>Trigger Gestora de Recursos</t>
  </si>
  <si>
    <t>http://triggergestora.com.br/</t>
  </si>
  <si>
    <t>Iridium Gestão de Recursos Ltda.</t>
  </si>
  <si>
    <t>http://iridiumgestao.com.br/</t>
  </si>
  <si>
    <t>https://www.facebook.com/Iridium-Gestao-de-Recursos-1430200670362178/</t>
  </si>
  <si>
    <t>1430200670362178</t>
  </si>
  <si>
    <t>Itajuí Gestão de Investimentos Ltda.</t>
  </si>
  <si>
    <t>https://www.itajui.com/</t>
  </si>
  <si>
    <t>Trio Capital Ltda.</t>
  </si>
  <si>
    <t>Trivèlla Investimentos S.A.</t>
  </si>
  <si>
    <t>https://www.trivellainvestimentos.com.br/</t>
  </si>
  <si>
    <t>Itaú Distribuidora de Títulos e Val. Mobiliários S/A</t>
  </si>
  <si>
    <t>Ts Gestao e Consultoria Imobiliaria Ltda.</t>
  </si>
  <si>
    <t>TT Investimentos Ltda.</t>
  </si>
  <si>
    <t>http://www.ttinvestimentos.com/</t>
  </si>
  <si>
    <t>Tullett Prebon Brasil S.A. Corretora de Valores e Câmbio</t>
  </si>
  <si>
    <t>Turim 21 Investimentos Ltda.</t>
  </si>
  <si>
    <t>https://www.turimbr.com/</t>
  </si>
  <si>
    <t>Itaverá Gestão de Recursos Ltda.</t>
  </si>
  <si>
    <t>Tyr Gestao de Recursos Ltda.</t>
  </si>
  <si>
    <t>http://tyrgestao.com.br/</t>
  </si>
  <si>
    <t>J.P. Morgan Administradora de Carteiras Brasil Ltda.</t>
  </si>
  <si>
    <t>Jive Asset Gestão de Recursos Ltda.</t>
  </si>
  <si>
    <t>http://www.jiveinvestments.com/</t>
  </si>
  <si>
    <t>UBS Consenso Participações</t>
  </si>
  <si>
    <t>UF Gestão de Recursos Financeiros Ltda.</t>
  </si>
  <si>
    <t>https://www.ufinvestimentos.com.br/</t>
  </si>
  <si>
    <t>Ulbrex Asset Management Ltda.</t>
  </si>
  <si>
    <t>http://www.ulbrex.com/</t>
  </si>
  <si>
    <t>UM Investimentos S/A Corretora de Tit. e Valores Mobiliarios</t>
  </si>
  <si>
    <t>https://www.uminvestimentos.com.br/</t>
  </si>
  <si>
    <t xml:space="preserve">Unifinance Gestão de Recursos Financeiros Ltda.
</t>
  </si>
  <si>
    <t>Unity Capital Gestora de Investimentos Ltda.</t>
  </si>
  <si>
    <t>http://unitycapital.com.br/</t>
  </si>
  <si>
    <t>URCA GESTÃO DE RECURSOS Ltda.</t>
  </si>
  <si>
    <t>https://www.urcacp.com.br/</t>
  </si>
  <si>
    <t>JPP Capital Gestão de Recursos Ltda.</t>
  </si>
  <si>
    <t>Valer Investimentos Ltda.</t>
  </si>
  <si>
    <t>KAIRÓS CAPITAL GESTÃO DE RECURSOS Ltda.</t>
  </si>
  <si>
    <t>https://kairoscapital.com.br/</t>
  </si>
  <si>
    <t>Kapitalo Investimentos</t>
  </si>
  <si>
    <t>https://www.facebook.com/KapitaloInvestimentos</t>
  </si>
  <si>
    <t>Vector Administração de Recursos Financeiros Ltda.</t>
  </si>
  <si>
    <t>https://vectorinvest.com.br/</t>
  </si>
  <si>
    <t>Vela Investimentos Ltda.</t>
  </si>
  <si>
    <t>VELT Partners Investimentos Ltda.</t>
  </si>
  <si>
    <t>https://velt.com/</t>
  </si>
  <si>
    <t>Kobold Gestora de Fundos Ltda.</t>
  </si>
  <si>
    <t>Venturestar Gestão de Recursos Ltda.</t>
  </si>
  <si>
    <t>Verde Serviços Internacionais S.A.</t>
  </si>
  <si>
    <t>7,21 mil</t>
  </si>
  <si>
    <t>KÖLI CAPITAL GESTÃO DE RECURSOS Ltda.</t>
  </si>
  <si>
    <t>http://kolicapital.com/</t>
  </si>
  <si>
    <t>KP GESTÃO DE RECURSOS Ltda.</t>
  </si>
  <si>
    <t>https://www.kpwealth.com.br/</t>
  </si>
  <si>
    <t>Vertra Capital Gestão de Recursos Ltda.</t>
  </si>
  <si>
    <t>http://www.vertracapital.com.br/</t>
  </si>
  <si>
    <t>VESPER ASSET MANAGEMENT GESTAO DE RECURSOS Ltda.</t>
  </si>
  <si>
    <t>L3 Gestora de Recursos Ltda.</t>
  </si>
  <si>
    <t>LAIC-HFM Gestão de Recursos Ltda.</t>
  </si>
  <si>
    <t>https://www.laic.com.br/</t>
  </si>
  <si>
    <t>Lakewood Gestão de Recursos Ltda.</t>
  </si>
  <si>
    <t>https://www.lkwd.com.br/</t>
  </si>
  <si>
    <t>Vinci Equities Gestora de Recursos Ltda.</t>
  </si>
  <si>
    <t>Vinci Gestão de Patrimônio Ltda.</t>
  </si>
  <si>
    <t>LAPB Gestão de Recursos Financeiros Ltda.</t>
  </si>
  <si>
    <t>Vinci GGN Gestão de Recursos Ltda.</t>
  </si>
  <si>
    <t>Vinci Infraestrutura Gestora de Recursos Ltda.</t>
  </si>
  <si>
    <t>Laplace Investimentos e Gestão de Recursos Ltda.</t>
  </si>
  <si>
    <t>https://www.lplc.com.br/</t>
  </si>
  <si>
    <t>Larus Gestora de Recursos Ltda.</t>
  </si>
  <si>
    <t>http://www.larus.com.br/</t>
  </si>
  <si>
    <t>Vision Brazil Gestão de Investimentos e Participações Ltda.</t>
  </si>
  <si>
    <t>http://visionbrazil.com/</t>
  </si>
  <si>
    <t>Legacy Capital Gestora de Recursos Ltda.</t>
  </si>
  <si>
    <t>https://www.legacycapital.com.br/</t>
  </si>
  <si>
    <t>https://www.instagram.com/legacy.capital/</t>
  </si>
  <si>
    <t>Volt Partners Investimentos Ltda.</t>
  </si>
  <si>
    <t>http://voltpartners.com/</t>
  </si>
  <si>
    <t>Legado Asset Gestão de Recursos Ltda.</t>
  </si>
  <si>
    <t>http://www.legado.com.br/</t>
  </si>
  <si>
    <r>
      <rPr>
        <b/>
        <color rgb="FF1155CC"/>
        <u/>
      </rPr>
      <t>https://www.instagram.com/legadoasset/</t>
    </r>
    <r>
      <rPr>
        <b/>
      </rPr>
      <t>/</t>
    </r>
  </si>
  <si>
    <t>https://www.facebook.com/LegadoAsset</t>
  </si>
  <si>
    <t>Vortx Serviços Fiduciários Ltda.</t>
  </si>
  <si>
    <t>Votorantim Asset Management DTVM Ltda.</t>
  </si>
  <si>
    <t>LEGEND WM GESTÃO DE RECURSOS Ltda.</t>
  </si>
  <si>
    <t>https://legendwm.com.br/</t>
  </si>
  <si>
    <t>W-Capital Gestão de Investimentos Ltda.</t>
  </si>
  <si>
    <t>http://www.wisecapital.com.br/</t>
  </si>
  <si>
    <t>https://www.facebook.com/wisecapitall</t>
  </si>
  <si>
    <t>Leste Administração de Recursos Ltda.</t>
  </si>
  <si>
    <t>http://www.leste.com/</t>
  </si>
  <si>
    <t>Leste Credit Gestão de Recursos Ltda.</t>
  </si>
  <si>
    <t>http://www.leste.com/pt/</t>
  </si>
  <si>
    <t>We Capital Investimentos Ltda.</t>
  </si>
  <si>
    <t>http://wecapital.com.br/</t>
  </si>
  <si>
    <t>https://www.facebook.com/wecapital.com.br</t>
  </si>
  <si>
    <t>Western Asset Management Company DTVM Ltda.</t>
  </si>
  <si>
    <t>http://www.westernasset.com.br/</t>
  </si>
  <si>
    <t>https://www.facebook.com/westernasset</t>
  </si>
  <si>
    <t>Leste Financial Services Gestão de Recursos Ltda.</t>
  </si>
  <si>
    <t>Libertas Asset S/A</t>
  </si>
  <si>
    <t>http://libertasasset.com.br/</t>
  </si>
  <si>
    <t>Wright Capital Gestão De Recursos Ltda. - ME</t>
  </si>
  <si>
    <t>http://www.wright.capital/</t>
  </si>
  <si>
    <t>XP PE Gestão de Recursos Ltda.</t>
  </si>
  <si>
    <t>Loyall Investimentos Ltda.</t>
  </si>
  <si>
    <t>https://loyall.com.br/</t>
  </si>
  <si>
    <t>Luminus Capital Management Ltda.</t>
  </si>
  <si>
    <t>https://www.luminuscapital.com.br/</t>
  </si>
  <si>
    <t>https://www.facebook.com/luminuscapital</t>
  </si>
  <si>
    <t>M Square Investimentos</t>
  </si>
  <si>
    <t>Zero Conflict Clube de Riqueza Ltda.</t>
  </si>
  <si>
    <t>https://www.zeroconflict.com/</t>
  </si>
  <si>
    <t>Machado de Almeida Asset Management Ltda.</t>
  </si>
  <si>
    <t>Mandatto Gestão de Investimentos Ltda.</t>
  </si>
  <si>
    <t>https://www.mandatto.com/</t>
  </si>
  <si>
    <t>Mar Asset Management Gestora de Recursos Ltda.</t>
  </si>
  <si>
    <t>http://www.marasset.com.br/</t>
  </si>
  <si>
    <t>Mar Capital Gestão de Recursos Ltda.</t>
  </si>
  <si>
    <t>https://www.marcapital.com/</t>
  </si>
  <si>
    <t>Maraú Gestão de Recursos Ltda.</t>
  </si>
  <si>
    <t>https://www.marauinvestimentos.com.br/</t>
  </si>
  <si>
    <t>Mauá Capital Investimentos Alternativos Ltda.</t>
  </si>
  <si>
    <t>Mauá Capital Real Estate Ltda.</t>
  </si>
  <si>
    <t>Maxiplan Ltda.</t>
  </si>
  <si>
    <t>http://maxiplan.com.br/</t>
  </si>
  <si>
    <t>Meraki Capital Gestão de Recursos Ltda.</t>
  </si>
  <si>
    <t>https://merakicapital.com.br/</t>
  </si>
  <si>
    <t>Meta Asset Management</t>
  </si>
  <si>
    <t>Milestones Administradora de Recursos Ltda.</t>
  </si>
  <si>
    <t>http://www.milestones.com.br/</t>
  </si>
  <si>
    <t>Lions Trust Administradora de Recursos Ltda.</t>
  </si>
  <si>
    <t>Mirante investimentos Ltda. - ME</t>
  </si>
  <si>
    <t>http://www.mirantepar.com.br/</t>
  </si>
  <si>
    <t>MMZR Gestora de Recursos Ltda.</t>
  </si>
  <si>
    <t>https://mmzrcapital.com.br/</t>
  </si>
  <si>
    <t>Zero Cinco Um Capital Gestão de Recursos Ltda.</t>
  </si>
  <si>
    <t>https://www.051capital.com/</t>
  </si>
  <si>
    <t>https://www.instagram.com/051capital/</t>
  </si>
  <si>
    <t>https://www.facebook.com/051capital</t>
  </si>
  <si>
    <t>2073893949495745</t>
  </si>
  <si>
    <t>Módulo Capital Gestão de Recursos Ltda.</t>
  </si>
  <si>
    <t>https://www.modulocapital.com.br/</t>
  </si>
  <si>
    <t>https://www.instagram.com/modulo.capital/</t>
  </si>
  <si>
    <t>Áfira Gestão de Recurso Ltda.</t>
  </si>
  <si>
    <t>https://www.afirainvestimentos.com/</t>
  </si>
  <si>
    <t>https://www.instagram.com/afirainvestimentos</t>
  </si>
  <si>
    <t>https://www.facebook.com/afirainvestimentos</t>
  </si>
  <si>
    <t>ÁLAMOS ADMINISTRADORA DE RECURSOS Ltda.</t>
  </si>
  <si>
    <t>http://www.alamosgestao.com.br/</t>
  </si>
  <si>
    <t>https://www.instagram.com/alamosgestao</t>
  </si>
  <si>
    <t>https://www.facebook.com/alamosgestao</t>
  </si>
  <si>
    <t>Mogno Capital Investimentos Ltda.</t>
  </si>
  <si>
    <t>https://mogno.capital/</t>
  </si>
  <si>
    <t>https://www.instagram.com/mognocapital/</t>
  </si>
  <si>
    <t>https://www.facebook.com/pg/mognocapital</t>
  </si>
  <si>
    <t>Moka Gestora de Recursos de Terceiros Ltda.</t>
  </si>
  <si>
    <t>https://www.mokainvest.com.br/</t>
  </si>
  <si>
    <t>Monetiza Investimentos Ltda.</t>
  </si>
  <si>
    <t>http://www.monetiza.com.br/</t>
  </si>
  <si>
    <t>Apex Capital Ltda.</t>
  </si>
  <si>
    <t>http://apexcapital.com.br/</t>
  </si>
  <si>
    <t>https://www.instagram.com/apexinvestimentos</t>
  </si>
  <si>
    <t>ARGO GESTAO DE RECURSOS Ltda.</t>
  </si>
  <si>
    <t>http://www.argocapital.com.br/</t>
  </si>
  <si>
    <t>https://www.instagram.com/argocapital</t>
  </si>
  <si>
    <t>Áureo Administração de Recursos Ltda.</t>
  </si>
  <si>
    <t>https://www.aureoinvestimentos.com.br/</t>
  </si>
  <si>
    <t>https://www.instagram.com/aureoinvestimentos/</t>
  </si>
  <si>
    <t>Mont Capital Gestão e Administração de Recursos S.A.</t>
  </si>
  <si>
    <t>https://www.montcapital.com.br/</t>
  </si>
  <si>
    <t>https://www.instagram.com/montcapital/</t>
  </si>
  <si>
    <t>17,8 mil</t>
  </si>
  <si>
    <t>https://www.facebook.com/montcapital</t>
  </si>
  <si>
    <t>1582152765350799</t>
  </si>
  <si>
    <t>MONTE CAPITAL MANAGEMENT GESTORA DE RECURSOS Ltda.</t>
  </si>
  <si>
    <t>http://www.montepartners.com/</t>
  </si>
  <si>
    <t>http://www.morganstanley.com.br/</t>
  </si>
  <si>
    <t>Mundinvest S/A Corretora de Câmbio e Valores Mobiliários</t>
  </si>
  <si>
    <t>http://www.mundinvest.com.br/</t>
  </si>
  <si>
    <t>MZK Asset Management Ltda.</t>
  </si>
  <si>
    <t>http://mzkinvestimentos.com.br/</t>
  </si>
  <si>
    <t>https://www.instagram.com/mzk_investimentos/</t>
  </si>
  <si>
    <t>https://www.facebook.com/MZKinvestimentos</t>
  </si>
  <si>
    <t>Navi Allocation - Administradora e Gestora de Recursos Financeiros Ltda.</t>
  </si>
  <si>
    <t>10,8 mil</t>
  </si>
  <si>
    <t>Navi International - Administradora e Gestora de Recursos Financeiros Ltda.</t>
  </si>
  <si>
    <t>Banco RNX S/A</t>
  </si>
  <si>
    <t>https://bancornx.com.br/</t>
  </si>
  <si>
    <t>https://www.instagram.com/bancornx</t>
  </si>
  <si>
    <t>https://www.facebook.com/BANCORNX</t>
  </si>
  <si>
    <t>Navi Real Estate Selection - Administradora e Gestora de Recursos Financeiros Ltda.</t>
  </si>
  <si>
    <t>Belvedere Administração de Valores Mobiliários Ltda.</t>
  </si>
  <si>
    <t>https://www.instagram.com/belvedere.investimentos</t>
  </si>
  <si>
    <t>Banco Industrial do Brasil S/A</t>
  </si>
  <si>
    <t>https://www.bib.com.br/</t>
  </si>
  <si>
    <t>https://www.instagram.com/bib.com.br</t>
  </si>
  <si>
    <t>https://www.facebook.com/bib.com.br</t>
  </si>
  <si>
    <t>BlackRock Brasil Gestora de Investimentos Ltda.</t>
  </si>
  <si>
    <t>https://www.blackrock.com/br</t>
  </si>
  <si>
    <t>https://www.instagram.com/blackrock</t>
  </si>
  <si>
    <t>26,1 mil</t>
  </si>
  <si>
    <t>https://www.facebook.com/BlackRock/</t>
  </si>
  <si>
    <t>BLP GESTORA DE RECURSOS Ltda.</t>
  </si>
  <si>
    <t>https://www.blpasset.com.br/</t>
  </si>
  <si>
    <t>https://www.instagram.com/blpasset</t>
  </si>
  <si>
    <t>https://www.facebook.com/blp.asset</t>
  </si>
  <si>
    <t>Navi Real Estate Ventures - Administradora e Gestora de Recursos Financeiros Ltda.</t>
  </si>
  <si>
    <t>NAVI YIELD – ADMINISTRADORA E GESTORA DE RECURSOS FINANCEIROS Ltda.</t>
  </si>
  <si>
    <t>Bresser Administração de Recursos Ltda.</t>
  </si>
  <si>
    <t>https://www.bresserasset.com.br/</t>
  </si>
  <si>
    <t>https://www.instagram.com/bresser_asset</t>
  </si>
  <si>
    <t>https://www.facebook.com/bresserasset</t>
  </si>
  <si>
    <t>Nextep Investimentos Ltda.</t>
  </si>
  <si>
    <t>Catarina Capital Consultoria e Gestão Ltda.</t>
  </si>
  <si>
    <t>https://www.catarinacapital.com/</t>
  </si>
  <si>
    <t>https://www.instagram.com/catarina_capital/</t>
  </si>
  <si>
    <t>https://www.facebook.com/CatarinaCapital</t>
  </si>
  <si>
    <t>https://www.srmasset.com/</t>
  </si>
  <si>
    <t>Coluna S/A</t>
  </si>
  <si>
    <t>https://www.colunadtvm.com.br/</t>
  </si>
  <si>
    <t>https://www.instagram.com/colunadtvm/</t>
  </si>
  <si>
    <t>https://www.facebook.com/colunacambiocentro/</t>
  </si>
  <si>
    <t>Concepta Gestão de Recursos Ltda.</t>
  </si>
  <si>
    <t>https://www.conceptainvest.com/</t>
  </si>
  <si>
    <t>https://www.instagram.com/conceptentretenimento/</t>
  </si>
  <si>
    <t>Constância Investimentos Ltda.</t>
  </si>
  <si>
    <t>https://constanciainvest.com.br/</t>
  </si>
  <si>
    <t>https://www.instagram.com/constancia_investimentos/</t>
  </si>
  <si>
    <t>https://www.facebook.com/constanciainvestimentos</t>
  </si>
  <si>
    <t>NU DISTRIBUIDORA DE TITULOS E VALORES MOBILIARIOS Ltda.</t>
  </si>
  <si>
    <t>Nu Investimentos Ltda.</t>
  </si>
  <si>
    <t>https://blog.nubank.com.br/</t>
  </si>
  <si>
    <t>O3 Gestão de Recursos Ltda.</t>
  </si>
  <si>
    <t>Devant Asset Investimentos Ltda.</t>
  </si>
  <si>
    <t>https://www.devantasset.com.br</t>
  </si>
  <si>
    <t>https://www.instagram.com/devantasset/</t>
  </si>
  <si>
    <t>https://www.facebook.com/devantasset</t>
  </si>
  <si>
    <t>1927581750866536</t>
  </si>
  <si>
    <t>Diferencial Consultoria e Assessoria Empresarial Ltda.</t>
  </si>
  <si>
    <t>https://www.diferencialconsultoria.srv.br/</t>
  </si>
  <si>
    <t>https://www.instagram.com/diferencialconsultcontabil/</t>
  </si>
  <si>
    <t>https://www.facebook.com/diferencialconsultcontabil/</t>
  </si>
  <si>
    <t>Oikos Gestão de Recursos Ltda.</t>
  </si>
  <si>
    <t>Oliveira Trust Servicer S/A</t>
  </si>
  <si>
    <t>Onyx Equity Management Gestora de Investimentos Ltda.</t>
  </si>
  <si>
    <t>Onze Gestora de Investimentos Ltda.</t>
  </si>
  <si>
    <t>https://www.onze.com.br/</t>
  </si>
  <si>
    <t>https://www.instagram.com/onzeprevidencia/</t>
  </si>
  <si>
    <t>https://www.facebook.com/onzeprevidencia</t>
  </si>
  <si>
    <t>Opportunity Gestão Internacional de Recursos Ltda.</t>
  </si>
  <si>
    <t>Geo Capital Gestora de Recursos Ltda.</t>
  </si>
  <si>
    <t>https://www.geocapital.com.br/</t>
  </si>
  <si>
    <t>https://www.instagram.com/geo.capital/</t>
  </si>
  <si>
    <t>https://www.facebook.com/geocapitalbr</t>
  </si>
  <si>
    <t>2017069051872133</t>
  </si>
  <si>
    <t>GOOD KARMA VENTURES GESTORA DE RECURSOS Ltda.</t>
  </si>
  <si>
    <t>https://www.gkventures.com/contact/</t>
  </si>
  <si>
    <t>https://www.instagram.com/gk.ventures/</t>
  </si>
  <si>
    <t>https://www.facebook.com/GKventures-101651921344782</t>
  </si>
  <si>
    <t>Greenbay Investimentos Ltda.</t>
  </si>
  <si>
    <t>https://greenbayinvestimentos.com/</t>
  </si>
  <si>
    <t>https://www.instagram.com/greenbayinvestimentos/</t>
  </si>
  <si>
    <t>Opus Genial Gestão de Patrimônio Ltda.</t>
  </si>
  <si>
    <t>Organon Capital Gestão de Investimentos Ltda.</t>
  </si>
  <si>
    <t>Osher Gestão de Recursos Ltda.</t>
  </si>
  <si>
    <t>Hectare Capital Gestora de Recursos Ltda.</t>
  </si>
  <si>
    <t>https://www.hectarecapital.com.br/</t>
  </si>
  <si>
    <t>https://www.instagram.com/hectarecapital/</t>
  </si>
  <si>
    <t>Ourinvest Asset Gestora de Recursos Ltda.</t>
  </si>
  <si>
    <t>1,22 mil</t>
  </si>
  <si>
    <t>Ouro Preto GestÃ£o de Recursos S.A.</t>
  </si>
  <si>
    <t>https://www.ouropretoinvestimentos.com.br/</t>
  </si>
  <si>
    <t>https://www.instagram.com/ouropretoinvestimentos/</t>
  </si>
  <si>
    <t>https://www.facebook.com/Ouro-Preto-Investimentos-339532663258364/</t>
  </si>
  <si>
    <t>Pacífico Gestão de Recursos</t>
  </si>
  <si>
    <t>https://www.facebook.com/pacificogr</t>
  </si>
  <si>
    <t>Indicator Investimentos e Serviços de Gestão Empresarial Ltda.</t>
  </si>
  <si>
    <t>https://indicatorcapital.com/</t>
  </si>
  <si>
    <t>https://www.instagram.com/indicatorcap/</t>
  </si>
  <si>
    <t>https://www.facebook.com/indicatorcapital</t>
  </si>
  <si>
    <t>Indie Capital Investimentos Ltda.</t>
  </si>
  <si>
    <t>https://www.indiecapital.com.br/</t>
  </si>
  <si>
    <t>https://www.instagram.com/indiecapitalgestora/</t>
  </si>
  <si>
    <t>PAR CAPITAL GESTÃO DE RECURSOS Ltda.</t>
  </si>
  <si>
    <t>http://parcapital.com.br/</t>
  </si>
  <si>
    <t>Paraguaçu Investimentos Eireli EPP</t>
  </si>
  <si>
    <t>http://paraguacuinvest.com.br/</t>
  </si>
  <si>
    <t>Paramis BR Investimentos Ltda.</t>
  </si>
  <si>
    <t>http://www.paramis.com.br/</t>
  </si>
  <si>
    <t>JGP Estruturados Gestão de Recursos Ltda.</t>
  </si>
  <si>
    <t>https://www.instagram.com/jgp.asset/</t>
  </si>
  <si>
    <t>JHSF Gestão de Investimentos Ltda.</t>
  </si>
  <si>
    <t>https://jhsf.com.br/</t>
  </si>
  <si>
    <t>https://www.instagram.com/jhsfinstitucional/</t>
  </si>
  <si>
    <t>23,2 mil</t>
  </si>
  <si>
    <t>Kadima Gestão de Investimentos Ltda.</t>
  </si>
  <si>
    <t>https://www.kadimaasset.com.br/</t>
  </si>
  <si>
    <t>https://www.instagram.com/kadimaasset/</t>
  </si>
  <si>
    <t>Leblon Equities Gestao de Recursos Ltda.</t>
  </si>
  <si>
    <t>http://leblonequities.com.br/</t>
  </si>
  <si>
    <t>https://www.instagram.com/leblonequities/</t>
  </si>
  <si>
    <t>Paraty Capital Ltda.</t>
  </si>
  <si>
    <t>http://www.paratycapital.com/</t>
  </si>
  <si>
    <t>Patrimonial Gestão de Recursos Ltda.</t>
  </si>
  <si>
    <t>http://patrimonialgestao.com.br/</t>
  </si>
  <si>
    <t>Lotus investimentos Ltda.</t>
  </si>
  <si>
    <t>https://www.investimentoslotus.com.br/</t>
  </si>
  <si>
    <t>https://www.instagram.com/lotusinvestimentos/</t>
  </si>
  <si>
    <t>https://www.facebook.com/lotusinvestimentosbr</t>
  </si>
  <si>
    <t>2251491995063126</t>
  </si>
  <si>
    <t>Perenne Investimentos Ltda.</t>
  </si>
  <si>
    <t>https://www.perenneinvestimentos.com.br/</t>
  </si>
  <si>
    <t>Petra Capital Gestão de Investimentos Ltda.</t>
  </si>
  <si>
    <t>https://petracapital.com.br/</t>
  </si>
  <si>
    <t>Método Administração de Recursos Ltda.</t>
  </si>
  <si>
    <t>https://www.metodoaai.com.br/</t>
  </si>
  <si>
    <t>https://www.instagram.com/metodoinvestimentos/</t>
  </si>
  <si>
    <t>https://www.facebook.com/metodoinvestimentos</t>
  </si>
  <si>
    <t>https://www.phenomcapital.com.br/</t>
  </si>
  <si>
    <t>Pimco Latin America Administradora de Carteiras Ltda.</t>
  </si>
  <si>
    <t>MSW Capital Gestão de Recursos Ltda.</t>
  </si>
  <si>
    <t>https://www.mswcapital.com.br/</t>
  </si>
  <si>
    <t>https://www.instagram.com/mswcapital/</t>
  </si>
  <si>
    <t>Multinvest Capital Administradora de Recursos Ltda.</t>
  </si>
  <si>
    <t>https://www.multinvestcapital.com.br/</t>
  </si>
  <si>
    <t>https://www.instagram.com/multinvestcapital/</t>
  </si>
  <si>
    <t>https://www.facebook.com/MultinvestCapital</t>
  </si>
  <si>
    <t>Pleni Gestão de Recursos Ltda.</t>
  </si>
  <si>
    <t>http://plenigp.com.br/</t>
  </si>
  <si>
    <t>Plural Gestão de Recursos Ltda.</t>
  </si>
  <si>
    <t>https://www.bancoplural.com/</t>
  </si>
  <si>
    <t>https://www.facebook.com/Banco-Plural-466893406663879</t>
  </si>
  <si>
    <t>PNBY GESTORA DE RECURSOS Ltda.</t>
  </si>
  <si>
    <t>Neo Gestão de Recursos Ltda.</t>
  </si>
  <si>
    <t>https://www.neoinvestimentos.com.br/</t>
  </si>
  <si>
    <t>Polo Capital Gestão de Recursos Ltda.</t>
  </si>
  <si>
    <t>https://www.instagram.com/polo.capital/</t>
  </si>
  <si>
    <t>Ponta Sul Investimentos Ltda.</t>
  </si>
  <si>
    <t>https://www.pontasulinvestimentos.com.br/</t>
  </si>
  <si>
    <t>Portofino Gestão de Recursos Ltda.</t>
  </si>
  <si>
    <t>https://portofinomultifamilyoffice.com.br/</t>
  </si>
  <si>
    <t>https://www.instagram.com/portofino_mfo/</t>
  </si>
  <si>
    <t>Pragma Gestão de Patrimônio</t>
  </si>
  <si>
    <t>Prisma Capital Ltda.</t>
  </si>
  <si>
    <t>Perfin Administração de Recursos Ltda.</t>
  </si>
  <si>
    <t>https://www.perfin.com.br/</t>
  </si>
  <si>
    <t>https://www.instagram.com/perfinasset/</t>
  </si>
  <si>
    <t>Platinum Capital Gestão de Recursos Ltda.</t>
  </si>
  <si>
    <t>https://www.platinumcapital.com.br/</t>
  </si>
  <si>
    <t>https://www.instagram.com/platinumexocortex/</t>
  </si>
  <si>
    <t>https://www.facebook.com/Platinum-Exocortex-365362087218080/</t>
  </si>
  <si>
    <t>PORTOCRED S/A</t>
  </si>
  <si>
    <t>https://www.instagram.com/portocred_</t>
  </si>
  <si>
    <t>https://www.facebook.com/portocredfinanceira</t>
  </si>
  <si>
    <t>Quadra Gestão de Recursos S.A.</t>
  </si>
  <si>
    <t>http://quadra.capital/</t>
  </si>
  <si>
    <t>Prime S/A Corretora de Câmbio e Valores</t>
  </si>
  <si>
    <t>https://www.instagram.com/primecambio/</t>
  </si>
  <si>
    <t>Quasar Asset Management</t>
  </si>
  <si>
    <t>https://qam.com.br/</t>
  </si>
  <si>
    <t>https://www.instagram.com/quasarasset/</t>
  </si>
  <si>
    <t>Quasar Asset Management Ltda.</t>
  </si>
  <si>
    <t>RADIX PORTFOLIO GESTÃO DE INVESTIMENTOS Ltda.</t>
  </si>
  <si>
    <t>http://radixportfolio.com.br/</t>
  </si>
  <si>
    <t>Run Investimentos Ltda.</t>
  </si>
  <si>
    <t>https://www.runinvestimentos.com.br/</t>
  </si>
  <si>
    <t>https://www.instagram.com/runinvestimentos/</t>
  </si>
  <si>
    <t>https://www.facebook.com/runinvestimentos</t>
  </si>
  <si>
    <t>Rafter Gestão de Investimentos Ltda.</t>
  </si>
  <si>
    <t>https://www.rafterinvestimentos.com.br/</t>
  </si>
  <si>
    <t>Sagres Investimentos Administração de Recursos Ltda.</t>
  </si>
  <si>
    <t>http://www.sagresinvestimentos.com.br/</t>
  </si>
  <si>
    <t>https://www.instagram.com/sagresinvestimentos/</t>
  </si>
  <si>
    <t>Winvest Sameside Consultoria e Gestão Ltda.</t>
  </si>
  <si>
    <t>https://www.sameside.com.br/</t>
  </si>
  <si>
    <t>https://www.instagram.com/samesidegp/</t>
  </si>
  <si>
    <t>https://www.facebook.com/SameSideGP</t>
  </si>
  <si>
    <t>SHARP CAPITAL GESTORA DE RECURSOS Ltda.</t>
  </si>
  <si>
    <t>https://sharpcapital.com.br/</t>
  </si>
  <si>
    <t>https://www.instagram.com/sharp.capital/</t>
  </si>
  <si>
    <t>SIG Capital Gestão de Recursos Ltda.</t>
  </si>
  <si>
    <t>https://www.sigasset.com</t>
  </si>
  <si>
    <t>https://www.instagram.com/sigcapital/</t>
  </si>
  <si>
    <t>RB Capital Asset Management Ltda.</t>
  </si>
  <si>
    <t>http://www.rbasset.com/</t>
  </si>
  <si>
    <t>https://www.facebook.com/rbcapitalam</t>
  </si>
  <si>
    <t>Nova S.R.M.</t>
  </si>
  <si>
    <t>https://www.instagram.com/srmasset/</t>
  </si>
  <si>
    <t>https://www.facebook.com/SRMASSET</t>
  </si>
  <si>
    <t>RBJ Administradora de Fundos Mobiliários Ltda.</t>
  </si>
  <si>
    <t>Studio Investimentos Administradora de Recursos Ltda.</t>
  </si>
  <si>
    <t>http://www.studioinvestimentos.com.br/</t>
  </si>
  <si>
    <t>https://www.instagram.com/studio_investimentos/</t>
  </si>
  <si>
    <t>https://www.facebook.com/studioinvestimentos</t>
  </si>
  <si>
    <t>Teorema Gestao de Ativos Ltda.</t>
  </si>
  <si>
    <t>http://www.teoremacapital.com.br/</t>
  </si>
  <si>
    <t>https://www.instagram.com/teorema_capital/</t>
  </si>
  <si>
    <t>TORK CAPITAL GESTÃO DE RECURSOS Ltda.</t>
  </si>
  <si>
    <t>https://torkcapital.com.br/</t>
  </si>
  <si>
    <t>https://www.instagram.com/torkcapital/</t>
  </si>
  <si>
    <t>Banco Triângulo</t>
  </si>
  <si>
    <t>https://www.tribanco.com.br/</t>
  </si>
  <si>
    <t>https://www.instagram.com/tribanco</t>
  </si>
  <si>
    <t>https://www.facebook.com/Tribanco</t>
  </si>
  <si>
    <t>TRX Gestora de Recursos Ltda.</t>
  </si>
  <si>
    <t>https://www.trx.com.br/</t>
  </si>
  <si>
    <t>https://www.instagram.com/trxinvestimentos/</t>
  </si>
  <si>
    <t>Ujay Capital Investimentos Ltda.</t>
  </si>
  <si>
    <t>http://ujaycapital.com/</t>
  </si>
  <si>
    <t>https://www.instagram.com/ujaycapital/</t>
  </si>
  <si>
    <t>https://www.facebook.com/UjayCapital</t>
  </si>
  <si>
    <t>REAG Gestora de Recursos S.A.</t>
  </si>
  <si>
    <t>REC Gestão de Recursos Ltda.</t>
  </si>
  <si>
    <t>http://www.recgestao.com/</t>
  </si>
  <si>
    <t>https://www.instagram.com/recgestao/</t>
  </si>
  <si>
    <t>RedAsset Gestão de Recursos Ltda.</t>
  </si>
  <si>
    <t>Zion Gestão de Recursos Ltda.</t>
  </si>
  <si>
    <t>https://zioninvest.com/</t>
  </si>
  <si>
    <t>https://www.instagram.com/zioninvestimentos</t>
  </si>
  <si>
    <t>Renova Gestora de Recursos Ltda.</t>
  </si>
  <si>
    <t>https://www.renovagestora.com.br/</t>
  </si>
  <si>
    <t>INTER GESTÃO DE RECURSOS S.A.</t>
  </si>
  <si>
    <t>http://www.intergestora.com.br/</t>
  </si>
  <si>
    <t>Renta Gestão de Recursos Ltda.</t>
  </si>
  <si>
    <t>Rio Performance Gestão de Recursos Ltda.</t>
  </si>
  <si>
    <t>http://riogestao.com.br/</t>
  </si>
  <si>
    <t>Riza Gestora de Recursos Ltda.</t>
  </si>
  <si>
    <t>https://rizacapital.com/</t>
  </si>
  <si>
    <t>RJI Corretora de Títulos e Valores Mobiliários Ltda.</t>
  </si>
  <si>
    <t>Safari Capital Gestão de Recursos Ltda.</t>
  </si>
  <si>
    <t>https://www.safaricapital.com.br/</t>
  </si>
  <si>
    <t>https://www.instagram.com/safaricapital.gestora</t>
  </si>
  <si>
    <t>São João Gestora de Recursos Ltda.</t>
  </si>
  <si>
    <t>Schroder Investment Management Brasil Ltda.</t>
  </si>
  <si>
    <t>https://www.schroders.com/br/</t>
  </si>
  <si>
    <t>SFI Investimentos Ltda.</t>
  </si>
  <si>
    <t>http://www.sfiinvestimentos.com.br/</t>
  </si>
  <si>
    <t>Shift Capital Gestão de Recursos Ltda.</t>
  </si>
  <si>
    <t>https://shiftcapital.com.br/</t>
  </si>
  <si>
    <t>Signal Capital Investimentos Ltda.</t>
  </si>
  <si>
    <t>http://signalcapital.com.br/</t>
  </si>
  <si>
    <t>Siguler Guff Gestora de Investimentos (Asset Management) Brasil Ltda.</t>
  </si>
  <si>
    <t>Simétrica Consultoria em Investimentos e Participações Ltda.</t>
  </si>
  <si>
    <t>http://simetricainvestimentos.com.br/</t>
  </si>
  <si>
    <t>Skopos Investimentos Ltda.</t>
  </si>
  <si>
    <t>SLW Corretora de Valores e Câmbio Ltda.</t>
  </si>
  <si>
    <t>SMART AGRO INVESTIMENTOS Ltda.</t>
  </si>
  <si>
    <t>http://www.smartagroinvestimentos.com.br/</t>
  </si>
  <si>
    <t>Solana Gestora de Recursos Ltda.</t>
  </si>
  <si>
    <t>https://www.solidus.com.br/</t>
  </si>
  <si>
    <t>Solis Investimentos Ltda.</t>
  </si>
  <si>
    <t>http://www.solisinvestimentos.com.br/</t>
  </si>
  <si>
    <t>Sonar Serviços de Investimento Ltda.</t>
  </si>
  <si>
    <t>http://www.sonarinvestimentos.com.br/</t>
  </si>
  <si>
    <t>Sonata Gestora de Recursos Ltda.</t>
  </si>
  <si>
    <t>https://sonatainvest.com.br/</t>
  </si>
  <si>
    <t>Spectra Investimentos Ltda.</t>
  </si>
  <si>
    <t>https://spectrainvest.com/</t>
  </si>
  <si>
    <t>https://www.facebook.com/spectrainvest</t>
  </si>
  <si>
    <t>SPN Gestão de Investimentos Ltda.</t>
  </si>
  <si>
    <t>https://spninvestimentos.com/</t>
  </si>
  <si>
    <t>SPS Capital Gestão de Recursos Ltda.</t>
  </si>
  <si>
    <t>https://www.spscapital.com.br/</t>
  </si>
  <si>
    <t>SPX CREDITO GESTAO DE RECURSOS Ltda.</t>
  </si>
  <si>
    <t>https://www.spxcapital.com/pt/</t>
  </si>
  <si>
    <t>SPX Equities Gestão de Recursos Ltda.</t>
  </si>
  <si>
    <t>Squadra Investimentos - Gestão de Recursos Ltda.</t>
  </si>
  <si>
    <t>V&amp;B Gestão de Patrimônio Ltda.</t>
  </si>
  <si>
    <t>Starboard Asset Ltda.</t>
  </si>
  <si>
    <t>http://starboardasset.com.br/</t>
  </si>
  <si>
    <t>Stepstone Gestão de Recursos</t>
  </si>
  <si>
    <t>https://www.stepstoneconsultoria.com.br/</t>
  </si>
  <si>
    <t>https://www.facebook.com/stepstoneconsultoria</t>
  </si>
  <si>
    <t>Stima Gestao de Recursos Ltda.</t>
  </si>
  <si>
    <t>https://stimaenergia.com.br/</t>
  </si>
  <si>
    <t>Grupo Stima Energia</t>
  </si>
  <si>
    <t>STK Capital Gestora de Recursos Ltda.</t>
  </si>
  <si>
    <t>https://www.stkcapital.com.br/</t>
  </si>
  <si>
    <t>https://www.instagram.com/stk_capital/</t>
  </si>
  <si>
    <t>https://www.facebook.com/STK-Capital-166091046816298/</t>
  </si>
  <si>
    <t>STRATEGI CAPITAL GESTÃO DE RECURSOS Ltda.</t>
  </si>
  <si>
    <t>https://www.strategicapital.com.br/</t>
  </si>
  <si>
    <t>Sul América Investimentos Gestora de Recursos S.A.</t>
  </si>
  <si>
    <t>https://www.instagram.com/sulamerica/</t>
  </si>
  <si>
    <t>63,7 mil</t>
  </si>
  <si>
    <t>Supernova Capital Gestão de Recursos Ltda.</t>
  </si>
  <si>
    <t>https://supernovacapital.com.br/</t>
  </si>
  <si>
    <t>Taboaço, Nieckele e Associados - Gestão Patrimonial Ltda.</t>
  </si>
  <si>
    <t>https://www.tna.com.br/</t>
  </si>
  <si>
    <t>Tagus Investimentos Ltda.</t>
  </si>
  <si>
    <t>http://www.tagusinvestimentos.com.br/</t>
  </si>
  <si>
    <t>Taíba Investimentos Ltda.</t>
  </si>
  <si>
    <t>http://taibainvestimentos.com.br/</t>
  </si>
  <si>
    <t>Taquari Administradora de Carteira de Valores Mobiliários Ltda.</t>
  </si>
  <si>
    <t>https://taquariasset.com.br/</t>
  </si>
  <si>
    <t>Távola Capital Gestão de Recursos Ltda.</t>
  </si>
  <si>
    <t>Tercon Investimentos Ltda.</t>
  </si>
  <si>
    <t>https://terconbr.com.br/</t>
  </si>
  <si>
    <t>TG Core Asset Ltda.</t>
  </si>
  <si>
    <t>Tower Three RV Gestora de Recursos Ltda.</t>
  </si>
  <si>
    <t>Treecorp Partners Gestora Ltda.</t>
  </si>
  <si>
    <t>https://treecorpinvest.com/</t>
  </si>
  <si>
    <t>Trek Investimentos Ltda.</t>
  </si>
  <si>
    <t>Triar Gestão de Recursos Ltda.</t>
  </si>
  <si>
    <t>http://triargp.com.br/</t>
  </si>
  <si>
    <t>Trilha Investimentos Ltda.</t>
  </si>
  <si>
    <t>https://www.trilhainvestimentos.com.br/</t>
  </si>
  <si>
    <t>http://www.b3.com.br/</t>
  </si>
  <si>
    <t>Trius Capital Gestão de Investimentos e Consultoria Ltda.</t>
  </si>
  <si>
    <t>https://www.triuscapital.com/</t>
  </si>
  <si>
    <t>http://www.m3invest.com.br/</t>
  </si>
  <si>
    <t>Turim 21 Investimentos</t>
  </si>
  <si>
    <t>Turmalina Gestão e Administração de Recursos S/A</t>
  </si>
  <si>
    <t>U.V. Gestora de Ativos Financeiros Ltda.</t>
  </si>
  <si>
    <t>http://www.uvgestora.com.br/</t>
  </si>
  <si>
    <t>UBS Consenso Investimentos Ltda.</t>
  </si>
  <si>
    <t>Grupo UBS</t>
  </si>
  <si>
    <t>UNA Capital Ltda.</t>
  </si>
  <si>
    <t>https://unacapital.com.br/</t>
  </si>
  <si>
    <t>V2 Investimentos Ltda.</t>
  </si>
  <si>
    <t>https://www.v2investimentos.com.br/</t>
  </si>
  <si>
    <t>V8 Capital Gestão de Investimentos Ltda.</t>
  </si>
  <si>
    <t>https://www.v8capital.com.br/</t>
  </si>
  <si>
    <t>https://www.instagram.com/v8_capital/</t>
  </si>
  <si>
    <t>https://www.facebook.com/V8-Capital-2422987417776285/</t>
  </si>
  <si>
    <t>2422987417776285</t>
  </si>
  <si>
    <t>VANQUISH ASSET MANAGEMENT Ltda.</t>
  </si>
  <si>
    <t>https://vanquisham.com.br/</t>
  </si>
  <si>
    <t>VBI Real Estate Gestão de Carteiras Ltda.</t>
  </si>
  <si>
    <t>Sociedade Distribuidora de TVM</t>
  </si>
  <si>
    <t>Vêneto Gestão de Recursos Ltda.</t>
  </si>
  <si>
    <t>https://www.venetoinvest.com.br/</t>
  </si>
  <si>
    <t>https://www.facebook.com/venetoinvest</t>
  </si>
  <si>
    <t>1038349136254787</t>
  </si>
  <si>
    <t>Ventor Investimentos Ltda.</t>
  </si>
  <si>
    <t>https://ventorinvestimentos.com.br/</t>
  </si>
  <si>
    <t>Versal Finance Gestão de Recursos Ltda.</t>
  </si>
  <si>
    <t>https://versalfinance.com.br/</t>
  </si>
  <si>
    <t>Sociedade Corretora de Câmbio</t>
  </si>
  <si>
    <t>VERT Gestora de Recursos Financeiros Ltda.</t>
  </si>
  <si>
    <t>Verus Gestão de Patrimônio Ltda.</t>
  </si>
  <si>
    <t>https://verusgp.com.br/</t>
  </si>
  <si>
    <t>VGR Gestão de Recursos Ltda.</t>
  </si>
  <si>
    <t>https://vgrasset.com.br/</t>
  </si>
  <si>
    <t>Vila Rica Capital Gestora de Recursos Ltda.</t>
  </si>
  <si>
    <t>http://vilaricacapital.com.br/</t>
  </si>
  <si>
    <t>Vinci Capital Gestora de Recursos Ltda.</t>
  </si>
  <si>
    <t>Vinci Gestora de Recursos Ltda.</t>
  </si>
  <si>
    <t>VINLAND CAPITAL MANAGEMENT CREDITO PRIVADO GESTORA DE RECURSOS Ltda.</t>
  </si>
  <si>
    <t>https://www.vinlandcap.com/</t>
  </si>
  <si>
    <t>https://www.instagram.com/vinlandcapital/</t>
  </si>
  <si>
    <t>https://www.facebook.com/vinlandcapital</t>
  </si>
  <si>
    <t>Vinland Capital Management Gestora de Recursos Ltda.</t>
  </si>
  <si>
    <t>Vintage Investimentos Ltda.</t>
  </si>
  <si>
    <t>http://vintageinvest.com.br/</t>
  </si>
  <si>
    <t>Vitis Gestão de Recursos Ltda.</t>
  </si>
  <si>
    <t>https://vitiscapital.com.br/</t>
  </si>
  <si>
    <t>VKN Administração de Recursos Ltda.</t>
  </si>
  <si>
    <t>https://www.vokin.com.br/</t>
  </si>
  <si>
    <t>https://www.instagram.com/vokininvestimentos/</t>
  </si>
  <si>
    <t>https://www.facebook.com/Vokin-Investimentos-113578220387774</t>
  </si>
  <si>
    <t>VL Gestora de Recursos Ltda.</t>
  </si>
  <si>
    <t>http://www.vlgestora.com.br/</t>
  </si>
  <si>
    <t>Vorp Investimentos Ltda.</t>
  </si>
  <si>
    <t>https://www.vorp.com.br/</t>
  </si>
  <si>
    <t>VPL Capital Ltda.</t>
  </si>
  <si>
    <t>https://vplasset.com.br/</t>
  </si>
  <si>
    <t>Warren Corretora de Valores Mobiliarios e Cambio Ltda.</t>
  </si>
  <si>
    <t>19 mil</t>
  </si>
  <si>
    <t>59,9 mil</t>
  </si>
  <si>
    <t>WARREN FAMILY OFFICE GESTÃO DE RECURSOS Ltda.</t>
  </si>
  <si>
    <t>21,2 mil</t>
  </si>
  <si>
    <t>WIT GESTAO DE RECURSOS Ltda.</t>
  </si>
  <si>
    <t>http://www.witwm.com.br/</t>
  </si>
  <si>
    <t>Witpar Gestora de Recursos Ltda.</t>
  </si>
  <si>
    <t>https://witpar.com/</t>
  </si>
  <si>
    <t>XP Advisory Gestão de Recursos Ltda.</t>
  </si>
  <si>
    <t>https://www.instagram.com/xp.advisory</t>
  </si>
  <si>
    <t>XP Allocation Asset Management Ltda.</t>
  </si>
  <si>
    <t>XP Vista Asset Management Ltda.</t>
  </si>
  <si>
    <t>Yaguara Capital Gestão de Recursos Ltda.</t>
  </si>
  <si>
    <t>https://www.yaguaracapital.com/</t>
  </si>
  <si>
    <t>Zeitgeist Tech Investimentos Ltda.</t>
  </si>
  <si>
    <t>Zenith Asset Management Ltda.</t>
  </si>
  <si>
    <t>http://www.zenithasset.com.br/</t>
  </si>
  <si>
    <t>https://www.instagram.com/zenithasset/</t>
  </si>
  <si>
    <t>https://www.facebook.com/ZenithAsset</t>
  </si>
  <si>
    <t>Milênio Capital Gestão de Investimentos Ltda.</t>
  </si>
  <si>
    <t>https://www.milenio.capital/</t>
  </si>
  <si>
    <t>MINTPAR GESTORA DE RECURSOS LTDA.</t>
  </si>
  <si>
    <t>https://www.mintpar.com.br/</t>
  </si>
  <si>
    <t>Modal Administradora de Recursos Ltda</t>
  </si>
  <si>
    <t>https://www.modal.com.br/modal-administradora-de-recursos/</t>
  </si>
  <si>
    <t>NOVA FUTURA GESTORA DE RECURSOS LTDA</t>
  </si>
  <si>
    <t>Panorama Capital LTDA</t>
  </si>
  <si>
    <t>https://www.panoramacapital.com.br/</t>
  </si>
  <si>
    <t>Pilotage Gestão de Recursos Ltda</t>
  </si>
  <si>
    <t>https://pilotage.com.br/</t>
  </si>
  <si>
    <t>Plural Investimentos Gestão de Recursos Ltda.</t>
  </si>
  <si>
    <t>PRADO GESTÃO DE RECURSOS LTDA – ME</t>
  </si>
  <si>
    <t>http://prado.capital/</t>
  </si>
  <si>
    <t>Privatto Administração de Patrimonio Ltda</t>
  </si>
  <si>
    <t>http://privatto.com.br/</t>
  </si>
  <si>
    <t>https://www.instagram.com/privatto_multifamilyoffice/</t>
  </si>
  <si>
    <t>https://www.facebook.com/privattomultifamilyoffice/</t>
  </si>
  <si>
    <t>Ravinia Gestão de Investimentos LTDA.</t>
  </si>
  <si>
    <t>https://ravinia.com.br/</t>
  </si>
  <si>
    <t>RBR PRIVATE EQUITY GESTAO DE RECURSOS LTDA.</t>
  </si>
  <si>
    <t>Ryo Gestão de Recursos Ltda</t>
  </si>
  <si>
    <t>https://ryoasset.com.br/</t>
  </si>
  <si>
    <t>https://www.instagram.com/ryoasset</t>
  </si>
  <si>
    <t>SIGA GESTORA DE RECURSOS LTDA</t>
  </si>
  <si>
    <t>https://sigafinance.com.br/</t>
  </si>
  <si>
    <t>STERNA CAPITAL GESTORA DE RECURSOS LTDA</t>
  </si>
  <si>
    <t>http://www.sternacapital.com.br/</t>
  </si>
  <si>
    <t>SUESTE CAPITAL GESTÃO DE RECURSOS LTDA.</t>
  </si>
  <si>
    <t>https://www.suestecapital.com.br/</t>
  </si>
  <si>
    <t>Travessia Capital Asset Management Ltda</t>
  </si>
  <si>
    <t>https://www.travessiacapital.com.br/</t>
  </si>
  <si>
    <t>Upon Gestora de Recursos Macro Ltda.</t>
  </si>
  <si>
    <t>https://www.uponglobal.capital/</t>
  </si>
  <si>
    <t>https://www.instagram.com/upon_global_capital/</t>
  </si>
  <si>
    <t>Vinci Soluções de Investimentos Ltda</t>
  </si>
  <si>
    <t>Ibiuna Ações Gestão de Recursos Ltda.</t>
  </si>
  <si>
    <t>ANDBANK GESTÃO DE PATRIMÔNIO FINANCEIRO Ltda.</t>
  </si>
  <si>
    <t>https://www.andbank.com/</t>
  </si>
  <si>
    <t>CVPAR Investimentos LTDA.</t>
  </si>
  <si>
    <t>https://cvpar.com.br/</t>
  </si>
  <si>
    <t>https://www.youtube.com/channel/UCdsJMm2Pd3r5FJQoXIcZgDA</t>
  </si>
  <si>
    <t>https://www.instagram.com/cvparbusiness/</t>
  </si>
  <si>
    <t>https://www.facebook.com/cvparbusiness</t>
  </si>
  <si>
    <t>AZUMI DISTRIBUIDORA DE TÍTULOS E VALORES MOBILIÁRIOS LTDA</t>
  </si>
  <si>
    <t>https://azumidtvm.com.br/</t>
  </si>
  <si>
    <t>Merito Distribuidora de Titulos e Valores Mobiliarios Ltda</t>
  </si>
  <si>
    <t>https://meritoinvestimentos.com.br/</t>
  </si>
  <si>
    <t>MeritoInvest</t>
  </si>
  <si>
    <t>https://www.instagram.com/meritoinvestimentos/</t>
  </si>
  <si>
    <t>meritoinvestimentos</t>
  </si>
  <si>
    <t>https://www.facebook.com/meritoinvestimentos/</t>
  </si>
  <si>
    <t>ACT B6 CAPITAL GESTORA DE RECURSOS LTDA</t>
  </si>
  <si>
    <t>https://www.actb6.com/</t>
  </si>
  <si>
    <t>APOLO ADMINISTRAÇÃO DE RECURSOS LTDA</t>
  </si>
  <si>
    <t>https://apoloasset.com.br/</t>
  </si>
  <si>
    <t>Aster Investimentos Ltda.</t>
  </si>
  <si>
    <t>https://www.astercapital.com.br/</t>
  </si>
  <si>
    <t>https://www.instagram.com/astercapital/</t>
  </si>
  <si>
    <t>astercapital</t>
  </si>
  <si>
    <t>Basilica Partners Latin America Private Equity Ltda.</t>
  </si>
  <si>
    <t>https://www.basilicapartners.com/</t>
  </si>
  <si>
    <t>BELL ROCK GESTORA DE RECURSOS LTDA.</t>
  </si>
  <si>
    <t>https://www.bellrockgestao.com/</t>
  </si>
  <si>
    <t>Bertha Capital Gestora de Recursos LTDA.</t>
  </si>
  <si>
    <t>http://www.berthacapital.com.br/pt/</t>
  </si>
  <si>
    <t>BOX ASSET MANAGEMENT GESTORA DE RECURSOS LTDA</t>
  </si>
  <si>
    <t>https://boxasset.com.br/</t>
  </si>
  <si>
    <t>https://twitter.com/BoxAsset</t>
  </si>
  <si>
    <t>BoxAsset</t>
  </si>
  <si>
    <t>Bravos Gestão de Recursos Ltda</t>
  </si>
  <si>
    <t>https://bravosgestao.com.br/</t>
  </si>
  <si>
    <t>Buena Vista Gestora de Recursos Ltda.</t>
  </si>
  <si>
    <t>https://www.buenavista.capital/</t>
  </si>
  <si>
    <t>CARCARA GESTAO DE RECURSOS LTDA</t>
  </si>
  <si>
    <t>https://www.carcaracapital.com.br/</t>
  </si>
  <si>
    <t>Citreus Serviços Fiduciários LtDA</t>
  </si>
  <si>
    <t>https://www.citreus-funds.com/</t>
  </si>
  <si>
    <t>DSK Capital Administradora de Recursos e Consultoria Ldta</t>
  </si>
  <si>
    <t>est Gestão de Patrimônio Ltda.</t>
  </si>
  <si>
    <t>https://estgp.com.br/</t>
  </si>
  <si>
    <t>FÁBULA CAPITAL CAPITAL GESTÃO DE RECURSOS LTDA.</t>
  </si>
  <si>
    <t>https://fabulacapital.com.br/</t>
  </si>
  <si>
    <t>FC GESTÃO DE RECURSOS LTDA.</t>
  </si>
  <si>
    <t>http://www.fcgestao.com.br/</t>
  </si>
  <si>
    <t>https://www.instagram.com/fcgestao/</t>
  </si>
  <si>
    <t>fcgestao</t>
  </si>
  <si>
    <t>https://www.facebook.com/fcgestao/</t>
  </si>
  <si>
    <t>Florida Investimentos e Gestão de Recursos Ltda</t>
  </si>
  <si>
    <t>https://www.floridainvestimentos.com.br/</t>
  </si>
  <si>
    <t>Intrader Black Street Capital Gestão de Recursos Ltda</t>
  </si>
  <si>
    <t>https://www.intrader.com.br/intrader-black-street-capital/</t>
  </si>
  <si>
    <t>Jacarandá Capital e Gestão Ltda</t>
  </si>
  <si>
    <t>JATAI GESTÃO DE RECURSOS DE TERCEIROS LTDA.</t>
  </si>
  <si>
    <t>http://jatai-investimentos.com/</t>
  </si>
  <si>
    <t>KPTL Investimentos Ltda</t>
  </si>
  <si>
    <t>Kuará Capital Gestora de Recursos Ltda.</t>
  </si>
  <si>
    <t>https://www.kuaracapital.com/</t>
  </si>
  <si>
    <t>LGT Impact Investment Assessoria Brasil Ltda</t>
  </si>
  <si>
    <t>https://www.lgt.com/en/</t>
  </si>
  <si>
    <t>https://twitter.com/LGT_Group</t>
  </si>
  <si>
    <t>LGT_Group</t>
  </si>
  <si>
    <t>https://www.facebook.com/followlgt/</t>
  </si>
  <si>
    <t xml:space="preserve">followlgt </t>
  </si>
  <si>
    <t>Lume Investimentos Ltda</t>
  </si>
  <si>
    <t>MARIN GESTORA DE RECURSOS LTDA.</t>
  </si>
  <si>
    <t>http://www.marin.net.br/</t>
  </si>
  <si>
    <t>Nord Gestora de Recursos Ltda.</t>
  </si>
  <si>
    <t>https://www.nordasset.com.br/</t>
  </si>
  <si>
    <t>OBB Capital Asset Management Ltda.</t>
  </si>
  <si>
    <t>https://obbcapital.com.br/time/</t>
  </si>
  <si>
    <t>Ore Investments Participação Ltda.</t>
  </si>
  <si>
    <t>https://pt.oreinvestments.com.br/</t>
  </si>
  <si>
    <t>Paraguaçu Investimentos LTDA</t>
  </si>
  <si>
    <t>Parallax Ventures Gestão de Recursos Ltda.</t>
  </si>
  <si>
    <t>https://www.parallaxventures.com.br/</t>
  </si>
  <si>
    <t>PATAGONIA CAPITAL GESTORA DE RECURSOS LTDA</t>
  </si>
  <si>
    <t>https://www.patagoniacapital.com.br/wp/</t>
  </si>
  <si>
    <t>https://www.instagram.com/patagonia_capital/?igshid=1c3oie9ycrv3r</t>
  </si>
  <si>
    <t>patagonia_capital</t>
  </si>
  <si>
    <t>Península Partners Gestão de Investimentos Ltda</t>
  </si>
  <si>
    <t>http://www.peninsulapart.com.br/</t>
  </si>
  <si>
    <t>PLUS CAPITAL GESTORA DE RECURSOS S/A</t>
  </si>
  <si>
    <t>https://www.pluscapital.com.br/</t>
  </si>
  <si>
    <t>Portcapital Gestora e Consultoria de Recursos LTDA.</t>
  </si>
  <si>
    <t>https://www.portcapitalllc.com/</t>
  </si>
  <si>
    <t>Prinz Gestora de Recursos Ltda</t>
  </si>
  <si>
    <t>https://prinzcapital.com.br/</t>
  </si>
  <si>
    <t>PRISMA INFRASTRUCTURE GESTORA DE RECURSOS LTDA</t>
  </si>
  <si>
    <t>PRISMA REAL ESTATE GESTORA DE RECURSOS LTDA</t>
  </si>
  <si>
    <t>PRISMA RETAIL CLAIMS GESTORA DE RECURSOS LTDA</t>
  </si>
  <si>
    <t>Quartz Gestao de Recursos LTDA</t>
  </si>
  <si>
    <t>RISE INVESTMENT MANAGEMENT LTDA.</t>
  </si>
  <si>
    <t>http://www.rise.co.za/</t>
  </si>
  <si>
    <t>Seven Pounds Asset Management Ltda</t>
  </si>
  <si>
    <t>https://www.sevenpounds.com.br/</t>
  </si>
  <si>
    <t>SINGULAR CAPITAL LTDA.</t>
  </si>
  <si>
    <t>https://singularpartners.com/</t>
  </si>
  <si>
    <t>Tueri Gestora de Recursos Ltda.</t>
  </si>
  <si>
    <t>https://www.tueriinvest.com/</t>
  </si>
  <si>
    <t>https://twitter.com/tueriinvest</t>
  </si>
  <si>
    <t>tueriinvest</t>
  </si>
  <si>
    <t>Ultra-Mar Capital Multiestratégia Gestora de Recursos Ltda.</t>
  </si>
  <si>
    <t>https://www.um.capital/</t>
  </si>
  <si>
    <t>Gaia Corporation Ltda.</t>
  </si>
  <si>
    <t>https://grupogaia.com.br/</t>
  </si>
  <si>
    <t>https://www.facebook.com/ogrupogaia</t>
  </si>
  <si>
    <t>ogrupogaia</t>
  </si>
  <si>
    <t>KÍNITRO CAPITAL GESTÃO DE RECURSOS DE TERCEIROS LTDA.</t>
  </si>
  <si>
    <t>https://www.kinitro.com.br/</t>
  </si>
  <si>
    <t>https://www.instagram.com/kinitrocapital/</t>
  </si>
  <si>
    <t>kinitrocapital</t>
  </si>
  <si>
    <t>https://www.facebook.com/Kinitro-Capital-111310677879111</t>
  </si>
  <si>
    <t>Kinitro-Capital</t>
  </si>
  <si>
    <t>Latinoamericana de Investimentos e Capital Ltda</t>
  </si>
  <si>
    <t>https://twitter.com/laic_hfm</t>
  </si>
  <si>
    <t>LAIC_HFM</t>
  </si>
  <si>
    <t>M8 PARTNERS GESTORA DE RECURSOS LTDA.</t>
  </si>
  <si>
    <t>https://www.m8partners.com.br/</t>
  </si>
  <si>
    <t>Nebraska Capital Gestão de Recursos LTDA</t>
  </si>
  <si>
    <t>http://nebraskacapital.com.br/</t>
  </si>
  <si>
    <t>Noon Capital Partners Assessoria e Gestão de Recursos Ltda.</t>
  </si>
  <si>
    <t>https://www.nooncapital.com.br/pt/</t>
  </si>
  <si>
    <t>PIPO CAPITAL GESTÃO DE INVESTIMENTOS LTDA.</t>
  </si>
  <si>
    <t>https://pipo.capital/</t>
  </si>
  <si>
    <t>R CAPITAL ASSET MANAGEMENT INVESTIMENTOS S.A.</t>
  </si>
  <si>
    <t>https://rcapital.co.uk/</t>
  </si>
  <si>
    <t>Reag Administradora de Recursos Ltda</t>
  </si>
  <si>
    <t>REAG_Invest</t>
  </si>
  <si>
    <t>reaginvestimentos</t>
  </si>
  <si>
    <t>https://www.facebook.com/REAGInvestimentos/</t>
  </si>
  <si>
    <t>REAGInvestimentos</t>
  </si>
  <si>
    <t>Vokin Administração de Recursos Ltda.</t>
  </si>
  <si>
    <t>https://twitter.com/vokininvest</t>
  </si>
  <si>
    <t>vokininvest</t>
  </si>
  <si>
    <t>https://www.instagram.com/vokininvestimentos/?igshid=zbegk6vlv4g6</t>
  </si>
  <si>
    <t>vokininvestimentos</t>
  </si>
  <si>
    <t>https://www.facebook.com/Vokin-Investimentos-113578220387774/</t>
  </si>
  <si>
    <t>Vokin-Investimentos</t>
  </si>
  <si>
    <t>Wiz Capital Gestora de Recursos LTDA</t>
  </si>
  <si>
    <t>https://wizcapital.com.br/</t>
  </si>
  <si>
    <t>https://www.singulare.com.br/</t>
  </si>
  <si>
    <t>https://www.instagram.com/singularecorretora</t>
  </si>
  <si>
    <t>2,7 mil</t>
  </si>
  <si>
    <t>https://www.facebook.com/singularecorretora</t>
  </si>
  <si>
    <t>25,2 mil</t>
  </si>
  <si>
    <t>Astor Gestão de Recursos Ltda.</t>
  </si>
  <si>
    <t>https://www.astor.capital/</t>
  </si>
  <si>
    <t>https://www.bancoseguro.com.br/</t>
  </si>
  <si>
    <t>BAYES CAPITAL MANAGEMENT INVESTIMENTOS Ltda.</t>
  </si>
  <si>
    <t>https://bayescm.com/</t>
  </si>
  <si>
    <t>Bocaina Capital Gestora de Recursos Ltda.</t>
  </si>
  <si>
    <t>https://bocainacapital.com/</t>
  </si>
  <si>
    <t>TITANIUM INVEST GESTÃO DE INVESTIMENTOS Ltda.</t>
  </si>
  <si>
    <t>https://www.titaniumasset.com.br/</t>
  </si>
  <si>
    <t>ATLAS ONE INVESTIMENTOS GESTÃO DE RECURSOS Ltda.</t>
  </si>
  <si>
    <t>https://www.atlasone.com.br/</t>
  </si>
  <si>
    <t>AURORA CAPITAL GESTORA DE RECURSOS Ltda.</t>
  </si>
  <si>
    <t>https://auroracapital.com.br/</t>
  </si>
  <si>
    <t>Hod Asset Management Ltda.</t>
  </si>
  <si>
    <t>https://multiplicacapital.com.br/</t>
  </si>
  <si>
    <t>Indigo Investimentos Distribuidora de Títulos e Valores Mobiliários Ltda.</t>
  </si>
  <si>
    <t>https://www.indigodtvm.com.br/</t>
  </si>
  <si>
    <t>Pebay Investimentos Ltda.</t>
  </si>
  <si>
    <t>https://pebay.com.br/</t>
  </si>
  <si>
    <t>Propel Investimentos Ltda.</t>
  </si>
  <si>
    <t>https://www.propelinvest.com.br/</t>
  </si>
  <si>
    <t>4i Capital Ltda</t>
  </si>
  <si>
    <t>https://4icapital.com.br/</t>
  </si>
  <si>
    <t>Algarve Capital Gestão de Recursos Ltda.</t>
  </si>
  <si>
    <t>https://algin.com.br/</t>
  </si>
  <si>
    <t>https://www.instagram.com/alg.invest</t>
  </si>
  <si>
    <t>ALPHATREE CAPITAL GESTÃO DE RECURSOS LTDA.</t>
  </si>
  <si>
    <t>Arena Capital Asset Administração de Recursos LTDA.</t>
  </si>
  <si>
    <t>https://www.arenainvestimentos.com.br/</t>
  </si>
  <si>
    <t>ATF.Credit Gestora de Recursos Ltda.</t>
  </si>
  <si>
    <t>https://atf.credit/</t>
  </si>
  <si>
    <t>ATMOSPHERE CAPITAL GESTAO DE RECURSOS LTDA.</t>
  </si>
  <si>
    <t>https://atmospherecapital.com.br/</t>
  </si>
  <si>
    <t>https://www.instagram.com/atmosphere_capital/</t>
  </si>
  <si>
    <t>Caixa Distribuidora de Títulos e Valores Mobiliários S.A.</t>
  </si>
  <si>
    <t>Canuma Capital LTDA</t>
  </si>
  <si>
    <t>Carbyne Gestão de Recursos</t>
  </si>
  <si>
    <t>https://www.carbyneinvestimentos.com/</t>
  </si>
  <si>
    <t>CLAVE GESTORA DE RECURSOS LTDA</t>
  </si>
  <si>
    <t>https://www.clavecapital.com.br/</t>
  </si>
  <si>
    <t>Dynamo Internacional Gestão de Recursos Ltda.</t>
  </si>
  <si>
    <t>Exante Asset Management LTDA</t>
  </si>
  <si>
    <t>F3 ROCK GESTÃO DE RCURSOS LTDA</t>
  </si>
  <si>
    <t>https://f3rock.com.br/</t>
  </si>
  <si>
    <t>FG/A GESTORA DE RECURSOS LTDA.</t>
  </si>
  <si>
    <t>https://www.fga.com.br/</t>
  </si>
  <si>
    <t>https://www.instagram.com/fgainvestimentos</t>
  </si>
  <si>
    <t>https://www.facebook.com/fgainvestimentos</t>
  </si>
  <si>
    <t>Galapagos Wealth Management Gestâo de Investimentos Ltda</t>
  </si>
  <si>
    <t>https://galapagoswm.com/</t>
  </si>
  <si>
    <t>GCB CAPITAL GESTAO DE RECURSOS DE VALORES MOBILIARIOS LTDA</t>
  </si>
  <si>
    <t>https://gcbcapital.com.br/</t>
  </si>
  <si>
    <t>GCS GESTÃO DE RECURSOS E INTERMEDIAÇÃO DE NEGÓCIOS EIRELI</t>
  </si>
  <si>
    <t>GUARDIAN GESTORA SA</t>
  </si>
  <si>
    <t>https://www.guardian-asset.com/</t>
  </si>
  <si>
    <t>https://www.instagram.com/guardian.gestora</t>
  </si>
  <si>
    <t>H2 KAPITAL S.A.</t>
  </si>
  <si>
    <t>https://h2kapital.com.br/</t>
  </si>
  <si>
    <t>HARBOUR CAPITAL ADMINISTRADORA DE CARTEIRAS DE VALORES MOBILIARIOS LTDA</t>
  </si>
  <si>
    <t>https://harbourcapital.com.br/</t>
  </si>
  <si>
    <t>Harpia Gestora de Recursos Ltda.</t>
  </si>
  <si>
    <t>ID Corretora de Títulos e Valores Mobiliários S.A.</t>
  </si>
  <si>
    <t>INVEXA S/A</t>
  </si>
  <si>
    <t>https://www.invexa.com.br/</t>
  </si>
  <si>
    <t>ITAU UNIBANCO ASSET MANAGEMENT LTDA</t>
  </si>
  <si>
    <t>Kapitalo Alocação Global Gestão de Recursos Ltda.</t>
  </si>
  <si>
    <t>https://www.instagram.com/kapitalo_investimentos</t>
  </si>
  <si>
    <t>MAF Distribuidora de Títulos e Valores Mobiliários S.A.</t>
  </si>
  <si>
    <t>http://www.mafdtvm.com.br/</t>
  </si>
  <si>
    <t>MAM ASSET MANAGEMENT GESTORA DE RECURSOS LTDA</t>
  </si>
  <si>
    <t>https://www.assetmam.com.br/</t>
  </si>
  <si>
    <t>https://www.instagram.com/asset.mam/</t>
  </si>
  <si>
    <t>https://www.facebook.com/assetmam</t>
  </si>
  <si>
    <t>MARR Gestão de Recursos Ltda.</t>
  </si>
  <si>
    <t>https://www.marrcapital.com/</t>
  </si>
  <si>
    <t>https://www.instagram.com/marrcapital/</t>
  </si>
  <si>
    <t>Mercury Gestão de Recursos Ltda.</t>
  </si>
  <si>
    <t>https://moreinvest.com.br/</t>
  </si>
  <si>
    <t>https://www.instagram.com/more.invest</t>
  </si>
  <si>
    <t>https://www.facebook.com/moreinvestgestora</t>
  </si>
  <si>
    <t>sto</t>
  </si>
  <si>
    <t>PROCv</t>
  </si>
  <si>
    <t>Seguidores...9</t>
  </si>
  <si>
    <t>Seguidores...12</t>
  </si>
  <si>
    <t>...23</t>
  </si>
  <si>
    <t>compara</t>
  </si>
  <si>
    <t>CNPJ</t>
  </si>
  <si>
    <t>Instituição</t>
  </si>
  <si>
    <t>Código</t>
  </si>
  <si>
    <t>Atividade</t>
  </si>
  <si>
    <t>Tipo</t>
  </si>
  <si>
    <t>Habilitação CVM</t>
  </si>
  <si>
    <t>2b capital</t>
  </si>
  <si>
    <t>07.063.675/0001-29</t>
  </si>
  <si>
    <t>Não</t>
  </si>
  <si>
    <t>Código de Administração de Recursos de Terceiros</t>
  </si>
  <si>
    <t>Gestão</t>
  </si>
  <si>
    <t>3g radar gestora de recursos.</t>
  </si>
  <si>
    <t>17.776.271/0001-36</t>
  </si>
  <si>
    <t>3G Radar Gestora de Recursos LTDA.</t>
  </si>
  <si>
    <t>Distribuição</t>
  </si>
  <si>
    <t>3j gestora de recursos.</t>
  </si>
  <si>
    <t>29.063.944/0001-90</t>
  </si>
  <si>
    <t>4+ capital.</t>
  </si>
  <si>
    <t>33.202.473/0001-20</t>
  </si>
  <si>
    <t>4+ CAPITAL LTDA.</t>
  </si>
  <si>
    <t>4k investimentos.</t>
  </si>
  <si>
    <t>17.817.934/0001-13</t>
  </si>
  <si>
    <t>4K Investimentos LTDA.</t>
  </si>
  <si>
    <t>a1 investimentos gestão de recursos.</t>
  </si>
  <si>
    <t>13.935.935/0001-01</t>
  </si>
  <si>
    <t>A1 Investimentos Gestão de Recursos LTDA.</t>
  </si>
  <si>
    <t>a10 investimentos.</t>
  </si>
  <si>
    <t>19.225.510/0001-95</t>
  </si>
  <si>
    <t>A10 Investimentos LTDA.</t>
  </si>
  <si>
    <t>Carteira Administrada</t>
  </si>
  <si>
    <t>pages/A3-Performance-Gestao-de-Recursos-LTDA/277250679124287</t>
  </si>
  <si>
    <t>a3 performance gestão de recursos.</t>
  </si>
  <si>
    <t>10.705.874/0001-06</t>
  </si>
  <si>
    <t>A3 Performance Gestão de Recursos LTDA.</t>
  </si>
  <si>
    <t>abradinvest gestão de recursos financeiros</t>
  </si>
  <si>
    <t>97.522.536/0001-09</t>
  </si>
  <si>
    <t>absolute gestão de investimentos.</t>
  </si>
  <si>
    <t>17.285.755/0001-82</t>
  </si>
  <si>
    <t>Absolute Gestão de Investimentos LTDA.</t>
  </si>
  <si>
    <t>absoluto partners gestão de recursos.</t>
  </si>
  <si>
    <t>32.541.657/0001-52</t>
  </si>
  <si>
    <t>AC2investimentos</t>
  </si>
  <si>
    <t>ac2 investimentos.</t>
  </si>
  <si>
    <t>12.147.903/0001-89</t>
  </si>
  <si>
    <t>AC2 Investimentos LTDA.</t>
  </si>
  <si>
    <t>acura gestora de recursos.</t>
  </si>
  <si>
    <t>18.167.777/0001-00</t>
  </si>
  <si>
    <t>Acura Gestora de Recursos LTDA.</t>
  </si>
  <si>
    <t>adamcapital gestão de recursos.</t>
  </si>
  <si>
    <t>17.905.206/0001-63</t>
  </si>
  <si>
    <t>Adamcapital Gestão de Recursos LTDA.</t>
  </si>
  <si>
    <t>aggrega investimentos.</t>
  </si>
  <si>
    <t>08.195.535/0001-77</t>
  </si>
  <si>
    <t>algarve gestão de investimentos.</t>
  </si>
  <si>
    <t>15.437.865/0001-97</t>
  </si>
  <si>
    <t>Algarve Gestão de Investimentos LTDA.</t>
  </si>
  <si>
    <t>alocc gestão financeira</t>
  </si>
  <si>
    <t>08.228.243/0001-93</t>
  </si>
  <si>
    <t>amazônia investimentos.</t>
  </si>
  <si>
    <t>17.889.040/0001-39</t>
  </si>
  <si>
    <t>Amazônia Investimentos LTDA.</t>
  </si>
  <si>
    <t>ams capital.</t>
  </si>
  <si>
    <t>02.835.612/0001-20</t>
  </si>
  <si>
    <t>AMS Capital LTDA.</t>
  </si>
  <si>
    <t>aq3 asset management.</t>
  </si>
  <si>
    <t>08.964.545/0001-20</t>
  </si>
  <si>
    <t>aqua gestão de valores mobiliários.</t>
  </si>
  <si>
    <t>17.181.260/0001-03</t>
  </si>
  <si>
    <t>Aqua Gestão de Valores Mobiliários LTDA.</t>
  </si>
  <si>
    <t>aram capital gestão de recursos.</t>
  </si>
  <si>
    <t>28.097.963/0001-74</t>
  </si>
  <si>
    <t>aramus gestora de ativos.</t>
  </si>
  <si>
    <t>16.929.933/0001-06</t>
  </si>
  <si>
    <t>Aramus Gestora de Ativos LTDA.</t>
  </si>
  <si>
    <t>arba geo de recursos.</t>
  </si>
  <si>
    <t>37.556.621/0001-66</t>
  </si>
  <si>
    <t>ARBA GESTAO DE RECURSOS LTDA.</t>
  </si>
  <si>
    <t>arbitral gestão de recursos.</t>
  </si>
  <si>
    <t>17.090.900/0001-70</t>
  </si>
  <si>
    <t>Arbitral Gestão de Recursos LTDA.</t>
  </si>
  <si>
    <t>arc capital.</t>
  </si>
  <si>
    <t>27.690.986/0001-25</t>
  </si>
  <si>
    <t>argucia capital gestão de recursos.</t>
  </si>
  <si>
    <t>07.221.832/0001-87</t>
  </si>
  <si>
    <t>Argucia Capital Gestão de Recursos LTDA.</t>
  </si>
  <si>
    <t>Sim</t>
  </si>
  <si>
    <t>armor gestora de recursos.</t>
  </si>
  <si>
    <t>34.176.302/0001-37</t>
  </si>
  <si>
    <t>Armor Gestora de Recursos LTDA.</t>
  </si>
  <si>
    <t>arx investimentos.</t>
  </si>
  <si>
    <t>04.408.128/0001-40</t>
  </si>
  <si>
    <t>ARX Investimentos LTDA.</t>
  </si>
  <si>
    <t>asa asset 2 gestão de recursos.</t>
  </si>
  <si>
    <t>19.807.960/0001-96</t>
  </si>
  <si>
    <t>Asa Asset 2 Gestão de Recursos LTDA.</t>
  </si>
  <si>
    <t>asa asset gestão em investimentos.</t>
  </si>
  <si>
    <t>31.846.936/0001-61</t>
  </si>
  <si>
    <t>Asa Asset Gestão em Investimentos LTDA.</t>
  </si>
  <si>
    <t>Gestão de Patrimônio</t>
  </si>
  <si>
    <t>asset1 investimentos.</t>
  </si>
  <si>
    <t>35.185.577/0001-08</t>
  </si>
  <si>
    <t>ASSET1 INVESTIMENTOS S/A.</t>
  </si>
  <si>
    <t>atalaya gestão de recursos.</t>
  </si>
  <si>
    <t>37.537.640/0001-45</t>
  </si>
  <si>
    <t>atena capital gestão de recursos.</t>
  </si>
  <si>
    <t>19.005.052/0001-89</t>
  </si>
  <si>
    <t>Atena Capital Gestão de Recursos LTDA.</t>
  </si>
  <si>
    <t>augme capital gestão de recursos.</t>
  </si>
  <si>
    <t>23.360.896/0001-15</t>
  </si>
  <si>
    <t>AUGME CAPITAL GESTÃO DE RECURSOS LTDA.</t>
  </si>
  <si>
    <t>auguri asset management</t>
  </si>
  <si>
    <t>28.131.752/0001-00</t>
  </si>
  <si>
    <t>aurum gestão de patrimônio.</t>
  </si>
  <si>
    <t>33.534.220/0001-54</t>
  </si>
  <si>
    <t>AURUM GESTÃO DE PATRIMÔNIO LTDA.</t>
  </si>
  <si>
    <t>austro administração de recursos.</t>
  </si>
  <si>
    <t>14.717.397/0001-41</t>
  </si>
  <si>
    <t>austro gestão de recursos.</t>
  </si>
  <si>
    <t>09.442.277/0001-49</t>
  </si>
  <si>
    <t>BACEN</t>
  </si>
  <si>
    <t>azimut brasil distribuidora de títulos e valores mobiliários.</t>
  </si>
  <si>
    <t>18.684.408/0001-95</t>
  </si>
  <si>
    <t>Código de Distribuição de Produtos de Investimento</t>
  </si>
  <si>
    <t>Distribuição para público em geral, exceto private</t>
  </si>
  <si>
    <t>bahia am renda variável.</t>
  </si>
  <si>
    <t>13.143.849/0001-66</t>
  </si>
  <si>
    <t>Bahia AM Renda Variável LTDA.</t>
  </si>
  <si>
    <t>banco b3</t>
  </si>
  <si>
    <t>00.997.185/0001-50</t>
  </si>
  <si>
    <t>Administração</t>
  </si>
  <si>
    <t>banco bi&amp;p</t>
  </si>
  <si>
    <t>61.024.352/0001-71</t>
  </si>
  <si>
    <t>banco bocom bbm</t>
  </si>
  <si>
    <t>15.114.366/0001-69</t>
  </si>
  <si>
    <t>bancogenial</t>
  </si>
  <si>
    <t>banco genial</t>
  </si>
  <si>
    <t>45.246.410/0001-55</t>
  </si>
  <si>
    <t>banco itaú bba</t>
  </si>
  <si>
    <t>17.298.092/0001-30</t>
  </si>
  <si>
    <t>banco j. safra</t>
  </si>
  <si>
    <t>03.017.677/0001-20</t>
  </si>
  <si>
    <t>banco pauli</t>
  </si>
  <si>
    <t>61.820.817/0001-09</t>
  </si>
  <si>
    <t>banestes dist. de títulos e valores mobiliários</t>
  </si>
  <si>
    <t>28.156.057/0001-01</t>
  </si>
  <si>
    <t>barigui gestão de recursos lta</t>
  </si>
  <si>
    <t>17.054.901/0001-69</t>
  </si>
  <si>
    <t>barra peixe investimentos.</t>
  </si>
  <si>
    <t>09.352.373/0001-04</t>
  </si>
  <si>
    <t>bb gestão de recursos dtvm</t>
  </si>
  <si>
    <t>30.822.936/0001-69</t>
  </si>
  <si>
    <t>bb-banco de investimento</t>
  </si>
  <si>
    <t>24.933.830/0001-30</t>
  </si>
  <si>
    <t>bluecap gestão de recursos.</t>
  </si>
  <si>
    <t>22.982.196/0001-08</t>
  </si>
  <si>
    <t>bluegriffin geo de recursos.</t>
  </si>
  <si>
    <t>34.867.534/0001-31</t>
  </si>
  <si>
    <t>BLUEGRIFFIN GESTAO DE RECURSOS LTDA.</t>
  </si>
  <si>
    <t>bny mellon alocação de patrimônio.</t>
  </si>
  <si>
    <t>08.896.477/0001-09</t>
  </si>
  <si>
    <t>BNY Mellon Alocação de Patrimônio LTDA.</t>
  </si>
  <si>
    <t>bocom bbm corretora de câmbio e valores mobiliários</t>
  </si>
  <si>
    <t>15.213.150/0001-50</t>
  </si>
  <si>
    <t>bogari gestão de investimentos.</t>
  </si>
  <si>
    <t>08.947.719/0001-46</t>
  </si>
  <si>
    <t>Bogari Gestão de Investimentos LTDA.</t>
  </si>
  <si>
    <t>bpj capital gestão de recursos.</t>
  </si>
  <si>
    <t>37.156.717/0001-37</t>
  </si>
  <si>
    <t>BPJ CAPITAL GESTÃO DE RECURSOS LTDA.</t>
  </si>
  <si>
    <t>br-capital distribuidora de tít. e val. mobiliários</t>
  </si>
  <si>
    <t>44.077.014/0001-89</t>
  </si>
  <si>
    <t>brado capital administradora de carteira de títulos e valores mobiliários.</t>
  </si>
  <si>
    <t>10.872.567/0001-01</t>
  </si>
  <si>
    <t>Brado Capital Administradora de Carteira de Títulos e Valores Mobiliários LTDA.</t>
  </si>
  <si>
    <t>bram - bradesco asset management dtvm</t>
  </si>
  <si>
    <t>62.375.134/0001-44</t>
  </si>
  <si>
    <t>brax investimentos.</t>
  </si>
  <si>
    <t>12.216.351/0001-13</t>
  </si>
  <si>
    <t>brb - dist. de títulos e valores mobiliários</t>
  </si>
  <si>
    <t>33.850.686/0001-69</t>
  </si>
  <si>
    <t>brkb distribuidora de títulos e valores mobiliários</t>
  </si>
  <si>
    <t>33.923.111/0001-29</t>
  </si>
  <si>
    <t>brpp gestão de produtos estruturados.</t>
  </si>
  <si>
    <t>22.119.959/0001-83</t>
  </si>
  <si>
    <t>BRPP Gestão de Produtos Estruturados LTDA.</t>
  </si>
  <si>
    <t>brz gestão de recursos.</t>
  </si>
  <si>
    <t>14.209.785/0001-11</t>
  </si>
  <si>
    <t>bs2 asset management - administradora de recursos.</t>
  </si>
  <si>
    <t>05.677.501/0001-20</t>
  </si>
  <si>
    <t>bs2 distribuidora de títulos e valores mobiliários</t>
  </si>
  <si>
    <t>28.650.236/0001-92</t>
  </si>
  <si>
    <t>btg pactual corretora de tit. e val. mobiliarios</t>
  </si>
  <si>
    <t>43.815.158/0001-22</t>
  </si>
  <si>
    <t>btg pactual servicos financeiros dtvm</t>
  </si>
  <si>
    <t>59.281.253/0001-23</t>
  </si>
  <si>
    <t>bwag gestão de recursos.</t>
  </si>
  <si>
    <t>17.489.133/0001-76</t>
  </si>
  <si>
    <t>BWAG Gestão de Recursos LTDA.</t>
  </si>
  <si>
    <t>cambuhy investimentos.</t>
  </si>
  <si>
    <t>14.127.491/0001-40</t>
  </si>
  <si>
    <t>capri investimentos.</t>
  </si>
  <si>
    <t>29.580.517/0001-89</t>
  </si>
  <si>
    <t>captalys gestão.</t>
  </si>
  <si>
    <t>13.703.306/0001-56</t>
  </si>
  <si>
    <t>Captalys Gestão LTDA.</t>
  </si>
  <si>
    <t>Carpapatrimonial/</t>
  </si>
  <si>
    <t>carpa gestora de recursos.</t>
  </si>
  <si>
    <t>22.792.979/0001-10</t>
  </si>
  <si>
    <t>Carpa Gestora de Recursos LTDA.</t>
  </si>
  <si>
    <t>catuaí gestora de recursos.</t>
  </si>
  <si>
    <t>29.976.481/0001-57</t>
  </si>
  <si>
    <t>ccf investimentos.</t>
  </si>
  <si>
    <t>19.408.687/0001-27</t>
  </si>
  <si>
    <t>CCF Investimentos LTDA.</t>
  </si>
  <si>
    <t>cedro asset management.</t>
  </si>
  <si>
    <t>18.190.296/0001-16</t>
  </si>
  <si>
    <t>Cedro Asset Management LTDA.</t>
  </si>
  <si>
    <t>cg investimentos brazil</t>
  </si>
  <si>
    <t>31.982.447/0001-37</t>
  </si>
  <si>
    <t>CG Investimentos Brazil Ltda</t>
  </si>
  <si>
    <t>charles river administradora de recursos financeiros.</t>
  </si>
  <si>
    <t>17.723.993/0001-22</t>
  </si>
  <si>
    <t>Charles River Administradora de Recursos Financeiros LTDA.</t>
  </si>
  <si>
    <t>china construction bank (brasil) banco múltiplo</t>
  </si>
  <si>
    <t>07.450.604/0001-89</t>
  </si>
  <si>
    <t>chromo investimentos.</t>
  </si>
  <si>
    <t>19.361.845/0001-30</t>
  </si>
  <si>
    <t>Chromo Investimentos LTDA.</t>
  </si>
  <si>
    <t>citrino gestão de recursos.</t>
  </si>
  <si>
    <t>18.994.332/0001-02</t>
  </si>
  <si>
    <t>Citrino Gestão de Recursos LTDA.</t>
  </si>
  <si>
    <t>cl4 capital gestora de recursos.</t>
  </si>
  <si>
    <t>15.862.221/0001-46</t>
  </si>
  <si>
    <t>CL4 Capital Gestora de Recursos LTDA.</t>
  </si>
  <si>
    <t>cm capital marketsset management.</t>
  </si>
  <si>
    <t>02.622.448/0001-72</t>
  </si>
  <si>
    <t>codepe corretora de valores</t>
  </si>
  <si>
    <t>09.512.542/0001-18</t>
  </si>
  <si>
    <t>coinvalores corretora de câmbio e valores mobiliários.</t>
  </si>
  <si>
    <t>00.336.036/0001-40</t>
  </si>
  <si>
    <t>Coinvalores Corretora de Câmbio e Valores Mobiliários LTDA.</t>
  </si>
  <si>
    <t>concordia geo de recursos.</t>
  </si>
  <si>
    <t>10.340.194/0001-28</t>
  </si>
  <si>
    <t>confederacao interedual das cooperativas ligadao sicredi</t>
  </si>
  <si>
    <t>03.795.072/0001-60</t>
  </si>
  <si>
    <t>copacabana gestão de recursos financeiros.</t>
  </si>
  <si>
    <t>09.470.575/0001-42</t>
  </si>
  <si>
    <t>Copacabana Gestão de Recursos Financeiros LTDA. - ME</t>
  </si>
  <si>
    <t>countryserv serviços, negócios e participações.</t>
  </si>
  <si>
    <t>05.148.819/0001-14</t>
  </si>
  <si>
    <t>credit suisse hedging griffo corretora de valores</t>
  </si>
  <si>
    <t>61.809.182/0001-30</t>
  </si>
  <si>
    <t>credit suisse hedging-griffo wealth management</t>
  </si>
  <si>
    <t>68.328.632/0001-12</t>
  </si>
  <si>
    <t>daemon investimentos.</t>
  </si>
  <si>
    <t>10.865.161/0001-00</t>
  </si>
  <si>
    <t>Daemon Investimentos LTDA.</t>
  </si>
  <si>
    <t>del monte - gestão de investimentos.</t>
  </si>
  <si>
    <t>08.592.877/0001-20</t>
  </si>
  <si>
    <t>delta energia administração de recursos.</t>
  </si>
  <si>
    <t>33.267.993/0001-11</t>
  </si>
  <si>
    <t>DELTA ENERGIA ADMINISTRAÇÃO DE RECURSOS LTDA.</t>
  </si>
  <si>
    <t>dg administradora de carteiras de valores mobiliários.</t>
  </si>
  <si>
    <t>14.013.968/0001-67</t>
  </si>
  <si>
    <t>dmcf gestão de recursos.</t>
  </si>
  <si>
    <t>35.502.462/0001-91</t>
  </si>
  <si>
    <t>DMCF GESTÃO DE RECURSOS LTDA.</t>
  </si>
  <si>
    <t>dxa gestão de investimentos.</t>
  </si>
  <si>
    <t>15.270.516/0001-23</t>
  </si>
  <si>
    <t>easynvest gestão de recursos.</t>
  </si>
  <si>
    <t>33.824.050/0001-42</t>
  </si>
  <si>
    <t>effika investimentos - gestora de patrimonio.</t>
  </si>
  <si>
    <t>19.569.363/0001-70</t>
  </si>
  <si>
    <t>Effika Investimentos - Gestora de Patrimonio LTDA.</t>
  </si>
  <si>
    <t>ensogp</t>
  </si>
  <si>
    <t>enso gestão de recursos.</t>
  </si>
  <si>
    <t>33.254.420/0001-53</t>
  </si>
  <si>
    <t>EterniaInvest</t>
  </si>
  <si>
    <t>eternia gestora de recursos.</t>
  </si>
  <si>
    <t>37.022.825/0001-17</t>
  </si>
  <si>
    <t>ethos capital gestão de recursos.</t>
  </si>
  <si>
    <t>30.658.205/0001-20</t>
  </si>
  <si>
    <t>europa gestão de recursos.</t>
  </si>
  <si>
    <t>28.606.666/0001-07</t>
  </si>
  <si>
    <t>eurovest asset management.</t>
  </si>
  <si>
    <t>10.423.667/0001-50</t>
  </si>
  <si>
    <t>Eurovest Asset Management LTDA.</t>
  </si>
  <si>
    <t>everest capital gestora de recursos.</t>
  </si>
  <si>
    <t>37.464.061/0001-10</t>
  </si>
  <si>
    <t>expoente capital.</t>
  </si>
  <si>
    <t>37.654.166/0001-31</t>
  </si>
  <si>
    <t>expresso planejamento gestão de recursos.</t>
  </si>
  <si>
    <t>11.369.621/0001-63</t>
  </si>
  <si>
    <t>Expresso Planejamento Gestão de Recursos LTDA.</t>
  </si>
  <si>
    <t>fabula capital gestão de recursos.</t>
  </si>
  <si>
    <t>38.034.802/0001-95</t>
  </si>
  <si>
    <t>FABULA CAPITAL GESTÃO DE RECURSOS LTDA.</t>
  </si>
  <si>
    <t>farm investimentos gestão de recursos.</t>
  </si>
  <si>
    <t>20.043.909/0001-34</t>
  </si>
  <si>
    <t>fator - corretora de valores</t>
  </si>
  <si>
    <t>63.062.749/0001-83</t>
  </si>
  <si>
    <t>FD-Investimentos-1776128549296202/</t>
  </si>
  <si>
    <t>fd investimentos</t>
  </si>
  <si>
    <t>22.866.590/0001-72</t>
  </si>
  <si>
    <t>fidd administração de recursos.</t>
  </si>
  <si>
    <t>32.582.247/0001-50</t>
  </si>
  <si>
    <t>finhealth gestão de recursos</t>
  </si>
  <si>
    <t>11.081.121/0001-21</t>
  </si>
  <si>
    <t>florença gestão de recursos.</t>
  </si>
  <si>
    <t>14.101.538/0001-05</t>
  </si>
  <si>
    <t>forpus capital gestão de recursos.</t>
  </si>
  <si>
    <t>21.018.289/0001-46</t>
  </si>
  <si>
    <t>Forpus Capital Gestão de Recursos LTDA.</t>
  </si>
  <si>
    <t>fortune wealth management gestora de recursos.</t>
  </si>
  <si>
    <t>35.646.759/0001-20</t>
  </si>
  <si>
    <t>FORTUNE WEALTH MANAGEMENT GESTORA DE RECURSOS LTDA.</t>
  </si>
  <si>
    <t>fractal asset gestão de recursos.</t>
  </si>
  <si>
    <t>03.282.508/0001-18</t>
  </si>
  <si>
    <t>fram capital distribudora de tit. e valores mobiliarios</t>
  </si>
  <si>
    <t>13.673.855/0001-25</t>
  </si>
  <si>
    <t>fronteira – gestão de investimentos.</t>
  </si>
  <si>
    <t>30.342.314/0001-33</t>
  </si>
  <si>
    <t>FRONTEIRA – GESTÃO DE INVESTIMENTOS LTDA.</t>
  </si>
  <si>
    <t>fundamenta adm. de carteiras de valores mobiliários.</t>
  </si>
  <si>
    <t>07.850.018/0001-21</t>
  </si>
  <si>
    <t>Fundamenta Adm. de Carteiras de Valores Mobiliários LTDA.</t>
  </si>
  <si>
    <t>g5 gestora de recursos.</t>
  </si>
  <si>
    <t>14.121.173/0001-72</t>
  </si>
  <si>
    <t>galop capital.</t>
  </si>
  <si>
    <t>31.439.560/0001-70</t>
  </si>
  <si>
    <t>garde equity gestão de recursos.</t>
  </si>
  <si>
    <t>33.576.954/0001-04</t>
  </si>
  <si>
    <t>GARDE EQUITY GESTÃO DE RECURSOS LTDA.</t>
  </si>
  <si>
    <t>gateinvest gestão de recursos.</t>
  </si>
  <si>
    <t>22.084.858/0001-14</t>
  </si>
  <si>
    <t>Gateinvest Gestão de Recursos LTDA.</t>
  </si>
  <si>
    <t>gauss capital gestora de recursos.</t>
  </si>
  <si>
    <t>21.052.737/0001-28</t>
  </si>
  <si>
    <t>gávea investimentos</t>
  </si>
  <si>
    <t>05.669.128/0001-66</t>
  </si>
  <si>
    <t>genesis capital gestora de recursos.</t>
  </si>
  <si>
    <t>16.995.968/0001-35</t>
  </si>
  <si>
    <t>genial institucional corretora de câmbio títulos e valores mobiliários</t>
  </si>
  <si>
    <t>05.816.451/0001-15</t>
  </si>
  <si>
    <t>gerval investimentos</t>
  </si>
  <si>
    <t>92.885.581/0001-04</t>
  </si>
  <si>
    <t>Gerval Investimentos Ltda</t>
  </si>
  <si>
    <t>golden asset gestora de recursos.</t>
  </si>
  <si>
    <t>19.910.578/0001-03</t>
  </si>
  <si>
    <t>Golden Asset Gestora de Recursos LTDA.</t>
  </si>
  <si>
    <t>gow capital investimentos e consultoria.</t>
  </si>
  <si>
    <t>30.038.003/0001-85</t>
  </si>
  <si>
    <t>GOW CAPITAL INVESTIMENTOS E CONSULTORIA LTDA.</t>
  </si>
  <si>
    <t>graphen investimentos.</t>
  </si>
  <si>
    <t>15.403.817/0001-88</t>
  </si>
  <si>
    <t>GRAPHEN INVESTIMENTOS LTDA.</t>
  </si>
  <si>
    <t>Greenwich-Investimentos-338044642982719</t>
  </si>
  <si>
    <t>greenwich gestão de recursos.</t>
  </si>
  <si>
    <t>16.975.442/0001-93</t>
  </si>
  <si>
    <t>grou capital.</t>
  </si>
  <si>
    <t>22.057.987/0001-13</t>
  </si>
  <si>
    <t>Grou Capital LTDA.</t>
  </si>
  <si>
    <t>gtis brasil gestão, consultoria em investimentos e participações.</t>
  </si>
  <si>
    <t>09.172.045/0001-18</t>
  </si>
  <si>
    <t>haitong banco de investimento do brasil</t>
  </si>
  <si>
    <t>34.111.187/0001-12</t>
  </si>
  <si>
    <t>hedge alternative investments.</t>
  </si>
  <si>
    <t>21.610.424/0001-48</t>
  </si>
  <si>
    <t>Hedge Alternative Investments LTDA.</t>
  </si>
  <si>
    <t>hedge investments distribuidora de títulos e valores mobiliários.</t>
  </si>
  <si>
    <t>07.253.654/0001-76</t>
  </si>
  <si>
    <t>helius capital gestão de recursos.</t>
  </si>
  <si>
    <t>36.556.327/0001-91</t>
  </si>
  <si>
    <t>HELIUS CAPITAL GESTÃO DE RECURSOS LTDA.</t>
  </si>
  <si>
    <t>hofa capital gestora de recursos e investimentos.</t>
  </si>
  <si>
    <t>40.166.546/0001-31</t>
  </si>
  <si>
    <t>HOFA CAPITAL GESTORA DE RECURSOS E INVESTIMENTOS LTDA.</t>
  </si>
  <si>
    <t>horto gestora de recursos.</t>
  </si>
  <si>
    <t>19.196.403/0001-86</t>
  </si>
  <si>
    <t>Horto Gestora de Recursos LTDA.</t>
  </si>
  <si>
    <t>i9 capital gestão de recursos financeiros limitada</t>
  </si>
  <si>
    <t>29.158.123/0001-37</t>
  </si>
  <si>
    <t>ibiuna crédito gestão de recursos.</t>
  </si>
  <si>
    <t>19.493.000/0001-07</t>
  </si>
  <si>
    <t>ibiuna macro gestão de recursos.</t>
  </si>
  <si>
    <t>11.918.575/0001-04</t>
  </si>
  <si>
    <t>Ibiuna Macro Gestão de Recursos LTDA.</t>
  </si>
  <si>
    <t>icatu gestão patrimonial</t>
  </si>
  <si>
    <t>09.481.178/0001-76</t>
  </si>
  <si>
    <t>Icatu Gestão Patrimonial Ltda</t>
  </si>
  <si>
    <t>ideal corretora de títulos e valores mobiliários</t>
  </si>
  <si>
    <t>31.749.596/0001-50</t>
  </si>
  <si>
    <t>infinity corretora de câmbio, títulos e valores mobiliários</t>
  </si>
  <si>
    <t>03.014.007/0001-50</t>
  </si>
  <si>
    <t>infra asset management</t>
  </si>
  <si>
    <t>05.599.583/0001-32</t>
  </si>
  <si>
    <t>Infra Asset Management Ltda</t>
  </si>
  <si>
    <t>integral investimentos.</t>
  </si>
  <si>
    <t>06.576.569/0001-86</t>
  </si>
  <si>
    <t>Integral Investimentos LTDA.</t>
  </si>
  <si>
    <t>inter distribuidora de títulos e valores mobiliários.</t>
  </si>
  <si>
    <t>18.945.670/0001-46</t>
  </si>
  <si>
    <t>inter-ação administração de recursos e consultoria.</t>
  </si>
  <si>
    <t>03.249.938/0001-38</t>
  </si>
  <si>
    <t>Inter-Ação Administração de Recursos e Consultoria LTDA. - ME</t>
  </si>
  <si>
    <t>intl fcstone dist. de titulos e valores mobiliarios.</t>
  </si>
  <si>
    <t>62.090.873/0001-90</t>
  </si>
  <si>
    <t>intrader distribuidora de títulos e valores mobiliários.</t>
  </si>
  <si>
    <t>15.489.568/0001-95</t>
  </si>
  <si>
    <t>iporanga investimentos.</t>
  </si>
  <si>
    <t>11.116.499/0001-13</t>
  </si>
  <si>
    <t>Iporanga Investimentos LTDA.</t>
  </si>
  <si>
    <t>irb asset management</t>
  </si>
  <si>
    <t>29.325.262/0001-08</t>
  </si>
  <si>
    <t>Iridium-Gestao-de-Recursos-1430200670362178/</t>
  </si>
  <si>
    <t>iridium gestão de recursos.</t>
  </si>
  <si>
    <t>27.028.424/0001-10</t>
  </si>
  <si>
    <t>itajuí gestão de investimentos.</t>
  </si>
  <si>
    <t>07.913.960/0001-91</t>
  </si>
  <si>
    <t>itaú distribuidora de títulos e val. mobiliários</t>
  </si>
  <si>
    <t>33.311.713/0001-25</t>
  </si>
  <si>
    <t>itaverá gestão de recursos.</t>
  </si>
  <si>
    <t>09.576.295/0001-13</t>
  </si>
  <si>
    <t>Itaverá Gestão de Recursos LTDA.</t>
  </si>
  <si>
    <t>j.p. morgan administradora de carteiras brasil.</t>
  </si>
  <si>
    <t>13.037.786/0001-63</t>
  </si>
  <si>
    <t>jive asset gestão de recursos.</t>
  </si>
  <si>
    <t>13.966.641/0001-47</t>
  </si>
  <si>
    <t>jpp capital gestão de recursos.</t>
  </si>
  <si>
    <t>13.516.035/0001-20</t>
  </si>
  <si>
    <t>JPP Capital Gestão de Recursos LTDA.</t>
  </si>
  <si>
    <t>kairós capital gestão de recursos.</t>
  </si>
  <si>
    <t>31.602.001/0001-30</t>
  </si>
  <si>
    <t>KAIRÓS CAPITAL GESTÃO DE RECURSOS LTDA.</t>
  </si>
  <si>
    <t>KapitaloInvestimentos</t>
  </si>
  <si>
    <t>kapitalo investimentos</t>
  </si>
  <si>
    <t>11.180.009/0001-48</t>
  </si>
  <si>
    <t>Kapitalo Investimentos Ltda</t>
  </si>
  <si>
    <t>kobold gestora de fundos.</t>
  </si>
  <si>
    <t>07.852.196/0001-91</t>
  </si>
  <si>
    <t>Kobold Gestora de Fundos LTDA.</t>
  </si>
  <si>
    <t>köli capital gestão de recursos.</t>
  </si>
  <si>
    <t>26.198.955/0001-99</t>
  </si>
  <si>
    <t>Köli Capital Gestão de Recursos Ltda.</t>
  </si>
  <si>
    <t>kp gestão de recursos.</t>
  </si>
  <si>
    <t>25.098.663/0001-11</t>
  </si>
  <si>
    <t>KP GESTÃO DE RECURSOS LTDA.</t>
  </si>
  <si>
    <t>l3 gestora de recursos.</t>
  </si>
  <si>
    <t>20.857.258/0001-16</t>
  </si>
  <si>
    <t>laic-hfm gestão de recursos.</t>
  </si>
  <si>
    <t>16.725.273/0001-33</t>
  </si>
  <si>
    <t>LAIC-HFM Gestão de Recursos LTDA.</t>
  </si>
  <si>
    <t>lakewood gestão de recursos.</t>
  </si>
  <si>
    <t>22.134.302/0001-95</t>
  </si>
  <si>
    <t>Lakewood Gestão de Recursos LTDA.</t>
  </si>
  <si>
    <t>lapb gestão de recursos financeiros.</t>
  </si>
  <si>
    <t>11.581.211/0001-81</t>
  </si>
  <si>
    <t>laplace investimentos e gestão de recursos.</t>
  </si>
  <si>
    <t>11.401.701/0001-59</t>
  </si>
  <si>
    <t>larus gestora de recursos.</t>
  </si>
  <si>
    <t>34.899.548/0001-37</t>
  </si>
  <si>
    <t>legend wm gestão de recursos.</t>
  </si>
  <si>
    <t>34.076.827/0001-09</t>
  </si>
  <si>
    <t>LEGEND WM GESTÃO DE RECURSOS LTDA.</t>
  </si>
  <si>
    <t>leste administração de recursos.</t>
  </si>
  <si>
    <t>20.420.262/0001-12</t>
  </si>
  <si>
    <t>Leste Administração de Recursos LTDA.</t>
  </si>
  <si>
    <t>leste credit gestão de recursos.</t>
  </si>
  <si>
    <t>21.008.985/0001-71</t>
  </si>
  <si>
    <t>Leste Credit Gestão de Recursos LTDA.</t>
  </si>
  <si>
    <t>leste financial services gestão de recursos.</t>
  </si>
  <si>
    <t>17.036.001/0001-99</t>
  </si>
  <si>
    <t>Leste Financial Services Gestão de Recursos LTDA.</t>
  </si>
  <si>
    <t>libertasset</t>
  </si>
  <si>
    <t>32.764.855/0001-85</t>
  </si>
  <si>
    <t>loyall investimentos.</t>
  </si>
  <si>
    <t>10.807.094/0001-69</t>
  </si>
  <si>
    <t>luminuscapital</t>
  </si>
  <si>
    <t>luminus capital management.</t>
  </si>
  <si>
    <t>15.555.601/0001-38</t>
  </si>
  <si>
    <t>Luminus Capital Management LTDA.</t>
  </si>
  <si>
    <t>m square investimentos</t>
  </si>
  <si>
    <t>07.473.666/0001-06</t>
  </si>
  <si>
    <t>M Square Investimentos Ltda</t>
  </si>
  <si>
    <t>machado de almeida asset management.</t>
  </si>
  <si>
    <t>13.911.006/0001-62</t>
  </si>
  <si>
    <t>mandatto gestão de investimentos.</t>
  </si>
  <si>
    <t>30.034.266/0001-16</t>
  </si>
  <si>
    <t>mar asset management gestora de recursos.</t>
  </si>
  <si>
    <t>32.774.786/0001-90</t>
  </si>
  <si>
    <t>mar capital gestão de recursos.</t>
  </si>
  <si>
    <t>20.728.332/0001-02</t>
  </si>
  <si>
    <t>maraú gestão de recursos.</t>
  </si>
  <si>
    <t>15.400.216/0001-11</t>
  </si>
  <si>
    <t>mauá capital investimentolternativos.</t>
  </si>
  <si>
    <t>09.561.568/0001-56</t>
  </si>
  <si>
    <t>mauá capital real ete.</t>
  </si>
  <si>
    <t>04.608.171/0001-59</t>
  </si>
  <si>
    <t>Mauá Capital Real Estate LTDA.</t>
  </si>
  <si>
    <t>máxima corretora de câmbio títulos e valores mobiliários</t>
  </si>
  <si>
    <t>33.886.862/0001-12</t>
  </si>
  <si>
    <t>maxiplan.</t>
  </si>
  <si>
    <t>00.263.309/0001-74</t>
  </si>
  <si>
    <t>meraki capital gestão de recursos.</t>
  </si>
  <si>
    <t>38.710.359/0001-25</t>
  </si>
  <si>
    <t>mercantil do brasil distribuidora de títulos e valores mobiliários</t>
  </si>
  <si>
    <t>17.364.795/0001-10</t>
  </si>
  <si>
    <t>meta asset management</t>
  </si>
  <si>
    <t>06.088.907/0001-30</t>
  </si>
  <si>
    <t>milestonedministradora de recursos.</t>
  </si>
  <si>
    <t>23.241.377/0001-38</t>
  </si>
  <si>
    <t>mirante investimentos.</t>
  </si>
  <si>
    <t>21.768.777/0001-70</t>
  </si>
  <si>
    <t>Mirante investimentos LTDA. - ME</t>
  </si>
  <si>
    <t>mmzr gestora de recursos.</t>
  </si>
  <si>
    <t>39.667.665/0001-99</t>
  </si>
  <si>
    <t>moka gestora de recursos de terceiros.</t>
  </si>
  <si>
    <t>17.717.522/0001-01</t>
  </si>
  <si>
    <t>Moka Gestora de Recursos de Terceiros LTDA.</t>
  </si>
  <si>
    <t>monetiza investimentos.</t>
  </si>
  <si>
    <t>06.238.550/0001-20</t>
  </si>
  <si>
    <t>monte capital management gestora de recursos.</t>
  </si>
  <si>
    <t>39.267.921/0001-50</t>
  </si>
  <si>
    <t>MONTE CAPITAL MANAGEMENT GESTORA DE RECURSOS LTDA.</t>
  </si>
  <si>
    <t>morganley corretora de tít. e val. mobiliários</t>
  </si>
  <si>
    <t>04.323.351/0001-94</t>
  </si>
  <si>
    <t>mundinvest corretora de câmbio e valores mobiliários</t>
  </si>
  <si>
    <t>25.674.235/0001-90</t>
  </si>
  <si>
    <t>navi allocation - administradora e gestora de recursos financeiros.</t>
  </si>
  <si>
    <t>37.653.353/0001-09</t>
  </si>
  <si>
    <t>navi international - administradora e gestora de recursos financeiros.</t>
  </si>
  <si>
    <t>37.608.906/0001-01</t>
  </si>
  <si>
    <t>navi real ete selection - administradora e gestora de recursos financeiros.</t>
  </si>
  <si>
    <t>37.658.373/0001-64</t>
  </si>
  <si>
    <t>navi real ete ventures - administradora e gestora de recursos financeiros.</t>
  </si>
  <si>
    <t>37.980.655/0001-83</t>
  </si>
  <si>
    <t>navi yield – administradora e gestora de recursos financeiros.</t>
  </si>
  <si>
    <t>34.745.508/0001-30</t>
  </si>
  <si>
    <t>NAVI YIELD – ADMINISTRADORA E GESTORA DE RECURSOS FINANCEIROS LTDA.</t>
  </si>
  <si>
    <t>nova s.r.m. administração de recursos e finanças</t>
  </si>
  <si>
    <t>11.504.852/0001-32</t>
  </si>
  <si>
    <t>nu distribuidora de titulos e valores mobiliarios.</t>
  </si>
  <si>
    <t>39.544.456/0001-58</t>
  </si>
  <si>
    <t>NU DISTRIBUIDORA DE TITULOS E VALORES MOBILIARIOS LTDA.</t>
  </si>
  <si>
    <t>nu investimentos.</t>
  </si>
  <si>
    <t>29.349.426/0001-37</t>
  </si>
  <si>
    <t>Nu Investimentos LTDA.</t>
  </si>
  <si>
    <t>o3 gestão de recursos.</t>
  </si>
  <si>
    <t>09.428.261/0001-81</t>
  </si>
  <si>
    <t>O3 Gestão de Recursos LTDA.</t>
  </si>
  <si>
    <t>oikos gestão de recursos.</t>
  </si>
  <si>
    <t>23.313.334/0001-10</t>
  </si>
  <si>
    <t>Oikos Gestão de Recursos LTDA.</t>
  </si>
  <si>
    <t>oliveira trust dist. de títulos e valores mobiliários</t>
  </si>
  <si>
    <t>36.113.876/0001-91</t>
  </si>
  <si>
    <t>oliveira trust servicer</t>
  </si>
  <si>
    <t>02.150.453/0001-20</t>
  </si>
  <si>
    <t>onyx equity management gestora de investimentos.</t>
  </si>
  <si>
    <t>15.555.653/0001-04</t>
  </si>
  <si>
    <t>Onyx Equity Management Gestora de Investimentos LTDA.</t>
  </si>
  <si>
    <t>opportunity gestão internacional de recursos.</t>
  </si>
  <si>
    <t>09.647.907/0001-11</t>
  </si>
  <si>
    <t>opportunity hdf participações</t>
  </si>
  <si>
    <t>33.857.830/0001-99</t>
  </si>
  <si>
    <t>opus genial gestão de patrimônio.</t>
  </si>
  <si>
    <t>27.946.859/0001-44</t>
  </si>
  <si>
    <t>osher gestão de recursos.</t>
  </si>
  <si>
    <t>33.459.864/0001-25</t>
  </si>
  <si>
    <t>ourinvest asset gestora de recursos.</t>
  </si>
  <si>
    <t>01.034.817/0001-43</t>
  </si>
  <si>
    <t>pacificogr</t>
  </si>
  <si>
    <t>pacífico gestão de recursos</t>
  </si>
  <si>
    <t>13.344.438/0001-39</t>
  </si>
  <si>
    <t>par capital gestão de recursos.</t>
  </si>
  <si>
    <t>35.713.661/0001-49</t>
  </si>
  <si>
    <t>PAR CAPITAL GESTÃO DE RECURSOS LTDA.</t>
  </si>
  <si>
    <t>paraguaçu investimentos eireli epp</t>
  </si>
  <si>
    <t>21.551.986/0001-68</t>
  </si>
  <si>
    <t>paramis br investimentos.</t>
  </si>
  <si>
    <t>12.417.157/0001-04</t>
  </si>
  <si>
    <t>Paramis BR Investimentos LTDA.</t>
  </si>
  <si>
    <t>paraty capital.</t>
  </si>
  <si>
    <t>18.313.996/0001-50</t>
  </si>
  <si>
    <t>Paraty Capital LTDA.</t>
  </si>
  <si>
    <t>patrimonial gestão de recursos.</t>
  </si>
  <si>
    <t>30.135.282/0001-03</t>
  </si>
  <si>
    <t>perenne investimentos.</t>
  </si>
  <si>
    <t>33.890.909/0001-11</t>
  </si>
  <si>
    <t>petra capital gestão de investimentos.</t>
  </si>
  <si>
    <t>09.204.714/0001-96</t>
  </si>
  <si>
    <t>Petra Capital Gestão de Investimentos LTDA.</t>
  </si>
  <si>
    <t>phenom capital administradora de recursos</t>
  </si>
  <si>
    <t>19.182.613/0001-15</t>
  </si>
  <si>
    <t>pimco latin america administradora de carteiras.</t>
  </si>
  <si>
    <t>14.869.060/0001-50</t>
  </si>
  <si>
    <t>planner corretora de valores</t>
  </si>
  <si>
    <t>00.806.535/0001-54</t>
  </si>
  <si>
    <t>pleni gestão de recursos.</t>
  </si>
  <si>
    <t>23.700.544/0001-61</t>
  </si>
  <si>
    <t>Banco-Plural-466893406663879</t>
  </si>
  <si>
    <t>plural gestão de recursos.</t>
  </si>
  <si>
    <t>11.397.672/0002-80</t>
  </si>
  <si>
    <t>pnby gestora de recursos.</t>
  </si>
  <si>
    <t>10.552.066/0001-48</t>
  </si>
  <si>
    <t>PNBY GESTORA DE RECURSOS LTDA.</t>
  </si>
  <si>
    <t>ponta sul investimentos.</t>
  </si>
  <si>
    <t>08.852.323/0001-15</t>
  </si>
  <si>
    <t>pragma gestão de patrimônio</t>
  </si>
  <si>
    <t>04.920.763/0001-01</t>
  </si>
  <si>
    <t>Pragma Gestão de Patrimônio Ltda</t>
  </si>
  <si>
    <t>pri capital.</t>
  </si>
  <si>
    <t>27.451.028/0001-00</t>
  </si>
  <si>
    <t>quadra gestão de recursos</t>
  </si>
  <si>
    <t>17.707.098/0001-14</t>
  </si>
  <si>
    <t>quasar asset management.</t>
  </si>
  <si>
    <t>14.084.509/0001-74</t>
  </si>
  <si>
    <t>Quasar Asset Management LTDA.</t>
  </si>
  <si>
    <t>radix portfolio gestão de investimentos.</t>
  </si>
  <si>
    <t>28.381.802/0001-08</t>
  </si>
  <si>
    <t>RADIX PORTFOLIO GESTÃO DE INVESTIMENTOS LTDA.</t>
  </si>
  <si>
    <t>rafter gestão de investimentos.</t>
  </si>
  <si>
    <t>02.933.874/0001-27</t>
  </si>
  <si>
    <t>Rafter Gestão de Investimentos LTDA.</t>
  </si>
  <si>
    <t>rbcapitalam</t>
  </si>
  <si>
    <t>rb capital asset management.</t>
  </si>
  <si>
    <t>07.981.934/0001-09</t>
  </si>
  <si>
    <t>RB Capital Asset Management LTDA.</t>
  </si>
  <si>
    <t>rbj administradora de fundos mobiliários.</t>
  </si>
  <si>
    <t>13.692.473/0001-49</t>
  </si>
  <si>
    <t>reag gestora de recursos</t>
  </si>
  <si>
    <t>18.606.232/0001-53</t>
  </si>
  <si>
    <t>redasset gestão de recursos.</t>
  </si>
  <si>
    <t>13.037.768/0001-81</t>
  </si>
  <si>
    <t>renova gestora de recursos.</t>
  </si>
  <si>
    <t>13.971.519/0001-69</t>
  </si>
  <si>
    <t>Renova Gestora de Recursos LTDA.</t>
  </si>
  <si>
    <t>renta gestão de recursos.</t>
  </si>
  <si>
    <t>02.604.993/0001-36</t>
  </si>
  <si>
    <t>Renta Gestão de Recursos LTDA.</t>
  </si>
  <si>
    <t>rio performance gestão de recursos.</t>
  </si>
  <si>
    <t>07.807.954/0001-50</t>
  </si>
  <si>
    <t>Rio Performance Gestão de Recursos LTDA.</t>
  </si>
  <si>
    <t>riza gestora de recursos.</t>
  </si>
  <si>
    <t>12.209.584/0001-99</t>
  </si>
  <si>
    <t>rji corretora de títulos e valores mobiliários.</t>
  </si>
  <si>
    <t>42.066.258/0001-30</t>
  </si>
  <si>
    <t>santander caceis brasil distribuidora de títulos e valores mobiliários sa</t>
  </si>
  <si>
    <t>62.318.407/0001-19</t>
  </si>
  <si>
    <t>são joão gestora de recursos.</t>
  </si>
  <si>
    <t>15.240.769/0001-54</t>
  </si>
  <si>
    <t>São João Gestora de Recursos LTDA.</t>
  </si>
  <si>
    <t>schroder investment management brasil.</t>
  </si>
  <si>
    <t>92.886.662/0001-29</t>
  </si>
  <si>
    <t>Schroder Investment Management Brasil LTDA.</t>
  </si>
  <si>
    <t>sfi investimentos.</t>
  </si>
  <si>
    <t>04.608.141/0001-42</t>
  </si>
  <si>
    <t>SFI Investimentos LTDA.</t>
  </si>
  <si>
    <t>shift capital gestão de recursos.</t>
  </si>
  <si>
    <t>33.820.112/0001-48</t>
  </si>
  <si>
    <t>Shift Capital Gestão de Recursos LTDA.</t>
  </si>
  <si>
    <t>signal capital investimentos.</t>
  </si>
  <si>
    <t>14.058.915/0001-62</t>
  </si>
  <si>
    <t>siguler guff gestora de investimentos (asset management) brasil.</t>
  </si>
  <si>
    <t>13.772.037/0001-80</t>
  </si>
  <si>
    <t>simétrica consultoria em investimentos e participações.</t>
  </si>
  <si>
    <t>03.666.323/0001-07</t>
  </si>
  <si>
    <t>skopos investimentos.</t>
  </si>
  <si>
    <t>08.749.411/0001-96</t>
  </si>
  <si>
    <t>slw corretora de valores e câmbio.</t>
  </si>
  <si>
    <t>50.657.675/0001-86</t>
  </si>
  <si>
    <t>rt agro investimentos.</t>
  </si>
  <si>
    <t>28.264.093/0001-80</t>
  </si>
  <si>
    <t>SMART AGRO INVESTIMENTOS LTDA.</t>
  </si>
  <si>
    <t>solana gestora de recursos.</t>
  </si>
  <si>
    <t>18.252.541/0001-72</t>
  </si>
  <si>
    <t>Solana Gestora de Recursos LTDA.</t>
  </si>
  <si>
    <t>solidus corretora de câmbio e valores mobiliários</t>
  </si>
  <si>
    <t>68.757.681/0001-70</t>
  </si>
  <si>
    <t>solis investimentos.</t>
  </si>
  <si>
    <t>17.254.708/0001-71</t>
  </si>
  <si>
    <t>somma investimentos</t>
  </si>
  <si>
    <t>05.563.299/0001-06</t>
  </si>
  <si>
    <t>sonar serviços de investimento.</t>
  </si>
  <si>
    <t>05.940.778/0001-02</t>
  </si>
  <si>
    <t>sonata gestora de recursos.</t>
  </si>
  <si>
    <t>29.996.127/0001-94</t>
  </si>
  <si>
    <t>spectrainvest</t>
  </si>
  <si>
    <t>spectra investimentos.</t>
  </si>
  <si>
    <t>44.011.526/0001-42</t>
  </si>
  <si>
    <t>spn gestão de investimentos.</t>
  </si>
  <si>
    <t>05.825.277/0001-77</t>
  </si>
  <si>
    <t>SPN Gestão de Investimentos LTDA.</t>
  </si>
  <si>
    <t>sps capital gestão de recursos.</t>
  </si>
  <si>
    <t>16.954.358/0001-93</t>
  </si>
  <si>
    <t>spx credito geo de recursos.</t>
  </si>
  <si>
    <t>34.293.150/0001-52</t>
  </si>
  <si>
    <t>SPX CREDITO GESTAO DE RECURSOS LTDA.</t>
  </si>
  <si>
    <t>spx equities gestão de recursos.</t>
  </si>
  <si>
    <t>14.595.392/0001-93</t>
  </si>
  <si>
    <t>squadra investimentos - gestão de recursos.</t>
  </si>
  <si>
    <t>09.267.871/0001-40</t>
  </si>
  <si>
    <t>Squadra Investimentos - Gestão de Recursos LTDA.</t>
  </si>
  <si>
    <t>rboard asset.</t>
  </si>
  <si>
    <t>15.032.609/0001-10</t>
  </si>
  <si>
    <t>stepstoneconsultoria</t>
  </si>
  <si>
    <t>stepstone gestão de recursos</t>
  </si>
  <si>
    <t>19.943.445/0001-33</t>
  </si>
  <si>
    <t>stima geo de recursos.</t>
  </si>
  <si>
    <t>34.894.757/0001-98</t>
  </si>
  <si>
    <t>strategi capital gestão de recursos.</t>
  </si>
  <si>
    <t>37.307.440/0001-04</t>
  </si>
  <si>
    <t>STRATEGI CAPITAL GESTÃO DE RECURSOS LTDA.</t>
  </si>
  <si>
    <t>supernova capital gestão de recursos.</t>
  </si>
  <si>
    <t>10.790.817/0001-64</t>
  </si>
  <si>
    <t>Supernova Capital Gestão de Recursos LTDA.</t>
  </si>
  <si>
    <t>taboaço, nieckele e associados - gestão patrimonial.</t>
  </si>
  <si>
    <t>05.823.902/0001-41</t>
  </si>
  <si>
    <t>tagus investimentos.</t>
  </si>
  <si>
    <t>04.369.038/0001-97</t>
  </si>
  <si>
    <t>Tagus Investimentos LTDA.</t>
  </si>
  <si>
    <t>taíba investimentos.</t>
  </si>
  <si>
    <t>22.778.532/0001-97</t>
  </si>
  <si>
    <t>Taíba Investimentos LTDA.</t>
  </si>
  <si>
    <t>taquari administradora de carteira de valores mobiliários.</t>
  </si>
  <si>
    <t>18.005.720/0001-05</t>
  </si>
  <si>
    <t>Taquari Administradora de Carteira de Valores Mobiliários LTDA.</t>
  </si>
  <si>
    <t>távola capital gestão de recursos.</t>
  </si>
  <si>
    <t>04.980.745/0001-15</t>
  </si>
  <si>
    <t>tercon investimentos.</t>
  </si>
  <si>
    <t>09.121.454/0001-95</t>
  </si>
  <si>
    <t>Tercon Investimentos LTDA.</t>
  </si>
  <si>
    <t>tg core asset.</t>
  </si>
  <si>
    <t>13.194.316/0001-03</t>
  </si>
  <si>
    <t>TG Core Asset LTDA.</t>
  </si>
  <si>
    <t>tower three rv gestora de recursos.</t>
  </si>
  <si>
    <t>40.788.864/0001-34</t>
  </si>
  <si>
    <t>treecorp partners gestora.</t>
  </si>
  <si>
    <t>15.300.931/0001-82</t>
  </si>
  <si>
    <t>Treecorp Partners Gestora LTDA.</t>
  </si>
  <si>
    <t>trek investimentos.</t>
  </si>
  <si>
    <t>09.240.891/0001-28</t>
  </si>
  <si>
    <t>Trek Investimentos LTDA.</t>
  </si>
  <si>
    <t>triar gestão de recursos.</t>
  </si>
  <si>
    <t>18.966.436/0001-03</t>
  </si>
  <si>
    <t>Triar Gestão de Recursos LTDA.</t>
  </si>
  <si>
    <t>trilha investimentos.</t>
  </si>
  <si>
    <t>17.544.838/0001-49</t>
  </si>
  <si>
    <t>Trilha Investimentos LTDA.</t>
  </si>
  <si>
    <t>trinus capital distribuidora de títulos e valores mobiliários</t>
  </si>
  <si>
    <t>02.276.653/0001-23</t>
  </si>
  <si>
    <t>trius capital gestão de investimentos e consultoria.</t>
  </si>
  <si>
    <t>11.013.757/0001-36</t>
  </si>
  <si>
    <t>trivèlla m3 investimentos</t>
  </si>
  <si>
    <t>21.008.402/0001-02</t>
  </si>
  <si>
    <t>turim 21 investimentos</t>
  </si>
  <si>
    <t>04.686.893/0001-21</t>
  </si>
  <si>
    <t>Turim 21 Investimentos Ltda</t>
  </si>
  <si>
    <t>turmalina gestão e administração de recursos</t>
  </si>
  <si>
    <t>43.826.833/0001-19</t>
  </si>
  <si>
    <t>u.v. gestora de ativos financeiros.</t>
  </si>
  <si>
    <t>07.213.252/0001-48</t>
  </si>
  <si>
    <t>ubs brasil corret. de cambio, tit. e valores mobiliarios</t>
  </si>
  <si>
    <t>02.819.125/0001-73</t>
  </si>
  <si>
    <t>ubs consenso investimentos.</t>
  </si>
  <si>
    <t>09.490.248/0001-52</t>
  </si>
  <si>
    <t>una capital.</t>
  </si>
  <si>
    <t>05.336.089/0001-85</t>
  </si>
  <si>
    <t>UNA Capital LTDA.</t>
  </si>
  <si>
    <t>v&amp;b gestão de patrimônio.</t>
  </si>
  <si>
    <t>30.406.191/0001-57</t>
  </si>
  <si>
    <t>V&amp;B Gestão de Patrimônio LTDA.</t>
  </si>
  <si>
    <t>v2 investimentos.</t>
  </si>
  <si>
    <t>13.601.663/0001-03</t>
  </si>
  <si>
    <t>vanquish asset management.</t>
  </si>
  <si>
    <t>20.711.029/0001-99</t>
  </si>
  <si>
    <t>VANQUISH ASSET MANAGEMENT LTDA.</t>
  </si>
  <si>
    <t>vbi real ete gestão de carteiras.</t>
  </si>
  <si>
    <t>11.274.775/0001-71</t>
  </si>
  <si>
    <t>venetoinvest</t>
  </si>
  <si>
    <t>vêneto gestão de recursos.</t>
  </si>
  <si>
    <t>25.248.367/0001-50</t>
  </si>
  <si>
    <t>ventor investimentos.</t>
  </si>
  <si>
    <t>03.522.334/0001-13</t>
  </si>
  <si>
    <t>Ventor Investimentos LTDA.</t>
  </si>
  <si>
    <t>versal finance gestão de recursos.</t>
  </si>
  <si>
    <t>13.741.074/0001-20</t>
  </si>
  <si>
    <t>Versal Finance Gestão de Recursos LTDA.</t>
  </si>
  <si>
    <t>vert gestora de recursos financeiros.</t>
  </si>
  <si>
    <t>31.636.333/0001-35</t>
  </si>
  <si>
    <t>verus gestão de patrimônio.</t>
  </si>
  <si>
    <t>08.968.113/0001-97</t>
  </si>
  <si>
    <t>vgr gestão de recursos.</t>
  </si>
  <si>
    <t>14.569.262/0001-86</t>
  </si>
  <si>
    <t>victori gestora de recursos.</t>
  </si>
  <si>
    <t>37.108.524/0001-00</t>
  </si>
  <si>
    <t>vila rica capital gestora de recursos.</t>
  </si>
  <si>
    <t>14.751.574/0001-06</t>
  </si>
  <si>
    <t>vinci capital gestora de recursos.</t>
  </si>
  <si>
    <t>11.079.478/0001-75</t>
  </si>
  <si>
    <t>Vinci Capital Gestora de Recursos LTDA.</t>
  </si>
  <si>
    <t>vinci gestora de recursos.</t>
  </si>
  <si>
    <t>11.077.576/0001-73</t>
  </si>
  <si>
    <t>Vinci Gestora de Recursos LTDA.</t>
  </si>
  <si>
    <t>vinland capital management gestora de recursos.</t>
  </si>
  <si>
    <t>07.341.777/0001-69</t>
  </si>
  <si>
    <t>Vinland Capital Management Gestora de Recursos LTDA.</t>
  </si>
  <si>
    <t>vintage investimentos.</t>
  </si>
  <si>
    <t>19.357.126/0001-46</t>
  </si>
  <si>
    <t>Vintage Investimentos LTDA.</t>
  </si>
  <si>
    <t>vitis gestão de recursos.</t>
  </si>
  <si>
    <t>31.654.752/0001-08</t>
  </si>
  <si>
    <t>vl gestora de recursos.</t>
  </si>
  <si>
    <t>27.530.973/0001-99</t>
  </si>
  <si>
    <t>vorp investimentos.</t>
  </si>
  <si>
    <t>34.266.660/0001-30</t>
  </si>
  <si>
    <t>vpl capital.</t>
  </si>
  <si>
    <t>34.848.969/0001-39</t>
  </si>
  <si>
    <t>warren corretora de valores mobiliarios e cambio.</t>
  </si>
  <si>
    <t>92.875.780/0001-31</t>
  </si>
  <si>
    <t>warren family office gestão de recursos.</t>
  </si>
  <si>
    <t>26.737.584/0001-76</t>
  </si>
  <si>
    <t>WARREN FAMILY OFFICE GESTÃO DE RECURSOS LTDA.</t>
  </si>
  <si>
    <t>wit geo de recursos.</t>
  </si>
  <si>
    <t>28.093.642/0001-00</t>
  </si>
  <si>
    <t>WIT GESTAO DE RECURSOS LTDA.</t>
  </si>
  <si>
    <t>witpar gestora de recursos.</t>
  </si>
  <si>
    <t>22.191.383/0001-65</t>
  </si>
  <si>
    <t>xp allocation asset management.</t>
  </si>
  <si>
    <t>37.918.829/0001-88</t>
  </si>
  <si>
    <t>xp vi asset management.</t>
  </si>
  <si>
    <t>16.789.525/0001-98</t>
  </si>
  <si>
    <t>XP Vista Asset Management LTDA.</t>
  </si>
  <si>
    <t>yaguara capital gestão de recursos.</t>
  </si>
  <si>
    <t>28.038.617/0001-15</t>
  </si>
  <si>
    <t>zeitgeist tech investimentos.</t>
  </si>
  <si>
    <t>04.870.394/0001-90</t>
  </si>
  <si>
    <t>Zeitgeist Tech Investimentos LTDA.</t>
  </si>
  <si>
    <t>UC3F7xGujyP59SsrzhdO9aAA</t>
  </si>
  <si>
    <t>btg pactual asset management dtvm</t>
  </si>
  <si>
    <t>29.650.082/0001-00</t>
  </si>
  <si>
    <t>UCAH7dVo9eC8XfxG-GVfdkbg</t>
  </si>
  <si>
    <t>af invest administração de recursos.</t>
  </si>
  <si>
    <t>03.226.533/0001-84</t>
  </si>
  <si>
    <t>UCaZWIpwNU4bvqXUwaDPzXiA</t>
  </si>
  <si>
    <t>verde asset management</t>
  </si>
  <si>
    <t>19.749.539/0001-76</t>
  </si>
  <si>
    <t>UCCrdrffPlP9X-isGb3iVxJQ</t>
  </si>
  <si>
    <t>saga gestão de investimentos financeiros.</t>
  </si>
  <si>
    <t>06.293.756/0001-52</t>
  </si>
  <si>
    <t>Saga Gestão de Investimentos Financeiros LTDA.</t>
  </si>
  <si>
    <t>UCcXM5KroSjhqDinK1UITeJA</t>
  </si>
  <si>
    <t>rosenberg investimentos - consultora e administradora de carteira de val. mob. l</t>
  </si>
  <si>
    <t>10.927.936/0001-16</t>
  </si>
  <si>
    <t>UCD4BGIkzTJw6KvMQ3h-PU-A</t>
  </si>
  <si>
    <t>lastrodtvm</t>
  </si>
  <si>
    <t>lastro rdv dist. de tít. e val. mobiliários</t>
  </si>
  <si>
    <t>71.590.442/0001-83</t>
  </si>
  <si>
    <t>UCdHoo7SGvi5eXevCwnfMc1g</t>
  </si>
  <si>
    <t>bluestarinvest</t>
  </si>
  <si>
    <t>blue e asset management.</t>
  </si>
  <si>
    <t>10.757.089/0001-99</t>
  </si>
  <si>
    <t>UCeJN3Npc6eHQJ3BsS0JzyPg</t>
  </si>
  <si>
    <t>Proprio-Capital-Gestao-de-Recursos-832417773489443/</t>
  </si>
  <si>
    <t>próprio capital gestão de recursos.</t>
  </si>
  <si>
    <t>13.993.865/0001-48</t>
  </si>
  <si>
    <t>UCqBZRb3969b4ZzxHfWQ12cg</t>
  </si>
  <si>
    <t>jgp gestão de crédito.</t>
  </si>
  <si>
    <t>13.189.882/0001-27</t>
  </si>
  <si>
    <t>JGP Gestão de Crédito LTDA.</t>
  </si>
  <si>
    <t>UCqoVyZwjPMF6sNmr0TBtXWw</t>
  </si>
  <si>
    <t>ai real ete administradora de valores mobiliários.</t>
  </si>
  <si>
    <t>13.189.560/0001-88</t>
  </si>
  <si>
    <t>UCsF4-WiAv09Lswcn8U3z8pQ</t>
  </si>
  <si>
    <t>pages/Vinci%20Partners/279629522072554/</t>
  </si>
  <si>
    <t>vinci real ete gestora de recursos.</t>
  </si>
  <si>
    <t>13.838.015/0001-75</t>
  </si>
  <si>
    <t>Vinci Real Estate Gestora de Recursos LTDA.</t>
  </si>
  <si>
    <t>UCShwNo3ORnb0cUsaEjqcwGA</t>
  </si>
  <si>
    <t>glp brasil gestão de recursos e administração imobiliária.</t>
  </si>
  <si>
    <t>13.478.471/0001-51</t>
  </si>
  <si>
    <t>UCuP3yzTmY6AWjIljW0GPuPg</t>
  </si>
  <si>
    <t>kinea private equity investimentos</t>
  </si>
  <si>
    <t>04.661.817/0001-61</t>
  </si>
  <si>
    <t>UCX1JUPJqk45m6K_Qo5yo6oQ</t>
  </si>
  <si>
    <t>azimut brasil wealth management.</t>
  </si>
  <si>
    <t>03.829.051/0001-19</t>
  </si>
  <si>
    <t>Azimut Brasil Wealth Management LTDA.</t>
  </si>
  <si>
    <t>UCXeuzQooMKnbPXdmMzApIqw</t>
  </si>
  <si>
    <t>albion capital.</t>
  </si>
  <si>
    <t>13.056.344/0001-64</t>
  </si>
  <si>
    <t>Albion Capital LTDA.</t>
  </si>
  <si>
    <t>UCYGIcINupx8OeyTvb8hWPCA</t>
  </si>
  <si>
    <t>bradesco - corretora de títulos e valores mobiliários</t>
  </si>
  <si>
    <t>61.855.045/0001-32</t>
  </si>
  <si>
    <t>nextep investimentos.</t>
  </si>
  <si>
    <t>08.957.792/0001-07</t>
  </si>
  <si>
    <t>organon capital gestão de investimentos.</t>
  </si>
  <si>
    <t>36.588.627/0001-52</t>
  </si>
  <si>
    <t>UCxgWzAkAOnEHaC1xdhBCTzg</t>
  </si>
  <si>
    <t>_vectis</t>
  </si>
  <si>
    <t>vectis gestão de recursos.</t>
  </si>
  <si>
    <t>12.620.044/0001-01</t>
  </si>
  <si>
    <t>3r_investimentos</t>
  </si>
  <si>
    <t>3rinvestimentos</t>
  </si>
  <si>
    <t>3r gestora de recursos.</t>
  </si>
  <si>
    <t>13.641.353/0001-12</t>
  </si>
  <si>
    <t>UCfGwrazrLmaak6tDFQTe_JA</t>
  </si>
  <si>
    <t>4uminvestimentos</t>
  </si>
  <si>
    <t>4um gestão de recursos.</t>
  </si>
  <si>
    <t>03.983.856/0001-12</t>
  </si>
  <si>
    <t>4UM GESTÃO DE RECURSOS LTDA.</t>
  </si>
  <si>
    <t>UCkUSLuGjZT8k_CL-YmVPWXA</t>
  </si>
  <si>
    <t>alianzainvestimentos</t>
  </si>
  <si>
    <t>AlianzaInvestimentos/</t>
  </si>
  <si>
    <t>alianza gestão de recursos.</t>
  </si>
  <si>
    <t>21.950.366/0001-00</t>
  </si>
  <si>
    <t>Alianza Gestão de Recursos LTDA.</t>
  </si>
  <si>
    <t>alphakeycapital</t>
  </si>
  <si>
    <t>alpha key capital management investimentos.</t>
  </si>
  <si>
    <t>31.340.246/0001-36</t>
  </si>
  <si>
    <t>angaasset</t>
  </si>
  <si>
    <t>Anga-Asset-Management-112433433586553</t>
  </si>
  <si>
    <t>angá administração de recursos.</t>
  </si>
  <si>
    <t>09.452.272/0001-05</t>
  </si>
  <si>
    <t>Angá Administração de Recursos LTDA.</t>
  </si>
  <si>
    <t>apuamacapital</t>
  </si>
  <si>
    <t>apuamacapital/</t>
  </si>
  <si>
    <t>apuama capital gestora de recursos.</t>
  </si>
  <si>
    <t>13.557.425/0001-48</t>
  </si>
  <si>
    <t>auricapital</t>
  </si>
  <si>
    <t>www.auricapital.com.br/</t>
  </si>
  <si>
    <t>auri capital gestão de recursos.</t>
  </si>
  <si>
    <t>39.661.854/0001-54</t>
  </si>
  <si>
    <t>aventis.asset</t>
  </si>
  <si>
    <t>Aventis-Asset-106228157789605</t>
  </si>
  <si>
    <t>aventis gestão de recursos.</t>
  </si>
  <si>
    <t>27.913.835/0001-99</t>
  </si>
  <si>
    <t>UCPA6B5Es4cIBMZPFy9SbnUA</t>
  </si>
  <si>
    <t>azquest_</t>
  </si>
  <si>
    <t>az quest investimentos.</t>
  </si>
  <si>
    <t>04.506.394/0001-05</t>
  </si>
  <si>
    <t>AZ Quest Investimentos LTDA.</t>
  </si>
  <si>
    <t>bahiaassetmanagement</t>
  </si>
  <si>
    <t>bahia am renda fixa.</t>
  </si>
  <si>
    <t>13.151.244/0001-17</t>
  </si>
  <si>
    <t>Bahia AM Renda Fixa LTDA.</t>
  </si>
  <si>
    <t>bancoalfaoficial</t>
  </si>
  <si>
    <t>bancoalfa</t>
  </si>
  <si>
    <t>banco alfa de investimento</t>
  </si>
  <si>
    <t>60.770.336/0001-65</t>
  </si>
  <si>
    <t>UCLKMCviC-v9eUNmWZ3xSpfA</t>
  </si>
  <si>
    <t>bancodaycoval</t>
  </si>
  <si>
    <t>banco daycoval</t>
  </si>
  <si>
    <t>62.232.889/0001-90</t>
  </si>
  <si>
    <t>UCxTiLkRiP6s8EJDpsnG0WhQ</t>
  </si>
  <si>
    <t>bancofator</t>
  </si>
  <si>
    <t>BancoFatorOficial</t>
  </si>
  <si>
    <t>banco fator</t>
  </si>
  <si>
    <t>33.644.196/0001-06</t>
  </si>
  <si>
    <t>UCn7BJ_cq5ZCimPFKA8VL72A</t>
  </si>
  <si>
    <t>bancofibra</t>
  </si>
  <si>
    <t>BancoFibra</t>
  </si>
  <si>
    <t>banco fibra</t>
  </si>
  <si>
    <t>58.616.418/0001-08</t>
  </si>
  <si>
    <t>bancolusobr</t>
  </si>
  <si>
    <t>banco luso brasileiro</t>
  </si>
  <si>
    <t>59.118.133/0001-00</t>
  </si>
  <si>
    <t>banparaoficial</t>
  </si>
  <si>
    <t>banpara</t>
  </si>
  <si>
    <t>banco do edo do pará</t>
  </si>
  <si>
    <t>04.913.711/0001-08</t>
  </si>
  <si>
    <t>UCgQagFe4TPmfFLv5flxaoJw</t>
  </si>
  <si>
    <t>bluelineasset</t>
  </si>
  <si>
    <t>blueline asset management.</t>
  </si>
  <si>
    <t>29.364.995/0001-51</t>
  </si>
  <si>
    <t>bluemetrixasset</t>
  </si>
  <si>
    <t>bluemetrix gestão de ativos.</t>
  </si>
  <si>
    <t>09.722.735/0001-01</t>
  </si>
  <si>
    <t>brainvest</t>
  </si>
  <si>
    <t>brainvest assessoria financeira e gestão de recursos.</t>
  </si>
  <si>
    <t>08.800.008/0001-44</t>
  </si>
  <si>
    <t>BrescoInvestimentos/</t>
  </si>
  <si>
    <t>bresco gestão e consultoria.</t>
  </si>
  <si>
    <t>17.415.310/0001-70</t>
  </si>
  <si>
    <t>Bresco Gestão e Consultoria LTDA.</t>
  </si>
  <si>
    <t>UCvkO0JgLq4Msj0aze-t0Muw</t>
  </si>
  <si>
    <t>captalys_</t>
  </si>
  <si>
    <t>captalys1</t>
  </si>
  <si>
    <t>captalys distribuidora de titulos e valores mobiliarios</t>
  </si>
  <si>
    <t>36.266.751/0001-00</t>
  </si>
  <si>
    <t>Private</t>
  </si>
  <si>
    <t>cardinalpartners</t>
  </si>
  <si>
    <t>cardinalpartners/</t>
  </si>
  <si>
    <t>cardinal partners investimentos.</t>
  </si>
  <si>
    <t>23.089.950/0001-30</t>
  </si>
  <si>
    <t>Cardinal Partners Investimentos LTDA.</t>
  </si>
  <si>
    <t>cb.partners</t>
  </si>
  <si>
    <t>CB.Patners</t>
  </si>
  <si>
    <t>cb partners gestora de recursos.</t>
  </si>
  <si>
    <t>38.014.062/0001-25</t>
  </si>
  <si>
    <t>UCfkKClaFpuh1w2uYJtchlEw</t>
  </si>
  <si>
    <t>claritasinvestimentos</t>
  </si>
  <si>
    <t>Claritasinvestimentos</t>
  </si>
  <si>
    <t>claritadministração de recursos.</t>
  </si>
  <si>
    <t>03.987.891/0001-00</t>
  </si>
  <si>
    <t>Claritas Administração de Recursos LTDA.</t>
  </si>
  <si>
    <t>core_real_estate_ltda</t>
  </si>
  <si>
    <t>core real ete gestão de investimentos.</t>
  </si>
  <si>
    <t>36.906.129/0001-00</t>
  </si>
  <si>
    <t>CORE REAL ESTATE GESTÃO DE INVESTIMENTOS LTDA.</t>
  </si>
  <si>
    <t>UCha6qtJb4ZmJ9KXvSLVioIQ</t>
  </si>
  <si>
    <t>ctminvestimentos</t>
  </si>
  <si>
    <t>ctminvestimentos/?fref=ts</t>
  </si>
  <si>
    <t>ctm investimentos.</t>
  </si>
  <si>
    <t>16.492.866/0001-05</t>
  </si>
  <si>
    <t>dahliacapital</t>
  </si>
  <si>
    <t>dahlia capital gestão de recursos.</t>
  </si>
  <si>
    <t>09.551.766/0001-39</t>
  </si>
  <si>
    <t>deltaenergia</t>
  </si>
  <si>
    <t>delta energia asset management gestão de recursos.</t>
  </si>
  <si>
    <t>20.631.539/0001-56</t>
  </si>
  <si>
    <t>Delta Energia Asset Management Gestão de Recursos LTDA.</t>
  </si>
  <si>
    <t>UCAcNRPxtAGVXTjMZTZaBlUw</t>
  </si>
  <si>
    <t>encore.am</t>
  </si>
  <si>
    <t>encoream</t>
  </si>
  <si>
    <t>encore gestão de recursos.</t>
  </si>
  <si>
    <t>37.947.185/0001-56</t>
  </si>
  <si>
    <t>fiddgroup</t>
  </si>
  <si>
    <t>FIDDGroup</t>
  </si>
  <si>
    <t>fidd distribuidora de titulos e valores mobiliarios.</t>
  </si>
  <si>
    <t>37.678.915/0001-60</t>
  </si>
  <si>
    <t>FIDD DISTRIBUIDORA DE TITULOS E VALORES MOBILIARIOS LTDA.</t>
  </si>
  <si>
    <t>fiduc.insta</t>
  </si>
  <si>
    <t>fiduc gestão fiduciária</t>
  </si>
  <si>
    <t>10.140.735/0001-74</t>
  </si>
  <si>
    <t>frontier.capital</t>
  </si>
  <si>
    <t>frontier capital gestão de recursos.</t>
  </si>
  <si>
    <t>18.076.466/0001-36</t>
  </si>
  <si>
    <t>UClEKGqwXfR5R9KyLxA4tfzg</t>
  </si>
  <si>
    <t>galt_capital</t>
  </si>
  <si>
    <t>Galt.Gestora</t>
  </si>
  <si>
    <t>galt capital consultoria de investimentos.</t>
  </si>
  <si>
    <t>09.175.140/0001-75</t>
  </si>
  <si>
    <t>UCCgXhul5MKjG2QtZgO4gB0g</t>
  </si>
  <si>
    <t>gardeasset</t>
  </si>
  <si>
    <t>garde asset management geo de recursos.</t>
  </si>
  <si>
    <t>18.511.433/0001-77</t>
  </si>
  <si>
    <t>Garde Asset Management Gestao de Recursos LTDA.</t>
  </si>
  <si>
    <t>genoacapital</t>
  </si>
  <si>
    <t>Genoa-Capital-108457610851095/</t>
  </si>
  <si>
    <t>genoa capital gestora de recursos.</t>
  </si>
  <si>
    <t>34.276.448/0001-54</t>
  </si>
  <si>
    <t>UCTQF2oirPHIWO2WQl9ZqTgQ</t>
  </si>
  <si>
    <t>giantsteps.oficial</t>
  </si>
  <si>
    <t>giant steps capital investimentos.</t>
  </si>
  <si>
    <t>17.021.922/0001-88</t>
  </si>
  <si>
    <t>Giant Steps Capital Investimentos LTDA.</t>
  </si>
  <si>
    <t>UC6pjrTQ0i7Z0WWAvGx2aTdw</t>
  </si>
  <si>
    <t>grupoecoagro</t>
  </si>
  <si>
    <t>EcoagroSec</t>
  </si>
  <si>
    <t>eco gestão de ativos.</t>
  </si>
  <si>
    <t>11.695.155/0001-06</t>
  </si>
  <si>
    <t>guepardo_investimentos</t>
  </si>
  <si>
    <t>guepardo investimentos</t>
  </si>
  <si>
    <t>07.078.144/0001-00</t>
  </si>
  <si>
    <t>habitat.asset</t>
  </si>
  <si>
    <t>habitat capital partnersset management.</t>
  </si>
  <si>
    <t>30.186.560/0001-43</t>
  </si>
  <si>
    <t>HABITAT CAPITAL PARTNERS ASSET MANAGEMENT LTDA.</t>
  </si>
  <si>
    <t>harmoniaasset</t>
  </si>
  <si>
    <t>harmonia asset management</t>
  </si>
  <si>
    <t>35.487.714/0001-50</t>
  </si>
  <si>
    <t>highcapitalinvestimentos</t>
  </si>
  <si>
    <t>High-Capital-Investimentos-114784149953249/</t>
  </si>
  <si>
    <t>high gestão e investimentos.</t>
  </si>
  <si>
    <t>08.647.754/0001-40</t>
  </si>
  <si>
    <t>hogan.investimentos</t>
  </si>
  <si>
    <t>Hogan-Investimentos-353930225183280/</t>
  </si>
  <si>
    <t>hogan investimentodministração de recursos.</t>
  </si>
  <si>
    <t>06.109.681/0001-07</t>
  </si>
  <si>
    <t>Hogan Investimentos Administração de Recursos LTDA.</t>
  </si>
  <si>
    <t>ibcorretora</t>
  </si>
  <si>
    <t>IBCorretoraCambio</t>
  </si>
  <si>
    <t>ib corretora de câmbio, títulos e valores mobiliários</t>
  </si>
  <si>
    <t>27.842.177/0001-91</t>
  </si>
  <si>
    <t>instacommcor</t>
  </si>
  <si>
    <t>h. commcor distribuidora de titulos e valores mobiliarios.</t>
  </si>
  <si>
    <t>01.788.147/0001-50</t>
  </si>
  <si>
    <t>UCUWJ4qElfGzU15uGZ57vK9w</t>
  </si>
  <si>
    <t>integralbrei</t>
  </si>
  <si>
    <t>brei - brazilian real ete investments.</t>
  </si>
  <si>
    <t>14.744.231/0001-14</t>
  </si>
  <si>
    <t>BREI - Brazilian Real Estate Investments LTDA.</t>
  </si>
  <si>
    <t>inter.asset</t>
  </si>
  <si>
    <t>inter asset gestão de recursos.</t>
  </si>
  <si>
    <t>05.585.083/0001-41</t>
  </si>
  <si>
    <t>Inter Asset Gestão de Recursos LTDA.</t>
  </si>
  <si>
    <t>investmentone</t>
  </si>
  <si>
    <t>investment one partners gestão de recursos.</t>
  </si>
  <si>
    <t>27.610.487/0001-80</t>
  </si>
  <si>
    <t>UCsdK69sOjtf91uHjo_8llNA/about</t>
  </si>
  <si>
    <t>kprinvestimentos</t>
  </si>
  <si>
    <t>kpr investimentos</t>
  </si>
  <si>
    <t>23.361.939/0001-87</t>
  </si>
  <si>
    <t>legacy.capital</t>
  </si>
  <si>
    <t>legacy capital gestora de recursos.</t>
  </si>
  <si>
    <t>28.674.641/0001-40</t>
  </si>
  <si>
    <t>https://www.instagram.com/legadoasset//</t>
  </si>
  <si>
    <t>legadoasset</t>
  </si>
  <si>
    <t>LegadoAsset</t>
  </si>
  <si>
    <t>legado asset gestão de recursos.</t>
  </si>
  <si>
    <t>23.550.645/0001-01</t>
  </si>
  <si>
    <t>UCIX4qg83wz9P-UM2GpM85Cg/about</t>
  </si>
  <si>
    <t>liscapital</t>
  </si>
  <si>
    <t>lis capital administradora e gestora de recursos</t>
  </si>
  <si>
    <t>23.345.332/0001-03</t>
  </si>
  <si>
    <t>UCP9RWRSYFBw9oTq8BpwPWmw</t>
  </si>
  <si>
    <t>maginvestimentos</t>
  </si>
  <si>
    <t>mongeral aegon renda variavel.</t>
  </si>
  <si>
    <t>37.995.213/0001-00</t>
  </si>
  <si>
    <t>MONGERAL AEGON RENDA VARIAVEL LTDA.</t>
  </si>
  <si>
    <t>UCnGNPHeigafPeJMhWVi1TNA</t>
  </si>
  <si>
    <t>maglianoinvest</t>
  </si>
  <si>
    <t>MaglianoInvest</t>
  </si>
  <si>
    <t>magliano corretora de câmbio e valores mobiliários</t>
  </si>
  <si>
    <t>61.723.847/0001-99</t>
  </si>
  <si>
    <t>modulo.capital</t>
  </si>
  <si>
    <t>módulo capital gestão de recursos.</t>
  </si>
  <si>
    <t>18.333.417/0001-31</t>
  </si>
  <si>
    <t>Módulo Capital Gestão de Recursos LTDA.</t>
  </si>
  <si>
    <t>mognocapital</t>
  </si>
  <si>
    <t>pg/mognocapital</t>
  </si>
  <si>
    <t>mogno capital investimentos.</t>
  </si>
  <si>
    <t>17.482.086/0001-39</t>
  </si>
  <si>
    <t>Mogno Capital Investimentos LTDA.</t>
  </si>
  <si>
    <t>montcapital</t>
  </si>
  <si>
    <t>mont capital gestão e administração de recursos</t>
  </si>
  <si>
    <t>22.598.618/0001-38</t>
  </si>
  <si>
    <t>UCz6RzD6KG_hH_oHb2kyW5jQ</t>
  </si>
  <si>
    <t>morgan.stanley</t>
  </si>
  <si>
    <t>banco morganley</t>
  </si>
  <si>
    <t>02.801.938/0001-36</t>
  </si>
  <si>
    <t>mzk_investimentos</t>
  </si>
  <si>
    <t>MZKinvestimentos</t>
  </si>
  <si>
    <t>mzk asset management.</t>
  </si>
  <si>
    <t>21.676.427/0001-84</t>
  </si>
  <si>
    <t>UCY0pgD07S8tm-5hpb5niTrg</t>
  </si>
  <si>
    <t>navicapital</t>
  </si>
  <si>
    <t>navi capital administradora e gestora de recursos financeiros.</t>
  </si>
  <si>
    <t>27.133.825/0001-30</t>
  </si>
  <si>
    <t>UC1UmKrwLLug9j4UQyIuZLxg</t>
  </si>
  <si>
    <t>nchcapitalbrasil</t>
  </si>
  <si>
    <t>nch brasil gestora de recursos.</t>
  </si>
  <si>
    <t>15.040.228/0001-82</t>
  </si>
  <si>
    <t>UCJuVL8cMGeA2UJOoUN8Arcg</t>
  </si>
  <si>
    <t>novuscapital</t>
  </si>
  <si>
    <t>novus capital gestora de recursos.</t>
  </si>
  <si>
    <t>15.388.425/0001-97</t>
  </si>
  <si>
    <t>UC09b1Bfc5RSU0bJwb5aQ5tw</t>
  </si>
  <si>
    <t>octantecapital</t>
  </si>
  <si>
    <t>octante gestão de recursos.</t>
  </si>
  <si>
    <t>10.334.074/0001-18</t>
  </si>
  <si>
    <t>Octante Gestão de Recursos LTDA.</t>
  </si>
  <si>
    <t>onzeprevidencia</t>
  </si>
  <si>
    <t>onze gestora de investimentos.</t>
  </si>
  <si>
    <t>34.008.311/0001-19</t>
  </si>
  <si>
    <t>Onze Gestora de Investimentos LTDA.</t>
  </si>
  <si>
    <t>opportunity private equity gestora de recursos.</t>
  </si>
  <si>
    <t>03.151.030/0001-97</t>
  </si>
  <si>
    <t>ouropretoinvestimentos</t>
  </si>
  <si>
    <t>Ouro-Preto-Investimentos-339532663258364/</t>
  </si>
  <si>
    <t>ouro preto gestã£o de recursos</t>
  </si>
  <si>
    <t>11.916.849/0001-26</t>
  </si>
  <si>
    <t>UCGipvwCbe78vDvWtYe04ukg</t>
  </si>
  <si>
    <t>parmais</t>
  </si>
  <si>
    <t>par administração de valores mobiliarios.</t>
  </si>
  <si>
    <t>21.719.643/0001-60</t>
  </si>
  <si>
    <t>UC4-RyKAupVgWfPRag64Y7WQ</t>
  </si>
  <si>
    <t>patriainvestments</t>
  </si>
  <si>
    <t>pátria investimentos.</t>
  </si>
  <si>
    <t>12.461.756/0001-17</t>
  </si>
  <si>
    <t>Pátria Investimentos LTDA.</t>
  </si>
  <si>
    <t>UCyKsXKVh4mzD3q9J-mMu8tQ</t>
  </si>
  <si>
    <t>pbconsignado</t>
  </si>
  <si>
    <t>paranabanco</t>
  </si>
  <si>
    <t>paraná banco</t>
  </si>
  <si>
    <t>14.388.334/0001-99</t>
  </si>
  <si>
    <t>polo.capital</t>
  </si>
  <si>
    <t>polo capital gestão de recursos.</t>
  </si>
  <si>
    <t>05.451.668/0001-79</t>
  </si>
  <si>
    <t>Polo Capital Gestão de Recursos LTDA.</t>
  </si>
  <si>
    <t>portofino_mfo</t>
  </si>
  <si>
    <t>portofino gestão de recursos.</t>
  </si>
  <si>
    <t>17.590.181/0001-56</t>
  </si>
  <si>
    <t>Portofino Gestão de Recursos LTDA.</t>
  </si>
  <si>
    <t>UCQQ7caX4blkaENYOsj2o0rg</t>
  </si>
  <si>
    <t>quantitasgestaoderecursos</t>
  </si>
  <si>
    <t>quantitas gestão de recursos.</t>
  </si>
  <si>
    <t>13.635.309/0001-08</t>
  </si>
  <si>
    <t>UCfeFPKDC7gEP_BOaIdY46jw</t>
  </si>
  <si>
    <t>rbr.asset</t>
  </si>
  <si>
    <t>rbr gestão de recursos.</t>
  </si>
  <si>
    <t>18.259.351/0001-87</t>
  </si>
  <si>
    <t>recgestao</t>
  </si>
  <si>
    <t>rec gestão de recursos.</t>
  </si>
  <si>
    <t>22.828.968/0001-43</t>
  </si>
  <si>
    <t>safaricapital.gestora</t>
  </si>
  <si>
    <t>safari capital gestão de recursos.</t>
  </si>
  <si>
    <t>21.850.329/0001-11</t>
  </si>
  <si>
    <t>Safari Capital Gestão de Recursos LTDA.</t>
  </si>
  <si>
    <t>UC1mH1Z9W-kFHhhf7noZ2R7w</t>
  </si>
  <si>
    <t>sommaoficial</t>
  </si>
  <si>
    <t>sommainvestimentos</t>
  </si>
  <si>
    <t>stk_capital</t>
  </si>
  <si>
    <t>STK-Capital-166091046816298/</t>
  </si>
  <si>
    <t>stk capital gestora de recursos.</t>
  </si>
  <si>
    <t>11.888.689/0001-59</t>
  </si>
  <si>
    <t>STK Capital Gestora de Recursos LTDA.</t>
  </si>
  <si>
    <t>sulamerica</t>
  </si>
  <si>
    <t>SulAmerica</t>
  </si>
  <si>
    <t>sul américa investimentos gestora de recursos</t>
  </si>
  <si>
    <t>21.813.291/0001-07</t>
  </si>
  <si>
    <t>v8_capital</t>
  </si>
  <si>
    <t>V8-Capital-2422987417776285/</t>
  </si>
  <si>
    <t>v8 capital gestão de investimentos.</t>
  </si>
  <si>
    <t>11.392.069/0001-24</t>
  </si>
  <si>
    <t>UCWaPCbj0x6SkCNWZIg_9LUQ</t>
  </si>
  <si>
    <t>valorainvestimentos</t>
  </si>
  <si>
    <t>valora gestão de investimentos.</t>
  </si>
  <si>
    <t>07.559.989/0001-17</t>
  </si>
  <si>
    <t>Valora Gestão de Investimentos LTDA.</t>
  </si>
  <si>
    <t>vinlandcapital</t>
  </si>
  <si>
    <t>vinland capital management credito privado gestora de recursos.</t>
  </si>
  <si>
    <t>31.846.872/0001-07</t>
  </si>
  <si>
    <t>VINLAND CAPITAL MANAGEMENT CREDITO PRIVADO GESTORA DE RECURSOS LTDA.</t>
  </si>
  <si>
    <t>Vokin-Investimentos-113578220387774</t>
  </si>
  <si>
    <t>vkn administração de recursos.</t>
  </si>
  <si>
    <t>14.142.853/0001-72</t>
  </si>
  <si>
    <t>xp.advisory</t>
  </si>
  <si>
    <t>xp advisory gestão de recursos.</t>
  </si>
  <si>
    <t>15.289.957/0001-77</t>
  </si>
  <si>
    <t>XP Advisory Gestão de Recursos LTDA.</t>
  </si>
  <si>
    <t>zenithasset</t>
  </si>
  <si>
    <t>ZenithAsset</t>
  </si>
  <si>
    <t>zenith asset management.</t>
  </si>
  <si>
    <t>15.279.184/0001-48</t>
  </si>
  <si>
    <t>brick capital.</t>
  </si>
  <si>
    <t>37.813.257/0001-72</t>
  </si>
  <si>
    <t>UCK4Mtq3TmbpYqI6JRS4Hsgg?gl=BR</t>
  </si>
  <si>
    <t>_RealInvestor</t>
  </si>
  <si>
    <t>Real-Investor-Gestao-de-Recursos-147923845389287/</t>
  </si>
  <si>
    <t>real investor gestão de recursos.</t>
  </si>
  <si>
    <t>11.570.951/0001-12</t>
  </si>
  <si>
    <t>Real Investor Gestão de Recursos LTDA.</t>
  </si>
  <si>
    <t>UCk21HdeFWIEW3BDX9KL8osA</t>
  </si>
  <si>
    <t>a5Internet</t>
  </si>
  <si>
    <t>A5-Capital-Partners-244480329436494</t>
  </si>
  <si>
    <t>a5 gestão de investimentos.</t>
  </si>
  <si>
    <t>07.152.171/0001-85</t>
  </si>
  <si>
    <t>A5 Gestão de Investimentos LTDA.</t>
  </si>
  <si>
    <t>UCWbptFn7mT9OMHX4ErtenJg</t>
  </si>
  <si>
    <t>agoracorretora</t>
  </si>
  <si>
    <t>agorainvestimentos</t>
  </si>
  <si>
    <t>agorainvestimentos/</t>
  </si>
  <si>
    <t>ágora corretora de tit. e val. mobiliarios</t>
  </si>
  <si>
    <t>74.014.747/0001-35</t>
  </si>
  <si>
    <t>UC_P6npB0MdqwqWvr6rWmFdg</t>
  </si>
  <si>
    <t>AlphamarInvest</t>
  </si>
  <si>
    <t>alphamar</t>
  </si>
  <si>
    <t>alphamarinvestimentos/</t>
  </si>
  <si>
    <t>alpha-mar investimentos.</t>
  </si>
  <si>
    <t>11.000.859/0001-17</t>
  </si>
  <si>
    <t>Alpha-Mar Investimentos LTDA.</t>
  </si>
  <si>
    <t>AmagoCapital</t>
  </si>
  <si>
    <t>amagocapital</t>
  </si>
  <si>
    <t>amago geo de investimentos.</t>
  </si>
  <si>
    <t>26.760.824/0001-53</t>
  </si>
  <si>
    <t>UCsBILRnKx0T5KAiGQQA0_zg</t>
  </si>
  <si>
    <t>andbank1</t>
  </si>
  <si>
    <t>andbank_and</t>
  </si>
  <si>
    <t>Andbank-Brasil-1214707178575154</t>
  </si>
  <si>
    <t>banco andbank (brasil)</t>
  </si>
  <si>
    <t>48.795.256/0001-69</t>
  </si>
  <si>
    <t>ArborGestao</t>
  </si>
  <si>
    <t>arborcapital</t>
  </si>
  <si>
    <t>arbor gestão de recursos.</t>
  </si>
  <si>
    <t>28.375.224/0001-05</t>
  </si>
  <si>
    <t>argumentoinvest</t>
  </si>
  <si>
    <t>argumento administração de carteira de títulos e valores mobiliários. - epp</t>
  </si>
  <si>
    <t>03.014.887/0001-65</t>
  </si>
  <si>
    <t>Argumento Administração de Carteira de Títulos e Valores Mobiliários LTDA. - EPP</t>
  </si>
  <si>
    <t>asinvestments</t>
  </si>
  <si>
    <t>aberdeenstandard</t>
  </si>
  <si>
    <t>AberdeenStandardInvestments/</t>
  </si>
  <si>
    <t>aberdeen do brasil gestão de recursos.</t>
  </si>
  <si>
    <t>11.074.363/0001-98</t>
  </si>
  <si>
    <t>UCZeA7EStWspozJBX-SaaVGg</t>
  </si>
  <si>
    <t>ativacorretora</t>
  </si>
  <si>
    <t>ativainvestimentos</t>
  </si>
  <si>
    <t>ativa investimentos corretora de títulos, câmbio e valores</t>
  </si>
  <si>
    <t>33.775.974/0001-04</t>
  </si>
  <si>
    <t>UCFwxEL1Yhf0qwOtGc690clQ</t>
  </si>
  <si>
    <t>banco_bari</t>
  </si>
  <si>
    <t>bancobari</t>
  </si>
  <si>
    <t>banco bari de investimentos e financiamentos</t>
  </si>
  <si>
    <t>00.556.603/0001-74</t>
  </si>
  <si>
    <t>UCjv_fmsQyQgt_cGoUuuJk_g</t>
  </si>
  <si>
    <t>banco_pine</t>
  </si>
  <si>
    <t>bancopine</t>
  </si>
  <si>
    <t>banco pine</t>
  </si>
  <si>
    <t>62.144.175/0001-20</t>
  </si>
  <si>
    <t>UC660bwevTC67N79jdnUua2w</t>
  </si>
  <si>
    <t>bancoabcbrasil</t>
  </si>
  <si>
    <t>banco abc brasil</t>
  </si>
  <si>
    <t>28.195.667/0001-06</t>
  </si>
  <si>
    <t>UCHWv3vX22IPFpBlSARDcoZg</t>
  </si>
  <si>
    <t>bancobmg</t>
  </si>
  <si>
    <t>banco bmg</t>
  </si>
  <si>
    <t>61.186.680/0001-74</t>
  </si>
  <si>
    <t>UCSPkXTFqgHwzi9-B9_rtFCw</t>
  </si>
  <si>
    <t>bancoBV</t>
  </si>
  <si>
    <t>bancobv</t>
  </si>
  <si>
    <t>banco votorantim</t>
  </si>
  <si>
    <t>59.588.111/0001-03</t>
  </si>
  <si>
    <t>UCxGvYr_3w6cKQ3WJFY03pIA</t>
  </si>
  <si>
    <t>bancodigimais</t>
  </si>
  <si>
    <t>banco digimais</t>
  </si>
  <si>
    <t>92.874.270/0001-40</t>
  </si>
  <si>
    <t>UCayJQj7hiNhfFk-MJ8Z9H0w</t>
  </si>
  <si>
    <t>BancodoBrasil</t>
  </si>
  <si>
    <t>bancodobrasil</t>
  </si>
  <si>
    <t>banco do brasil</t>
  </si>
  <si>
    <t>00.000.000/0001-91</t>
  </si>
  <si>
    <t>bancofinaxis</t>
  </si>
  <si>
    <t>banco finaxis</t>
  </si>
  <si>
    <t>11.758.741/0001-52</t>
  </si>
  <si>
    <t>finaxis corretora de títulos e valores mobiliários</t>
  </si>
  <si>
    <t>03.317.692/0001-94</t>
  </si>
  <si>
    <t>bancomaxima</t>
  </si>
  <si>
    <t>BancoMaximaOficial</t>
  </si>
  <si>
    <t>banco maxima</t>
  </si>
  <si>
    <t>33.923.798/0001-00</t>
  </si>
  <si>
    <t>UCJnQFfnBNtHdt6q3o69qgTw</t>
  </si>
  <si>
    <t>bancooriginal</t>
  </si>
  <si>
    <t>BancoOriginal</t>
  </si>
  <si>
    <t>banco original</t>
  </si>
  <si>
    <t>92.894.922/0001-08</t>
  </si>
  <si>
    <t>UC-OUZ9NS460ADDmKi0GJLNQ</t>
  </si>
  <si>
    <t>bancoourinvest</t>
  </si>
  <si>
    <t>BancoOurinvest</t>
  </si>
  <si>
    <t>banco ourinvest</t>
  </si>
  <si>
    <t>78.632.767/0001-20</t>
  </si>
  <si>
    <t>BancoRendimento</t>
  </si>
  <si>
    <t>bancorendimento</t>
  </si>
  <si>
    <t>banco rendimento</t>
  </si>
  <si>
    <t>68.900.810/0001-38</t>
  </si>
  <si>
    <t>UC_eA5WnJz2rQ2iJ9cF97adw</t>
  </si>
  <si>
    <t>bancosafra</t>
  </si>
  <si>
    <t>safrainvestimentos</t>
  </si>
  <si>
    <t>banco safra</t>
  </si>
  <si>
    <t>58.160.789/0001-28</t>
  </si>
  <si>
    <t>bancosemear</t>
  </si>
  <si>
    <t>banco semear</t>
  </si>
  <si>
    <t>00.795.423/0001-45</t>
  </si>
  <si>
    <t>UC03e4AE7p4Jx3uviAdfCKbw</t>
  </si>
  <si>
    <t>Banese</t>
  </si>
  <si>
    <t>banese</t>
  </si>
  <si>
    <t>banco do edo de sergipe</t>
  </si>
  <si>
    <t>13.009.717/0001-46</t>
  </si>
  <si>
    <t>UCAOwC1tud6DXyojvMvSuzJg</t>
  </si>
  <si>
    <t>banestes_sa</t>
  </si>
  <si>
    <t>Banestes</t>
  </si>
  <si>
    <t>banestes- banco do edo do espirito santo</t>
  </si>
  <si>
    <t>28.127.603/0001-78</t>
  </si>
  <si>
    <t>UCkHME5w7tI-HxAJhadn_G0A</t>
  </si>
  <si>
    <t>Banrisul</t>
  </si>
  <si>
    <t>banrisul</t>
  </si>
  <si>
    <t>banco do edo do rio grande do sul</t>
  </si>
  <si>
    <t>92.702.067/0001-96</t>
  </si>
  <si>
    <t>banrisul corretora de valores mobiliários e câmbio</t>
  </si>
  <si>
    <t>93.026.847/0001-26</t>
  </si>
  <si>
    <t>UC2FR9u4Dhe8hUa3m_CPHUBg</t>
  </si>
  <si>
    <t>basa_oficial</t>
  </si>
  <si>
    <t>bancoamazonia</t>
  </si>
  <si>
    <t>banco da amazônia</t>
  </si>
  <si>
    <t>04.902.979/0001-44</t>
  </si>
  <si>
    <t>UCEsp88biNPkzRyVS2ADRThQ</t>
  </si>
  <si>
    <t>bnb_oficial</t>
  </si>
  <si>
    <t>bancodonordeste</t>
  </si>
  <si>
    <t>banco do nordeste do brasil</t>
  </si>
  <si>
    <t>07.237.373/0001-20</t>
  </si>
  <si>
    <t>UCJeiOCUqrEbMqvqjuYVSihQ</t>
  </si>
  <si>
    <t>BNPParibas</t>
  </si>
  <si>
    <t>banco bnp paribas brasil</t>
  </si>
  <si>
    <t>01.522.368/0001-82</t>
  </si>
  <si>
    <t>UCfstmS_rrId1ep5OCm6IF7A</t>
  </si>
  <si>
    <t>bnymellon</t>
  </si>
  <si>
    <t>bnymellon/</t>
  </si>
  <si>
    <t>bny mellon serviços financeiros dtvm</t>
  </si>
  <si>
    <t>02.201.501/0001-61</t>
  </si>
  <si>
    <t>UCwVzFkXszeP__iWXNV2EjhA</t>
  </si>
  <si>
    <t>Bradesco</t>
  </si>
  <si>
    <t>bradesco</t>
  </si>
  <si>
    <t>banco bradesco</t>
  </si>
  <si>
    <t>60.746.948/0001-12</t>
  </si>
  <si>
    <t>UCxlsJ69haxTheTeoKJwQNjA</t>
  </si>
  <si>
    <t>bravacapital</t>
  </si>
  <si>
    <t>bravacapital/</t>
  </si>
  <si>
    <t>brave gestora de recursos.</t>
  </si>
  <si>
    <t>35.704.148/0001-91</t>
  </si>
  <si>
    <t>UCMZDbyKGyLU0RTgNZmFkxyA</t>
  </si>
  <si>
    <t>BRB_oficial</t>
  </si>
  <si>
    <t>brb_bancodebrasilia</t>
  </si>
  <si>
    <t>BRB.BancodeBrasilia</t>
  </si>
  <si>
    <t>brb - banco de brasília</t>
  </si>
  <si>
    <t>00.000.208/0001-00</t>
  </si>
  <si>
    <t>BRDRAsset</t>
  </si>
  <si>
    <t>brdr gestora de valores mobiliarios</t>
  </si>
  <si>
    <t>30.214.939/0001-10</t>
  </si>
  <si>
    <t>UCq0qOr5Sz6LDukwE7wY7iBQ</t>
  </si>
  <si>
    <t>brl_trust</t>
  </si>
  <si>
    <t>Brl-Trust-1132779580071643</t>
  </si>
  <si>
    <t>brl trust distribuidora de titulos valores mobiliarios</t>
  </si>
  <si>
    <t>13.486.793/0001-42</t>
  </si>
  <si>
    <t>UChmSLxbV71aUtPrkhvzBMVQ</t>
  </si>
  <si>
    <t>brpartners</t>
  </si>
  <si>
    <t>brpartnersoficial</t>
  </si>
  <si>
    <t>BR-Partners-257960327568020</t>
  </si>
  <si>
    <t>br partners banco de investimentos</t>
  </si>
  <si>
    <t>13.220.493/0001-17</t>
  </si>
  <si>
    <t>UCLs3LQkXWMuhb_0haHzu6Gg</t>
  </si>
  <si>
    <t>bs2hub</t>
  </si>
  <si>
    <t>BS2Hub</t>
  </si>
  <si>
    <t>banco bs2.</t>
  </si>
  <si>
    <t>71.027.866/0001-34</t>
  </si>
  <si>
    <t>UCz2T2glISvX62Zd9S_FuuOA</t>
  </si>
  <si>
    <t>BTGPDigital</t>
  </si>
  <si>
    <t>btg_pactual</t>
  </si>
  <si>
    <t>BTGPactual</t>
  </si>
  <si>
    <t>banco btg pactual</t>
  </si>
  <si>
    <t>30.306.294/0001-45</t>
  </si>
  <si>
    <t>UCng3BUt1Pbl-YZg-P_IPeKg</t>
  </si>
  <si>
    <t>butiainvest</t>
  </si>
  <si>
    <t>butiainvestimentos</t>
  </si>
  <si>
    <t>butiá gestão de investimentos.</t>
  </si>
  <si>
    <t>22.899.452/0001-90</t>
  </si>
  <si>
    <t>Butiá Gestão de Investimentos LTDA.</t>
  </si>
  <si>
    <t>UCjNVJpBwOc81Vmpni5GXV-w</t>
  </si>
  <si>
    <t>C6Bank</t>
  </si>
  <si>
    <t>c6bank</t>
  </si>
  <si>
    <t>C6bank</t>
  </si>
  <si>
    <t>banco c6</t>
  </si>
  <si>
    <t>31.872.495/0001-72</t>
  </si>
  <si>
    <t>ca_cib</t>
  </si>
  <si>
    <t>creditagricole</t>
  </si>
  <si>
    <t>banco crédit agricole brasil</t>
  </si>
  <si>
    <t>75.647.891/0001-71</t>
  </si>
  <si>
    <t>UCvNKZT37b7GtsY3gMRQEqng</t>
  </si>
  <si>
    <t>ca_indosuez</t>
  </si>
  <si>
    <t>ca indosuez wealth (brazil) distribuidora de títulos e valores mobiliários</t>
  </si>
  <si>
    <t>01.638.542/0001-57</t>
  </si>
  <si>
    <t>UCPbhr02AfVb2nd5pm12BxTw</t>
  </si>
  <si>
    <t>Caixa</t>
  </si>
  <si>
    <t>caixa</t>
  </si>
  <si>
    <t>caixa/</t>
  </si>
  <si>
    <t>caixa econômica federal</t>
  </si>
  <si>
    <t>00.360.305/0001-04</t>
  </si>
  <si>
    <t>capital_dao</t>
  </si>
  <si>
    <t>dao capital.</t>
  </si>
  <si>
    <t>38.150.247/0001-67</t>
  </si>
  <si>
    <t>DAO Capital LTDA.</t>
  </si>
  <si>
    <t>CapitalCanvas</t>
  </si>
  <si>
    <t>canvas capital</t>
  </si>
  <si>
    <t>15.377.863/0001-50</t>
  </si>
  <si>
    <t>capitalhix</t>
  </si>
  <si>
    <t>hix_capital</t>
  </si>
  <si>
    <t>hix investimentos.</t>
  </si>
  <si>
    <t>14.205.023/0001-47</t>
  </si>
  <si>
    <t>UCUH9uDFkEnWMlNTAylGVw5w</t>
  </si>
  <si>
    <t>capitalmoat</t>
  </si>
  <si>
    <t>moatcapital</t>
  </si>
  <si>
    <t>moat capital gestão de recursos.</t>
  </si>
  <si>
    <t>18.730.786/0001-68</t>
  </si>
  <si>
    <t>Moat Capital Gestão de Recursos LTDA.</t>
  </si>
  <si>
    <t>CapitalPrumo</t>
  </si>
  <si>
    <t>prumo capital gestora de recursos.</t>
  </si>
  <si>
    <t>16.734.572/0001-34</t>
  </si>
  <si>
    <t>UC-b_1h6ki5zqn8v5d6aBbmg</t>
  </si>
  <si>
    <t>capitalspx</t>
  </si>
  <si>
    <t>spxcapital</t>
  </si>
  <si>
    <t>SPX-Capital-115210766516787</t>
  </si>
  <si>
    <t>spx gestão de recursos.</t>
  </si>
  <si>
    <t>12.330.774/0001-60</t>
  </si>
  <si>
    <t>SPX Gestão de Recursos LTDA.</t>
  </si>
  <si>
    <t>CapitalToth</t>
  </si>
  <si>
    <t>toth_consultoria</t>
  </si>
  <si>
    <t>tothcapital</t>
  </si>
  <si>
    <t>toth capital asset management.</t>
  </si>
  <si>
    <t>18.038.439/0001-79</t>
  </si>
  <si>
    <t>Toth Capital Asset Management LTDA.</t>
  </si>
  <si>
    <t>UCiFNRuqgidGiJKZv6mt6JsQ</t>
  </si>
  <si>
    <t>capitaniainvest</t>
  </si>
  <si>
    <t>capitaniainvestimentos</t>
  </si>
  <si>
    <t>capitaniaSA/</t>
  </si>
  <si>
    <t>capitânia</t>
  </si>
  <si>
    <t>04.274.010/0001-76</t>
  </si>
  <si>
    <t>Chess_Capital</t>
  </si>
  <si>
    <t>chess capital.</t>
  </si>
  <si>
    <t>27.684.833/0001-75</t>
  </si>
  <si>
    <t>CHESS CAPITAL LTDA.</t>
  </si>
  <si>
    <t>UCpoUAJqtM1N9WL_jWgIN1Lw</t>
  </si>
  <si>
    <t>Citibank</t>
  </si>
  <si>
    <t>citibrasil</t>
  </si>
  <si>
    <t>CitiBrasil</t>
  </si>
  <si>
    <t>banco citibank</t>
  </si>
  <si>
    <t>33.479.023/0001-80</t>
  </si>
  <si>
    <t>UCW68dJnq3GHH4__lqxnHlhQ?sub_confirmation=1</t>
  </si>
  <si>
    <t>d_delabio</t>
  </si>
  <si>
    <t>exploritas1</t>
  </si>
  <si>
    <t>exploritadministração financeira.</t>
  </si>
  <si>
    <t>12.860.692/0001-27</t>
  </si>
  <si>
    <t>Easynvest</t>
  </si>
  <si>
    <t>easynvest</t>
  </si>
  <si>
    <t>easynvest - título corretora de valores</t>
  </si>
  <si>
    <t>62.169.875/0001-79</t>
  </si>
  <si>
    <t>eshcapital</t>
  </si>
  <si>
    <t>eshcapital/about/</t>
  </si>
  <si>
    <t>esh capital investimentos.</t>
  </si>
  <si>
    <t>22.006.806/0001-20</t>
  </si>
  <si>
    <t>Esh Capital Investimentos LTDA.</t>
  </si>
  <si>
    <t>UCK81Fr8TPbdsnpE_dImEPVg</t>
  </si>
  <si>
    <t>euqueroinvestir</t>
  </si>
  <si>
    <t>eu.queroinvestir</t>
  </si>
  <si>
    <t>eu.quero.investir.1/</t>
  </si>
  <si>
    <t>euqueroinvestir gestão de recursos.</t>
  </si>
  <si>
    <t>32.288.914/0001-96</t>
  </si>
  <si>
    <t>UCmcpLkBpE4BqLLmrSIrdHqA</t>
  </si>
  <si>
    <t>FiereInvest</t>
  </si>
  <si>
    <t>fiereinvestimentos</t>
  </si>
  <si>
    <t>FiereInvestimentos/</t>
  </si>
  <si>
    <t>fiere investimentos.</t>
  </si>
  <si>
    <t>21.891.835/0001-59</t>
  </si>
  <si>
    <t>Fiere Investimentos LTDA.</t>
  </si>
  <si>
    <t>UCYxfoTgdjMb31_djJ99FNmQ</t>
  </si>
  <si>
    <t>FundoVersa</t>
  </si>
  <si>
    <t>fundoversa</t>
  </si>
  <si>
    <t>versa gestora de recursos.</t>
  </si>
  <si>
    <t>28.728.697/0001-30</t>
  </si>
  <si>
    <t>gammainvest</t>
  </si>
  <si>
    <t>gama investimentos.</t>
  </si>
  <si>
    <t>08.885.512/0001-94</t>
  </si>
  <si>
    <t>GrimperCapital</t>
  </si>
  <si>
    <t>grimpercapital</t>
  </si>
  <si>
    <t>grimper capital gestora de recursos.</t>
  </si>
  <si>
    <t>10.560.366/0001-79</t>
  </si>
  <si>
    <t>UCOORxXuREfw5OX6HEou9S-g?view_as=subscriber</t>
  </si>
  <si>
    <t>GTI_Dimona</t>
  </si>
  <si>
    <t>gti_asset</t>
  </si>
  <si>
    <t>gti administração de recursos.</t>
  </si>
  <si>
    <t>09.060.383/0001-68</t>
  </si>
  <si>
    <t>UCQ84BesUmjPn44iwiMwUA3g</t>
  </si>
  <si>
    <t>guideinvest</t>
  </si>
  <si>
    <t>guideinvestimentos</t>
  </si>
  <si>
    <t>guide investimentos corretora de valores</t>
  </si>
  <si>
    <t>65.913.436/0001-17</t>
  </si>
  <si>
    <t>hashdex</t>
  </si>
  <si>
    <t>hashdex.brasil</t>
  </si>
  <si>
    <t>hashdex gestora de recursos.</t>
  </si>
  <si>
    <t>30.056.796/0001-65</t>
  </si>
  <si>
    <t>iguanainvest</t>
  </si>
  <si>
    <t>iguanainvestimentos</t>
  </si>
  <si>
    <t>iguanainvestimentos/</t>
  </si>
  <si>
    <t>iguana investimentos.</t>
  </si>
  <si>
    <t>10.924.308/0001-87</t>
  </si>
  <si>
    <t>Iguana Investimentos LTDA.</t>
  </si>
  <si>
    <t>UCo93p_gPh2D02FSL9UOSldg</t>
  </si>
  <si>
    <t>investoetf</t>
  </si>
  <si>
    <t>investo.etf</t>
  </si>
  <si>
    <t>investo gestão de recursos.</t>
  </si>
  <si>
    <t>37.788.647/0001-30</t>
  </si>
  <si>
    <t>invexacapital</t>
  </si>
  <si>
    <t>invexa gestão de investimentos.</t>
  </si>
  <si>
    <t>13.333.516/0001-08</t>
  </si>
  <si>
    <t>UCN_1PSYuV-gI9o9tALB7V_A</t>
  </si>
  <si>
    <t>invistanecton</t>
  </si>
  <si>
    <t>nectoninvestimentos</t>
  </si>
  <si>
    <t>necton investimentos corretora de valores mobiliários commodities</t>
  </si>
  <si>
    <t>52.904.364/0001-08</t>
  </si>
  <si>
    <t>UC0yw39DOcCOwyUj2uY8vbuA</t>
  </si>
  <si>
    <t>itau</t>
  </si>
  <si>
    <t>itaú unibanco</t>
  </si>
  <si>
    <t>60.701.190/0001-04</t>
  </si>
  <si>
    <t>UC6oCpuf7SVMijfQB9AwTuqA</t>
  </si>
  <si>
    <t>itaucorretora</t>
  </si>
  <si>
    <t>itaú corretora de valores</t>
  </si>
  <si>
    <t>61.194.353/0001-64</t>
  </si>
  <si>
    <t>JouleInvest</t>
  </si>
  <si>
    <t>jouleinvest</t>
  </si>
  <si>
    <t>joule - gestão de recursos e valores mobiliários.</t>
  </si>
  <si>
    <t>08.251.477/0001-51</t>
  </si>
  <si>
    <t>UCBnFes2U2diA3QfR5m8l_Tw</t>
  </si>
  <si>
    <t>jpmorgan</t>
  </si>
  <si>
    <t>banco j.p. morgan</t>
  </si>
  <si>
    <t>33.172.537/0001-98</t>
  </si>
  <si>
    <t>juliusbaer</t>
  </si>
  <si>
    <t>bankjuliusbaer</t>
  </si>
  <si>
    <t>julius baer family office brasil gestão de patrimônio.</t>
  </si>
  <si>
    <t>12.695.840/0001-03</t>
  </si>
  <si>
    <t>UCIDUp0o_lCJqGESi-3bn_-g</t>
  </si>
  <si>
    <t>L2Capital</t>
  </si>
  <si>
    <t>l2 administradora de recursos.</t>
  </si>
  <si>
    <t>11.191.325/0001-15</t>
  </si>
  <si>
    <t>L2 Administradora de Recursos LTDA.</t>
  </si>
  <si>
    <t>UCCGA10fAX1ZRXPUjyp-kCjw</t>
  </si>
  <si>
    <t>MercantilBrasil</t>
  </si>
  <si>
    <t>mercantildobrasil</t>
  </si>
  <si>
    <t>MercantildoBrasil</t>
  </si>
  <si>
    <t>banco mercantil do brasil</t>
  </si>
  <si>
    <t>17.184.037/0001-10</t>
  </si>
  <si>
    <t>meritoinvest</t>
  </si>
  <si>
    <t>mérito investimentos</t>
  </si>
  <si>
    <t>15.632.652/0001-16</t>
  </si>
  <si>
    <t>UC3Xeov66VNkl9kUqIgSNiuQ/</t>
  </si>
  <si>
    <t>miraeasset_br</t>
  </si>
  <si>
    <t>miraeassetcorretora</t>
  </si>
  <si>
    <t>MiraeAssetCorretora</t>
  </si>
  <si>
    <t>mirae asset wealth management (brazil) cctvm.</t>
  </si>
  <si>
    <t>12.392.983/0001-38</t>
  </si>
  <si>
    <t>UCb7XHx74wVO2e19vqsVgrPg</t>
  </si>
  <si>
    <t>modalmais</t>
  </si>
  <si>
    <t>banco modal</t>
  </si>
  <si>
    <t>30.723.886/0001-62</t>
  </si>
  <si>
    <t>modal distribuidora de títulos e valores mobiliários.</t>
  </si>
  <si>
    <t>05.389.174/0001-01</t>
  </si>
  <si>
    <t>UCLjlPrPq0pCkVcd_EqEOACg</t>
  </si>
  <si>
    <t>mongeralaegon</t>
  </si>
  <si>
    <t>mongeral aegon geo de fundos imobiliarios.</t>
  </si>
  <si>
    <t>37.760.334/0001-73</t>
  </si>
  <si>
    <t>MONGERAL AEGON GESTAO DE FUNDOS IMOBILIARIOS LTDA.</t>
  </si>
  <si>
    <t>UCns_F6bELAD8WqPqFwgjESw</t>
  </si>
  <si>
    <t>nfinvestimentos</t>
  </si>
  <si>
    <t>novafuturainvestimentos</t>
  </si>
  <si>
    <t>novafuturanewf</t>
  </si>
  <si>
    <t>nova futura corretora de tit. e val. mobiliarios.</t>
  </si>
  <si>
    <t>04.257.795/0001-79</t>
  </si>
  <si>
    <t>UCcmiKisvBXwAZF63qansofQ</t>
  </si>
  <si>
    <t>oramainvest</t>
  </si>
  <si>
    <t>oramainvestimentos</t>
  </si>
  <si>
    <t>órama dist. de títulos e valores mobiliários</t>
  </si>
  <si>
    <t>13.293.225/0001-25</t>
  </si>
  <si>
    <t>UC4_UMqsWFy7aVWXBC6C8K3g</t>
  </si>
  <si>
    <t>portoseguro/</t>
  </si>
  <si>
    <t>portoseguro</t>
  </si>
  <si>
    <t>porto seguro investimentos.</t>
  </si>
  <si>
    <t>16.492.391/0001-49</t>
  </si>
  <si>
    <t>Porto Seguro Investimentos LTDA.</t>
  </si>
  <si>
    <t>UCzUE899oWg7hHLiheCfW9YA</t>
  </si>
  <si>
    <t>pravaler</t>
  </si>
  <si>
    <t>creditopravaler</t>
  </si>
  <si>
    <t>CreditoUniversitario/</t>
  </si>
  <si>
    <t>04.531.065/0001-14</t>
  </si>
  <si>
    <t>UCkbyVnnHVDm9vKbfsfBXrGw</t>
  </si>
  <si>
    <t>rabofoodagri</t>
  </si>
  <si>
    <t>rabobankbrasil</t>
  </si>
  <si>
    <t>rabobank</t>
  </si>
  <si>
    <t>banco rabobank international brasil</t>
  </si>
  <si>
    <t>01.023.570/0001-60</t>
  </si>
  <si>
    <t>reach_capital</t>
  </si>
  <si>
    <t>reachasset</t>
  </si>
  <si>
    <t>reach capital investimentos.</t>
  </si>
  <si>
    <t>28.928.618/0001-35</t>
  </si>
  <si>
    <t>reag_invest</t>
  </si>
  <si>
    <t>reag distribuidora de títulos e valores mobiliários.</t>
  </si>
  <si>
    <t>34.829.992/0001-86</t>
  </si>
  <si>
    <t>UCguu5fV3zur5-329aGnJaWg/featured</t>
  </si>
  <si>
    <t>RpsCapital</t>
  </si>
  <si>
    <t>rpscapital</t>
  </si>
  <si>
    <t>rpscapitalbr</t>
  </si>
  <si>
    <t>rps capital administradora de recursos.</t>
  </si>
  <si>
    <t>17.839.284/0001-07</t>
  </si>
  <si>
    <t>RPS Capital Administradora de Recursos LTDA.</t>
  </si>
  <si>
    <t>UCxvisnfGI7j6SCnpdz0lJpg</t>
  </si>
  <si>
    <t>santander_br</t>
  </si>
  <si>
    <t>santanderbrasil</t>
  </si>
  <si>
    <t>banco santander (brasil)</t>
  </si>
  <si>
    <t>90.400.888/0001-42</t>
  </si>
  <si>
    <t>UCMwfM_jYaj8-PKkVQS-Zt8w</t>
  </si>
  <si>
    <t>SFAInvest</t>
  </si>
  <si>
    <t>sfainvestimentos</t>
  </si>
  <si>
    <t>investimentos.</t>
  </si>
  <si>
    <t>18.529.041/0001-35</t>
  </si>
  <si>
    <t>SFA Investimentos LTDA.</t>
  </si>
  <si>
    <t>UCO8t36XjmC6jE2UW7CreQ8w</t>
  </si>
  <si>
    <t>sicredi</t>
  </si>
  <si>
    <t>Sicredi</t>
  </si>
  <si>
    <t>banco cooperativo sicredi</t>
  </si>
  <si>
    <t>01.181.521/0001-55</t>
  </si>
  <si>
    <t>UCDyJ0aT-GZ97fqBD6W9DMRA</t>
  </si>
  <si>
    <t>sofisadireto</t>
  </si>
  <si>
    <t>banco_sofisa</t>
  </si>
  <si>
    <t>BancoSofisaDireto</t>
  </si>
  <si>
    <t>banco sofisa</t>
  </si>
  <si>
    <t>60.889.128/0001-80</t>
  </si>
  <si>
    <t>UCOq2KWxDR-FVaAKijIexVIQ/</t>
  </si>
  <si>
    <t>somospi</t>
  </si>
  <si>
    <t>pi distribuidora de títulos e valores mobiliários</t>
  </si>
  <si>
    <t>03.502.968/0001-04</t>
  </si>
  <si>
    <t>INTLFCstoneMIG</t>
  </si>
  <si>
    <t>intl fcstone investimentos.</t>
  </si>
  <si>
    <t>20.505.773/0001-37</t>
  </si>
  <si>
    <t>UCoBwkOEyX6JqKzHRbpoaC0g</t>
  </si>
  <si>
    <t>sul américa investimentos dtvm</t>
  </si>
  <si>
    <t>32.206.435/0001-83</t>
  </si>
  <si>
    <t>tarpongestora</t>
  </si>
  <si>
    <t>tarpon gestora de recursos</t>
  </si>
  <si>
    <t>14.841.301/0001-52</t>
  </si>
  <si>
    <t>UC66qOypkWW6KrMj6rVIVolA</t>
  </si>
  <si>
    <t>TruxtInvest</t>
  </si>
  <si>
    <t>truxtinvestimentos</t>
  </si>
  <si>
    <t>TRUXTinvestimentos</t>
  </si>
  <si>
    <t>truxt investimentos.</t>
  </si>
  <si>
    <t>23.890.968/0001-36</t>
  </si>
  <si>
    <t>Truxt Investimentos LTDA.</t>
  </si>
  <si>
    <t>UCefDbEAgQMsW1N0YjBqTrhg</t>
  </si>
  <si>
    <t>vitreo_</t>
  </si>
  <si>
    <t>_vitreo</t>
  </si>
  <si>
    <t>vitreoapp</t>
  </si>
  <si>
    <t>vitreo gestão de recursos.</t>
  </si>
  <si>
    <t>06.195.084/0001-42</t>
  </si>
  <si>
    <t>VITREO GESTÃO DE RECURSOS LTDA.</t>
  </si>
  <si>
    <t>UC4iPI6z2IOKyOwzReMrRK7A</t>
  </si>
  <si>
    <t>vortxbr</t>
  </si>
  <si>
    <t>vórtx distribuidora de títulos e valores mobiliários.</t>
  </si>
  <si>
    <t>22.610.500/0001-88</t>
  </si>
  <si>
    <t>UCqIO5twa50iGz2wT5cGS-XQ</t>
  </si>
  <si>
    <t>warrenbrasil</t>
  </si>
  <si>
    <t>warren brasil gestão e administração de recursos.</t>
  </si>
  <si>
    <t>24.176.946/0001-71</t>
  </si>
  <si>
    <t>Warren Brasil Gestão e Administração de Recursos LTDA.</t>
  </si>
  <si>
    <t>wntcapital</t>
  </si>
  <si>
    <t>WNT-Capital-339567903325704/</t>
  </si>
  <si>
    <t>wnt gestora de recursos.</t>
  </si>
  <si>
    <t>28.529.686/0001-21</t>
  </si>
  <si>
    <t>UCf15n72n6pV0RK6-GOi1s1Q</t>
  </si>
  <si>
    <t>xpinvestimentos</t>
  </si>
  <si>
    <t>xp investimentos corret. de cambio, tit. e val. mobil.</t>
  </si>
  <si>
    <t>02.332.886/0001-04</t>
  </si>
  <si>
    <t>singulare corretora de títulos e valores mobiliários</t>
  </si>
  <si>
    <t>62.285.390/0001-40</t>
  </si>
  <si>
    <t>astor gestão de recursos.</t>
  </si>
  <si>
    <t>27.445.498/0001-52</t>
  </si>
  <si>
    <t>bancoseguro</t>
  </si>
  <si>
    <t>10.264.663/0001-77</t>
  </si>
  <si>
    <t>bayes capital management investimentos.</t>
  </si>
  <si>
    <t>36.174.602/0001-02</t>
  </si>
  <si>
    <t>BAYES CAPITAL MANAGEMENT INVESTIMENTOS LTDA.</t>
  </si>
  <si>
    <t>bocaina capital gestora de recursos.</t>
  </si>
  <si>
    <t>38.347.420/0001-11</t>
  </si>
  <si>
    <t>titanium invest gestão de investimentos.</t>
  </si>
  <si>
    <t>37.270.719/0001-52</t>
  </si>
  <si>
    <t>vitreo distribuidora de títulos e valores mobiliários</t>
  </si>
  <si>
    <t>34.711.571/0001-56</t>
  </si>
  <si>
    <t>Tipologia</t>
  </si>
  <si>
    <t xml:space="preserve">3J Gestora de Recursos Ltda. </t>
  </si>
  <si>
    <t>4UM Distribuidora de Títulos e Valores Mobiliários S.A.</t>
  </si>
  <si>
    <t>ACE CAPITAL GESTORA DE RECURSOS LTDA</t>
  </si>
  <si>
    <t>Actum Capital Gestão de Recursos Ltda</t>
  </si>
  <si>
    <t>Áfira Gestão de Recurso LTDA</t>
  </si>
  <si>
    <t>AGUILA CAPITAL ADMINISTRAÇÃO E GESTÃO DE CAPITAIS LTDA</t>
  </si>
  <si>
    <t>ÁLAMOS ADMINISTRADORA DE RECURSOS LTDA</t>
  </si>
  <si>
    <t>Alummini Gestão de Recursos Ltda</t>
  </si>
  <si>
    <t>ANDBANK GESTÃO DE PATRIMÔNIO FINANCEIRO LTDA</t>
  </si>
  <si>
    <t>ÂNGULO CAPITAL LTDA</t>
  </si>
  <si>
    <t>Apo Capital LTDA</t>
  </si>
  <si>
    <t>Apolo Investimentos Ltda</t>
  </si>
  <si>
    <t>Arazul Capital Asset Management Ltda</t>
  </si>
  <si>
    <t>ARROW G CAPITAL GESTÃO DE RECURSOS LTDA.</t>
  </si>
  <si>
    <t>ARTICA GESTAO DE RECURSOS LTDA</t>
  </si>
  <si>
    <t>ASTRO GESTAO DE RECURSOS LTDA</t>
  </si>
  <si>
    <t>Ativore Gestora de Recursos Ltda</t>
  </si>
  <si>
    <t>Átrio Gestora de Ativos LTDA</t>
  </si>
  <si>
    <t>Áureo Administração de Recursos LTDA</t>
  </si>
  <si>
    <t>Auro Capital Ltda</t>
  </si>
  <si>
    <t>Avantgarde Asset Management Gestao de Recursos Ltda</t>
  </si>
  <si>
    <t>Baluarte Capital Gestão de Recursos Ltda</t>
  </si>
  <si>
    <t xml:space="preserve">Banco Cooperativo Sicoob S.A. </t>
  </si>
  <si>
    <t>BANCOOB Distribuidora de Títulos e Valores Mobiliários LTDA</t>
  </si>
  <si>
    <t xml:space="preserve">BAYES CAPITAL MANAGEMENT INVESTIMENTOS LTDA. </t>
  </si>
  <si>
    <t>BC Gestão de Recursos Ltda</t>
  </si>
  <si>
    <t xml:space="preserve">BDR Investimentos Ltda </t>
  </si>
  <si>
    <t>Berkana Investimentos e Gestão de Recursos Ltda</t>
  </si>
  <si>
    <t>BI Capital Gestão de Recursos Ltda</t>
  </si>
  <si>
    <t>Bizma Investimentos Ltda</t>
  </si>
  <si>
    <t>BlackRock Brasil Gestora de Investimentos Ltda</t>
  </si>
  <si>
    <t>BLP GESTORA DE RECURSOS LTDA</t>
  </si>
  <si>
    <t xml:space="preserve">BLUE ASSET GESTAO DE RECURSOS LTDA </t>
  </si>
  <si>
    <t>Bluemacaw Gestora de Recursos Ltda</t>
  </si>
  <si>
    <t>BNP Paribas Asset Management Brasil Ltda</t>
  </si>
  <si>
    <t>BR Partners Gestao de Recursos Ltda</t>
  </si>
  <si>
    <t>Brasif Gestão Internacional LTDA</t>
  </si>
  <si>
    <t>Brio Investimentos Ltda</t>
  </si>
  <si>
    <t>BRZ Investimentos Ltda</t>
  </si>
  <si>
    <t>BTG Pactual Gestora de Recursos Ltda</t>
  </si>
  <si>
    <t>BTG Pactual WM Gestão de Recursos Ltda</t>
  </si>
  <si>
    <t>BW Gestão de Investimentos Ltda</t>
  </si>
  <si>
    <t>Cadence Gestora de Recursos LTDA</t>
  </si>
  <si>
    <t>CAPITANIA CAPITAL</t>
  </si>
  <si>
    <t>CAPITANIA GESTAO DE INVESTIMENTOS LTDA</t>
  </si>
  <si>
    <t>Capstone Partners Gestão de Recursos Ltda</t>
  </si>
  <si>
    <t>CAPSUR CAPITAL GESTÃO DE RECURSOS LTDA</t>
  </si>
  <si>
    <t>Carbon Asset Management Ltda</t>
  </si>
  <si>
    <t>Catalise Investimentos Ltda</t>
  </si>
  <si>
    <t>Catarina Capital Consultoria e Gestão LTDA</t>
  </si>
  <si>
    <t>Centuria Investimentos Ltda</t>
  </si>
  <si>
    <t>Clube do Valor Administração de Carteiras de Valores Mobiliários LTDA</t>
  </si>
  <si>
    <t>CM Capital Markets Distr. Tít. e Val. Mobiliários Ltda</t>
  </si>
  <si>
    <t>Constellation Investimentos e Participacoes Ltda</t>
  </si>
  <si>
    <t>CONTEA CAPITAL GESTAO DE RECURSOS LTDA</t>
  </si>
  <si>
    <t>Convest Consultoria de Investimentos Ltda</t>
  </si>
  <si>
    <t>COX Gestão de Recursos Ltda</t>
  </si>
  <si>
    <t>Dauer Capital Investimentos Ltda</t>
  </si>
  <si>
    <t>Daycoval Asset Management Adm. de Recursos Ltda</t>
  </si>
  <si>
    <t>Detomaso Administradora de Recursos Ltda</t>
  </si>
  <si>
    <t>Devant Asset Investimentos LTDA</t>
  </si>
  <si>
    <t>Dex Capital Gestao de Recursos Ltda</t>
  </si>
  <si>
    <t>Dynamo V.C. Administradora de Recursos Ltda</t>
  </si>
  <si>
    <t>E2M Investimentos Ltda</t>
  </si>
  <si>
    <t>Eagle Capital Gestão de Investimentos Ltda</t>
  </si>
  <si>
    <t>Emerald Gestão de Investimentos LTDA</t>
  </si>
  <si>
    <t>Empire Capital Gestão de Recursos Ltda</t>
  </si>
  <si>
    <t>Entercapital Gestão de Recursos Ltda</t>
  </si>
  <si>
    <t>Evolve Capital Gestão de Recursos LTDA</t>
  </si>
  <si>
    <t>EXES Gestora de Recursos Ltda</t>
  </si>
  <si>
    <t>Explora Investimentos Gestão de Recursos Ltda</t>
  </si>
  <si>
    <t>F3 Gestão de Investimentos LTDA</t>
  </si>
  <si>
    <t>Fact Investments Gestão de Recursos Ltda</t>
  </si>
  <si>
    <t>FAR - Fator Administradora de Recursos Ltda</t>
  </si>
  <si>
    <t>FCL Capital Gestão de Recursos de Terceiros Ltda</t>
  </si>
  <si>
    <t>Finacap Investimentos Ltda</t>
  </si>
  <si>
    <t>Finhealth Gestão de Recursos LTDA</t>
  </si>
  <si>
    <t>Focus Assessoria de Investimentos Ltda</t>
  </si>
  <si>
    <t>Fox Investimentos Ltda</t>
  </si>
  <si>
    <t>Fram Capital Gestão de Ativos Ltda</t>
  </si>
  <si>
    <t>Franklin Templeton Investimentos (Brasil) Ltda</t>
  </si>
  <si>
    <t>G.M Investment Gestora de Recursos Ltda</t>
  </si>
  <si>
    <t>G10 Administradora de Recursos Ltda</t>
  </si>
  <si>
    <t>G5 Administradora de Recursos Ltda</t>
  </si>
  <si>
    <t xml:space="preserve">Galop Capital Ltda. </t>
  </si>
  <si>
    <t>GAP Gestora de Recursos Ltda</t>
  </si>
  <si>
    <t>Garin Investimentos LTDA</t>
  </si>
  <si>
    <t>Genial Investimentos Corretora de Valores Mobiliários S.A.</t>
  </si>
  <si>
    <t>GFS ATIVOS FINANCEIROS E INVESTIMENTOS LTDA</t>
  </si>
  <si>
    <t>Global Gestão e Investimentos LTDA</t>
  </si>
  <si>
    <t>Gold Investimentos administração de títulos e valores mobiliários LTDA</t>
  </si>
  <si>
    <t>Goodman Consultoria, Participações e Administrações de Valores Mobiliários LTDA</t>
  </si>
  <si>
    <t>Greenbay Investimentos Ltda</t>
  </si>
  <si>
    <t>Greenwood Gestão de Recursos Ltda</t>
  </si>
  <si>
    <t>Guide Gestão de Recursos Ltda</t>
  </si>
  <si>
    <t xml:space="preserve">Hashdex Gestora de Recursos Ltda. </t>
  </si>
  <si>
    <t>Hectare Capital Gestora de Recursos Ltda</t>
  </si>
  <si>
    <t>HOA ASSET MANAGEMENT GESTÃO DE RECURSOS LTDA</t>
  </si>
  <si>
    <t>Horizonte Capital Gestão de Investimentos LTDA</t>
  </si>
  <si>
    <t>HSI - Hemisfério Sul Investimentos Ltda.</t>
  </si>
  <si>
    <t>ID Gestora e Administradora de Recursos Ltda</t>
  </si>
  <si>
    <t>IDL Trust Administradora de Recursos Ltda</t>
  </si>
  <si>
    <t>Impacto Investimentos Ltda</t>
  </si>
  <si>
    <t>Indie Capital Investimentos Ltda</t>
  </si>
  <si>
    <t>Inva Capital Consultoria LTDA</t>
  </si>
  <si>
    <t>Investfort Gestão de Investimentos Ltda</t>
  </si>
  <si>
    <t>Investport Gestão e Consultoria de Investimentos LTDA</t>
  </si>
  <si>
    <t>IPA GESTAO DE ATIVOS LTDA</t>
  </si>
  <si>
    <t>Iron Capital Gestão de Recursos LTDA</t>
  </si>
  <si>
    <t>Jera Capital  Gestão de Recursos LTDA.</t>
  </si>
  <si>
    <t>Jf Trust Gestora de Recursos Ltda</t>
  </si>
  <si>
    <t>JGP Estruturados Gestão de Recursos LTDA</t>
  </si>
  <si>
    <t>JMN GESTÃO DE INVESTIMENTOS LTDA</t>
  </si>
  <si>
    <t>JPP Gestao de Recursos Ltda</t>
  </si>
  <si>
    <t xml:space="preserve">Julius Baer Family Office Brasil Gestão de Patrimônio Ltda. </t>
  </si>
  <si>
    <t>Jus Capital Gestão de Recursos LTDA</t>
  </si>
  <si>
    <t>Kapitalo Ciclo Gestora de Recursos Financeiros Ltda</t>
  </si>
  <si>
    <t>Kapitalo Nexo Gestão de Recursos Ltda.</t>
  </si>
  <si>
    <t>KARDINAL CONSULTORIA PATRIMONIAL E GESTÃO DE RECURSOS LTDA</t>
  </si>
  <si>
    <t>Kinea Investimentos Ltda</t>
  </si>
  <si>
    <t xml:space="preserve">KÍNITRO CAPITAL GESTÃO DE RECURSOS DE TERCEIROS LTDA. </t>
  </si>
  <si>
    <t>Kiron Capital Gestão De Recursos LTDA</t>
  </si>
  <si>
    <t>Kondor Administradora e Gestora de Recursos Financeiros Ltda</t>
  </si>
  <si>
    <t>Krathus Gestora de Ativos H Ltda</t>
  </si>
  <si>
    <t>Lanx Capital Investimentos Ltda</t>
  </si>
  <si>
    <t>Latache Gestão de Recursos Ltda</t>
  </si>
  <si>
    <t>Lerosa Investimentos Ltda</t>
  </si>
  <si>
    <t>Lifetime Gestora de Recursos Ltda</t>
  </si>
  <si>
    <t>Litus Gestão de Recursos LTDA</t>
  </si>
  <si>
    <t>LOGOS GESTÃO DE RECURSOS LTDA</t>
  </si>
  <si>
    <t>Lorinvest Gestão de Recursos Ltda</t>
  </si>
  <si>
    <t>Lotus investimentos Ltda</t>
  </si>
  <si>
    <t>Luxor Investimentos LTDA</t>
  </si>
  <si>
    <t>LYON CAPITAL GESTÃO DE RECURSOS LTDA</t>
  </si>
  <si>
    <t>Macro Capital Gestão de Recursos Ltda</t>
  </si>
  <si>
    <t>Macroinvest Gestão de Recursos Ltda</t>
  </si>
  <si>
    <t>MAGNETIS GESTORA DE RECURSOS LTDA</t>
  </si>
  <si>
    <t>MAKALU GESTORA DE RECURSOS LTDA</t>
  </si>
  <si>
    <t>Miles Capital LTDA</t>
  </si>
  <si>
    <t>Mirae Asset Global Invest. (Brasil) Gestão de Recursos Ltda</t>
  </si>
  <si>
    <t>Modal Asset Management Ltda</t>
  </si>
  <si>
    <t>MONETUS INVESTIMENTOS LTDA</t>
  </si>
  <si>
    <t>MRB Capital Gestora de Recursos Ltda</t>
  </si>
  <si>
    <t>Multinvest Capital Administradora de Recursos Ltda</t>
  </si>
  <si>
    <t>Munger Investimentos Gestora de Recursos Ltda</t>
  </si>
  <si>
    <t>Murano Investimentos Gestão de Recursos Ltda</t>
  </si>
  <si>
    <t xml:space="preserve">Neit Asset Management Ltda. </t>
  </si>
  <si>
    <t>Nest International Administradora de Carteira de Valores Mobiliários LTDA</t>
  </si>
  <si>
    <t>NORTE ASSET MANAGEMENT GESTÃO DE RECURSOS S.A.</t>
  </si>
  <si>
    <t>NorthWest Gestão de Fundos e Investimentos Ltda</t>
  </si>
  <si>
    <t>Nova Milano Investimentos Ltda</t>
  </si>
  <si>
    <t xml:space="preserve">NU DISTRIBUIDORA DE TITULOS E VALORES MOBILIARIOS LTDA. </t>
  </si>
  <si>
    <t>Núcleo Capital Ltda</t>
  </si>
  <si>
    <t>OCCAM Brasil Gestão de Recursos Ltda</t>
  </si>
  <si>
    <t>Opportunity Asset Adm. de Recursos de Terceiros Ltda</t>
  </si>
  <si>
    <t>Opportunity Gestora de Recursos Ltda</t>
  </si>
  <si>
    <t>OSHER GESTORA DE RECURSOS LTDA</t>
  </si>
  <si>
    <t>Pacifico Administracao de Recursos Ltda</t>
  </si>
  <si>
    <t xml:space="preserve">Pandhora Investimentos Ltda </t>
  </si>
  <si>
    <t>Parcitas Gestão de Investimentos Ltda</t>
  </si>
  <si>
    <t xml:space="preserve">PATAGONIA CAPITAL GESTORA DE RECURSOS LTDA </t>
  </si>
  <si>
    <t>Persevera Gestão de Recursos LTDA</t>
  </si>
  <si>
    <t>Phronesis Investimentos Ltda</t>
  </si>
  <si>
    <t>Polo Capital Internacional Gestão de Recursos Ltda</t>
  </si>
  <si>
    <t>Prismainvest Gestão de Recursos Ltda</t>
  </si>
  <si>
    <t>Proteus Investimentos Ltda</t>
  </si>
  <si>
    <t>QR Capital Gestora de Recursos LTDA</t>
  </si>
  <si>
    <t>Quadrante Investimentos Ltda</t>
  </si>
  <si>
    <t>Quantamental Gestão de Investimentos Ltda</t>
  </si>
  <si>
    <t>Quarter Invest Adm de Cart e Val Asset Management Ltda</t>
  </si>
  <si>
    <t>Quasar International Gestora de Recursos Ltda</t>
  </si>
  <si>
    <t>Quatrinvest Administradora de Recursos Ltda</t>
  </si>
  <si>
    <t>Queluz Gestão de Recursos Financeiros Ltda</t>
  </si>
  <si>
    <t xml:space="preserve">R CAPITAL ASSET MENEGEMENT INVESTIMENTOS LTDA. </t>
  </si>
  <si>
    <t>R2C Gestora de Investimentos Ltda</t>
  </si>
  <si>
    <t>Rapier Investimentos e Gestão Patrimonial LTDA</t>
  </si>
  <si>
    <t>RCB PORTFOLIOS LTDA</t>
  </si>
  <si>
    <t xml:space="preserve">REAG Distribuidora de Títulos e Valores Mobiliários S/A. </t>
  </si>
  <si>
    <t xml:space="preserve">REAG Gestora de Recursos S.A. </t>
  </si>
  <si>
    <t>Real Capital Partners Ltda</t>
  </si>
  <si>
    <t>Redwood Administração de Recursos Ltda</t>
  </si>
  <si>
    <t>Renda Asset Administradora de Recursos LTDA - EPP</t>
  </si>
  <si>
    <t>Rio das Pedras Administração e Participações Ltda</t>
  </si>
  <si>
    <t>Rio Verde Administradora de Valores Mobiliarios Ltda</t>
  </si>
  <si>
    <t xml:space="preserve">Riza Gestora de Recursos Ltda. </t>
  </si>
  <si>
    <t>RJI Gestão &amp; Investimentos LTDA</t>
  </si>
  <si>
    <t>Root Capital Gestão de Recursos Ltda</t>
  </si>
  <si>
    <t>RTI Vertex Investimentos LTDA</t>
  </si>
  <si>
    <t>Run Investimentos Ltda</t>
  </si>
  <si>
    <t>Safra Asset Management Ltda</t>
  </si>
  <si>
    <t>Safra Seviços de Administração Fiduciária LTDA</t>
  </si>
  <si>
    <t>Santander Brasil Gestão de Recursos LTDA</t>
  </si>
  <si>
    <t>São Pedro Capital Investimentos Ltda</t>
  </si>
  <si>
    <t>Security Administradora de Recursos Ltda</t>
  </si>
  <si>
    <t>Seival Investimentos Ltda</t>
  </si>
  <si>
    <t>SHARP CAPITAL GESTORA DE RECURSOS LTDA</t>
  </si>
  <si>
    <t xml:space="preserve">Shift Capital Gestão de Recursos LTDA. </t>
  </si>
  <si>
    <t>SIG Capital Gestão de Recursos Ltda</t>
  </si>
  <si>
    <t>Simétrica Consultoria em Investimentos e Participações Ltda</t>
  </si>
  <si>
    <t>Skade Capital gestão de investimentos ltda</t>
  </si>
  <si>
    <t>Smartquant Investimentos Ltda</t>
  </si>
  <si>
    <t>Sole Capital Ltda</t>
  </si>
  <si>
    <t>Solidus Administração de Patrimônio Ltda</t>
  </si>
  <si>
    <t>SP Ventures Gestora de Recursos Ltda</t>
  </si>
  <si>
    <t>Spinnaker Investimentos Ltda</t>
  </si>
  <si>
    <t>Strategic Portfolio Advisors - Gestora de Recursos LTDA</t>
  </si>
  <si>
    <t>STS Gaea Capital e Assessoria Ltda</t>
  </si>
  <si>
    <t>Sumauma Capital Gestão de Recursos S.A</t>
  </si>
  <si>
    <t>SUNO GESTORA DE RECURSOS LTDA</t>
  </si>
  <si>
    <t>SUPERMARINE ADMINISTRAÇÃO DE CARTEIRAS DE VALORES MOBILIÁRIOS LTDA</t>
  </si>
  <si>
    <t>Taruá Capital Gestora de Recursos LTDA</t>
  </si>
  <si>
    <t>Tellus Investimentos e Consultoria LTDA</t>
  </si>
  <si>
    <t>Tendência Asset Management Ltda</t>
  </si>
  <si>
    <t>Tendencia Wealth Managment Ltda</t>
  </si>
  <si>
    <t>TERA INVESTIMENTOS LTDA</t>
  </si>
  <si>
    <t>Tordesilhas Capital Gestora de Recursos Ltda</t>
  </si>
  <si>
    <t>TORK CAPITAL GESTÃO DE RECURSOS LTDA</t>
  </si>
  <si>
    <t xml:space="preserve">TPE GESTORA DE RECURSOS LTDA </t>
  </si>
  <si>
    <t>Trafalgar Gestão de Recursos Ltda</t>
  </si>
  <si>
    <t>Trio Capital Ltda</t>
  </si>
  <si>
    <t>Trivèlla Investimentos  S.A.</t>
  </si>
  <si>
    <t>TROPICO INVESTIMENTOS E PARTICIPAÇÕES LTDA</t>
  </si>
  <si>
    <t>TRX Gestora de Recursos Ltda</t>
  </si>
  <si>
    <t>TT Investimentos Ltda</t>
  </si>
  <si>
    <t>Tyr Gestao de Recursos Ltda</t>
  </si>
  <si>
    <t>UF Gestão de Recursos Financeiros LTDA</t>
  </si>
  <si>
    <t>Ujay Capital Investimentos Ltda</t>
  </si>
  <si>
    <t>Ulbrex Asset Management Ltda</t>
  </si>
  <si>
    <t>Unity Capital Gestora de Investimentos Ltda</t>
  </si>
  <si>
    <t>VCM Gestão de Capital Ltda</t>
  </si>
  <si>
    <t>Vector Administração de Recursos Financeiros Ltda</t>
  </si>
  <si>
    <t>VELT Partners Investimentos LTDA</t>
  </si>
  <si>
    <t>Venture Investimentos LTDA</t>
  </si>
  <si>
    <t>Vinci Infraestrutura Gestora de Recursos LTDA</t>
  </si>
  <si>
    <t>Vision Brazil Gestão de Investimentos e Participações Ltda</t>
  </si>
  <si>
    <t>Volt Partners Investimentos Ltda</t>
  </si>
  <si>
    <t>VOX Capital Gestão de Recursos Ltda</t>
  </si>
  <si>
    <t>We Capital Investimentos LTDA</t>
  </si>
  <si>
    <t>Winvest Sameside Consultoria e Gestão Ltda</t>
  </si>
  <si>
    <t>WMR CAPITAL GESTORA DE RECURSOS LTDA</t>
  </si>
  <si>
    <t>Wright Capital Gestão De Recursos LTDA - ME</t>
  </si>
  <si>
    <t>XP Gestão de Recursos Ltda</t>
  </si>
  <si>
    <t>Zero Cinco Um Capital Gestão de Recursos Ltda</t>
  </si>
  <si>
    <t>Zero Conflict Clube de Riqueza Ltda</t>
  </si>
  <si>
    <t>Tipo de Instituição Antigo</t>
  </si>
  <si>
    <t>Tipo de Instituição Novo</t>
  </si>
  <si>
    <t>Administradora de Investimentos</t>
  </si>
  <si>
    <t>Gestora de Fundos</t>
  </si>
  <si>
    <t>Consultoria</t>
  </si>
  <si>
    <t>Corretora  de CTVM</t>
  </si>
  <si>
    <t>Lista</t>
  </si>
  <si>
    <t>anbima</t>
  </si>
  <si>
    <t>tipo</t>
  </si>
  <si>
    <t>Associado?</t>
  </si>
  <si>
    <t>tá no sheets?</t>
  </si>
  <si>
    <t>11.402.234/0001-81</t>
  </si>
  <si>
    <t>não</t>
  </si>
  <si>
    <t>4i capital</t>
  </si>
  <si>
    <t>38.481.640/0001-33</t>
  </si>
  <si>
    <t>algarve capital gestão de recursos</t>
  </si>
  <si>
    <t>41.006.363/0001-11</t>
  </si>
  <si>
    <t>alphatree capital gestão de recursos</t>
  </si>
  <si>
    <t>08.882.311/0001-33</t>
  </si>
  <si>
    <t>arena capital asset administração de recursos</t>
  </si>
  <si>
    <t>09.188.994/0001-96</t>
  </si>
  <si>
    <t>sim</t>
  </si>
  <si>
    <t>arrow g capital gestão de recursos</t>
  </si>
  <si>
    <t>15.192.996/0001-51</t>
  </si>
  <si>
    <t>atf.credit gestora de recursos</t>
  </si>
  <si>
    <t>28.240.508/0001-86</t>
  </si>
  <si>
    <t>atmosphere capital geo de recursos</t>
  </si>
  <si>
    <t>02.038.232/0001-64</t>
  </si>
  <si>
    <t>banco cooperativo sicoob</t>
  </si>
  <si>
    <t>42.040.639/0001-40</t>
  </si>
  <si>
    <t>caixa distribuidora de títulos e valores mobiliários</t>
  </si>
  <si>
    <t>14.555.360/0001-64</t>
  </si>
  <si>
    <t>canuma capital</t>
  </si>
  <si>
    <t>38.318.963/0001-00</t>
  </si>
  <si>
    <t>carbyne gestão de recursos</t>
  </si>
  <si>
    <t>36.421.310/0001-27</t>
  </si>
  <si>
    <t>clave gestora de recursos</t>
  </si>
  <si>
    <t>16.492.426/0001-40</t>
  </si>
  <si>
    <t>cvpar investimentos</t>
  </si>
  <si>
    <t>07.880.927/0001-02</t>
  </si>
  <si>
    <t>dynamo internacional gestão de recursos</t>
  </si>
  <si>
    <t>30.418.084/0001-49</t>
  </si>
  <si>
    <t>exante asset management</t>
  </si>
  <si>
    <t>26.602.733/0001-90</t>
  </si>
  <si>
    <t>f3 rock gestão de rcursos</t>
  </si>
  <si>
    <t>11.998.171/0001-78</t>
  </si>
  <si>
    <t>fg/a gestora de recursos</t>
  </si>
  <si>
    <t>32.706.879/0001-88</t>
  </si>
  <si>
    <t>galapagos capital investimentos e participações</t>
  </si>
  <si>
    <t>11.438.570/0001-84</t>
  </si>
  <si>
    <t>galapagos wealth management gestâo de investimentos</t>
  </si>
  <si>
    <t>30.701.673/0001-30</t>
  </si>
  <si>
    <t>garde rf &amp; sistemática gestão de recursos</t>
  </si>
  <si>
    <t>39.720.860/0001-35</t>
  </si>
  <si>
    <t>gcb capital geo de recursos de valores mobiliarios</t>
  </si>
  <si>
    <t>34.001.455/0001-43</t>
  </si>
  <si>
    <t>gcs gestão de recursos e intermediação de negócios eireli</t>
  </si>
  <si>
    <t>27.652.684/0001-62</t>
  </si>
  <si>
    <t>genial investimentos corretora de valores mobiliários</t>
  </si>
  <si>
    <t>37.414.193/0001-37</t>
  </si>
  <si>
    <t>guardian gestora sa</t>
  </si>
  <si>
    <t>40.297.139/0001-63</t>
  </si>
  <si>
    <t>h2 kapital</t>
  </si>
  <si>
    <t>36.040.900/0001-00</t>
  </si>
  <si>
    <t>harbour capital administradora de carteiras de valores mobiliarios</t>
  </si>
  <si>
    <t>41.096.143/0001-26</t>
  </si>
  <si>
    <t>harpia gestora de recursos</t>
  </si>
  <si>
    <t>18.506.057/0001-22</t>
  </si>
  <si>
    <t>ibiuna ações gestão de recursos</t>
  </si>
  <si>
    <t>16.695.922/0001-09</t>
  </si>
  <si>
    <t>id corretora de títulos e valores mobiliários</t>
  </si>
  <si>
    <t>41.397.045/0001-29</t>
  </si>
  <si>
    <t>invexa</t>
  </si>
  <si>
    <t>40.430.971/0001-96</t>
  </si>
  <si>
    <t>itau unibanco asset management</t>
  </si>
  <si>
    <t>09.146.756/0001-18</t>
  </si>
  <si>
    <t>Jera Capital Gestão de Recursos LTDA.</t>
  </si>
  <si>
    <t>jera capital gestão de recursos</t>
  </si>
  <si>
    <t>40.113.816/0001-46</t>
  </si>
  <si>
    <t>kapitalo alocação global gestão de recursos</t>
  </si>
  <si>
    <t>36.864.992/0001-42</t>
  </si>
  <si>
    <t>maf distribuidora de títulos e valores mobiliários</t>
  </si>
  <si>
    <t>21.180.163/0001-73</t>
  </si>
  <si>
    <t>mam asset management gestora de recursos</t>
  </si>
  <si>
    <t>33.949.004/0001-70</t>
  </si>
  <si>
    <t>marr gestão de recursos</t>
  </si>
  <si>
    <t>39.938.506/0001-81</t>
  </si>
  <si>
    <t>mercury gestão de recursos</t>
  </si>
  <si>
    <t>16.804.280/0001-20</t>
  </si>
  <si>
    <t>milênio capital gestão de investimentos</t>
  </si>
  <si>
    <t>19.184.376/0001-21</t>
  </si>
  <si>
    <t>mintpar gestora de recursos</t>
  </si>
  <si>
    <t>39.422.314/0001-18</t>
  </si>
  <si>
    <t>mobius capital geo de recursos</t>
  </si>
  <si>
    <t>01.116.811/0001-15</t>
  </si>
  <si>
    <t>modal administradora de recursos</t>
  </si>
  <si>
    <t>02.328.724/0001-94</t>
  </si>
  <si>
    <t>mos geo de investimentos</t>
  </si>
  <si>
    <t>30.085.578/0001-59</t>
  </si>
  <si>
    <t>neo multimercado geo de recursos</t>
  </si>
  <si>
    <t>39.601.591/0001-98</t>
  </si>
  <si>
    <t>newfoundland malibu gestora de recursos</t>
  </si>
  <si>
    <t>41.020.034/0001-25</t>
  </si>
  <si>
    <t>nova futura gestora de recursos</t>
  </si>
  <si>
    <t>40.147.132/0001-65</t>
  </si>
  <si>
    <t>oby capital gestora de recursos</t>
  </si>
  <si>
    <t>12.421.188/0001-20</t>
  </si>
  <si>
    <t>ori capital</t>
  </si>
  <si>
    <t>37.783.771/0001-02</t>
  </si>
  <si>
    <t>panorama capital</t>
  </si>
  <si>
    <t>21.684.099/0001-68</t>
  </si>
  <si>
    <t>pilotage gestão de recursos</t>
  </si>
  <si>
    <t>09.630.188/0001-26</t>
  </si>
  <si>
    <t>plural investimentos gestão de recursos</t>
  </si>
  <si>
    <t>05.063.437/0001-98</t>
  </si>
  <si>
    <t>prado gestão de recursos– me</t>
  </si>
  <si>
    <t>19.207.159/0001-00</t>
  </si>
  <si>
    <t>privatto administração de patrimonio</t>
  </si>
  <si>
    <t>19.999.568/0001-96</t>
  </si>
  <si>
    <t>ravinia gestão de investimentos</t>
  </si>
  <si>
    <t>40.147.051/0001-65</t>
  </si>
  <si>
    <t>rbr private equity geo de recursos</t>
  </si>
  <si>
    <t>10.253.634/0001-00</t>
  </si>
  <si>
    <t>renda asset administradora de recursos- epp</t>
  </si>
  <si>
    <t>29.389.196/0001-30</t>
  </si>
  <si>
    <t>ryo gestão de recursos</t>
  </si>
  <si>
    <t>40.105.252/0001-08</t>
  </si>
  <si>
    <t>saks gestão de recursos</t>
  </si>
  <si>
    <t>24.613.511/0001-47</t>
  </si>
  <si>
    <t>siga gestora de recursos</t>
  </si>
  <si>
    <t>41.862.387/0001-72</t>
  </si>
  <si>
    <t>sterna capital gestora de recursos</t>
  </si>
  <si>
    <t>29.036.872/0001-91</t>
  </si>
  <si>
    <t>sueste capital gestão de recursos</t>
  </si>
  <si>
    <t>37.033.539/0001-57</t>
  </si>
  <si>
    <t>Sumauma Capital Gestão de Recursos LTDA,</t>
  </si>
  <si>
    <t>sumauma capital gestão de recursos</t>
  </si>
  <si>
    <t>05.875.277/0001-81</t>
  </si>
  <si>
    <t>traves capital asset management</t>
  </si>
  <si>
    <t>03.553.662/0001-87</t>
  </si>
  <si>
    <t>trivèlla investimentos</t>
  </si>
  <si>
    <t>39.716.593/0001-22</t>
  </si>
  <si>
    <t>upon gestora de recursos macro</t>
  </si>
  <si>
    <t>23.351.397/0001-61</t>
  </si>
  <si>
    <t>verios gestão de recursos sa</t>
  </si>
  <si>
    <t>13.421.810/0001-63</t>
  </si>
  <si>
    <t>vinci soluções de investimentos</t>
  </si>
  <si>
    <t>39.563.738/0001-00</t>
  </si>
  <si>
    <t>wealth high governance asset management</t>
  </si>
  <si>
    <t>10.639.564/0001-22</t>
  </si>
  <si>
    <t>wright capital gestão de recursos- me</t>
  </si>
  <si>
    <t>Distribuidores BACEN (x)</t>
  </si>
  <si>
    <t>lista completa</t>
  </si>
  <si>
    <t>procv</t>
  </si>
  <si>
    <t>Gestores Distribuidores (T)</t>
  </si>
  <si>
    <t>Lista completa (V)</t>
  </si>
  <si>
    <t>falta</t>
  </si>
  <si>
    <t>DLM Invista Gestão de Recursos LTDA.</t>
  </si>
  <si>
    <t>Libertas Asset Investimentos e Administração de Ativos LTDA.</t>
  </si>
  <si>
    <t>Loyall Investimentos LTDA.</t>
  </si>
  <si>
    <t>Mauá Capital Investimentos Imobiliários LTDA.</t>
  </si>
  <si>
    <t>MINTPAR PARTICIPAÇÕES E INVESTIMENTOS LTDA.</t>
  </si>
  <si>
    <t>GARDE RF &amp; PREVIDÊNCIA GESTÃO DE RECURSOS LTDA.</t>
  </si>
  <si>
    <t>Valer Investimentos LTDA.</t>
  </si>
  <si>
    <t>Vertra Capital Gestão de Recursos LTDA.</t>
  </si>
  <si>
    <t>COUNTA de Associado/Aderente</t>
  </si>
  <si>
    <t>COUNTA de Associado</t>
  </si>
  <si>
    <t>Captalys</t>
  </si>
  <si>
    <t>Claritas</t>
  </si>
  <si>
    <t>Codepe</t>
  </si>
  <si>
    <t>Devant Asset</t>
  </si>
  <si>
    <t>FIDD</t>
  </si>
  <si>
    <t>Finaxis</t>
  </si>
  <si>
    <t>Tendência Corretora de Câmbio, Tít e Valores Mobiliários Ltda</t>
  </si>
  <si>
    <t>4+ Capital LTDA</t>
  </si>
  <si>
    <t>4K Investimentos LTDA</t>
  </si>
  <si>
    <t>4UM Distribuidora de Títulos e Valores Mobiliários Ltda</t>
  </si>
  <si>
    <t>4UM Gestão de Recursos</t>
  </si>
  <si>
    <t>A10 Investimentos LTDA</t>
  </si>
  <si>
    <t>A3 Performance Gestão de Recursos LTDA</t>
  </si>
  <si>
    <t>A5 Gestão de Investimentos LTDA</t>
  </si>
  <si>
    <t>ABC Capital - Gestão de Investimentos Ltda</t>
  </si>
  <si>
    <t xml:space="preserve">Aberdeen do Brasil Gestão de Recursos </t>
  </si>
  <si>
    <t>Aberdeen do Brasil Gestão de Recursos Ltda</t>
  </si>
  <si>
    <t>Absolute Gestão de Investimentos LTDA</t>
  </si>
  <si>
    <t>Absoluto Partners Gestão de Recursos Ltda</t>
  </si>
  <si>
    <t>AC2 Investimentos LTDA</t>
  </si>
  <si>
    <t>Adamcapital Gestão de Recursos LTDA</t>
  </si>
  <si>
    <t>AF Invest Administração de Recursos Ltd</t>
  </si>
  <si>
    <t>AFS Brasil LTDA</t>
  </si>
  <si>
    <t>Agbi Ativos Reais LTDA</t>
  </si>
  <si>
    <t>Aggrega Investimentos Ltda</t>
  </si>
  <si>
    <t>AGK Corretora de Câmbio S/A</t>
  </si>
  <si>
    <t>Ágora</t>
  </si>
  <si>
    <t>Alaska Investimentos</t>
  </si>
  <si>
    <t>Albion Capital LTD</t>
  </si>
  <si>
    <t>Alianza Gestão de Recursos</t>
  </si>
  <si>
    <t>Alianza Gestão de Recursos LTD</t>
  </si>
  <si>
    <t>AllianceBernstein</t>
  </si>
  <si>
    <t>AllianceBernstein Administradora de Carteiras (Brasil) Ltda</t>
  </si>
  <si>
    <t>Alpha-Mar Investimentos LTDA</t>
  </si>
  <si>
    <t>Amago Gestao de Investimentos Ltda</t>
  </si>
  <si>
    <t>AMS Capital LTDA</t>
  </si>
  <si>
    <t>Angá Administração de Recursos</t>
  </si>
  <si>
    <t>Angá Administração de Recursos LTDA</t>
  </si>
  <si>
    <t>Angra Infraestrutura Gestão de Informações e Invest. Ltda</t>
  </si>
  <si>
    <t xml:space="preserve">Angra Partners Gestão de Recursos </t>
  </si>
  <si>
    <t>Angra Partners Gestão de Recursos LTDA.</t>
  </si>
  <si>
    <t>Antera Gestão de Recursos Ltda</t>
  </si>
  <si>
    <t>Apex Capital</t>
  </si>
  <si>
    <t>Aqua Gestão de Valores Mobiliários LTDA</t>
  </si>
  <si>
    <t>Aram Capital Gestão de Recursos Ltda</t>
  </si>
  <si>
    <t>Aramus Gestora de Ativos LTDA</t>
  </si>
  <si>
    <t>Arbitral Gestão de Recursos LTDA</t>
  </si>
  <si>
    <t>Arbor Gestão de Recursos Ltda</t>
  </si>
  <si>
    <t>ARC Capital Ltda</t>
  </si>
  <si>
    <t>ARCADIA PARTICIPACOES E GESTAO DE RECURSOS LTDA</t>
  </si>
  <si>
    <t>Argucia Capital Gestão de Recursos LTDA</t>
  </si>
  <si>
    <t>Aria Capital Asset Administração de Recursos LTDA.</t>
  </si>
  <si>
    <t>ARIEN INVEST GESTORA DE RECURSOS LTDA</t>
  </si>
  <si>
    <t>Armor Gestora de Recursos LTDA</t>
  </si>
  <si>
    <t>ARROW G CAPITAL CONSULTORIA E GESTÃO DE RECURSOS LTDA</t>
  </si>
  <si>
    <t>Asa Asset Gestão em Investimentos LTDA</t>
  </si>
  <si>
    <t>Asia Asset Gestora de Recursos LTDA</t>
  </si>
  <si>
    <t>ASSET1 INVESTIMENTOS LTDA</t>
  </si>
  <si>
    <t>Astella Investimentos, Assessoria, Gestão e Participações LTDA</t>
  </si>
  <si>
    <t>Aster Administração de Recursos LTDA</t>
  </si>
  <si>
    <t>Ático Administração de Recursos LTDA</t>
  </si>
  <si>
    <t>Ativa Investimentos</t>
  </si>
  <si>
    <t>Ativa Wealth Management Gestão de Investimentos Ltda</t>
  </si>
  <si>
    <t>Auctus Capital Gestão de Recursos LTDA.</t>
  </si>
  <si>
    <t>Augme</t>
  </si>
  <si>
    <t>AZ Quest Investimentos</t>
  </si>
  <si>
    <t>Azimut Legan Asset Management</t>
  </si>
  <si>
    <t>Banco ABC Brasil</t>
  </si>
  <si>
    <t>Banco Alfa de investimentos</t>
  </si>
  <si>
    <t>Banco AndBank (Brasil)</t>
  </si>
  <si>
    <t>Banco Arbi</t>
  </si>
  <si>
    <t>Banco BMG</t>
  </si>
  <si>
    <t>Banco Bocom BBM</t>
  </si>
  <si>
    <t>Banco C6</t>
  </si>
  <si>
    <t>Banco Caixa Geral (Brasil)</t>
  </si>
  <si>
    <t>Banco Citibank</t>
  </si>
  <si>
    <t>Banco Cooperativo SICREDI</t>
  </si>
  <si>
    <t>Banco Crédit Agricole Brasil</t>
  </si>
  <si>
    <t>Banco da Amazônia</t>
  </si>
  <si>
    <t>Banco Daycoval</t>
  </si>
  <si>
    <t>Banco de Investimentos Credit Suisse (Brasil)</t>
  </si>
  <si>
    <t>Banco Digimais</t>
  </si>
  <si>
    <t>Banco do Brasil</t>
  </si>
  <si>
    <t>Banco do Estado de Sergipe</t>
  </si>
  <si>
    <t>Banco do Estado do Pará</t>
  </si>
  <si>
    <t>Banco do Estado do Rio Grande do Sul</t>
  </si>
  <si>
    <t>Banco do Nordeste do Brasil</t>
  </si>
  <si>
    <t>Banco Fator</t>
  </si>
  <si>
    <t>Banco Fibra</t>
  </si>
  <si>
    <t>Banco Fidis</t>
  </si>
  <si>
    <t>Banco GM</t>
  </si>
  <si>
    <t>Banco Guanabara</t>
  </si>
  <si>
    <t>Banco Honda</t>
  </si>
  <si>
    <t>Banco Induscred de Investimentos</t>
  </si>
  <si>
    <t>Banco Industrial do Brasil</t>
  </si>
  <si>
    <t>Banco Itaú BBA</t>
  </si>
  <si>
    <t>Banco J.P Morgan</t>
  </si>
  <si>
    <t>Banco Luso Brasileiro</t>
  </si>
  <si>
    <t>Banco Maxima</t>
  </si>
  <si>
    <t>Banco Mercantil do Brasil</t>
  </si>
  <si>
    <t>Banco Mizuho do Brasil</t>
  </si>
  <si>
    <t>Banco MUFG Brasil</t>
  </si>
  <si>
    <t>Banco Pine</t>
  </si>
  <si>
    <t>Banco PSA Finance Brasil</t>
  </si>
  <si>
    <t>Banco Rabobank International Brasil</t>
  </si>
  <si>
    <t>Banco Rendimento</t>
  </si>
  <si>
    <t>Banco Ribeirão Preto</t>
  </si>
  <si>
    <t>Banco RNX</t>
  </si>
  <si>
    <t>Banco Safra</t>
  </si>
  <si>
    <t>Banco Santander</t>
  </si>
  <si>
    <t>Banco Société Générale Brasil</t>
  </si>
  <si>
    <t>Banco Votorantim</t>
  </si>
  <si>
    <t>BANCOOB</t>
  </si>
  <si>
    <t>Bank of America Merrill Lynch Banco Multiplo</t>
  </si>
  <si>
    <t>Baraúna Gestora de Recursos Ltda</t>
  </si>
  <si>
    <t>BB-Banco de Investimento</t>
  </si>
  <si>
    <t>BC Gestão de Recursos</t>
  </si>
  <si>
    <t>BDR Investimentos Ltda</t>
  </si>
  <si>
    <t>Belvedere Administração de Valores Mobiliários LTDA.</t>
  </si>
  <si>
    <t>Berkana Investimentos e Gestão de Recursos</t>
  </si>
  <si>
    <t>BGC Liquidez Dist. de Titulos e Valores Mobiliarios</t>
  </si>
  <si>
    <t>BlackRock Brasil Gestora de Investimentos</t>
  </si>
  <si>
    <t>BNY Mellon Serviços Financeiros DTVM</t>
  </si>
  <si>
    <t>BP Venture Capital Ltda</t>
  </si>
  <si>
    <t>Brainvest</t>
  </si>
  <si>
    <t>Brasil Plural S.A. - Banco Múltiplo</t>
  </si>
  <si>
    <t>Bratus Capital LTDA.</t>
  </si>
  <si>
    <t>Brax Investimentos LTDA.</t>
  </si>
  <si>
    <t>BRB - Dist. de Títulos e Valores Mobiliários</t>
  </si>
  <si>
    <t>BREI -Brazilian Real State Investiments</t>
  </si>
  <si>
    <t>Bresser Administração de Recursos</t>
  </si>
  <si>
    <t>BRL Trust Distribuidora de Titulos Valores Mobiliarios</t>
  </si>
  <si>
    <t>Brookfield</t>
  </si>
  <si>
    <t>BRZ Investimentos</t>
  </si>
  <si>
    <t>BTG Pactual</t>
  </si>
  <si>
    <t>CA Indosuez Wealth</t>
  </si>
  <si>
    <t>Canepa Asset Management - CAM Brasil Gestao de Recursos Ltda</t>
  </si>
  <si>
    <t>Capital Gestão e Investimentos Ltda</t>
  </si>
  <si>
    <t xml:space="preserve">Capstone Partners Gestão de Recursos Ltda
</t>
  </si>
  <si>
    <t>CIBRASEC Administradora de Recursos Ltda</t>
  </si>
  <si>
    <t>Citybell Gestão de Investimentos LTDA.</t>
  </si>
  <si>
    <t>CMM Asset Management Gestão de Recursos LTDA</t>
  </si>
  <si>
    <t>Coluna S/A Dist. de Títulos e Valores Mobiliários</t>
  </si>
  <si>
    <t>Concepta Gestão de Recursos LTDA.</t>
  </si>
  <si>
    <t>Crescera</t>
  </si>
  <si>
    <t>CRESCERA ASSET MANAGEMENT LTDA.</t>
  </si>
  <si>
    <t>Crescera Private Equity LTDA.</t>
  </si>
  <si>
    <t>CRESCERA VENTURE LTDA.</t>
  </si>
  <si>
    <t xml:space="preserve">Cventures Empreendimentos Inovadores e Participações S.A
</t>
  </si>
  <si>
    <t>Cypress Associates Gestão e Participações LTDA.</t>
  </si>
  <si>
    <t>Darby Administração de Investimentos Ltda</t>
  </si>
  <si>
    <t>Deutsche Bank S/A (Banco Alemão)</t>
  </si>
  <si>
    <t>DLK Gestão de Recursos Ltda</t>
  </si>
  <si>
    <t>DNA Capital Consultoria Ltda</t>
  </si>
  <si>
    <t>Domo Invest Gestora de Ativos Financeiros e Valores Mobiliários LTDA.</t>
  </si>
  <si>
    <t>Dorset Capital Investimentos e Participações Ltda</t>
  </si>
  <si>
    <t>Dynamo Administração de recursos</t>
  </si>
  <si>
    <t>EB Capital Consultoria</t>
  </si>
  <si>
    <t>Empirica Investimentos</t>
  </si>
  <si>
    <t>Estater Assessoria Financeira Ltda</t>
  </si>
  <si>
    <t>Euroinvest S/A Corr. de Câmbio, Tít. e Valores Mobiliários</t>
  </si>
  <si>
    <t>EXO GESTÃO LTDA.</t>
  </si>
  <si>
    <t>Explora Investimentos</t>
  </si>
  <si>
    <t>Explora Investments</t>
  </si>
  <si>
    <t>EXUS BRASIL INVESTIMENTOS GESTAO DE RECURSOS LTDA.</t>
  </si>
  <si>
    <t>Fair</t>
  </si>
  <si>
    <t>Fair Corretora</t>
  </si>
  <si>
    <t>Fair Corretora de Câmbio S/A</t>
  </si>
  <si>
    <t>Fama Private Equity Adm. de Cart e Val Mobiliários Ltda</t>
  </si>
  <si>
    <t>FARALLON LATIN AMERICA INVESTIMENTOS LTDA</t>
  </si>
  <si>
    <t xml:space="preserve">Farm Investimentos Gestão de Recursos Ltda.
</t>
  </si>
  <si>
    <t>Fator</t>
  </si>
  <si>
    <t>Fator S/A</t>
  </si>
  <si>
    <t>Finacap Consultoria Financeira e Mercado de Capitais Ltda</t>
  </si>
  <si>
    <t>Fir Capital Partners Ltda</t>
  </si>
  <si>
    <t>Foco Distribuidora de Títulos e Valores Mobiliários Ltda</t>
  </si>
  <si>
    <t>Forte Securitizadora</t>
  </si>
  <si>
    <t>Fram Capital</t>
  </si>
  <si>
    <t>Franklin Templeton Investimentos</t>
  </si>
  <si>
    <t>Fundamental Investimentos Ltda</t>
  </si>
  <si>
    <t>FUNDEPAR GESTÃO E CONSULTORIA DE INVESTIMENTOS LTDA</t>
  </si>
  <si>
    <t>FUSE CAPITAL GESTÃO DE RECURSOS LTDA.</t>
  </si>
  <si>
    <t>G5</t>
  </si>
  <si>
    <t>G5 Administradora de recursos</t>
  </si>
  <si>
    <t>Garde Asset Management</t>
  </si>
  <si>
    <t>GARDE PREVIDÊNCIA GESTÃO DE RECURSOS LTDA.</t>
  </si>
  <si>
    <t>Gauss Capital Gestora de Recursos S.A</t>
  </si>
  <si>
    <t>Gávea JUS I LTDA</t>
  </si>
  <si>
    <t>GDC Partners Srv. Fiduciários DTVM Ltda</t>
  </si>
  <si>
    <t>GEF Brasil Investimentos Ltda</t>
  </si>
  <si>
    <t>GENIAL GESTÃO DE RECURSOS LTDA.</t>
  </si>
  <si>
    <t>Genial Investimentos</t>
  </si>
  <si>
    <t>Gera Capital Gestão de Recursos Ltda</t>
  </si>
  <si>
    <t>GGR Gestão de Recursos LTDA.</t>
  </si>
  <si>
    <t>GL Asset Gestão de Ativos Ltda</t>
  </si>
  <si>
    <t>Goldman Sachs do Brasil</t>
  </si>
  <si>
    <t>Goldring Gestão de Recursos LTDA</t>
  </si>
  <si>
    <t>GP Investimentos LTDA.</t>
  </si>
  <si>
    <t>GPS Planejamento Financeiro Ltda</t>
  </si>
  <si>
    <t>Grau Gestão de Ativos Ltda</t>
  </si>
  <si>
    <t>Graycliff Partners Brasil Administradora de Recursos LTDA.</t>
  </si>
  <si>
    <t>Guide Investimentos</t>
  </si>
  <si>
    <t>H. Commcor</t>
  </si>
  <si>
    <t>Hagros Capital Administração de Recursos LTDA.</t>
  </si>
  <si>
    <t>Hancock Asset Management Brasil LTDA.</t>
  </si>
  <si>
    <t>Highland Capital Brasil Gestora de Recursos LTDA.</t>
  </si>
  <si>
    <t>HORUS GGR GESTORA DE RECURSOS LTDA</t>
  </si>
  <si>
    <t>HS Asset Management Ltda</t>
  </si>
  <si>
    <t>HSBC Brasil</t>
  </si>
  <si>
    <t xml:space="preserve">HSBC Gestão de Recursos Ltda
</t>
  </si>
  <si>
    <t>Ibirapuera Performance Investimentos LTDA</t>
  </si>
  <si>
    <t>Ibiuna Gestão de Recursos LTDA.</t>
  </si>
  <si>
    <t>ID Gestora de Recursos LTDA</t>
  </si>
  <si>
    <t>IFConsultant Asset Management Gestão de Recursos Ltda</t>
  </si>
  <si>
    <t>Infinity Corretora</t>
  </si>
  <si>
    <t>Innova Capital Gestora de Recursos Ltda</t>
  </si>
  <si>
    <t>Inseed Investimentos Ltda</t>
  </si>
  <si>
    <t>Integral Trust Gestora de Recursos Ltda</t>
  </si>
  <si>
    <t>INTL FCStone</t>
  </si>
  <si>
    <t>Invest Tech Participações e Investimentos Ltda</t>
  </si>
  <si>
    <t>Investimage Administradora de Recursos LTDA.</t>
  </si>
  <si>
    <t>Investment One Partners</t>
  </si>
  <si>
    <t>Inx Administração e Gestão de Recursos Ltda</t>
  </si>
  <si>
    <t>Itaú Unibanco</t>
  </si>
  <si>
    <t>JG Capital Gestão de Ativos LTDA.</t>
  </si>
  <si>
    <t>JGP Gestão de Crédito</t>
  </si>
  <si>
    <t>JHSF Gestão de Investimentos LTDA</t>
  </si>
  <si>
    <t>Julius Baer Family Office Brasil</t>
  </si>
  <si>
    <t xml:space="preserve">Julius Baer Family Office Brasil Gestão de Patrimônio Ltda.
</t>
  </si>
  <si>
    <t>K&amp;C Investimentos Ltda</t>
  </si>
  <si>
    <t>Kaeté Investimentos Ltda</t>
  </si>
  <si>
    <t>KAMAROOPIN GESTORA DE RECURSOS LTDA.</t>
  </si>
  <si>
    <t>Kinea Investimentos</t>
  </si>
  <si>
    <t>KÖLI CAPITAL GESTÃO DE RECURSOS LTDA.</t>
  </si>
  <si>
    <t>Leblon Equities</t>
  </si>
  <si>
    <t>Leste Financial Services Consultoria LTDA</t>
  </si>
  <si>
    <t>LESTE PRIVATE EQUITY GESTAO DE RECURSOS LTDA</t>
  </si>
  <si>
    <t>Lyra Administração Financeira e Consultoria Ltda</t>
  </si>
  <si>
    <t>M3 Capital Partners Gestora de Recursos LTDA.</t>
  </si>
  <si>
    <t>Magliano S/A</t>
  </si>
  <si>
    <t>Mais Asset Management Gestão de Ativos Ltda</t>
  </si>
  <si>
    <t>Maraú Gestão de Patrimônio Ltda.</t>
  </si>
  <si>
    <t>Mare Investimentos Ltda</t>
  </si>
  <si>
    <t>Mauá Investimentos</t>
  </si>
  <si>
    <t>MDM CAPITAL GESTORA DE RECURSOS LTDA</t>
  </si>
  <si>
    <t>Milestones Administradora de Recursos Ltda</t>
  </si>
  <si>
    <t>MIRABAUD ASSET MANAGEMENT (BRASIL) LTDA</t>
  </si>
  <si>
    <t>Mongeral Aegon Investimentos</t>
  </si>
  <si>
    <t>Mov Investimentos LTDA.</t>
  </si>
  <si>
    <t>MSW Capital Gestão de Recursos Ltda</t>
  </si>
  <si>
    <t>Murano Investimentos</t>
  </si>
  <si>
    <t>Necton Investimentos</t>
  </si>
  <si>
    <t>Neo Gestão de Recursos</t>
  </si>
  <si>
    <t>Nominal Dist. de Títulos e Valores Mobiliários Ltda</t>
  </si>
  <si>
    <t>Normandia Investimentos LTDA.</t>
  </si>
  <si>
    <t>Nova Futura Corretora</t>
  </si>
  <si>
    <t>Nova Futura Investimentos</t>
  </si>
  <si>
    <t>Novação Administração e Participação LTDA.</t>
  </si>
  <si>
    <t>Novinvest Corretora de Valores Mobiliários Ltda</t>
  </si>
  <si>
    <t>Nu Investimentos</t>
  </si>
  <si>
    <t>Omega Gestora de Recursos LTDA.</t>
  </si>
  <si>
    <t>Opportunity Asset</t>
  </si>
  <si>
    <t>Órama</t>
  </si>
  <si>
    <t>Orbe Investimentos e Participações Ltda</t>
  </si>
  <si>
    <t>Ória Gestão de Recursos LTDA</t>
  </si>
  <si>
    <t>Ouro Preto Gestão de Recursos</t>
  </si>
  <si>
    <t>Pacífico Administração de Recursos LTDA.</t>
  </si>
  <si>
    <t>Palomar Gestora de Recursos Financeiros Ltda</t>
  </si>
  <si>
    <t>Pandhora Investimentos Ltda</t>
  </si>
  <si>
    <t>Parcitas Gestão de Investimentos LTDA.</t>
  </si>
  <si>
    <t>Parmetal Dist. de Tít. e Val. Mobiliários Ltda</t>
  </si>
  <si>
    <t>Patacão Distribuidora de Tít. Val. Mobiliários Ltda</t>
  </si>
  <si>
    <t>Pátria Investimentos</t>
  </si>
  <si>
    <t>Perfin Administração de Recursos</t>
  </si>
  <si>
    <t>Performa Investimentos Ltda</t>
  </si>
  <si>
    <t>Pine Investimentos Dist. de Títulos e Val. Mobiliários Ltda</t>
  </si>
  <si>
    <t>Planner Redwood Asset Management Adm. de Recursos Ltda</t>
  </si>
  <si>
    <t>Polo Capital</t>
  </si>
  <si>
    <t>Polo Capital Real Estate Gestão Recursos LTDA.</t>
  </si>
  <si>
    <t>Portcapital Gestora de Recursos LTDA.</t>
  </si>
  <si>
    <t>Principia Capital Partners Investimentos LTDA.</t>
  </si>
  <si>
    <t>PRINCIPIA PRIVATE EQUITY INVESTIMENTOS LTDA</t>
  </si>
  <si>
    <t>Quadra Gestão de Recursos LTDA.</t>
  </si>
  <si>
    <t>Quantitas Gestão de Recursos</t>
  </si>
  <si>
    <t>RB Capital Asset Management</t>
  </si>
  <si>
    <t>RB Capital Distribuidora de Títulos e Valores Mobiliários</t>
  </si>
  <si>
    <t>REAG Investimentos</t>
  </si>
  <si>
    <t>REAG Investimentos LTDA.</t>
  </si>
  <si>
    <t>Redpoint eventures Gestora de Recursos LTDA</t>
  </si>
  <si>
    <t>Reef Gestão de Investimentos LTDA.</t>
  </si>
  <si>
    <t>Reliance Asset Management Administracao de Recursos Ltda</t>
  </si>
  <si>
    <t>Renascença Dist. de Títulos e Valores Mobiliários Ltda</t>
  </si>
  <si>
    <t>Reva Gestão de Investimentos Ltda</t>
  </si>
  <si>
    <t>Rio Bravo Investimentos</t>
  </si>
  <si>
    <t>Rio Bravo Investimentos LTDA.</t>
  </si>
  <si>
    <t>RMW Investimentos - Administração de Recursos Mob. Ltda</t>
  </si>
  <si>
    <t>Roca Investimentos Gestora de Recursos LTDA.</t>
  </si>
  <si>
    <t>Rosenberg gestão de Recursos Ltda</t>
  </si>
  <si>
    <t>Safra Corretora de Valores e Câmbio LTDA</t>
  </si>
  <si>
    <t>Sagmo Capital Gestora de Recursos LTDA</t>
  </si>
  <si>
    <t>Sagres Investimentos Administração de Recursos LTDA.</t>
  </si>
  <si>
    <t>Santander Brasil</t>
  </si>
  <si>
    <t>Scai Gestora de Recursos Ltda</t>
  </si>
  <si>
    <t>SDI Gestão e Consultoria de Investimentos LTDA</t>
  </si>
  <si>
    <t>Set Investimentos</t>
  </si>
  <si>
    <t>SF2 GESTÃO DE RECURSOS LTDA</t>
  </si>
  <si>
    <t>Simplific Pavarini</t>
  </si>
  <si>
    <t>Simplific Pavarini Distribuidora de Títulos e Valores Mobiliários Ltda</t>
  </si>
  <si>
    <t>Skopos Administradora de Recursos Ltda</t>
  </si>
  <si>
    <t>Southern Cross do Brasil Adm. de Recursos Ltda</t>
  </si>
  <si>
    <t>SP GESTAO DE RECURSOS LTDA.</t>
  </si>
  <si>
    <t>Sparta Administradora de Recursos</t>
  </si>
  <si>
    <t>SPE Confrapar Administração e Gestão de Recursos S/A</t>
  </si>
  <si>
    <t>SPX Gestão de Recursos</t>
  </si>
  <si>
    <t>Squadra Participações - Gestão de Recursos LTDA.</t>
  </si>
  <si>
    <t>STK Capital</t>
  </si>
  <si>
    <t>Stratus Investimentos LTDA.</t>
  </si>
  <si>
    <t>Sul América Investimentos</t>
  </si>
  <si>
    <t>Tag Investimentos</t>
  </si>
  <si>
    <t>Taler Planejamentos Financeiros</t>
  </si>
  <si>
    <t>Tarpon Gestora de Recursos</t>
  </si>
  <si>
    <t xml:space="preserve">Tática Asset Management Adm. de Recursos S/C Ltda
</t>
  </si>
  <si>
    <t>TCG Gestor LTDA.</t>
  </si>
  <si>
    <t>Terra Investimentos</t>
  </si>
  <si>
    <t>Thor Asset Managament Ltda</t>
  </si>
  <si>
    <t>Toro Investimentos</t>
  </si>
  <si>
    <t>TPE GESTORA DE RECURSOS LTDA</t>
  </si>
  <si>
    <t>Tresá Investimentos LTDA.</t>
  </si>
  <si>
    <t>Total geral</t>
  </si>
  <si>
    <t>True Securitizadora</t>
  </si>
  <si>
    <t>Tullett Prebon</t>
  </si>
  <si>
    <t>UBS Brasil Administradora de Valores Mobiliários</t>
  </si>
  <si>
    <t>UBS Brasil Corretora de Câmbio, Títulos e Valores Mobiliários</t>
  </si>
  <si>
    <t xml:space="preserve">Unifinance Gestão de Recursos Financeiros Ltda
</t>
  </si>
  <si>
    <t>V&amp;B Gestão de Patrimônios</t>
  </si>
  <si>
    <t>Valetec Capital Investimentos Ltda</t>
  </si>
  <si>
    <t>Valora Investimentos</t>
  </si>
  <si>
    <t>VBI Real Estate</t>
  </si>
  <si>
    <t>Velt Partners</t>
  </si>
  <si>
    <t>Ventor Investimentos</t>
  </si>
  <si>
    <t>Venture Gestão e Consultoria de Valores Mobiliários LTDA</t>
  </si>
  <si>
    <t>Venturestar Gestão de Recursos LTDA.</t>
  </si>
  <si>
    <t>Verde Asset</t>
  </si>
  <si>
    <t>Vinci Gestora de Recursos</t>
  </si>
  <si>
    <t>Vinci GGN Gestão de Recursos LTDA</t>
  </si>
  <si>
    <t>Vintage Investimentos</t>
  </si>
  <si>
    <t>Vision Brazil</t>
  </si>
  <si>
    <t>Vitreo Gestão de Recursos</t>
  </si>
  <si>
    <t>Vórtx</t>
  </si>
  <si>
    <t>Votorantim Asset Management</t>
  </si>
  <si>
    <t>Vox Capital Consultoria e Assessoria LTDA.</t>
  </si>
  <si>
    <t>Warren Corretora</t>
  </si>
  <si>
    <t>Western Asset</t>
  </si>
  <si>
    <t>Wright Capital</t>
  </si>
  <si>
    <t>XP Investimentos</t>
  </si>
  <si>
    <t>Ads</t>
  </si>
  <si>
    <t>Último Last seen</t>
  </si>
  <si>
    <t>Último First Seen</t>
  </si>
  <si>
    <t>3,6K</t>
  </si>
  <si>
    <t>3,4K</t>
  </si>
  <si>
    <t>22K</t>
  </si>
  <si>
    <t>4,8k</t>
  </si>
  <si>
    <t>21k</t>
  </si>
  <si>
    <t>Empiricus</t>
  </si>
  <si>
    <t>https://empiricus.com.br</t>
  </si>
  <si>
    <t>33,9k</t>
  </si>
  <si>
    <t>7,3k</t>
  </si>
  <si>
    <t>3,1k</t>
  </si>
  <si>
    <t>https://www.brainvest.com/pt_br/</t>
  </si>
  <si>
    <t>https://www.brzinvestimentos.com.br/default_pti.asp?conta=45&amp;idioma=0#</t>
  </si>
  <si>
    <t>https://www.brookfield.com/pt-br/sobre-nos/quem-somos</t>
  </si>
  <si>
    <t>https://www.codepe.com.br</t>
  </si>
  <si>
    <t>https://crescera.com</t>
  </si>
  <si>
    <t>https://www.faircorretora.com.br</t>
  </si>
  <si>
    <t>https://www.fator.com.br/bem_vindo/</t>
  </si>
  <si>
    <t>https://corretora.finaxis.com.br</t>
  </si>
  <si>
    <t>http://www.westernasset.com.br/pt/</t>
  </si>
  <si>
    <t>Warren</t>
  </si>
  <si>
    <t>Vitreo</t>
  </si>
  <si>
    <t>Vinci</t>
  </si>
  <si>
    <t>Vert</t>
  </si>
  <si>
    <t>https://velt.com/#/</t>
  </si>
  <si>
    <t>UBS Brasil</t>
  </si>
  <si>
    <t>Nome Oficial</t>
  </si>
  <si>
    <t>Regex</t>
  </si>
  <si>
    <t>((?i)4 um gest(ã|a)o recursos?|quatro um gest(ã|a)o recursos?)</t>
  </si>
  <si>
    <t>((?i)aberd(e|ee)n brasil gest(ã|a)o recursos?|aberd(e|ee)n gest(ã|a)o recursos?)</t>
  </si>
  <si>
    <t>((?i) agk |agk corretora de c(â|a)mbio|agk corretora)</t>
  </si>
  <si>
    <t>((?i)ágora| agora investimentos?)</t>
  </si>
  <si>
    <t>((?i)alaska investimentos?|alaska|alaska a(ss|s)et management|alaska corretora)</t>
  </si>
  <si>
    <t>((?i)alianza gest(ã|a)o recursos?|alianza investimentos?)</t>
  </si>
  <si>
    <t>((?i)a(ll|l)iancebernstein|a(ll|l)iance bernstein)</t>
  </si>
  <si>
    <t>((?i)ang(á|a) administra(ç|c)(ã|a)o recursos|ang(á|a) gest(ã|a)o recursos?|ang(á|a) investimentos?)</t>
  </si>
  <si>
    <t>((?i)angra partners gest(ã|a)o de recursos?|angra gest(ã|a)o recursos?)</t>
  </si>
  <si>
    <t>((?i)apex capital|apex|apex investimentos?)</t>
  </si>
  <si>
    <t>((?i)argucia capital gest(ã|a)o de recursos?|argucia capital|argucia)</t>
  </si>
  <si>
    <t>((?i)argumento administra(ç|c)(ã|a)o de carteira de t(í|i)tulos? e valores? mobili(á|a)rios?|argumento investimentos?)</t>
  </si>
  <si>
    <t>((?i)arx investimentos?| arx )</t>
  </si>
  <si>
    <t>((?i)asa investiments?| asa )</t>
  </si>
  <si>
    <t>((?i)(á|a)tico)</t>
  </si>
  <si>
    <t>((?i)ativa investimentos?)</t>
  </si>
  <si>
    <t>((?i)4um gest(ã|a) recursos?|4um gest(ã|a) investimentos?|4um investimentos?)</t>
  </si>
  <si>
    <t>((?i)az quest investimentos?|az quest)</t>
  </si>
  <si>
    <t>((?i)bahia am renda fixa|bahia am investimentos?|bahia renda fixa)</t>
  </si>
  <si>
    <t>((?i)banco abc brasil|banco abc|abc brasil)</t>
  </si>
  <si>
    <t>((?i)banco agibank sa|banco agibank|agibank)</t>
  </si>
  <si>
    <t>((?i)banco alfa de investimentos?|banco alfa|alfa investimentos?)</t>
  </si>
  <si>
    <t>((?i)banco andbank brasil|andbank brasil|andbank|andbank investimentos?)</t>
  </si>
  <si>
    <t>((?i)banco arbi| arbi)</t>
  </si>
  <si>
    <t>((?i)banco bi(&amp;|e)p|bi(&amp;|e)p|bi(&amp;e|)p investimentos?|banco indusval (&amp;|e) partners?)</t>
  </si>
  <si>
    <t>((?i)banco bmg|bmg|bmg investimentos?)</t>
  </si>
  <si>
    <t>((?i)banco bnp|bnp|bnp paribas)</t>
  </si>
  <si>
    <t>((?i)banco bocom bbm|bocom bbm|bank of comunications bbm)</t>
  </si>
  <si>
    <t>((?i)banco c6|c6 bank| c6)</t>
  </si>
  <si>
    <t>((?i)banco caixa geral|caixa geral brasil|bcg brasil)</t>
  </si>
  <si>
    <t>((?i)banco cargil|cargil|cargil investimentos?)</t>
  </si>
  <si>
    <t>((?i)banco citibank|cit(i|y)bank)</t>
  </si>
  <si>
    <t>((?i)banco cl(á|a)ssico)</t>
  </si>
  <si>
    <t>((?i)banco cnh industrial capital|cnh industrial)</t>
  </si>
  <si>
    <t>((?i)banco cooperativo sicredi|cooperativo sicredi|sicredi)</t>
  </si>
  <si>
    <t>((?i)banco cr(é|e)dit agricole brasil|cr(é|e)dit agricole brasil)</t>
  </si>
  <si>
    <t>((?i)banco da amaz(ô|o)nia)</t>
  </si>
  <si>
    <t>((?i)banco daycoval|daycoval)</t>
  </si>
  <si>
    <t>((?i)banco de investimentos? credit suisse|credit suisse brasil)</t>
  </si>
  <si>
    <t>((?i)banco de la nacion argentina)</t>
  </si>
  <si>
    <t>((?i)banco de la provincia de buenos aires)</t>
  </si>
  <si>
    <t>((?i)banco de la republica oriental del uruguay)</t>
  </si>
  <si>
    <t>((?i)banco digimais|digimais investimentos?)</t>
  </si>
  <si>
    <t>((?i)banco do brasil)| BB</t>
  </si>
  <si>
    <t>((?i)banco do estado de sergipe)</t>
  </si>
  <si>
    <t>((?i)banco do estado do par(á|a))</t>
  </si>
  <si>
    <t>((?i)banco do estado do rio grande do sul|banco do rs)</t>
  </si>
  <si>
    <t>((?i)banco do nordeste do brasil)</t>
  </si>
  <si>
    <t>((?i)banco fator|fator bank|fator investimentos?)</t>
  </si>
  <si>
    <t>((?i)banco fibra|fibra bank|fibra investimentos?)</t>
  </si>
  <si>
    <t>((?i)banco fidis?|fidis? bank|fidis? investimentos?)</t>
  </si>
  <si>
    <t>((?i)banco gm|chevrolet servi(ç|c)os? financeiros?)</t>
  </si>
  <si>
    <t>((?i)banco guanabara|guanabara bank|guanabara investimentos?)</t>
  </si>
  <si>
    <t>((?i)banco honda|honda servi(ç|c)os financeiros?)</t>
  </si>
  <si>
    <t>((?i)banco induscred de investimentos?|induscred investimentos?)</t>
  </si>
  <si>
    <t>((?i)banco industrial do brasil)</t>
  </si>
  <si>
    <t>((?i)banco ita(ú|u) bba|ita(ú|u) bba)</t>
  </si>
  <si>
    <t>((?i)banco jp morgan|jp morgan|jp morgan investimentos?)</t>
  </si>
  <si>
    <t>((?i)banco john d(ee|e)re|john d(ee|e)re investimentos?)</t>
  </si>
  <si>
    <t>((?i)banco luso brasileiro)</t>
  </si>
  <si>
    <t>((?i)banco maxima|maxima investimentos?)</t>
  </si>
  <si>
    <t>((?i)banco mercantil do brasil|banco mercantil)</t>
  </si>
  <si>
    <t>((?i)banco mizuho do brasil|banco mizuho|mizuho investimentos?)</t>
  </si>
  <si>
    <t>((?i)banco modal|modal mais|modal investimentos?)</t>
  </si>
  <si>
    <t>((?i)banco morgan stanley|morgan stanley)</t>
  </si>
  <si>
    <t>((?i)banco mufg brasil|mufg bank)</t>
  </si>
  <si>
    <t>((?i)banco original do agroneg(ó|o)cio|banco original)</t>
  </si>
  <si>
    <t>((?i)banco ourinvest|ourinvest)</t>
  </si>
  <si>
    <t>((?i)banco paulista)</t>
  </si>
  <si>
    <t>((?i)banco pine|pine bank)</t>
  </si>
  <si>
    <t>((?i)banco psa finance brasil|psa finance)</t>
  </si>
  <si>
    <t>((?i)banco rabobank international brasil|rabobank international)</t>
  </si>
  <si>
    <t>((?i)banco rendimento|rendimento bank)</t>
  </si>
  <si>
    <t>((?i)banco ribeir(ã|a)o preto|ribeir(ã|a)o preto bank)</t>
  </si>
  <si>
    <t>((?i)banco rnx|rnx maxinvest|maxinvest bank)</t>
  </si>
  <si>
    <t>((?i)banco safra|safra bank)</t>
  </si>
  <si>
    <t>((?i)banco semear|semear bank)</t>
  </si>
  <si>
    <t>((?i)banco soci(é|e)t(é|e) g(é|e)n(é|e)rale| soci(é|e)t(é|e) g(é|e)n(é|e)rale brasil| soci(é|e)t(é|e) g(é|e)n(é|e)rale bank)</t>
  </si>
  <si>
    <t>((?i)banco tri(â|a)ngulo|tri(â|a)ngulo bank)</t>
  </si>
  <si>
    <t>((?i)banco votorantim|votorantim bank)</t>
  </si>
  <si>
    <t>((?i)bancoob|banco c(oo|o)perativo do brasil)</t>
  </si>
  <si>
    <t>((?i)banestes|banco do estado do esp(í|i)rito santos)</t>
  </si>
  <si>
    <t>((?i)banif|banco internacional do funchal)</t>
  </si>
  <si>
    <t>((?i)bank of america me(rr|r)i(ll|l) l(y|i)nch banco multiplo|bank of america me(rr|r)i(ll|l) l(y|i)nch)</t>
  </si>
  <si>
    <t>((?i)bb gest(ã|a)o de recursos dtvm|bb dtvm)</t>
  </si>
  <si>
    <t>((?i)bb banco de investimentos?|banco do brasil investimentos?)</t>
  </si>
  <si>
    <t>((?i)bc gest(ã|a)o de recursos|brasil capital gest(ã|a)o de recursos?)</t>
  </si>
  <si>
    <t>((?i)berkana investimentos? gest(ã|a)o de recursos?|berkana investimentos?)</t>
  </si>
  <si>
    <t>((?i)bcg liquidez dristribui(ç|c)(ã|a)o t(í|i)tulos e valores? mobili(á|a)rios?|bcg liquidez)</t>
  </si>
  <si>
    <t>((?i)blackrock brasil gestora de investimentos?|blackrock investimentos?)</t>
  </si>
  <si>
    <t>((?i)bny me(ll|l)on servi(ç|c)os? financeiros?|bny me(ll|l)on investimentos?)</t>
  </si>
  <si>
    <t>((?i)bradesco)</t>
  </si>
  <si>
    <t>((?i)bradesco bbi)</t>
  </si>
  <si>
    <t>((?i)brainvest|corretora brainvest|brainvest investimentos?)</t>
  </si>
  <si>
    <t>((?i)bram|bradesco asset management)</t>
  </si>
  <si>
    <t>((?i)brasil plural investimentos?|brasil plural banco multiplo|brasil plural bank)</t>
  </si>
  <si>
    <t>((?i)brb distribui(ç|c)(ã|a)o de t(í|i)tulos? e valores? mobili(á|a)rios?|brb t(í|i)tulos? mobili(á|a)rios?)</t>
  </si>
  <si>
    <t>((?i)brei|brazilian real state investments?)</t>
  </si>
  <si>
    <t>((?i)bre(ss|s)er admininistra(ç|c)(ã|a)o de recursos?)</t>
  </si>
  <si>
    <t>((?i)brl trust|brl trust distribuidora de t(í|i)tulos e valores? mobili(á|a)rios?)</t>
  </si>
  <si>
    <t>((?i)brookfield|brookfield investimentos?)</t>
  </si>
  <si>
    <t>((?i)brz investimentos?)</t>
  </si>
  <si>
    <t>((?i)btg pactual|btg|btg investimentos?)</t>
  </si>
  <si>
    <t>((?i)bw)</t>
  </si>
  <si>
    <t>((?i)ca indosuez wealth|indosuez wealth management)</t>
  </si>
  <si>
    <t>((?i)caixa econ(ô|o)mica (federal|)|CEF|Caixa)</t>
  </si>
  <si>
    <t>((?i)capit(â|a)nia|capit(â|a)nia investimentos?)</t>
  </si>
  <si>
    <t>((?i)captal(y|i)s|captal(y|i)s investimentos?)</t>
  </si>
  <si>
    <t>((?i)cg investimentos? bra(s|z)il)</t>
  </si>
  <si>
    <t>((?i)charles river|charles river investimentos?)</t>
  </si>
  <si>
    <t>((?i)china construction bank|ccb brasil)</t>
  </si>
  <si>
    <t>((?i)claritas|claritas investimentos?)</t>
  </si>
  <si>
    <t>((?i)clear|clear investimentos?|co(rr|r)etora clear)</t>
  </si>
  <si>
    <t>((?i)cm capital|cm capital investimentos?|cm co(rr|r)etora)</t>
  </si>
  <si>
    <t>((?i)codepe|codepe investimentos?|codepe co(rr|r)etora)</t>
  </si>
  <si>
    <t>((?i)coinvalores|coinvalores investimentos?|coinvalores co(rr|r)etora)</t>
  </si>
  <si>
    <t>((?i)aberdeen bra(s|z)il gest(ã|a) recursos?|aberden bra(s|z)il|aberdeen investimentos?)</t>
  </si>
  <si>
    <t>((?i)cp (&amp;|e) frizzo|cp (&amp;|e) frizzo distribuidora de t(í|i)tulos e valores? mobili(á|a)rios?)</t>
  </si>
  <si>
    <t>Áfira Gestão de Recursos LTDA</t>
  </si>
  <si>
    <t>((?i)(á|a)fira gest(ã|a)o recursos|(a|á)fira investimentos?)</t>
  </si>
  <si>
    <t>((?i)deutsche bank brasil|banco alem(ã|a)o)</t>
  </si>
  <si>
    <t>((?i)devant asset|devant investimentos?)</t>
  </si>
  <si>
    <t>((?i)dynamo administra(ç|c)(ã|a)o de recursos?|dynamo investimentos?)</t>
  </si>
  <si>
    <t>((?i)easynvest|easinvest|eas(y|i)nvest co(rr|r)etora|esa(y|i)nvest investimentos?)</t>
  </si>
  <si>
    <t>((?i)elite investimentos?|elite co(rr|r)etora)</t>
  </si>
  <si>
    <t>((?i)elta participa(ç|c)(õ|o)es|elta investimentos?)</t>
  </si>
  <si>
    <t>((?i)empirica investimentos?|empirica co(rr|r)etora)</t>
  </si>
  <si>
    <t>((?i)enduro capital|enduro investimentos?)</t>
  </si>
  <si>
    <t>((?i)equitas|equitas investimentos?|equitas gestora|equitas co(rr|r)etora)</t>
  </si>
  <si>
    <t>((?i)euroinvest|euroinvest investimentos?)</t>
  </si>
  <si>
    <t>((?i)agk co(rr|r)etora c(â|a)mbio|agk co(rr|r)etora)</t>
  </si>
  <si>
    <t>((?i)alaska investimentos?|alasca investimentos?)</t>
  </si>
  <si>
    <t>((?i)alianza gest(ã|a)o recursos?|alia(n)za instimentos?)</t>
  </si>
  <si>
    <t>((?i)fidd|fidd group|fidd investimentos?|fidd administra(ç|c)(ã|a)o finduci(á|a)ria)</t>
  </si>
  <si>
    <t>((?i)ang(á|a) administra(ç|c)(ã|a) recursos?|ang(á|a) investimentos?)</t>
  </si>
  <si>
    <t>((?i)foco distribuidora de t(í|i)tulos? valores? mobili(á|a)rios?|foco investimentos?)</t>
  </si>
  <si>
    <t>((?i)apex capita(l|u)|apex co(rr|r)etora)</t>
  </si>
  <si>
    <t>((?i)fram capital|fram investimentos?)</t>
  </si>
  <si>
    <t>((?i)franklin templeton investimentos?)</t>
  </si>
  <si>
    <t>((?i)augme|augme investimentos?)</t>
  </si>
  <si>
    <t>((?i)g5 administradora de recursos?)</t>
  </si>
  <si>
    <t>((?i)gaia securitizadora|gaia seguros?)</t>
  </si>
  <si>
    <t>((?i)garde investimentos?|garde asset management|garde investimentos?)</t>
  </si>
  <si>
    <t>((?i)g(á|a)vea investimentos?|g(á|a)vea co(rr|r)etora)</t>
  </si>
  <si>
    <t>((?i)genial investimentos?|genial co(rr|r)etora)</t>
  </si>
  <si>
    <t>((?i)gerval investimentos?|gerval co(rr|r)etora)</t>
  </si>
  <si>
    <t>((?i)goldman sachs brasil|goldman sachs investimentos?)</t>
  </si>
  <si>
    <t>((?i)guepardo investimentos?|guepardo co(rr|r)etora)</t>
  </si>
  <si>
    <t>((?i)guide investimentos?|guide co(rr|r)etora)</t>
  </si>
  <si>
    <t>((?i)h commcor|commcor|commcor investimentos?)</t>
  </si>
  <si>
    <t>((?i)haitong banco de investementos?|haitong|haitong investimentos?)</t>
  </si>
  <si>
    <t>((?i)hedge alternative investments|hedge alternative|hedge investimentos?)</t>
  </si>
  <si>
    <t>((?i)highland capital brasil|highland capital|highland investimentos?)</t>
  </si>
  <si>
    <t>((?i)hogan investimentos?)</t>
  </si>
  <si>
    <t>((?i)ibirapuera perfomance investimentos|ibirapuera investimentos?)</t>
  </si>
  <si>
    <t>((?i)icap do brasil|icap co(rr|r)etora)</t>
  </si>
  <si>
    <t>((?i)icatu gest(ã|a)o de recursos?|icatu investimentos?|icatu)</t>
  </si>
  <si>
    <t>((?i)icatu gest(ã|a)o patrimonial)</t>
  </si>
  <si>
    <t>((?i)icatu vanguarda)</t>
  </si>
  <si>
    <t>((?i)a(z|s)imut lega(n|m) a(ss|s)et management|a(z|s)imut lega(n|m)|a(z|s)imut a(ss|s)et management)</t>
  </si>
  <si>
    <t>((?i)infra asset management)</t>
  </si>
  <si>
    <t>((?i)ing co(rr|r)etora)</t>
  </si>
  <si>
    <t>((?i)integral investimentos?)</t>
  </si>
  <si>
    <t>((?i)integral trust)</t>
  </si>
  <si>
    <t>((?i)intensa sanpaolo brasil|intensa sanpaolo investimentos?)</t>
  </si>
  <si>
    <t>((?i)intl fcstone|stonex|stonex investimentos?|intl fcstone investimentos?)</t>
  </si>
  <si>
    <t>((?i)investidor profi(ss|s)ional)</t>
  </si>
  <si>
    <t>((?i)investiment one partners?|investment partners?)</t>
  </si>
  <si>
    <t>((?i)ita(ú|u)|ita(ú|u) unibanco|ita(ú|u) investimentos|banco ita(ú|u))</t>
  </si>
  <si>
    <t>((?i)itaver(á|a) gest(ã|a)o de recursos|itaver(á|a) investimentos?)</t>
  </si>
  <si>
    <t>((?i)jardim bot(â|a)nico partners?|jardim bot(â|a)nico investimentos?)</t>
  </si>
  <si>
    <t>((?i)jpg gest(ã|a)o de cr(é|e)dito|jpg investimentos?)</t>
  </si>
  <si>
    <t>((?i)jive asset|jive investimentos?)</t>
  </si>
  <si>
    <t>((?i)julius baer family office brasil|julius baer brasil|julius baer investimentos?)</t>
  </si>
  <si>
    <t>((?i)kapitalo investimentos?|kapitalo)</t>
  </si>
  <si>
    <t>((?i)kinea investimentos?|kinea co(rr|r)etora)</t>
  </si>
  <si>
    <t>((?i)kobold gestora de fundos|kobold investidora|kobold investimentos?)</t>
  </si>
  <si>
    <t>((?i)kondor administradora gestora recursos?|kondor investimentos?)</t>
  </si>
  <si>
    <t>((?i)lacan investimentos?|lacan|lacan gestora)</t>
  </si>
  <si>
    <t>((?i)lanx capital|lanx investimentos?|lanx co(rr|r)etora)</t>
  </si>
  <si>
    <t>((?i)leblon equities|leblon equities gest(ã|a)o investimentos?)</t>
  </si>
  <si>
    <t>((?i)le(cc|c)a|le(cc|c)a investimentos?|le(cc|c)a financeira)</t>
  </si>
  <si>
    <t>((?i)m square investimentos?|m square)</t>
  </si>
  <si>
    <t>((?i)magliano|magliano investimentos?|magliano invest)</t>
  </si>
  <si>
    <t>((?i)mau(á|a) investimentos?|mau(á|a) capital)</t>
  </si>
  <si>
    <t>((?i)meta asset management|meta asset|meta investimentos?)</t>
  </si>
  <si>
    <t>((?i)mirae asset global|mirae asset|mirae investimentos?)</t>
  </si>
  <si>
    <t>((?i)mongeral aegon investimentos?|mongeral aegon|mongeral investimentos?)</t>
  </si>
  <si>
    <t>((?i)murano investimentos?)</t>
  </si>
  <si>
    <t>((?i)necton investimentos?|necton|necton co(rr|r)etora)</t>
  </si>
  <si>
    <t>((?i)neo gest(ã|a)o de recursos?|neo investimentos?|neo co(rr|r)etora)</t>
  </si>
  <si>
    <t>((?i)ba(n|m)co abc brasi(l|u))</t>
  </si>
  <si>
    <t>((?i)nova futura co(rr|r)etora|nova futura investimentos?)</t>
  </si>
  <si>
    <t>((?i)nova srm|nova srm investimentos?|nova investimentos?)</t>
  </si>
  <si>
    <t>((?i)nova(ç|c)(ã|a)o administra(ç|c)(ã|a)o participa(ç|c)(ã|a)o|nova(ç|c)(ã|a)o investimentos?)</t>
  </si>
  <si>
    <t>((?i)nu investimentos?|nu bank)</t>
  </si>
  <si>
    <t>((?i)o3 gest(ã|a) de recursos?|o3 investimentos?)</t>
  </si>
  <si>
    <t>((?i)oceana investimentos?|oceana fundos? investimentos?)</t>
  </si>
  <si>
    <t>((?i)oliveira trust|oliveira trust investimentos?|oliveira trust fundos?)</t>
  </si>
  <si>
    <t>((?i)o(pp|p)ortunity asset|o(pp|p)ortunity investimentos?)</t>
  </si>
  <si>
    <t>((?i)(ó|o)rama|(ó|o)rama investimentos?|(ó|o)rama co(rr|r)etora)</t>
  </si>
  <si>
    <t>((?i)ouro preto gest(ã|a)o de recursos?|ouro preto investimentos?)</t>
  </si>
  <si>
    <t>((?i)pac(í|i)fico gest(ã|a)o recursos?|pac(á|a)fico investimentos?)</t>
  </si>
  <si>
    <t>((?i)paineiras? investimentos?)</t>
  </si>
  <si>
    <t>((?i)p(á|a)tria investimentos?|p(á|a)tria co(rr|r)etora)</t>
  </si>
  <si>
    <t>((?i)pent(á|a)gono|pent(á|a)gono investimentos?)</t>
  </si>
  <si>
    <t>((?i)perfin administra(ç|c)(ã|a)o recursos?|perfin investimentos?)</t>
  </si>
  <si>
    <t>((?i)pimco latin america|pimco investimentos?)</t>
  </si>
  <si>
    <t>((?i)pla(nn|n)er co(rr|r)etora|pla(nn|n)er investimentos?)</t>
  </si>
  <si>
    <t>((?i)polo capital|polo investimentos?|polo co(rr|r)etora)</t>
  </si>
  <si>
    <t>((?i)portocred sa|portocred|portocred investimentos?)</t>
  </si>
  <si>
    <t>((?i)portopar distribuidora|portopar investimentos?)</t>
  </si>
  <si>
    <t>((?i)pragma gest(ã|a)o patrim(ô|o)nio|pragma investimentos?)</t>
  </si>
  <si>
    <t>((?i)prime sa|prime investimentos?)</t>
  </si>
  <si>
    <t>((?i)quantitas gest(ã|a)o de recursos?|quantitas investimentos?)</t>
  </si>
  <si>
    <t>((?i)quasar asset management|quasar investimentos?|quasar asset)</t>
  </si>
  <si>
    <t>((?i)rb capiral|rb capital asset management|rb investimentos?)</t>
  </si>
  <si>
    <t>((?i)rb capital distribuidora de t(í|i)tulos valores? mobili(á|a)rios?)</t>
  </si>
  <si>
    <t>((?i)reag gestora|reag investimentos?)</t>
  </si>
  <si>
    <t>((?i)redasset gest(ã|a)o recursos?|redasset investimentos?|red asset)</t>
  </si>
  <si>
    <t>((?i)renascen(ç|c)a distribuidora de t(í|i)tulos? valores? mobili(á|a)rios?|renascen(ç|c)a investimentos?)</t>
  </si>
  <si>
    <t>((?i)rico co(rr|r)etora|rico investimentos?)</t>
  </si>
  <si>
    <t>((?i)rio bravo investimentos?|rio bravo co(rr|r)etora)</t>
  </si>
  <si>
    <t>((?i)rji gest(ã|a)o investimentos?|rji co(rr|r)etora|rji investimentos?|rji co(rr|r)etora de valores?)</t>
  </si>
  <si>
    <t>((?i)saga gest(ã|a)o investimentos? financeiros?|saga investimentos?|saga gest(ã|a)o financeira)</t>
  </si>
  <si>
    <t>((?i)santander|santander brasil|banco santander)</t>
  </si>
  <si>
    <t>((?i)santander securities services brasil)</t>
  </si>
  <si>
    <t>((?i)s(ã|a)o jo(ã|a)o gestora recursos?|s(ã|a)o jo(ã|a)o investimentos?)</t>
  </si>
  <si>
    <t>((?i)schroder investment management brasil|schroder investimentos?)</t>
  </si>
  <si>
    <t>((?i)set investimentos?|set gest(ã|a)o recursos?)</t>
  </si>
  <si>
    <t>((?i)simplific pavarini|pavarini investimentos?|simplific pavarini investimentos?)</t>
  </si>
  <si>
    <t>((?i)slw co(rr|r)etora|slw investimentos?)</t>
  </si>
  <si>
    <t>((?i)socopa|socopa investimentos?|sociedade co(rr|r)etora paulista)</t>
  </si>
  <si>
    <t>((?i)somma investimentos?|somma co(rr|r)etora)</t>
  </si>
  <si>
    <t>((?i)ba(n|m)co alfa investimentos?)</t>
  </si>
  <si>
    <t>((?i)sparta administradora de recursos?|sparta investimentos?|sparta gest(ã|a)o recursos?)</t>
  </si>
  <si>
    <t>((?i)spx gest(ã|a)o recursos?|spx capital)</t>
  </si>
  <si>
    <t>((?i)squadra investimentos?|squadra co(rr|r)etora|squadra gest(ã|a)o)</t>
  </si>
  <si>
    <t>((?i)stepstone gest(ã|a)o recursos?|stepstone investimentos?)</t>
  </si>
  <si>
    <t>((?i)ba(n|m)co bradesco)</t>
  </si>
  <si>
    <t>((?i)sul america investimentos?)</t>
  </si>
  <si>
    <t>((?i)tag investimentos?tag gest(ã|a)o recursos?)</t>
  </si>
  <si>
    <t>((?i)taler planejamentos? financeiros?|taler investimentos?)</t>
  </si>
  <si>
    <t>((?i)tarpon gestora recursos?|tarpon investimentos?)</t>
  </si>
  <si>
    <t>((?i)t(á|a)vola capital|t(á|a)vola investimentos?)</t>
  </si>
  <si>
    <t>((?i)tend(ê|e)ncia co(rr|r)etora c(â|a)mbio t(í|i)tulos?  valores? mobili(á|a)rios|tend(ê|e)ncia co(rr|r)etora)</t>
  </si>
  <si>
    <t>((?i)terra investimentos?|terra co(rr|r)etora)</t>
  </si>
  <si>
    <t>((?i)tg core asset|tg investimentos?)</t>
  </si>
  <si>
    <t>((?i)toro investimentos?|toro co(rr|r)etora)</t>
  </si>
  <si>
    <t>((?i)trek investimentos?|trek co(rr|r)etora|trek gest(ã|a)o recursos?)</t>
  </si>
  <si>
    <t>((?i)true securitizadora|(á|a)pice securitizadora|true seguradora)</t>
  </si>
  <si>
    <t>((?i)tu(ll|l)e(tt|t) prebon|tu(ll|l)e(tt|t) investimentos?)</t>
  </si>
  <si>
    <t>((?i)turim 21 investimentos?|turim 21|turim vinte e um)</t>
  </si>
  <si>
    <t>((?i)ubs administradora|ubs brasil|ubs admnistradora valores? mobili(á|a)rios?)</t>
  </si>
  <si>
    <t>((?i)ubs co(rr|r)etora c(â|a)mbio t(í|i)tulos? valores? mobili(á|a)rios?)</t>
  </si>
  <si>
    <t>((?i)ubs consenso participa(ç|c)(õ|o)es)</t>
  </si>
  <si>
    <t>((?i)vb gest(ã|a)o patrim(ô|o)nios|v(&amp;|e)b|v(&amp;|e) investimentos?)</t>
  </si>
  <si>
    <t>((?i)valora investimentos?|valora co(rr|r)etora)</t>
  </si>
  <si>
    <t>((?i)vbi real state|vbi investimentos?|vbi fundo investimentos?)</t>
  </si>
  <si>
    <t>((?i)velt partners|velt investimentos?)</t>
  </si>
  <si>
    <t>((?i)ventor investimentos?|ventor co(rr|r)etora)</t>
  </si>
  <si>
    <t>((?i)verde asset|verde asset investimentos?|verde investimentos?)</t>
  </si>
  <si>
    <t>((?i)vert companhia securitizadora|vert investimentos?)</t>
  </si>
  <si>
    <t>((?i)vinci gestora recursos?|vinci investimentos?|vinci co(rr|r)etora)</t>
  </si>
  <si>
    <t>((?i)vintage investimentos?|vintage fundos?)</t>
  </si>
  <si>
    <t>((?i)vision bra(s|z)il|vision investimentos?)</t>
  </si>
  <si>
    <t>((?i)vitreo gest(ã|a)o recursos?|vitreo investimentos?|vitreo fundos? investimentos?)</t>
  </si>
  <si>
    <t>((?i)vlam llc|vanguard investimentos?|vanguard )</t>
  </si>
  <si>
    <t>((?i)v(ó|o)rtix|v(ó|o)rtix investimentos?|v(ó|o)rtix co(rr|r)etora)|fundos? v(ó|o)rtix)</t>
  </si>
  <si>
    <t>((?i)votorantim asset management|votorantim investimentos?|votorantim gest(ã|a)o)</t>
  </si>
  <si>
    <t>((?i)wa(rr|r)en co(rr|r)etora|wa(rr|r)en investimentos?)</t>
  </si>
  <si>
    <t>((?i)western asset|western investimentos?|western co(rr|r)etora)</t>
  </si>
  <si>
    <t>((?i)wright capital|wright investimentos?|wright co(rr|r)etora)</t>
  </si>
  <si>
    <t>((?i)10b gestora recursos?|10b investimentos?)</t>
  </si>
  <si>
    <t>((?i)3g radar gestora recursos?|3g radar)</t>
  </si>
  <si>
    <t>((?i)3r gestora recursos?|3r investimentos?|3r gestora)</t>
  </si>
  <si>
    <t>((?i)4k investimentos?)</t>
  </si>
  <si>
    <t>((?i)2b capita(l|u)|2b co(rr|r)etora)</t>
  </si>
  <si>
    <t>((?i)3j gestora recursos?|3j investimentos?)</t>
  </si>
  <si>
    <t>((?i)4+ capita(l|u)| 4 mais capita(l|u) 4+ investimentos?|4 mais investimento?)</t>
  </si>
  <si>
    <t>((?i)4um distribuidora t(í|i)tulos valores?|4um co(rr|r)etora)</t>
  </si>
  <si>
    <t>((?i)ba(n|m)co digimais?)</t>
  </si>
  <si>
    <t>((?i)a1 investimentos? gest(ã|a) recursos?|a1 investimentos?|a1 recursos?)</t>
  </si>
  <si>
    <t>((?i)a10 investimentos?|a10 co(rr|r)etora)</t>
  </si>
  <si>
    <t>((?i)a3 performance gest(ã|a) recursos?|a3 performa(c|ss)e co(rr|r)etora)</t>
  </si>
  <si>
    <t>((?i)a5 gest(ã|a) investimentos?|a5 investimentos?)</t>
  </si>
  <si>
    <t>((?i)abc capita(l|u) gest(ã|a) investimentos?|abc gest(ã|a)|abc investimentos?|abc capita(l|u))</t>
  </si>
  <si>
    <t>((?i)ba(n|m)co finaxis?)</t>
  </si>
  <si>
    <t>((?i)abradinvest gest(ã|a) recursos?|abradinveste investimentos?|abradivest investimentos?)</t>
  </si>
  <si>
    <t>((?i)absolute gest(ã|a) investimentos?|absoluta investimentos?|absolut(e|i) gest(ã|a)?)</t>
  </si>
  <si>
    <t>((?i)absoluto partners? gest(ã|a) recursos?|absoluto partineres investimentos?|absoluto partners? investimentos?)</t>
  </si>
  <si>
    <t>((?i)ac2 investimentos?)</t>
  </si>
  <si>
    <t>((?i)ace capita(l|u) gestora recursos?|ace investimentos?)</t>
  </si>
  <si>
    <t>((?i)adamcapital gest(ã|a) recursos?|adamcapita(l|u) investimentos?)</t>
  </si>
  <si>
    <t>((?i)af invest administraç(ã|a) recursos?|af investe administraç(ã|a)|af invest investimentos?)</t>
  </si>
  <si>
    <t>((?i)asf bra(s|z)il|afs bra(s|z)il co(rr|r)etora?)</t>
  </si>
  <si>
    <t>((?i)agbi ativos? reais?|agbi ativos? co(rr|r)etora) reais?)</t>
  </si>
  <si>
    <t>((?i)aggrega investimentos?|agrega investimento|agrega investimentos?)</t>
  </si>
  <si>
    <t>((?i)ba(n|m)co pec(u|ú)nia|pec(u|ú)nia sa)</t>
  </si>
  <si>
    <t>((?i)aguila capita(l|u) administraç(ã|a)|aguila investimentos?)</t>
  </si>
  <si>
    <t>((?i)ai rea(l|u) estate administradora valores? mobili(a|á)rios?|ai rea(l|u) investimentos?)</t>
  </si>
  <si>
    <t>((?i)alaof do bra(s|z)il administradora valores? mobili(á|a)rios?|alaofe administradora|alaofe investimentos?)</t>
  </si>
  <si>
    <t>((?i)bb ba(n|m)co investimentos?| bb investimentos?)</t>
  </si>
  <si>
    <t>((?i)albion capita(l|u)|a(u|l)bion co(rr|r)etora)</t>
  </si>
  <si>
    <t>((?i)a(l|u)fa co(rr|r)etora) c(â|a)mbio valores? mobili(á|a)rios?|a(l|u)fa investimentos?)</t>
  </si>
  <si>
    <t>((?i)algarve gest(ã|a)o investimentos?|algarve investimentos?)</t>
  </si>
  <si>
    <t>((?i)ber(k|c)ana investimentos? gest(ã|a)o recursos?)</t>
  </si>
  <si>
    <t>((?i)al(l)iancebernstein administadora carteiras?|al(l)iance investimentos?|bernstein investimentos?)</t>
  </si>
  <si>
    <t>((?i)alo(c)c gest(ã|a)o financeira|alo(c)c investimentos?)</t>
  </si>
  <si>
    <t>((?i)alp(h)a key capita(l|u) management investimentos?|alp(h)a investimentos?)</t>
  </si>
  <si>
    <t>((?i)alp(h)a mar investimentos?|alp(h)a investimentos?)</t>
  </si>
  <si>
    <t>((?i)amago gest(ã|a) investimentos?|amago investimentos?)</t>
  </si>
  <si>
    <t>((?i)amari(l|u) franklin co(rr|r)etora de t(í|i)tulos valores? mobili(á|a)rios|amago franklin)</t>
  </si>
  <si>
    <t>((?i)amaz(ô|o)nia investimentos?)</t>
  </si>
  <si>
    <t>((?i)ams capita(l|u)|ams co(rr|r)etora)</t>
  </si>
  <si>
    <t>((?i)andbank gest(ã|a)o patrim(ô|o)nio financeiro|andban(k|c) investimentos?)</t>
  </si>
  <si>
    <t>((?i)angra infraestrutura gest(ã|a)o informa(c|ç)(õ|o)es investimentos?|angra investimentos?)</t>
  </si>
  <si>
    <t>((?i)angra partners gest(ã|a)o recursos?|angra part(i)ner(e)s investimentos?)</t>
  </si>
  <si>
    <t>((?i)c6 co(rr|r)etora t(í|i)tulos? valores? mobili(á|a)rios?|cseis co(rr|r)etora|c6 co(rr|r)etora)</t>
  </si>
  <si>
    <t>((?i)antera gest(ã|a)o recursos?|antera investimentos?)</t>
  </si>
  <si>
    <t>((?i)ca indosuae(s|z) wealth bra(s|z)il s(.)a distribuidora t(í|i)tulos? valores? mobili(á|a)rios?|ca indosuae(s|z) co(rr|r)etora)</t>
  </si>
  <si>
    <t>((?i)apolo investimentos?)</t>
  </si>
  <si>
    <t>((?i)apuama capit(l|u) gestora recursos?|apuama investimentos?)</t>
  </si>
  <si>
    <t>((?i)aq3 asset management|aq3 asset investimentos?|aq3 asset investimentos?)</t>
  </si>
  <si>
    <t>((?i)aqua gest(ã|a)o valores? mobili(á|a)rios|aqua co(rr|r)etora)</t>
  </si>
  <si>
    <t>((?i)aram capita(l|u) gest(ã|a)o recursos?|aram investimentos?)</t>
  </si>
  <si>
    <t>((?i)aramus? gestora ativos?|aramus investimentos?)</t>
  </si>
  <si>
    <t>((?i)arazu(l) capita(l|u) asset(e) management|arazul investimentos?)</t>
  </si>
  <si>
    <t>((?i)arbitra(l|u) gest(ã|a)o recursos?|arbitra(l|u) investimentos?)</t>
  </si>
  <si>
    <t>((?i)arbor gest(ã|a)o recursos?|arbo(r) investimentos?)</t>
  </si>
  <si>
    <t>((?i)arc capita(l|u)|arc investimentos?)</t>
  </si>
  <si>
    <t>((?i)arcadia participa(ç|c)(õ|o)es gest(ã|a) recursos?|arcadia investimentos?)</t>
  </si>
  <si>
    <t>((?i)argo gest(ã|a) recursos?|argo investimentos?)</t>
  </si>
  <si>
    <t>((?i)argucia capita(l|u) gest(ã|a)o recursos?|argucia investimentos?)</t>
  </si>
  <si>
    <t>((?i)argumento administra(c|ç)(ã|a)o carteira recursos?|argumento investimentos?)</t>
  </si>
  <si>
    <t>((?i)aria capita(l|u) asset administra(c|ç)(ã|a) recursos?|aria capital investimentos?)</t>
  </si>
  <si>
    <t>((?i)arien invest gestora recursos?|arien investimentos?)</t>
  </si>
  <si>
    <t>((?i)armo(r) gestora recursos?|armo(r) investimentos?)</t>
  </si>
  <si>
    <t>((?i)a(rr|r)ow g capita(l|u) consultoria gest(ã|a)o recursos?|a(rr|r)ow g investimentos?a(rr|r)ow investimentos)</t>
  </si>
  <si>
    <t>((?i)artesana(l|u) investimentos?)</t>
  </si>
  <si>
    <t>((?i)arx investimentos?)</t>
  </si>
  <si>
    <t>((?i)asa asset 2 gest(ã|a)o recursos?|asa 2 investimentos?)</t>
  </si>
  <si>
    <t>((?i)asa asset gest(ã|a)o recursos?|asa investimentos?)</t>
  </si>
  <si>
    <t>((?i)asia asset gestora recursos?|asia investimentos?)</t>
  </si>
  <si>
    <t>((?i)asset(1) investimentos?)</t>
  </si>
  <si>
    <t>((?i)aste(ll|l)a investimentos? a(ss|s)e(ss|s)oria gest(ã|a)o participa(c|ç)(õ|o)es|aste(ll|l)a investimentos?)</t>
  </si>
  <si>
    <t>((?i)aster administra(c|ç)(a|ã)o recursos?|aster investimentos?)</t>
  </si>
  <si>
    <t>((?i)astro gest(a|ã) recursos?|astro investimentos?)</t>
  </si>
  <si>
    <t>((?i)atena capita(l|u) gest(ã|a)o recursos?)|atena investimentos?)</t>
  </si>
  <si>
    <t>((?i)athena capita(l|u) gest(ã|a)o recursos?|athena investimentos?)</t>
  </si>
  <si>
    <t>((?i)ativa investimentos s(/)a co(rr|r)etora t(í|i)tulos) c(â|a)mbio valores?|ativa investimentos?)</t>
  </si>
  <si>
    <t>((?i)ativa wealth management gest(ã|a)o investimentos?|ativa wealth investimentos?)</t>
  </si>
  <si>
    <t>((?i)ativore gestora recursos?|ativore investimentos?)</t>
  </si>
  <si>
    <t>((?i)atmos? capita(l|u) gest(ã|a)o recursos?|atmos investimentos?)</t>
  </si>
  <si>
    <t>((?i)au(c)tus capita(l|u) gest(ã|a)o recursos?|auctus investimentos?)</t>
  </si>
  <si>
    <t>((?i)augme capita(l|u) gest(ã|a)o recursos?|augme investimentos?)</t>
  </si>
  <si>
    <t>((?i)auguri asset management|auguri investimentos?)</t>
  </si>
  <si>
    <t>((?i)aurum gest(ã|a)o patrim(ô|o)nio|a(u|l)rum investimentos?)</t>
  </si>
  <si>
    <t>((?i)austro administra(c|ç)(a|ã)o recursos?|austro investimentos?)</t>
  </si>
  <si>
    <t>((?i)avantgarde asset management gest(ã|a)o recursos?|avantgarde investimentos?)</t>
  </si>
  <si>
    <t>((?i)aventis gest(ã|a)o recursos?|avent(i|e)(s) investimentos?)</t>
  </si>
  <si>
    <t>((?i)coluna investimentos|co(rr|r)etora coluna|coluna sa)</t>
  </si>
  <si>
    <t>((?i)azimut bra(s|z)il distribuidora t(í|i)tulos valores? mobili(á|a)rios|azimut co(rr|r)etora)</t>
  </si>
  <si>
    <t>((?i)azimuit bra(s|z)il wealth management|azimuit brasil wealth investimentos?)</t>
  </si>
  <si>
    <t>((?i)cre(c|sc)era growth capita(l|u)|cre(c|sc)era growth investimentos?)</t>
  </si>
  <si>
    <t>((?i)(a|á)lamos ad(i)ministradora recursos?|(a|á)lamos investimentos?)</t>
  </si>
  <si>
    <t>((?i)(á|a)tico ad(i)ministra(c|ç)(ã|a)o recursos?)|(á|a)tico investimentos?)</t>
  </si>
  <si>
    <t>((?i)(á|a)trio gestora ativos?|(á|a)trio investimentos?)</t>
  </si>
  <si>
    <t>((?i)ba(h)ia renda fixa| ba(h)ia am|ba(h)ia investimentos?)</t>
  </si>
  <si>
    <t>((?i)ba(h)ia renda variá(vel|veis)|ba(h)ia am|ba(h)ia investimentos?)</t>
  </si>
  <si>
    <t>((?i)baluarte capita(l|u)|baluarte gest(a|ã)o|baluarte recursos?)</t>
  </si>
  <si>
    <t>((?i)crescera investimentos?|crescera co(rr|r)etora)</t>
  </si>
  <si>
    <t>((?i)cre(sc|ss)era venture|cre(sc|ss)era investimentos?)</t>
  </si>
  <si>
    <t>((?i)ba(n|m)co bari investimentos? financiamentos?|bari investimentos?|bari financiamentos?)</t>
  </si>
  <si>
    <t>((?i)ba(n|m)co bnp paribas? brasi(l|u))</t>
  </si>
  <si>
    <t>((?i)ba(n|m)co bradesco bbi| bradesco bbi)</t>
  </si>
  <si>
    <t>((?i)ba(n|m)co bradesco cart((ã|a)o|(o|õ)es))|ba(n|m)co bradesco| bradesco cart((ã|a)o|(o|õ))es)</t>
  </si>
  <si>
    <t>((?i)ba(n|m)co bradesco financiamentos?| bradesco financiamentos?)</t>
  </si>
  <si>
    <t>((?i)eas(y|i)nvest)</t>
  </si>
  <si>
    <t>((?i)ba(n|m)co bs2| ba(n|m)co bsdois)</t>
  </si>
  <si>
    <t>((?i)ba(n|m)co cargi(l|u)| cargi(l|u) sa)</t>
  </si>
  <si>
    <t>((?i)ba(n|m)co cnh industria(l|is) capita(l|is)|ba(n|m)co cnh|cnh industria(l|is)| cnh capita(l|is))</t>
  </si>
  <si>
    <t>((?i)ba(n|m)co comercia(l|is) invest trust|comercia(l|is) invest trust|invest trust brasi(l|u))</t>
  </si>
  <si>
    <t>((?i)ba(n|m)co china brasi(l|u) sa)</t>
  </si>
  <si>
    <t>((?i)ba(n|m)co (c|k)acique sa|ba(n|m)co (c|k)acique)</t>
  </si>
  <si>
    <t>((?i)ba(n|m)co investimentos? tend(e|ê)ncia)</t>
  </si>
  <si>
    <t>((?i)emp(i|í)rica investimentos?|emp(i|í)rica gest(ã|a)o de recursos?)</t>
  </si>
  <si>
    <t>((?i)euroinvest(e) s(.)a co(rr|r)etora c(â|a)mbio t(í|i)tulos valores? mobili(á|a)rios?|euroinvest(e) co(rr|r)etora)</t>
  </si>
  <si>
    <t>((?i)ba(n|m)co inbursa sa|inbursa sa)</t>
  </si>
  <si>
    <t>((?i)ba(n|m)co intermedium|intermedium sa)</t>
  </si>
  <si>
    <t>((?i)ba(n|m)co j(.) safra|j(.) safra sa)</t>
  </si>
  <si>
    <t>((?i)ba(n|m)co mercanti(l|s) investimentos?|mercanti(l|s) investimentos? sa)</t>
  </si>
  <si>
    <t>((?i)ba(n|m)co mercedes? ben(z|s) brasi(l|u)|ba(n|m)co mercedes? ben(z|s)|ba(n|m)co mercedes?)</t>
  </si>
  <si>
    <t>((?i)ba(n|m)co ol(e|é) bonsuce(s|ss|ç)o con(c|s)ignado|ol(e|é) bonsuce(s|ss|ç)o con(c|s)ignado|bonsuce(s|ss|ç)o con(c|s)ignado)</t>
  </si>
  <si>
    <t>((?i)ba(n|m)co pa(n|m) s(.)a|pa(n|m) s(.)a)</t>
  </si>
  <si>
    <t>((?i)ba(n|m)co paulistas? sa| paulistas sa)</t>
  </si>
  <si>
    <t>((?i)explora investimentos?|explora co(rr|r)etora|explora gestora)</t>
  </si>
  <si>
    <t>((?i)ba(n|m)co ra(n|m)do(n|m)|ra(n|m)do(n|m))</t>
  </si>
  <si>
    <t>((?i)ba(n|m)co sofi(s|z)a|sofi(s|z)a sa)</t>
  </si>
  <si>
    <t>((?i)ba(n|m)co sumitomo mit(s|ss)ui bra(s|z)ileiro)</t>
  </si>
  <si>
    <t>((?i)ba(n|m)co top(a|á)(s|z)io|top(a|á)(s|z)io sa)</t>
  </si>
  <si>
    <t>((?i)ba(n|m)co vo(u|l)(c|k)(z|s)(w|v)age(n|m)|vo(u|l)(c|k)(z|s)(w|v)age(n|m) sa)</t>
  </si>
  <si>
    <t>((?i)ba(n|m)co vr| ba(n|m)co v(&amp;|e))</t>
  </si>
  <si>
    <t>((?i)ba(n|m)co (w|u)(oo|o)ri brasi(l|u)|(w|u)(oo|o)ri ban(c|k) brasi(l|u))</t>
  </si>
  <si>
    <t>((?i)ba(n|m)co (y|i)ama(h|rr|r)a motor| ba(n|m)co (y|i)ama(h|rr|r)a)</t>
  </si>
  <si>
    <t>((?i)bara(u|ú)na gestora recursos?|bara(u|ú)na recursos?)</t>
  </si>
  <si>
    <t>((?i)barig(u)i gest(ã|a)o recursos? dtvm|barig(u)i dtvm|barig(u)i gest(ã|a)o| barig(u)i recursos?)</t>
  </si>
  <si>
    <t>((?i)bb gest(ã|a)o recursos? dtvm| bb gest(ã|a)o| bb recursos?| bb dtvm)</t>
  </si>
  <si>
    <t>((?i)fair co(rr|r)etora|fair investimentos?|fair c(â|a)mbio)</t>
  </si>
  <si>
    <t>((?i)bbn ba(n|m)co bra(s|z)ileiro neg(ó|o)(c|s|ss)ios?ba(n|m)co neg(ó|o)(c|s|ss)ios)</t>
  </si>
  <si>
    <t>((?i)bdr investimentos?)</t>
  </si>
  <si>
    <t>((?i)be(u|l)vedere administra(ç|ss|s)(ã|a)o valor(es) mobili(á|a)rios?)</t>
  </si>
  <si>
    <t>((?i)BEM t(í|i)tulos? valor(es) mobili(á|a)rios?)</t>
  </si>
  <si>
    <t>((?i)fator investimentos?|fator sa|fator co(rr|r)etora|fator gestora)</t>
  </si>
  <si>
    <t>((?i)bi capita(l|u) gest(ã|a)o recursos?)</t>
  </si>
  <si>
    <t>((?i)bi(z|s)ma investimentos?)</t>
  </si>
  <si>
    <t>((?i)blp gestora recursos?)</t>
  </si>
  <si>
    <t>((?i)blue (e)star e(&amp;) a(s|ss)et management)</t>
  </si>
  <si>
    <t>((?i)bluecap gest(ã|a)o recursos?)</t>
  </si>
  <si>
    <t>((?i)bluegri(ff|f)in gest(ã|a)o recursos?)</t>
  </si>
  <si>
    <t>((?i)blueline a(s|ss)et management)</t>
  </si>
  <si>
    <t>((?i)Bluemaca(u|w) gestoras? recursos?)</t>
  </si>
  <si>
    <t>((?i)bluemetrix gest(ã|a)o ativos?)</t>
  </si>
  <si>
    <t>((?i)bny me(ll|l)o(n|m) aloca(ç|c|ss|s)(ã|a)o patrim(ô|o)nio|bny patrim(ô|o)nio)</t>
  </si>
  <si>
    <t>((?i)bny me(ll|l)o(n|m) ba(n|m)co)</t>
  </si>
  <si>
    <t>((?i)bogari gest(ã|a)o investimentos?|bogari investimentos?)</t>
  </si>
  <si>
    <t>((?i)bp venture capita(l|u)|bp venture| venture capita(l|u))</t>
  </si>
  <si>
    <t>((?i)br o(p|pp)otunities gestoras? fundos?|br o(p|pp)otunities gestoras?|br o(p|pp)otunities fundos?)</t>
  </si>
  <si>
    <t>((?i)br partners ba(n|m)co investimentos?| br partners investimentos?)</t>
  </si>
  <si>
    <t>((?i)br partners gest(ã|a)o recursos?|br partners gest(ã|a)o|br partners investimentos?)</t>
  </si>
  <si>
    <t>((?i)br capita(l|u) distrobuidor(a) de t(í|i)tulos e valor(es) imobili(á|a)rios?)</t>
  </si>
  <si>
    <t>((?i)brade(s|z)co co(rr|r)etora t(í|i)tulos e valor(es) imobili(á|a)rios?|brade(s|z)co co(rr|r)etora)</t>
  </si>
  <si>
    <t>((?i)brado capita(u|l) administrador(a) carteira t(í|i)tulos e valor(es) imobili(á|a)rios?|brado capita(u|l) administrador(a)|brado capita(u|l) carteira t(í|i)tulos e valor(es) imobili(á|a)rios?)</t>
  </si>
  <si>
    <t>((?i)brasif gest(ã|a)o internaciona(l|is)|brasif gest(ã|a)o|brasif internaciona(l|is))</t>
  </si>
  <si>
    <t>((?i)brasi(l|u) plura(l|u) cctvm| brasi(l|u) cctvm|plura(l|u) cctvm)</t>
  </si>
  <si>
    <t>((?i)brasi(l|u) plura(l|u) gest(ã|a)o recursos?|brasi(l|u) plura(l|u) gest(ã|a)o|brasi(l|u) plura(l|u) recursos?)</t>
  </si>
  <si>
    <t>((?i)bratu(s|z) capita(l|u))</t>
  </si>
  <si>
    <t>((?i)brava gestoras? de recursos? consultoria participaç((ã|a)o(o|õ)es))</t>
  </si>
  <si>
    <t>((?i)brave gestoras? recursos?|brave gestoras?| brave recursos?)</t>
  </si>
  <si>
    <t>((?i)brax investimentos?)</t>
  </si>
  <si>
    <t>((?i)brb ba(n|m)co de bras(í|i)lia|ba(n|m)co de bras(í|i)lia)</t>
  </si>
  <si>
    <t>((?i)brdr gestoras? de valor(es) mobili(á|a)rios?|brdr gestoras?|brdr valor(es) mobili(á|a)rios?)</t>
  </si>
  <si>
    <t>((?i)bre(s|z)co gest(ã|a)o (e|&amp;) consultoria|bre(s|z)co gest(ã|a)o|bre(s|z)co consultoria)</t>
  </si>
  <si>
    <t>((?i)brio investimentos?)</t>
  </si>
  <si>
    <t>((?i)brkb distribuidoras? t(í|i)tulos e valor(es) imobili(á|a)rios?|brkb distribuidoras?| t(í|i)tulos e valor(es) imobili(á|a)rios?)</t>
  </si>
  <si>
    <t>((?i)finaxis|banco finaxis|finaxis investimentos?)</t>
  </si>
  <si>
    <t>((?i)brpp gest(ã|a)o produtos? estruturados?|brpp gest(ã|a)o|brpp produtos? estruturados?)</t>
  </si>
  <si>
    <t>((?i)brz gest(ã|a)o recursos?|brz gest(ã|a)o|brz recursos?)</t>
  </si>
  <si>
    <t>((?i)bs2 a(ss|s)et management|bsdois a(ss|s)et management)</t>
  </si>
  <si>
    <t>((?i)bs2 distrobuidor(a) de t(í|i)tulos e valor(es) imobili(á|a)rios?|bsdois distrobuidor(a) de t(í|i)tulos e valor(es) imobili(á|a)rios?)</t>
  </si>
  <si>
    <t>((?i)btg pa(c|k)tua(u|l) a(ss|s)et management dtvm|btg a(ss|s)et management dtvm)</t>
  </si>
  <si>
    <t>((?i)btg pa(c|k)tua(u|l) corretora  t(í|i)tulos e valor(es) imobili(á|a)rios?)</t>
  </si>
  <si>
    <t>((?i)btg pa(c|k)tua(u|l) gestora de investimentos? alternativos?|btg pa(c|k)tua(u|l) investimentos?)</t>
  </si>
  <si>
    <t>((?i)btg pa(c|k)tua(u|l) servi(ç|ss|s|c)os? financeiros?|btg pa(c|k)tua(u|l) servi(ç|ss|s|c)os?|btg pa(c|k)tua(u|l) financeiros?)</t>
  </si>
  <si>
    <t>((?i)btg pa(c|k)tua(u|l) wm gest(ã|a)o recursos?|wm gest(ã|a)o recursos?|btg pa(c|k)tua(u|l) recursos?)</t>
  </si>
  <si>
    <t>((?i)buti(á|a) gest(ã|a)o investimentos?|buti(á|a) investimentos)</t>
  </si>
  <si>
    <t>((?i)bw gest(ã|a)o investimentos?| bw investimentos?)</t>
  </si>
  <si>
    <t>((?i)bwag gest(ã|a)o recursos?|bwag recursos?)</t>
  </si>
  <si>
    <t>((?i)d(y|i)namo v(.)c ad(i)ministradora recursos?|d(y|i)namo investimentos?)</t>
  </si>
  <si>
    <t>((?i)dorset(e) capita(l|u) investimentos? participa(ç|c)(õ|o)es|dorset(e) investimentos?)</t>
  </si>
  <si>
    <t>((?i)dxa gest(ã|a)o investimentos?|dxa investimentos?)</t>
  </si>
  <si>
    <t>((?i)dna capita(l|u) consu(l)toria)|dna investimentos?)</t>
  </si>
  <si>
    <t>((?i)do(m|n)o invest(e) gestora ativos? financeiros? valores?|domo investimentos?)</t>
  </si>
  <si>
    <t>((?i)dlk gest(ã|a)o recursos?|dlk investimentos?)</t>
  </si>
  <si>
    <t>((?i)dlm invista gest(ã|a)o recursos?|dlm investimentos?)</t>
  </si>
  <si>
    <t>((?i)dg administradora carteiras? valores? mobili(á|a)rios|dg investimentos?)</t>
  </si>
  <si>
    <t>((?i)dgf investimentos? gest(a|ã) fundos?|dgf investimentos?)</t>
  </si>
  <si>
    <t>((?i)dex capita(l|u) gest(ã|a)o recursos|dex investimentos?)</t>
  </si>
  <si>
    <t>((?i)de(s|z)e(ss|s)eis de(s|z)oito gest(ã|a)o recursos?|de(s|z)e(ss|s)eis de(s|z)oito investimentos?)</t>
  </si>
  <si>
    <t>((?i)de(u|l)ta energia asset management gest(ã|a)o recursos?|de(u|l)ta energia investimentos?)</t>
  </si>
  <si>
    <t>((?i)detoma(s|z)o ad(i)ministradora recursos?|detoma(s|z)o incestimentos?)</t>
  </si>
  <si>
    <t>((?i)de(l|u) monte (-) gest(ã|a)o investimentos?|de(l|u) monte investimentos?)</t>
  </si>
  <si>
    <t>((?i)de(l|u)ta energia ad(i)ministra(ç|c)(ã|a)o recursos?|de(l|u)ta energia investimentos?)</t>
  </si>
  <si>
    <t>((?i)darb(y|i) ad(i)ministra(c|ç)(ã|a)o investimentos?|darb(y|i) investimentos?)</t>
  </si>
  <si>
    <t>((?i)da(y|i)cova(l|u) asset management ad(i)ministra(c|ç)(ã|a)o recursos?|da(y|i)cova(l|u) investimentos?)</t>
  </si>
  <si>
    <t>((?i)daemo(n|m) investimentos?)</t>
  </si>
  <si>
    <t>((?i)da(h)lia capita(l|u) gest(ã|a)o recursos?|da(h)lia investimentos?)</t>
  </si>
  <si>
    <t>((?i)cventures empreendimentos? inovadores? participa(c|ç)(o|õ)es s(.)a|(c)ventures? co(rr|r)etora)</t>
  </si>
  <si>
    <t>((?i)c(y|i)pre(s|ss) a(ss|s)ciates gest(ã|a)o participa(ç|c)(õ|o)es|c(y|i)pre(s|ss) investimentos?)</t>
  </si>
  <si>
    <t>((?i)ctm investimentos?)</t>
  </si>
  <si>
    <t>((?i)cultinvest asset management|cultinvest(e) investimentos?)</t>
  </si>
  <si>
    <t>((?i)forte securitizadora|forte seguros?)</t>
  </si>
  <si>
    <t>((?i)crp companhia participa(c|ç)(õ|o)es|crp co(rr|r)etora)</t>
  </si>
  <si>
    <t>((?i)zion gest(ã|a)o recursos?|zio(n|m) investimentos?)</t>
  </si>
  <si>
    <t>((?i)zero cinco um capita(l|u) gest(ã|a)o recursos?|051 capita(l|u)|051 investimentos?)</t>
  </si>
  <si>
    <t>((?i)zeitgeist(e) tec(h) investimentos?|zeit(e)geist(e) investimentos?)</t>
  </si>
  <si>
    <t>((?i)(y|i)aguara capita(l|u) gest(ã|a)o recursos?|)(y|i)aguara investimentos?)</t>
  </si>
  <si>
    <t>((?i)xp vista asset management|xp vista investimentos?)</t>
  </si>
  <si>
    <t>((?i)xp ad(i)visor(y|i) gest(ã|a)o recursos?|xp ad(i)visor(y|i) investimentos?)</t>
  </si>
  <si>
    <t>((?i)xp gest(ã|a) recursos|xp gest(ã|a)o investimentos?)</t>
  </si>
  <si>
    <t>((?i)xp pe gest(ã|a)o recursos?|xp pe investimentos?)</t>
  </si>
  <si>
    <t>((?i)wnt gestora recursos?|wnt investimentos?)</t>
  </si>
  <si>
    <t>((?i)wmr capita(l|u) gestora recursos?|wmr investimentos?)</t>
  </si>
  <si>
    <t>((?i)witpar gestora recursos?|witpar investimentos?)</t>
  </si>
  <si>
    <t>((?i)wit ges(ã|a)o recursos?|wit investimentos?)</t>
  </si>
  <si>
    <t>((?i)winvest(e) sameside consultoria gest(a|ã)o|winvest(e) sam(e|i)side co(rr|r)etora)</t>
  </si>
  <si>
    <t>((?i)we capita(l|u) investimentos?|we investimentos?)</t>
  </si>
  <si>
    <t>((?i)w(-)capita(l|u) gest(ã|a)o investimentos?|w(-)capita(l|u) investimentos?)</t>
  </si>
  <si>
    <t>((?i)fram capita(l|u) gest(ã|a)o ativos?|fram capita(l|u) investimentos?)</t>
  </si>
  <si>
    <t>((?i)v(ê|e)neto gest(ã|a)o recursos?|v(ê|e)neto investimentos?)</t>
  </si>
  <si>
    <t>((?i)vox capita(l|u) consultoria a(ss|s)e(ss|s)oria|vox capita(l|u) investimentos?)</t>
  </si>
  <si>
    <t>((?i)fran(k|c)lin templeto(n|m) investimentos bra(s|z)il|fran(k|c)lin investimentos?)</t>
  </si>
  <si>
    <t>((?i)vorp(e) investimentos?)</t>
  </si>
  <si>
    <t>((?i)volt part(i)ner(e)s investimentos?|volt(i) investimentos?)</t>
  </si>
  <si>
    <t>((?i)vl gestora recursos?|vl invesitmentos?)</t>
  </si>
  <si>
    <t>((?i)vnk ad(i)ministra(c|ç)(ã|a)o recursos?|vnk investimentos?)</t>
  </si>
  <si>
    <t>((?i)vinland(e) capita(l|u) management cr(é|e)dito privado gestora recursos?|vinland(e) investimentos?)</t>
  </si>
  <si>
    <t>((?i)vinland(e) capita(l|u) gestora recursos?|vinland(e) investimentos?)</t>
  </si>
  <si>
    <t>((?i)g5 investimentos?|g5 partners)</t>
  </si>
  <si>
    <t>((?i)vinci infraestrutura gestora recursos?|vinci investimentos?)</t>
  </si>
  <si>
    <t>((?i)vinci ggn gest(ã|a)o recursos?|vinci ggn investimentos?)</t>
  </si>
  <si>
    <t>((?i)vinci gest(ã|a)o patrim(ô|o)nio|vinci co(rr|r)etora)</t>
  </si>
  <si>
    <t>((?i)vinci gestora recursos?|vinci gestora investimentos?)</t>
  </si>
  <si>
    <t>((?i)vinci equities? gestora recursos?|vinci equities investimentos?)</t>
  </si>
  <si>
    <t>((?i)vinci capita(l|u) gestora recursos?|vinci capita(l|u) investimentos?)</t>
  </si>
  <si>
    <t>((?i)vila rica capita(l|u) gestora recursos?|vila rica investimentos?)</t>
  </si>
  <si>
    <t>((?i)victor(i|e) gestora recursos?|victor(i|e) investimentos?)</t>
  </si>
  <si>
    <t>((?i)vgr gest(ã|a)o recursos?|vgr investimentos?)</t>
  </si>
  <si>
    <t>((?i)verus gest(ã|a)o patrim(ô|o)nio|verus co(rr|r)etora)</t>
  </si>
  <si>
    <t>((?i)vertra capita(l|u) gest(ã|a)o recursos?|vertra investimentos?)</t>
  </si>
  <si>
    <t>((?i)vert gestora recursos? financeiros?|vert(e) investimentos?)</t>
  </si>
  <si>
    <t>((?i)ver(s|ss)al finance gest(ã|a)o recursos?|ver(s|ss)al investimentos?)</t>
  </si>
  <si>
    <t>((?i)ver(s|ss)a gestora recursos?|ver(s|ss) investimentos?)</t>
  </si>
  <si>
    <t>((?i)g5 ad(i)ministradora recursos?|gcinco investimentos?)</t>
  </si>
  <si>
    <t>((?i)garde a(ss|s)et management(e) gest(ã|a)o recursos?|garde a(ss|s)et investimentos?)</t>
  </si>
  <si>
    <t>((?i)venturestar gest(ã|a)o recursos?|venturestar investimentos?)</t>
  </si>
  <si>
    <t>((?i)venture gest(ã|a)o consultoria valores? mobili(á|a)rios?|venture co(rr|r)etora)</t>
  </si>
  <si>
    <t>((?i)vector ad(i)ministra(c|ç)(ã|a)o recursos? financeiros?|vector investimentos?)</t>
  </si>
  <si>
    <t>((?i)vectis gest(ã|a)o recursos?|vectis investimentos?)</t>
  </si>
  <si>
    <t>((?i)vcm gest(ã|a)o capita(l|u)|vcm investimentos?)</t>
  </si>
  <si>
    <t>((?i)vanquis(h) asset management|vanquis(h) investimentos?)</t>
  </si>
  <si>
    <t>((?i)value a(ss|s)e(ss|s)oria consultoria (á|a)rea engenharia ad(i)ministra(c|ç)(ã|a)o empresas?|value investimentos?)</t>
  </si>
  <si>
    <t>((?i)valete(c|k) capita(l|u) investimentos?|valete(c|k) investimentos?)</t>
  </si>
  <si>
    <t>((?i)valer investimentos?|vale(r) investimentos?)</t>
  </si>
  <si>
    <t>((?i)v8 capita(l|u) gest(ã|a) investimentos?|v oito investimentos?)</t>
  </si>
  <si>
    <t>((?i)v2 investimentos?|v dois investimentos?)</t>
  </si>
  <si>
    <t>((?i)urca gest(ã|a)o recursos?|urca investimentos?)</t>
  </si>
  <si>
    <t>((?i)unit(y|i) capita(l|u) gestora investimentos?|unit(y|i) investimentos?)</t>
  </si>
  <si>
    <t>((?i)unifinance gest(ã|a)o recursos? financeiros?|unifinance investimentos?)</t>
  </si>
  <si>
    <t>((?i)uja(y|i) capita(l|u) investimentos?|uja(y|i) investimentos?)</t>
  </si>
  <si>
    <t>((?i)ubs consen(s|ss)o investimentos?|ubs investimentos?)</t>
  </si>
  <si>
    <t>((?i)u(.)v gestora ativos? financeiros?|u(.)v gestora ativos investimentos?)</t>
  </si>
  <si>
    <t>((?i)t(á|a)vola capita(l|u) gest(ã|a)o recursos?|t(á|a)vola investimentos?)</t>
  </si>
  <si>
    <t>((?i)t(á|a)tica asset management(e) ad(i)ministra(c|ç)(ã|a)o recursos?|t(á|a)tica investimentos?)</t>
  </si>
  <si>
    <t>((?i)turmalina gest(ã|a)o ad(i)ministra(c|ç)(ã|a)o recursos?|turmalina investimentos?)</t>
  </si>
  <si>
    <t>((?i)tyr gest(ã|a) recursos?|tyr investimentos?)</t>
  </si>
  <si>
    <t>((?i)turi(m|n) 21 investimentos?|turi(m|n) vinte e um|turi(m|n) investimentos?)</t>
  </si>
  <si>
    <t>((?i)tu(ll|l)e(tt|t) prebon bra(s|z)il s(.)a co(rr|r)etora valores? c(â|a)mbio|tu(ll|l)e(tt|t) investimentos?)</t>
  </si>
  <si>
    <t>((?i)ts gest(ã|a)o consultoria imobili(á|a)ria|ts co(rr|r)etora)</t>
  </si>
  <si>
    <t>((?i)tt investimentos?|t(t) investimentos?)</t>
  </si>
  <si>
    <t>((?i)trx gestora recursos?|trx investimentos?)</t>
  </si>
  <si>
    <t>((?i)tr(í|i)gono capita(l|u)|tr(í|i)gono investimentos?)</t>
  </si>
  <si>
    <t>((?i)go(l|u)dma(n|m) sach(e)s bra(s|z)il branco m(ú|u)ltiplo s(.)a|go(l|u)dma(n|m) investimentos?)</t>
  </si>
  <si>
    <t>((?i)truxt investimentos?|truxt(e) investimentos?)</t>
  </si>
  <si>
    <t>((?i)triv(è|e)(ll|l)a investimentos s(.)a|triv(è|e)(ll|l)a investimentos?)</t>
  </si>
  <si>
    <t>((?i)triv(è|e)(ll|l)a m3 investimentos?|triv(è|e)(ll|l)a m três?|triv(è|e)(ll|l)a investimentos?)</t>
  </si>
  <si>
    <t>((?i)trio capita(l|u)|trio investimentos?)</t>
  </si>
  <si>
    <t>((?i)trius capita(l|u) gest(ã|a)o investimentos? consultoria|trius investimentos?)</t>
  </si>
  <si>
    <t>((?i)trilha investimentos?|tril(h)a investimentos?)</t>
  </si>
  <si>
    <t>((?i)trinus capita(l|u) distribuidora t(í|i)tulos? valores? imobili(á|a)rios?|trinus co(rr|r)etora)</t>
  </si>
  <si>
    <t>((?i)ti(g|gg)er gestora recursos?|ti(g|gg)er investimentos?)</t>
  </si>
  <si>
    <t>((?i)triaxis capita(l|u)|triaxis investimentos?)</t>
  </si>
  <si>
    <t>((?i)tre(s|ss)(a|á) investimentos?)</t>
  </si>
  <si>
    <t>((?i)triar gest(ã|a)o recursos?|triar investimentos?)</t>
  </si>
  <si>
    <t>((?i)tr(e|ee)corp(e) part(e)ner(e)s gestora|tr(e|ee)corp investimentos?)</t>
  </si>
  <si>
    <t>((?i)trek investimentos?|tre(c|k) investimentos?)</t>
  </si>
  <si>
    <t>((?i)trafa(l|u)gar gest(ã|a)o recursos?|trafa(l|u)gar investimentos?)</t>
  </si>
  <si>
    <t>((?i)tpe gestora recursos?|tpe investimentos?)</t>
  </si>
  <si>
    <t>((?i)guide gest(ã|a)o recursos?|guide investimentos?)</t>
  </si>
  <si>
    <t>((?i)toth capita(l|u) asset management|toth investimentos?)</t>
  </si>
  <si>
    <t>((?i)tork capita(l|u) gest(ã|a)o recursos?|tork investimentos?)</t>
  </si>
  <si>
    <t>((?i)torde(s|z)ilhas capita(l|u) gestora recursos?|torde(s|z)ilhas investimentos?)</t>
  </si>
  <si>
    <t>((?i)t(h)or asset managament|t(h)or investimentos?)</t>
  </si>
  <si>
    <t>((?i)tita(n|m) capita(l|u) gest(ã|a)o recursos?|tita(n|m) investimentos?)</t>
  </si>
  <si>
    <t>((?i)tg core asset|tg coreinvestimentos?|tg investimentos?)</t>
  </si>
  <si>
    <t>((?i)the a(xx|x)on group(e) private equit(i|y) a(ss|s)e(ss|s)oria|the a(xx|x)on group(e) investiments?)</t>
  </si>
  <si>
    <t>((?i)terco(n|m) investimentos?)</t>
  </si>
  <si>
    <t>((?i)h co(mm|m)cor distribuidora t(í|i)tulos? valores? mobili(á|a)rios?|h(.) co(mm|m)cor co(rr|r)etora)</t>
  </si>
  <si>
    <t>((?i)tera investimentos?)</t>
  </si>
  <si>
    <t>((?i)teorema gest(ã|a)o ativos?|teorema investimentos?)</t>
  </si>
  <si>
    <t>((?i)tend(ê|e)ncia asset management|tend(ê|e)ncia investimentos?)</t>
  </si>
  <si>
    <t>((?i)tempo capita(l|u) gest(ã|a)o recursos?|tempo capita(l|u) investimentos?)</t>
  </si>
  <si>
    <t>((?i)tcg gestor|tcg investimentos?)</t>
  </si>
  <si>
    <t>((?i)ta(í|i)ba investimentos?)</t>
  </si>
  <si>
    <t>((?i)taru(a|á) capita(l|u) gestora recursos?|taru(á|a) investimentos?)</t>
  </si>
  <si>
    <t>((?i)taquari ad(i)ministradora carteira valores? mobili(á|a)rios?|taquari investimentos?)</t>
  </si>
  <si>
    <t>((?i)tagus investimentos?)</t>
  </si>
  <si>
    <t>((?i)hsbc brasil|hsbc investimentos?)</t>
  </si>
  <si>
    <t>((?i)taboa(c|ç)o nieckele a(ss|s)ociados gest(ã|a)o patrimonial)</t>
  </si>
  <si>
    <t>((?i)s(ã|a)o pedro capita(l|u) investimentos?|s(ã|a) pedro investimentos?)</t>
  </si>
  <si>
    <t>((?i)s(ã|a) jo(ã|a)o gestora recursos?|s(ã|a)o jo(ã|a)o investimentos?)</t>
  </si>
  <si>
    <t>((?i)supermarine ad(i)ministra(ç|c)(ã|a)o carteiras? valores? mobili(á|a)rios?|supermarine investimentos?)</t>
  </si>
  <si>
    <t>((?i)hsbc gest(ã|a)o recursos?|hsbc investimentos?)</t>
  </si>
  <si>
    <t>((?i)infra co(rr|r)etora|infra investimentos?)</t>
  </si>
  <si>
    <t>((?i)sts gaea capita(l|u) a(ss|s)e(ss|s)oria|sts investimentos?)</t>
  </si>
  <si>
    <t>((?i)studio investimentos? ad(i)minstradora recursos?)studio investimentos?)</t>
  </si>
  <si>
    <t>((?i)stratus gest(ã|a)o carteiras?|stratus investimentos?)</t>
  </si>
  <si>
    <t>((?i)status investimentos?)</t>
  </si>
  <si>
    <t>((?i)stk capita(l|u) gestora recursos?|stk investimentos?)</t>
  </si>
  <si>
    <t>((?i)strategic portif(ó|o)lio ad(i)visor(e)s gestora recursos?|stratefic investimentos?)</t>
  </si>
  <si>
    <t>((?i)stima gest(ã|a) recursos?|stima investimentos?)</t>
  </si>
  <si>
    <t>((?i)squadra participa(c|ç)(õ|o)es gest(ã|a)o recursos?|squadra investimentos?)</t>
  </si>
  <si>
    <t>((?i)starboard asset|starboard investimentos?)</t>
  </si>
  <si>
    <t>((?i)inter gest(ã|a)o recursos?|inter investimentos?)</t>
  </si>
  <si>
    <t>((?i)squadra investimentos? gest(ã|a)o recursos?|squadra investimentos?)</t>
  </si>
  <si>
    <t>((?i)intl fcstone investimentos?|intl investimentos?)</t>
  </si>
  <si>
    <t>((?i)investment(o) one part(e)ner(e)s gest(ã|a)o recursos?|investment(o) one investimentos?)</t>
  </si>
  <si>
    <t>((?i)spn gest(ã|a)o investimentos?|spn investimentos?)</t>
  </si>
  <si>
    <t>((?i)sps capita(l|u) gest(ã|a)o recursos?|sps investimentos?)</t>
  </si>
  <si>
    <t>((?i)spectra investimentos?|spe(c|k)tra investimentos?)</t>
  </si>
  <si>
    <t>((?i)spinnaker investimentos?|spi(n|nn)ker investimentos?)</t>
  </si>
  <si>
    <t>((?i)spe confrapar ad(i)ministra(c|ç)(ã|a)o gest(ã|a)o recursos?|spe confrapar investimentos?)</t>
  </si>
  <si>
    <t>((?i)j(.)p morga(m|n) co(rr|r)etora c(â|a)mbio valores? mobili(á|a)rios?|j(.)p morga(m|n) co(rr|r)etora|JP Morgan co(rr|r)etora)</t>
  </si>
  <si>
    <t>((?i)jgp estruturados? gest(ã|a)o recursos?|jgp investimentos?)</t>
  </si>
  <si>
    <t>((?i)sp ventures gestora de recursos?|sp ventures investimentos?)</t>
  </si>
  <si>
    <t>((?i)sow capita(l|u) gest(ã|a)o investimentos?|sow capita(l|u) investimentos?)</t>
  </si>
  <si>
    <t>((?i)sp gest(ã|a)o recursos?|sp gestão investimentos?)</t>
  </si>
  <si>
    <t>((?i)sout(h)ern cross bra(s|z)il ad(i)ministra(c|ç)ão recursos?|sout(h)ern investimentos?)</t>
  </si>
  <si>
    <t>((?i)sonata gestora recursos?|sonata investimentos?)</t>
  </si>
  <si>
    <t>((?i)so(mm|m)a investimentos? s(.)a|so(mm|m)a investimentos?)</t>
  </si>
  <si>
    <t>((?i)sonar servi(ç|c)os investimentos?|sonar investimentos?)</t>
  </si>
  <si>
    <t>((?i)solid(u|o)s s(.)a co(rr|r)etora c(â|a)mbio valores? mobili(á|a)rios?|solid(u|o)s investimentos?)</t>
  </si>
  <si>
    <t>((?i)solis investimentos?)</t>
  </si>
  <si>
    <t>((?i)solana gestona recursos?|solana investimentos?)</t>
  </si>
  <si>
    <t>((?i)socopa sociedade co(rr|r)etora paulista s(.)a|socopa investimentos?)</t>
  </si>
  <si>
    <t>((?i)smart agro investimentos?|smart investimentos?)</t>
  </si>
  <si>
    <t>((?i)smart(e)quant(e) investimentos?)</t>
  </si>
  <si>
    <t>((?i)s(k|c)opos investimentos?)</t>
  </si>
  <si>
    <t>((?i)slw co(rr|r)etora valores? c(â|a)mbio|slw co(rr|r)etora)</t>
  </si>
  <si>
    <t>((?i)sim(é|e)trica consultoria investimentos? participa(c|ç)(õ|o)es|sim(é|e)trica investimentos?)</t>
  </si>
  <si>
    <t>((?i)s(k|c)opos ad(i)ministradora recursos?|s(k|c)opos investimentos?)</t>
  </si>
  <si>
    <t>((?i)siguler gu(ff|f) gestora investimentos? Asset Management|siguler gu(ff|f) investimentos?)</t>
  </si>
  <si>
    <t>((?i)kinea investimentos?)</t>
  </si>
  <si>
    <t>((?i)sharpe(n|m) capita(l|u) ad(i)ministradora recursos?|sharpe(n|m) investimentos?)</t>
  </si>
  <si>
    <t>((?i)shift capita(l|u) gest(ã|a)o recursos?|shift investimentos?)</t>
  </si>
  <si>
    <t>((?i)sfi investimentos?)</t>
  </si>
  <si>
    <t>((?i)sfa investimentos?)</t>
  </si>
  <si>
    <t>((?i)sfg capita(l|u) gestora recursos?|sfg investimentos?)</t>
  </si>
  <si>
    <t>((?i)kinea private equit(y|i) investimentos?|kinea investimentos?)</t>
  </si>
  <si>
    <t>((?i)sf2 gest(ã|a)o recursos?|sf2 investimentos?)</t>
  </si>
  <si>
    <t>((?i)seiva(l|u) investimentos?)</t>
  </si>
  <si>
    <t>((?i)senso co(rr|r)etora c(â|a)mbio valores? mobili(á|a)rios? s(.)a|senso co(rr|r)etora)</t>
  </si>
  <si>
    <t>((?i)sdi gest(ã|a)o consultoria investimentos?|sdi investimentos?)</t>
  </si>
  <si>
    <t>((?i)securit(y|i) ad(i)ministradora recursos?|securit(y|i) investimentos?)</t>
  </si>
  <si>
    <t>((?i)schroder investment management bra(s|z)il|schroder investimentos?)</t>
  </si>
  <si>
    <t>((?i)scotiabank bra(s|z)il s(.)a branco m(ú|u)ltiplo|scotiabank investimentos?)</t>
  </si>
  <si>
    <t>((?i)sastre gest(ã|a)o patrim(ô|o)nio|sastre investimentos?)</t>
  </si>
  <si>
    <t>((?i)scai gestora recursos?|scai investimentos?)</t>
  </si>
  <si>
    <t>((?i)santander co(rr|r)etora c(â|a)mbio valores? mobili(á|a)rios?|santander co(rr|r)etora)</t>
  </si>
  <si>
    <t>((?i)santander securities? services? bra(s|z)il distribui(c|ç)(ã|a)o t(í|i)tulos?|santander investimentos?)</t>
  </si>
  <si>
    <t>((?i)santander bra(s|z)il asset management dtvm s(.)a|santander investimentos?)</t>
  </si>
  <si>
    <t>((?i)santander bra(s|z)il gest(ã|a)o recursos|santander investimentos?)</t>
  </si>
  <si>
    <t>((?i)san pietro gest(ã|a)o recursos?|san pietro investimentos?)</t>
  </si>
  <si>
    <t>((?i)santa f(é|e) investimentos?)</t>
  </si>
  <si>
    <t>((?i)sagmo capita(l|u) gestora recursos?|sagmo investimentos?)</t>
  </si>
  <si>
    <t>((?i)sagres investimentos? ad(i)ministra(ç|c)(a|ã)o recursos?|sagrs investimentos?)</t>
  </si>
  <si>
    <t>((?i)safra co(rr|r)etora valores? c(â|a)mbio|safra co(rr|r)etora?)</t>
  </si>
  <si>
    <t>((?i)saga gest(ã|a)o investimentos? financeiros?|saga investimentos?)</t>
  </si>
  <si>
    <t>((?i)safari capital gest(ã|a)o recursos?|safari investimentos?)</t>
  </si>
  <si>
    <t>((?i)leblon equities gest(ã|a)o recursos?|leblon equities investimentos?)</t>
  </si>
  <si>
    <t>((?i)rti vertex investimentos?|rti investimentos?)</t>
  </si>
  <si>
    <t>((?i)rps capita(l|u) ad(i)ministradora recursos?|rps investimentos?)</t>
  </si>
  <si>
    <t>((?i)rosenberg gest(ã|a)o recursos?|rosenberg investimentos?)</t>
  </si>
  <si>
    <t>((?i)rosenberg investimentos? consultora ad(i)ministra(c|ç)(ã|a)o|rosenberg consultoria)</t>
  </si>
  <si>
    <t>((?i)roca investimentos gestora recursos?|roca investimentos?)</t>
  </si>
  <si>
    <t>((?i)r(oo|o)t capita(l|u) gest(ã|a)o recursos?|r(oo|o)t investimentos?)</t>
  </si>
  <si>
    <t>((?i)rji gest(ã|a)o investimentos?|rji investimentos?)</t>
  </si>
  <si>
    <t>((?i)rmw investimentos ad(i)ministra(ç|c)(a|ã)o recursos? mobili(á|a)rios?|rmw co(rr|r)etora?)</t>
  </si>
  <si>
    <t>((?i)ri(s|z)a gestora recursos?|ri(z|s)a investimentos?)</t>
  </si>
  <si>
    <t>((?i)rji co(rr|r)etora t(í|i)tulos? valores? mobili(á|a)rios?|rji co(rr|r)etora?)</t>
  </si>
  <si>
    <t>((?i)rio performance gest(ã|a)o recursos?|rio performance investimentos?)</t>
  </si>
  <si>
    <t>((?i)rio verde ad(i)ministradora valores? mobili(a|á)rios?|rio verde investimentos?)</t>
  </si>
  <si>
    <t>((?i)rio bravo investimentos?)</t>
  </si>
  <si>
    <t>((?i)rio das pedras? ad(i)ministra(c|ç)(a|ã)o participa(c|ç)(o|õ)es?|rio das pedras? investimentos?)</t>
  </si>
  <si>
    <t>((?i)reva gest(ã|a)o investimentos?|reva investimentos?)</t>
  </si>
  <si>
    <t>((?i)magliano s(.)a co(rr|r)etora c(â|a)mbio valores? mobili(á|a)rios?|magliano co(rr|r)etora)</t>
  </si>
  <si>
    <t>((?i)renova gestora recursos?|renova investimentos?)</t>
  </si>
  <si>
    <t>((?i)renta gest(ã|a)o recursos?|renta investimentos?)</t>
  </si>
  <si>
    <t>((?i)renascen(ss|ç)a distribuidora t(í|i)tulos? valore? mobili(á|a)rios?|renascen(ss|ç)a co(rr|r)tora)</t>
  </si>
  <si>
    <t>((?i)renda asset ad(i)ministradora recursos?|renda investimentos?)</t>
  </si>
  <si>
    <t>((?i)r(ee|e)f gest(ã|a)o investimentos?|r(ee|e)f investimentos?)</t>
  </si>
  <si>
    <t>((?i)reliance asset management ad(i)ministra(c|ç)(ã|a)o recursos?|reliance investimentos?)</t>
  </si>
  <si>
    <t>((?i)redasset gest(ã|a)o recursos?|redasset investimentos?)</t>
  </si>
  <si>
    <t>((?i)redpoint eventures gestora recursos? |redpoint eventures investimentos?)</t>
  </si>
  <si>
    <t>((?i)real investor gest(ã|a)o recursos?|real investor investimentos?)</t>
  </si>
  <si>
    <t>((?i)rec gest(ã|a)o recursos?|rec investimentos?)</t>
  </si>
  <si>
    <t>((?i)mau(á|a) capita(l|u) real estate|mau(á|a) capita(l|u) investimentos?)</t>
  </si>
  <si>
    <t>((?i)real capita(l|u) part(e)ner(e)s|real capital investimentos?)</t>
  </si>
  <si>
    <t>((?i)reach capita(l|u) investimentos?|reach(e) capita(l|u) investimentos?)</t>
  </si>
  <si>
    <t>((?i)mercanti(l|u) bra(s|z)il co(rr|r)etora s(.) ctvm|mercanti(l|u) ctvm co(rr|r)etora)</t>
  </si>
  <si>
    <t>((?i)rc gest(ã|a)o recursos?|rc investimentos?)</t>
  </si>
  <si>
    <t>((?i)rcb port(i)f(ó|o)lios|rcb investimentos?)</t>
  </si>
  <si>
    <t>((?i)rbj ad(i)ministradora fundos? mobili(á|a)rios?|rbj investimentos?)</t>
  </si>
  <si>
    <t>((?i)rbr gest(ã|a)o recursos?|rbr investimentos?)</t>
  </si>
  <si>
    <t>((?i)rb capita(l|u) companhia securiti(s|z)a(ç|c)(ã|a)o|rb capital co(rr|r)etora)</t>
  </si>
  <si>
    <t>((?i)rb capita(l|u) distribuidora t(í|i)tulos? valores? mobili(á|a)rios?|rb capita(l|u) investimentos?)</t>
  </si>
  <si>
    <t>((?i)rapier investimentos? gest(ã|a)o patrimonial|rapier investimentos?)</t>
  </si>
  <si>
    <t>((?i)rb capita(l|u) asset management|rb capita(l|u) investimentos?)</t>
  </si>
  <si>
    <t>((?i)r2c gestora investimentos?|r2c investimentos?)</t>
  </si>
  <si>
    <t>((?i)rafter gest(ã|a)o investirmentos?|rafter investimentos?)</t>
  </si>
  <si>
    <t>((?i)quelu(s|z) gest(ã|a) recursos financeiros?|quelu(s|z) investimentos?)</t>
  </si>
  <si>
    <t>((?i)quat(á|a) gest(ã|a)o recursos?|quat(á|a) investimentos?)</t>
  </si>
  <si>
    <t>((?i)qua(s|z)ar asset management|qua(s|z)ar investimentos?)</t>
  </si>
  <si>
    <t>((?i)quatrinvest(e) ad(i)ministradora recursos?|quatrinvest(e) investimentos?)</t>
  </si>
  <si>
    <t>((?i)murano investimentos? gest(ã|a)o recursos?)</t>
  </si>
  <si>
    <t>((?i)quarter invest ad(i)ministra(ç|c)(ã|a)o carteira valores? asset management|quarter investimentos?)</t>
  </si>
  <si>
    <t>((?i)quadrante investimentos?)</t>
  </si>
  <si>
    <t>((?i)quantamenta(l|u) gest(ã|a)o investimentos?|quantamenta(l|u) investimentos?)</t>
  </si>
  <si>
    <t>((?i)qr capita(l|u) gestora recursos?|qr capita(l|u) investimentos?)</t>
  </si>
  <si>
    <t>((?i)quadra gest(ã|a)o recursos?|quadra investimentos?)</t>
  </si>
  <si>
    <t>((?i)ne(c|k)to(n|m) investimentos? co(rr|r)etora valor(es) mobili(á|a)rios?)</t>
  </si>
  <si>
    <t>((?i)pr(ó|o)prio capita(l|u) gest(ã|a)o recursos?|pr(ó|o)prio capita(l|u) investimentos?)</t>
  </si>
  <si>
    <t>((?i)prunus gest(ã|a)o recursos?|prunus investimentos?)</t>
  </si>
  <si>
    <t>((?i)prumo capita(l|u) gestora recursos?|prumo investimentos?)</t>
  </si>
  <si>
    <t>((?i)proteus investimentos?)</t>
  </si>
  <si>
    <t>((?i)prismainvest(e) gest(ã|a)o recursos?|prismainvest(e) investimentos?)</t>
  </si>
  <si>
    <t>((?i)principia private equit(y|i) investimentos?|principia equit(y|i) investimentos?)</t>
  </si>
  <si>
    <t>((?i)prisma capita(l|u)|prisma investimentos?)</t>
  </si>
  <si>
    <t>((?i)prime s(.)a co(rr|r)etora c(â|a)mbio valores?|prime co(rr|r)etora?)</t>
  </si>
  <si>
    <t>((?i)principia capita(l|u) part(e)ner(e)s investimentos?|principia investimentos?)</t>
  </si>
  <si>
    <t>((?i)prag(ui)ma gest(ã|a)o patrim(ô|o)nio|prag(ui)ma investimentos?)</t>
  </si>
  <si>
    <t>((?i)pravaler s(.)a|pravaler investimentos?)</t>
  </si>
  <si>
    <t>((?i)portopar distribuidora t(í|i)tulos? valores? mobili(á|a)rios?|portopar investimentos?)</t>
  </si>
  <si>
    <t>((?i)prada ad(i)ministradora recursos?|prada investimentos?)</t>
  </si>
  <si>
    <t>((?i)portofino gest(ã|a)o recursos?|portofino investimentos?)</t>
  </si>
  <si>
    <t>((?i)portoga(ll|l)o investimentos?)</t>
  </si>
  <si>
    <t>((?i)porto seguro investimentos?)</t>
  </si>
  <si>
    <t>((?i)portocred(e) s(.)a cr(é|e)dito financiamento investimento|portocred(e) investimentos?)</t>
  </si>
  <si>
    <t>((?i)ponta sul investimentos?)</t>
  </si>
  <si>
    <t>((?i)portcapita(l|u) gestora recursos?|portcapital investimentos?)</t>
  </si>
  <si>
    <t>((?i)polo capita(l|u) internacional gest(ã|a)o recursos?|polo capita(l|u) investimentos?)</t>
  </si>
  <si>
    <t>((?i)polo capita(l|u) rea(l|u) estate gest(ã|a) recursos?|polo capita(l|u) investimentos?)</t>
  </si>
  <si>
    <t>((?i)pnby gestora recursos?|pnby investimentos?)</t>
  </si>
  <si>
    <t>((?i)neo gest(ã|a)o recursos?|neo recursos?)</t>
  </si>
  <si>
    <t>((?i)platinu(m|n) capita(l|u) gest(ã|a)o recursos?|platinu(m|n) investimentos?)</t>
  </si>
  <si>
    <t>((?i)pleni gest(ã|a)o recursos?|pleni investimentos?)</t>
  </si>
  <si>
    <t>((?i)pla(nn|n)er redw(oo|o)d asset management ad(i)ministra(ç|c)(ã|a)o recursos?|pla(nn|n)er redw(oo|o) investimentos?)</t>
  </si>
  <si>
    <t>((?i)pla(nn|n)er trust(ee|e) distribuidora t(í|i)tulos? valores? mobili(á|a)rios?|pla(nn|n)er trust(ee|e) investimentos?)</t>
  </si>
  <si>
    <t>((?i)plana(l|u)to capita(l|u) gest(ã|a)o recursos?|plana(l|u)to investimentos?)</t>
  </si>
  <si>
    <t>((?i)pla(nn|n)er co(rr|r)etora valores? s(.)a|)pla(nn|n)er co(rr|r)etora)</t>
  </si>
  <si>
    <t>((?i)pi(m|n)co lati(n|m) america ad(i)ministradora carteiras?|pi(m|n)co lati(n|m) investimentos?)</t>
  </si>
  <si>
    <t>((?i)phronesis investimentos?)</t>
  </si>
  <si>
    <t>((?i)pi distribuidora t(í|i)tulos? valores? mobili(á|a)rios?|pi co(rr|r)etora)</t>
  </si>
  <si>
    <t>((?i)petra capita(l|u) gest(ã|a) investimentos?|petra investimentos?)</t>
  </si>
  <si>
    <t>((?i)p(h)eno(n|M) capita(l|u) ad(i)ministradora recursos?|p(h)eno(n|M) investimentos?)</t>
  </si>
  <si>
    <t>((?i)pe(r)forma investimentos?)</t>
  </si>
  <si>
    <t>((?i)pe(r)severa gest(ã|a)o recursos?|pe(r)severa investimentos?)</t>
  </si>
  <si>
    <t>((?i)pent(á|a)gono s(.) distribuidora t(í|i)tulos? valores? mobili(á|a)rios?|pent(á|a)gono co(rr|r)etora)</t>
  </si>
  <si>
    <t>((?i)nova futura co(rr|r)etora de t(í|i)tulos? (e|&amp;) valor(es) mobili(á|a)rios?)</t>
  </si>
  <si>
    <t>((?i)patrimonia(l|u) gest(ã|a)o recursos?|patrimonia(l|u) investimentos?)</t>
  </si>
  <si>
    <t>((?i)pax part(e)ner(e)s ad(i)ministra(c|ç)(ã|a)o carteiras?|pax part(e)ner(e)s investimentos?)</t>
  </si>
  <si>
    <t>((?i)parmenta(l|u) distribuidora t(í|i)tulos? valores? mobili(á|a)rios?|parmenta(l|u) co(rr|r)etora)</t>
  </si>
  <si>
    <t>((?i)patac(ã|a)o distribuidora t(í|i)tulos? valores? mobili(á|a)rios?|patac(ã|a)o co(rr|r)etora)</t>
  </si>
  <si>
    <t>((?i)parat(y|i) capita(l|u)|parat(y|i) investimentos?)</t>
  </si>
  <si>
    <t>((?i)parcitas gest(ã|a)o investimentos?|parcitas investimentos?)</t>
  </si>
  <si>
    <t>((?i)paramis br investimentos?|paramis investimentos?)</t>
  </si>
  <si>
    <t>((?i)paran(á|a) bra(n|m)co s(.)a|paran(á|a) ba(n|m)co)</t>
  </si>
  <si>
    <t>((?i)par capita(l|u) gest(ã|a)o recursos?|par investimentos?)</t>
  </si>
  <si>
    <t>((?i)paragua(c|ç)u investimentos eireli e(p|pp)|paragua(c|ç)u eireli investimentos?)</t>
  </si>
  <si>
    <t>((?i)pand(h)ora investimentos?)</t>
  </si>
  <si>
    <t>((?i)par ad(i)ministra(c|ç)(ã|a)o valores? mobili(á|a)rios?|par co(rr|r)etora)</t>
  </si>
  <si>
    <t>((?i)paloma(r) gestora recursos? financeiros?|paloma(r) investimentos?)</t>
  </si>
  <si>
    <t>((?i)pac(í|i)fico ad(i)ministra(ç|c)(ã|a)o recursos?|pac(í|i)fico investimentos?)</t>
  </si>
  <si>
    <t>((?i)pac(í|i)fico gest(ã|a) recusos?)</t>
  </si>
  <si>
    <t>((?i)(ó|o)ria gest(ã|a)o recursos?|(ó|o)ria investimentos?)</t>
  </si>
  <si>
    <t>((?i)(ó|o)rama distribuidora t(í|i)tulos? valores? mobili(á|a)rios? s(.)a|(ó|o)rama co(rr|r)etora)</t>
  </si>
  <si>
    <t>((?i)ouro preto gest(ã|a)o recursos?ouro preto investimentos?)</t>
  </si>
  <si>
    <t>((?i)ourinvest(e) securiti(s|z)adora s(.)a|ourinvest(e) investimentos?)</t>
  </si>
  <si>
    <t>((?i)ourinvest(e) distribuidora t(í|i)tulos? valores? mobili(á|a)rios?|ourinvest(e) co(rr|r)etora)</t>
  </si>
  <si>
    <t>((?i)ourinvest(e) a(ss|s)et gestora recursos?|ourinvest(e) a(ss|s)et investimentos?)</t>
  </si>
  <si>
    <t>((?i)os(h)er gest(ã|a)o recursos?|os(h)er investimentos?)</t>
  </si>
  <si>
    <t>((?i)orla distribuidora t(í|i)tulo? valores? mobili(á|a)rios? s(.)a|orla co(rr|r)etora)</t>
  </si>
  <si>
    <t>((?i)os(h)er gestora recursos?|os(h)er investimentos?)</t>
  </si>
  <si>
    <t>((?i)o(r)be investimentos? participa(ç|c)(õ|o)es|o(r)be investimentos?)</t>
  </si>
  <si>
    <t>((?i)organo(n|m) capita(l|u) gest(ã|a)o investimentos?|organo(n|m) investimentos?)</t>
  </si>
  <si>
    <t>((?i)opus genia(l|u) gest(ã|a)o patrim(ô|o)nio|opus patrim(ô|o)nio investimentos?)</t>
  </si>
  <si>
    <t>((?i)opus gest(ã|a)o recursos?|opus investimentos?)</t>
  </si>
  <si>
    <t>((?i)o(pp|p)otunit(y|i) hdf participa(c|ç)(õ|o)es s(.)a|o(pp|p)otunit(y|i) investimentos?)</t>
  </si>
  <si>
    <t>((?i)o(p)timu(n|m) capita(l|u) gestora recursos?|o(p)timu(n|m) investimentos?)</t>
  </si>
  <si>
    <t>((?i)o(pp|p)otunit(y|i) distribuidora t(í|i)tulos? valores? mobili(á|a)rios?|o(pp|p)otunit(y|i) co(rr|r)etora)</t>
  </si>
  <si>
    <t>((?i)o(pp|p)otunit(y|i) gestora recursos?|o(pp|p)otunit(y|i) investimentos?)</t>
  </si>
  <si>
    <t>((?i)o(pp|p)otunit(y|i) a(ss|s)et ad(i)ministradora de recursos?|o(pp|p)otunit(y|i) a(ss|s)et investimentos?)</t>
  </si>
  <si>
    <t>((?i)ope(n|m) vista bra(s|z)il gest(ã|a)o investimentos?|ope(n|m) investimentos?)</t>
  </si>
  <si>
    <t>((?i)on(z|s)e gestora investimentos?|on(z|s)e investimentos?)</t>
  </si>
  <si>
    <t>((?i)on(y|i)x equit(y|i) management(e) gestora investimentos?|on(y|i)x equit(y|i) investimentos?)</t>
  </si>
  <si>
    <t>((?i)omega gestora recursos?|omega investimentos?)</t>
  </si>
  <si>
    <t>((?i)omni s(.)a cr(é|e)dito financiamentos investimento|omni investimentos?)</t>
  </si>
  <si>
    <t>((?i)oliveira trust(e) distribuidora t(í|i)tulos? valores? mobili(á|a)rios?|oliveira trust(e) co(rr|r)etora)</t>
  </si>
  <si>
    <t>((?i)oliveira trust(e) service(r) s(.)|oliveira trust(e) co(rr|r)etora)</t>
  </si>
  <si>
    <t>((?i)oceana investimentos ad(i)ministra(c|ç)(ã|a)o carteiras? valores? mobili(á|a)rios?|oceana co(rr|r)etora)</t>
  </si>
  <si>
    <t>((?i)o(c)tante gest(ã|a)o recursos?|o(c)tante investimentos?)</t>
  </si>
  <si>
    <t>((?i)o3 gest(ã|a)o recursos?|otr(ê|e)s investimentos?|o3 investimentos?)</t>
  </si>
  <si>
    <t>((?i)o(cc|c)am bra(s|z)il gest(ã|a)o recursos?|o(cc|c)am investimentos?)</t>
  </si>
  <si>
    <t>((?i)n(ú|u)cleo capita(l|u))</t>
  </si>
  <si>
    <t>((?i)nw3 capita(l|u) gest(ã|a)o recursos?|nwtr(ê|e)s capita(l|u) gest(ã|a)o recursos?)</t>
  </si>
  <si>
    <t>((?i)npr gest(ã|a)o recursos?|npr recursos?)</t>
  </si>
  <si>
    <t>((?i)nu investimentos?)</t>
  </si>
  <si>
    <t>((?i)novo ba(n|m)co continental|ba(n|m)co m(ú|u)tiplo)</t>
  </si>
  <si>
    <t>((?i)novu(s|z) capita(l|u) gestora recursos?|novu(s|z) capita(l|u) recursos?|novu(s|z) recursos)</t>
  </si>
  <si>
    <t>((?i)nova(ç|c)(ã|a)o administra(ç|c)(ã|a)o e participa(ç|c)(ã|a)o)</t>
  </si>
  <si>
    <t>((?i)novinvest co(rr|r)etora valor(es) mobili(a|á)rios?)</t>
  </si>
  <si>
    <t>((?i)nova milano investimentos?)</t>
  </si>
  <si>
    <t>((?i)nova s(.)r(.)m(.) administra(ç|c)(ã|a)o recursos? (e|&amp;) finan(ç|c)as)</t>
  </si>
  <si>
    <t>((?i)nort(h)we(z|s)t gest(ã|a)o fundos? investimentos?)</t>
  </si>
  <si>
    <t>((?i)p(á|a)tria investimentos?)</t>
  </si>
  <si>
    <t>((?i)nominal distribuidora t(í|i)tulos? (e|&amp;) valor(es) mobili(á|a)rios?)</t>
  </si>
  <si>
    <t>((?i)normandia investimentos?)</t>
  </si>
  <si>
    <t>((?i)nextep investimentos?)</t>
  </si>
  <si>
    <t>((?i)nest interna(t|c)ional administradora carteira valor(es))</t>
  </si>
  <si>
    <t>((?i)neo(n|m) investimentos?)</t>
  </si>
  <si>
    <t>((?i)perfi(n|m) ad(i)ministra(c|ç)(ã|a)o recursos?|perfi(n|m) investimentos?)</t>
  </si>
  <si>
    <t>((?i)pine investimentos? distribuidora t(í|i)tulos? valores? mobili(á|a)rios?|pine investimentos?)</t>
  </si>
  <si>
    <t>((?i)nch bra(s|z)il gestora recursos?|nch recursos?)</t>
  </si>
  <si>
    <t>((?i)navi (y|i)ield administradora (e|&amp;) gestora recursos? financeiros?)</t>
  </si>
  <si>
    <t>((?i)navi capita(l|u) adiministradora (e|&amp;) gestora recursos? financeiros?)</t>
  </si>
  <si>
    <t>((?i)m(ó|o)dulo capita(u|l) gest(ã|a)o recursos?)</t>
  </si>
  <si>
    <t>((?i)m(á|a)xima corretora c(â|a)mbio t(í|i)tulos? (e|&amp;) valor(es) mobili(á|a)rios?)</t>
  </si>
  <si>
    <t>((?i)m(é|e)rito investimentos?)</t>
  </si>
  <si>
    <t>((?i)polo capita(l|u) gest(ã|a)o recursos?|polo capita(l|u) investimentos?)</t>
  </si>
  <si>
    <t>((?i)mzk a(ss|s)et management)</t>
  </si>
  <si>
    <t>((?i)mundive(s|z)t co(rr|r)etora c(â|a)mbio (e|&amp;) valor(es) mobili(á|a)rios?)</t>
  </si>
  <si>
    <t xml:space="preserve">((?i)munger investimentos? gestora recursos?) </t>
  </si>
  <si>
    <t>((?i)mubadala con(s|ss)ultoria financeira gestora recursos?)</t>
  </si>
  <si>
    <t>((?i)mu(l)tinvest capita(l|u) administradora recursos?)</t>
  </si>
  <si>
    <t>((?i)msw capita(l|u) gest(ã|a)o recursos?)</t>
  </si>
  <si>
    <t>((?i)mtz capita(l|u) gest(ã|a)o recursos?)</t>
  </si>
  <si>
    <t>((?i)mov investimentos?)</t>
  </si>
  <si>
    <t>((?i)mrb capita(l|u) gestora recursos?)</t>
  </si>
  <si>
    <t>((?i)more invest gestora recursos?)</t>
  </si>
  <si>
    <t>((?i)morgan stanle(y|i) corretora t(í|i)tulos? (e|&amp;) valor(es) mobili(á|a)rios?)</t>
  </si>
  <si>
    <t>((?i)mont capita(l|u) gest(ã|a)o e administra(ç|c)(ã|a)o recursos?)</t>
  </si>
  <si>
    <t>((?i)mongeral aegon investimentos?)</t>
  </si>
  <si>
    <t>((?i)monetu(s|z) investimentos?)</t>
  </si>
  <si>
    <t>((?i)moneti(z|s)a investimentos?)</t>
  </si>
  <si>
    <t>((?i)magno capita(l|u) investimentos?)</t>
  </si>
  <si>
    <t>((?i) moka gestora recursos? terceiros?)</t>
  </si>
  <si>
    <t>((?i)modal a(ss|s)et management)</t>
  </si>
  <si>
    <t>((?i)mirante investimentos?)</t>
  </si>
  <si>
    <t>((?i)moat capita(l|u) gest(ã|a)o recursos?)</t>
  </si>
  <si>
    <t>((?i)mirae a(ss|s)et global management)</t>
  </si>
  <si>
    <t>((?i)mirae a(ss|s)et wealt(h) management)</t>
  </si>
  <si>
    <t>((?i)mintpar participa(ç|c)(õ|o)es) (e|&amp;) investimentos?)</t>
  </si>
  <si>
    <t>((?i)mirabaud a(ss|s)et global management)</t>
  </si>
  <si>
    <t>((?i)mile(s|z)tone(s|z) administradora recursos?)</t>
  </si>
  <si>
    <t>((?i)mint capita(l|u) gestora recursos?)</t>
  </si>
  <si>
    <t>((?i)miles capita(l|u)|miles capita(l|u) investimentos?)</t>
  </si>
  <si>
    <t>((?i)miles gestora recursos?|miles investimentos?)</t>
  </si>
  <si>
    <t>((?i)mercanti(l|u) bra(s|z)il distribuidora s(.)a t(í|i)tulos? valores? mobili(á|a)rios?|mercanti(l|u) co(rr|r)etora)</t>
  </si>
  <si>
    <t>((?i)meta a(ss|s)et management(e)|meta investimentos?)</t>
  </si>
  <si>
    <t>((?i)mdm capita(l|u) gestora recursos?|mdm investimentos?)</t>
  </si>
  <si>
    <t>((?i)quantitas gest(ã|a)o recursos?|quantitas investimentos?)</t>
  </si>
  <si>
    <t>((?i)mau(á|a) investimentos?)</t>
  </si>
  <si>
    <t>((?i)maxiplan investimentos?)</t>
  </si>
  <si>
    <t>((?i)mau(á|a) capita(l|u) investimentos? imobili(á|a)rios|mau(á|a) co(rr|r)etora)</t>
  </si>
  <si>
    <t>((?i)reag distribuidora t(í|i)tulos? valores? mobili(á|a)rios?|reag investimentos?)</t>
  </si>
  <si>
    <t>((?i)mara(ú|u) gest(ã|a)o patrim(ô|o)nio|mara(ú|u) co(rr|r)etora)</t>
  </si>
  <si>
    <t>((?i)mare investimentos?)</t>
  </si>
  <si>
    <t>((?i)mar a(ss|s)et management(e) gestora recursos?|mar investimentos?)</t>
  </si>
  <si>
    <t>((?i)mar capita(l|u) gest(ã|a)o recursos?|mar capital investimentos?)</t>
  </si>
  <si>
    <t>((?i)mantiq investimentos?)</t>
  </si>
  <si>
    <t>((?i)mapfre investimentos?)</t>
  </si>
  <si>
    <t>((?i)mais a(ss|s)et management(e) gest(ã|a)o ativos?|mais investimentos?)</t>
  </si>
  <si>
    <t>((?i)manda(tt|t)o gest(ã|a)o investimentos?|manda(tt|t)o investimentos?)</t>
  </si>
  <si>
    <t>((?i)magnet(i|e)s distribuidora t(í|i)tulos? valores? mobili(á|a)rios?|magnet(i|e)s co(rr|r)etora)</t>
  </si>
  <si>
    <t>((?i)magnet(i|e)s gestora recursos?|magnet(i|e)s investimentos?)</t>
  </si>
  <si>
    <t>((?i)macroninvest(e) gest(ã|a)o recursos?|macroninvest(e) investimentos?)</t>
  </si>
  <si>
    <t>((?i)reag investimentos?)</t>
  </si>
  <si>
    <t>((?i)machado almeida a(ss|s)et management(e)|machado investimentos?)</t>
  </si>
  <si>
    <t>((?i)macro capita(l|u) gest(ã|a)o recursos?|macro investimentos?)</t>
  </si>
  <si>
    <t>((?i)m square investimentos?|msquare investimentos?)</t>
  </si>
  <si>
    <t>((?i)m3 capita(l|u) part(e)ner(e)s gestora recursos?|mtr(ê|e)s investimentimentos?)</t>
  </si>
  <si>
    <t>((?i)l(y|i)ra ad(i)ministra(c|ç)(ã|a)o financeira consultoria|l(y|i)ra investimentos?)</t>
  </si>
  <si>
    <t>((?i)l(y|i)on capita(l|u) gest(ã|a)o recursos?|l(y|i)on investimentos?)</t>
  </si>
  <si>
    <t>((?i)liminus capita(l|u) management(e)|liminus investimentos?)</t>
  </si>
  <si>
    <t>((?i)luxo(r) investimentos?)</t>
  </si>
  <si>
    <t>((?i)lo(y|i)a(ll|l) investimentos?)</t>
  </si>
  <si>
    <t>((?i)luminar capita(l|u) investimentos? s(.)a|luminar investimentos?)</t>
  </si>
  <si>
    <t>((?i)lorinvest(e) gest(ã|a)o recursos?|lorinvest(e) investimentos?)</t>
  </si>
  <si>
    <t>((?i)lotus investimentos?)</t>
  </si>
  <si>
    <t>((?i)litus ges(ã|a)o recursos?|litus investimentos?)</t>
  </si>
  <si>
    <t>((?i)logos gest(ã|a) recursos?|logos investimentos?)</t>
  </si>
  <si>
    <t>((?i)lions trus(e) ad(i)ministradora recursos?|lions trus(e) investimentos?)</t>
  </si>
  <si>
    <t>((?i)lis capita(l|u) ad(i)ministradora gestora recursos?|lis investimentos?)</t>
  </si>
  <si>
    <t>((?i)lifetime gestora recursos?|lifetime investimentos?)</t>
  </si>
  <si>
    <t>((?i)limine trust(e) distribuidora t(í|i)tulos? valores? mobili(á|a)rios?|limine investimentos?)</t>
  </si>
  <si>
    <t>((?i)leste private equit(y|i) gest(ã|a)o recursos?|leste investimentos?)</t>
  </si>
  <si>
    <t>((?i)libertas a(ss|s)et investimentos? ad(i)ministra(c|ç)(ã|a)o ativos?|libertas investimentos?)</t>
  </si>
  <si>
    <t>((?i)leste credit(e) gest(ã|a)o recursos?|leste investimentos?)</t>
  </si>
  <si>
    <t>((?i)leste financial services? consultoria|leste financial investimentos?)</t>
  </si>
  <si>
    <t>((?i)lerosa investimentos?)</t>
  </si>
  <si>
    <t>((?i)leste ad(i)ministra(ç|c)(ã|a)o recursos?|leste investimentos?)</t>
  </si>
  <si>
    <t>((?i)legado a(ss|s)et gest(ã|a)o recursos?|legado investimentos?)</t>
  </si>
  <si>
    <t>((?i)legatus gestora recursos?|legatus investimentos?)</t>
  </si>
  <si>
    <t>((?i)le(cc|c)a distribuidora t(í|i)tulos? valores? mobili(a|á)rios?|le(cc|c)a investimentos?)</t>
  </si>
  <si>
    <t>((?i)legac(y|i) capita(l|u) gestora recursos?|legac(y|i) investimentos?)</t>
  </si>
  <si>
    <t>((?i)latache gest(ã|a)o recursos?|latache investimentos?)</t>
  </si>
  <si>
    <t>((?i)rio bravo investimentos? dtvm|rio bravo dtvm)</t>
  </si>
  <si>
    <t>((?i)laplace investimentos? gest(ã|a)o recursos?|laplace investimentos?)</t>
  </si>
  <si>
    <t>((?i)larus gestora recursos?|larus investimentos?)</t>
  </si>
  <si>
    <t>((?i)lan(x) capita(l|u) investimentos?|lan(x) investimentos?)</t>
  </si>
  <si>
    <t>((?i)lapb gest(ã|a)o recursos? financeiros?|lapb investimentos?)</t>
  </si>
  <si>
    <t>((?i)laic(-)hfm gest(ã|a) recursos?|laic(-)hfm investimentos?|laic investimentos?)</t>
  </si>
  <si>
    <t>((?i)Lakew(oo|o)d gest(ã|a)o recursos?|Lakew(oo|o)d investimentos?)</t>
  </si>
  <si>
    <t>((?i)laca(n|m) investimentos? participa(c|ç)(õ|o)es|laca(n|m) investimentos?)</t>
  </si>
  <si>
    <t>((?i)laeco a(ss|s)et management(e)|laeco investimentos?)</t>
  </si>
  <si>
    <t>((?i)l2 ad(i)ministradora recursos?|ldois investimentos?|l2 investimentos?)</t>
  </si>
  <si>
    <t>((?i)l3 gestora recursos?|ltr(ê|e)s investimentos?)</t>
  </si>
  <si>
    <t>((?i)kol(i|y) capita(l|u) gest(ã|a)o recursos?|kol(i|y) investimentos?)</t>
  </si>
  <si>
    <t>((?i)(k|c)rat(h)us gestora ativos? h|(k|c)rat(h)us investimentos?)</t>
  </si>
  <si>
    <t>((?i)kpr investimentos s(.)a|kpr investimentos?)</t>
  </si>
  <si>
    <t>((?i)ko(n|m)dor ad(i)ministradora gestora recursos? financeiros?|ko(n|m)dor investimentos?)</t>
  </si>
  <si>
    <t>((?i)kp gest(ã|a)o recursos?|kp investimentos?)</t>
  </si>
  <si>
    <t>((?i)kiro(n|m) capita(l|u) gest(ã|a)o recursos?|kiro(n|m) investimentos?)</t>
  </si>
  <si>
    <t>((?i)kobold(e) gestora fundos?|kobold(e) investimentos?)</t>
  </si>
  <si>
    <t>((?i)safra asset management|safra investimentos?)</t>
  </si>
  <si>
    <t>((?i)set investimentos? gest(ã|a)o ativos?|set investimentos?)</t>
  </si>
  <si>
    <t>((?i)(k|c)apitalo investimentos?)</t>
  </si>
  <si>
    <t>((?i)(c|k)lima gest(ã|a)o recursos|(c|k)lima investimentos?)</t>
  </si>
  <si>
    <t>((?i)kamar(oo|o)pi(n|m) gestora recursos?|kamar(oo|o)pi(n|m) investimentos?)</t>
  </si>
  <si>
    <t>((?i)(k|c)apitalo ciclo gestora recursos? financeiros?|(k|c)apitalo ciclo investimentos?)</t>
  </si>
  <si>
    <t>((?i)kaet(é|e) investimentos?)</t>
  </si>
  <si>
    <t>((?i)kair(ó|o)s capita(l|u) gest(ã|a)o recursos?|kair(ó|o)s investimentos?)</t>
  </si>
  <si>
    <t>((?i)k&amp;c investimentos?|kc investimentos?)</t>
  </si>
  <si>
    <t>((?i)kadima gest(ã|a)o investimentos?|kadima investimentos?)</t>
  </si>
  <si>
    <t>((?i)jus capita(l|u) gest(ã|a)o recursos?|jus investimentos?)</t>
  </si>
  <si>
    <t>((?i)julius baer famil(y|i) o(ff|f)ice bra(s|z)il gest(ã|a) patrim(ô|o)nio|julius baer co(rr|r)etora)</t>
  </si>
  <si>
    <t>((?i)jpp gest(ã|a)o recursos?|jpp investimentos?)</t>
  </si>
  <si>
    <t>((?i)jpp capita(l|u) gest(ã|a)o recursos?|jpp capita(l|u) investimentos?)</t>
  </si>
  <si>
    <t>((?i)joule gest(ã|a)o recursos? valores? mobili(á|a)rios?|joule co(rr|r)etora?)</t>
  </si>
  <si>
    <t>((?i)journe(y|i) capita(l|u) ad(i)ministra(ç|c)(a|ã)o recursos?|journe(y|i) investimentos?)</t>
  </si>
  <si>
    <t>((?i)jive a(ss|s)et gest(ã|a)o recursos?|jive investimentos?)</t>
  </si>
  <si>
    <t>((?i)jmn gest(ã|a)o investimentos?|jmn investimentos?)</t>
  </si>
  <si>
    <t>((?i)jgp gest(ã|a)o recursos?|jgp investimentos?)</t>
  </si>
  <si>
    <t>((?i)jhsf gest(ã|a)o investimentos?|jhsf investimentos?)</t>
  </si>
  <si>
    <t>((?i)jgp gest(ã|a)o patrimonia(l|u)|jgp co(rr|r)etora?)</t>
  </si>
  <si>
    <t>((?i)jgp gest(ã|a)o cr(é|e)dito|jgp investimentos?)</t>
  </si>
  <si>
    <t>((?i)jg capita(l|u) gest(ã|a)o ativos?|jp investimentos?)</t>
  </si>
  <si>
    <t>((?i)simplific pavarini distribuidora t(í|i)tulos? valores? mobili(a|á)rios?|simplific investimentos?)</t>
  </si>
  <si>
    <t>((?i)jera capita(l|u) gest(ã|a)o recursos?|jera investimentos?)</t>
  </si>
  <si>
    <t>((?i)jf trust(e) gestora recursos?|jf trust(e) investimentos?)</t>
  </si>
  <si>
    <t>((?i)j(.)p morga(m|n) s(.)a distribuidora de t(í|i)tulos? valores? mobili(á|a)rios?|j(.)p morga(m|n) co(rr|r)etora)</t>
  </si>
  <si>
    <t>((?i)jardim bot(â|a)nico part(e)ner(e)s investimentos?|jardim bot(â|a)nico investimentos?)</t>
  </si>
  <si>
    <t>((?i)j(.)p morga(n|m) ad(i)ministradora carteiras? bra(s|z)il|j(.)p morga(n|m) investimentos?|JP Morgan ad(i)ministradora)</t>
  </si>
  <si>
    <t>SP Gestão Recursos</t>
  </si>
  <si>
    <t>((?i)sp gest(ã|a)o recursos?)</t>
  </si>
  <si>
    <t>((?i)ita(ú|u) distribuidora t(í|i)tulos? valores? mobili(á|a)rios? s(.)a|ita(ú|u) investimentos?)</t>
  </si>
  <si>
    <t>((?i)ita(ú|u) co(rr|r)etora valores? s(.)a|ita(ú|u) co(rr|r)etora)</t>
  </si>
  <si>
    <t>((?i)itaju(í|i) gest(ã|a)o investimentos?|itaju(í|i) investimentos?)</t>
  </si>
  <si>
    <t>((?i)itaver(á|a) gest(ã|a)o recursos?|itaver(á|a) investimentos?)</t>
  </si>
  <si>
    <t>((?i)iridiu(m|n) gest(ã|a)o recursos?|iridiu(m|n) investimentos?)</t>
  </si>
  <si>
    <t>((?i)iro(n|m) capita(l|u) gest(ã|a)o recursos?|iro(n|m) investimentos?)</t>
  </si>
  <si>
    <t>((?i)iporanga investimentos?)</t>
  </si>
  <si>
    <t>((?i)irb a(ss|s)et management(e) s(.)a|irb investimentos?)</t>
  </si>
  <si>
    <t>((?i)invexa gest(ã|a) investimentos?|invexa investimentos?)</t>
  </si>
  <si>
    <t>((?i)inx ad(i)ministra(ç|c)(ã|a)o gest(ã|a)o recursos?|inx investimentos?)</t>
  </si>
  <si>
    <t>((?i)sparta ad(i)ministradora recursos?|sparta investimentos?)</t>
  </si>
  <si>
    <t>((?i)invest(e)port(e) gest(ã|a)o consultoria investimentos?|invest(e)port(e) investimentos?)</t>
  </si>
  <si>
    <t>((?i)investidor profi(ss|s)ional gest(ã|a)o recursos?|investidor investimentos?)</t>
  </si>
  <si>
    <t>((?i)investimage ad(i)ministradora recursos?|investimage investimentos?)</t>
  </si>
  <si>
    <t>((?i)investc(oo|o)p a(ss|s)et management(e)|investc(oo|o)p investimentos?)</t>
  </si>
  <si>
    <t xml:space="preserve">((?i)invest(e)fort(e) gest(ã|a)o investimentos?|invest(e)fort(e) investimentos?) </t>
  </si>
  <si>
    <t>((?i)inva capita(l|u) consultoria|inva investimentos?)</t>
  </si>
  <si>
    <t>((?i)invest(e) tech participa(ç|c)(õ|o)es investimentos?|invest(e) tech investimentos?)</t>
  </si>
  <si>
    <t>((?i)intrader distribuidora t(í|i)tulos valores? mobili(á|a)rios?|intrader co(rr|r)etora)</t>
  </si>
  <si>
    <t>((?i)intrag distribuidora t(í|i)tulos valores? mobili(á|a)rios?|intrag co(rr|r)etora)</t>
  </si>
  <si>
    <t>((?i)intl fcstone distribuidora t(í|i)tulos? valores? mobili(á|a)rios?|intl fcstone co(rr|r)etora)</t>
  </si>
  <si>
    <t>((?i)spe nascenti s(.)a|spe nascenti investimentos?)</t>
  </si>
  <si>
    <t>((?i)inter(-)a(ç|c)(ã|a)o ad(i)ministra(ç|c)(ã|a)o recursos? consultoria|inter(-)a(ç|c)(ã|a)o investimentos?)</t>
  </si>
  <si>
    <t>((?i)inte(s|z)a sa(n|m)polo bra(s|z)il bra(s|z)il s(.) branco m(ú|u)ltiplo|inte(s|z)a sa(n|m)polo investimentos?)</t>
  </si>
  <si>
    <t>((?i)inter distribuidora t(í|i)tulos? valores? mobili(á|a)rios?|inter co(rr|r)etora)</t>
  </si>
  <si>
    <t>((?i)spx cr(é|e)dito gest(ã|a)o de recursos?|spx investimentos?)</t>
  </si>
  <si>
    <t>((?i)integra(l|u) investimentos?)</t>
  </si>
  <si>
    <t>((?i)integra(l|u) trust(e) gestora recursos?|intera(l|u) investimentos?)</t>
  </si>
  <si>
    <t>((?i)ins(ee|e)d investimentos?)</t>
  </si>
  <si>
    <t>((?i)integr(l|u) a(cc|c)e(ss|s) distribuidora t(í|i)tulos? valores? mobili(á|a)rios?|integra(l|u) investimentos?)</t>
  </si>
  <si>
    <t>((?i)ing co(rr|r)etora c(â|a)mbio t(í|i)tulos? s(.)a|ing co(rr|r)etora)</t>
  </si>
  <si>
    <t>((?i)i(nn|n)ova capita(l|u) gestora recursos?|i(nn|n)ova investimentos?)</t>
  </si>
  <si>
    <t>((?i)infra a(ss|s)et management(e)|infra investimentos?)</t>
  </si>
  <si>
    <t>((?i)ing ban(k|c) n(.)v|ing investimentos?)</t>
  </si>
  <si>
    <t>((?i)infinit(y|i) a(ss|s)et management(e) ad(i)ministra(c|ç)(ã|a)o recursos|infinit(y|i) investimentos?)</t>
  </si>
  <si>
    <t>((?i)infinit(y|i) co(rr|r)etora c(â|a)mbio t(í|i)tulos? valores? mobili(á|a)rios? s(.)a|infinit(y|i) co(rr|r)etora)</t>
  </si>
  <si>
    <t>((?i)indie capita(l|u) investimentos?|indie investimentos?)</t>
  </si>
  <si>
    <t>((?i)industria(l|u) bra(s|z)il dtvw|industria(l|u) investimentos?)</t>
  </si>
  <si>
    <t>((?i)impacto investimentos?)</t>
  </si>
  <si>
    <t>((?i)indicador investimentos servi(ç|c)os gest(ã|a)o empresas?|indicador investimentos?)</t>
  </si>
  <si>
    <t>((?i)ig4 capita(l|u) investimentos?|igquatro investimentos?)</t>
  </si>
  <si>
    <t>((?i)iguana investimentos?)</t>
  </si>
  <si>
    <t>((?i)idl trust(e) servi(ç|c)os fiduci(á|a)rios?|idl investimentos?)</t>
  </si>
  <si>
    <t>((?i)ifconsultant(e) a(ss|s)et management(e) gest(ã|a)o recursos?|ifconsultant(e) investimentos?)</t>
  </si>
  <si>
    <t>((?i)id gestora recursos?|id investimentos?)</t>
  </si>
  <si>
    <t>((?i)idl trust(e) ad(i)ministradora recursos?|idl investimentos?)</t>
  </si>
  <si>
    <t>((?i)icatu vanguarda gest(ã|a)o recursos?|icatu investimentos?)</t>
  </si>
  <si>
    <t>((?i)icbc bra(s|z)il banco m(ú|u)ltiplo s(.)a|icbc investimentos?)</t>
  </si>
  <si>
    <t>((?i)icatu gest(ã|a)o recursos?|icatu investimentos?)</t>
  </si>
  <si>
    <t>((?i)icatu gest(ã|a)o pratimonia(l|u)|icatu co(rr|r)etora)</t>
  </si>
  <si>
    <t>((?i)ibiuna gest(ã|a) recursos?|ibiuna investimentos?)</t>
  </si>
  <si>
    <t>((?i)icap bra(s|z)il co(rr|r)etora t(í|i)tulos? valores? mobili(á|a)rios?|icap investimentos?)</t>
  </si>
  <si>
    <t>((?i)i9 capita(l|u) gest(ã|a)o recursos? financeiros?|inove investimentos?)</t>
  </si>
  <si>
    <t>((?i)ibirapuera performa(n)ce investimentos?|ibirapuera investimentos?)</t>
  </si>
  <si>
    <t>((?i)hsi hemisf(é|e)rio sul investimentos? s(.)a|hemisf(é|e)rio sul investimentos?)</t>
  </si>
  <si>
    <t>((?i)spx equities gest(ã|a) recursos?|spx equities investimentos?)</t>
  </si>
  <si>
    <t>((?i)hs a(ss|s)et management(e)|hs investimentos?)</t>
  </si>
  <si>
    <t>((?i)hsbc bra(s|z)il s(.)a branco investimento|hsbc banco investimentos?)</t>
  </si>
  <si>
    <t>((?i)horto gestora recursos?|horto investimentos?)</t>
  </si>
  <si>
    <t>((?i)horus ggr gestora recursos?|horus investimentos?)</t>
  </si>
  <si>
    <t>((?i)hogan investimentos? ad(i)ministra(c|ç)(ã|a)o recursos?|hogan investimentos?)</t>
  </si>
  <si>
    <t>((?i)hori(s|z)onte capita(l|u) gest(ã|a)o investimentos?|hori(s|z)onte investimentos?)</t>
  </si>
  <si>
    <t>((?i)hix investimentos?)</t>
  </si>
  <si>
    <t>((?i)hoa a(ss|s)et management(e) gest(ã|a)o recursos?|hoa investimentos?)</t>
  </si>
  <si>
    <t>((?i)high gest(ã|a)o investimentos?|high investimentos?)</t>
  </si>
  <si>
    <t>((?i)highland(e) capita(l|u) bra(s|z)il gestora recursos?|highland(e) investimentos?)</t>
  </si>
  <si>
    <t>((?i)helius capita(l|u) gest(ã|a)o recursos?|helius investimentos?)</t>
  </si>
  <si>
    <t>((?i)hiero(n|m) patrim(ô|o)nio familiar investimentos?|hiero(n|m) investimentos?)</t>
  </si>
  <si>
    <t>((?i)hed(e)ge invest(i)ment(e)s distribuidora t(í|i)tulos? valores? mobili(á|a)rios?|hed(e)ge co(rr|r)etora)</t>
  </si>
  <si>
    <t>((?i)hed(e)ge invest(e)ment(e)s real estate gest(ã|a)o recursos?|hed(e)ge investimentos?)</t>
  </si>
  <si>
    <t>((?i)he(k|c)tare capita(l|u) gestora recursos?|he(k|c)tare investimentos?)</t>
  </si>
  <si>
    <t>((?i)hed(e)ge alternativ(e|a) invest(e)ment(e)s|hed(e)ge alternativ(e|a) investimentos?)</t>
  </si>
  <si>
    <t>((?i)harmonia a(ss|s)et management(e) s(.)a|harmonia investimentos?)</t>
  </si>
  <si>
    <t>((?i)hashdex gestora recursos?|hashdex investimentos?)</t>
  </si>
  <si>
    <t>((?i)hamilto(n|m) lane investimentos?|hamilto(n|m) investimentos?)</t>
  </si>
  <si>
    <t>((?i)hancock a(ss|s)et management(e) bra(s|z)il|hancock investimentos?)</t>
  </si>
  <si>
    <t>((?i)haitong(ue) bra(s|z)il ditribuidora t(í|i)tulos?|haitong investimentos?)</t>
  </si>
  <si>
    <t>((?i)haitong(ue) securit(i)es bra(s|z)il co(rr|r)etora c(â|a)mbio valores? mobili(á|a)rios?|haitong co(rr|r)etora)</t>
  </si>
  <si>
    <t>((?i)hag(ue)ros capita(l|u) ad(i)ministra(c|ç)(ã|a)o recursos?|hag(ue)ros investimentos?)</t>
  </si>
  <si>
    <t>((?i)haitong(ue) banco investimento bra(s|z)il s(.)a|haitong(ue) investimentos?)</t>
  </si>
  <si>
    <t>((?i)spx gest(ã|a) recursos?|spx investimentos?)</t>
  </si>
  <si>
    <t>((?i)habitat(e) capita(l|u) part(e)ner(e)s a(ss|s)et management(e)|habitat(e) investimentos?)</t>
  </si>
  <si>
    <t>((?i)g(á|a)vea jus|g(á|a)vea jus investimentos?)</t>
  </si>
  <si>
    <t>((?i)g(á|a)vea investimentos?)</t>
  </si>
  <si>
    <t>((?i)guide investimentos? s(.)a co(rr|r)etora valores?|guide co(rr|r)etora?)</t>
  </si>
  <si>
    <t>((?i)stk capital|stl investimentos?|stk co(rr|r)tora)</t>
  </si>
  <si>
    <t>((?i)guepardo investimentos?)</t>
  </si>
  <si>
    <t>((?i)gti ad(i)ministra(c|ç)(ã|a)o recursos?|gti investimentos?)</t>
  </si>
  <si>
    <t>((?i)gr(ee|e)wich(e) gest(ã|a)o recursos?|gr(ee|e)wich(e) investimentos?)</t>
  </si>
  <si>
    <t>((?i)gro(u|l) capita(l|u)|gro(u|l) investimentos?)</t>
  </si>
  <si>
    <t>((?i)grau gest(ã|a)o ativos?|grau investimentos?)</t>
  </si>
  <si>
    <t>((?i)gra(y|i)cli(ff|f) part(e)ner(e)s bra(s|z)il ad(i)ministradora recursos?|Gra(y|i)cli(ff|f) investimentos?)</t>
  </si>
  <si>
    <t>((?i)gps planejamentos financeiro|gps investimentos?)</t>
  </si>
  <si>
    <t>((?i)grap(h)e(n|m) investimentos?)</t>
  </si>
  <si>
    <t>((?i)g(oo|o)dma(n|m) consultoria participa(ç|c)(õ|o)es ad(i)ministra(c|ç)(õ|o)es valores? mobili(á|a)rios?|g(oo|o)dma(n|m) co(rr|r)etora)</t>
  </si>
  <si>
    <t>((?i)gp investimentos?)</t>
  </si>
  <si>
    <t>((?i)sul am(é|e)rica investimentos? dtvm s(.)a|sul am(é|e)rica investimentos?|sul am(é|e)rica dtvm)</t>
  </si>
  <si>
    <t>((?i)go(l|u)dring gest(ã|a)o recursos?|go(l|u)dring investimentos?)</t>
  </si>
  <si>
    <t>((?i)globa(l|u) itai(m|n) investimentos?|globa(l|u) investimentos?)</t>
  </si>
  <si>
    <t>((?i)glp bra(s|z)il gest(ã|a)o recursos? ad(i)ministra(c|ç)(ã|a)o imobili(á|a)ria|glp co(rr|r)etora)</t>
  </si>
  <si>
    <t>((?i)gl a(ss|s)et gest(ã|a)o ativos?|gl investimentos?)</t>
  </si>
  <si>
    <t>((?i)globa(l|u) gest(ã|a)o investimentos?|globa(l|u) investimentos?)</t>
  </si>
  <si>
    <t>((?i)ggr gest(ã|a)o recursos?|ggr investimentos?)</t>
  </si>
  <si>
    <t>((?i)giant(e) step(e)s capita(l|u) investimentos?|giant(e) investimentos?)</t>
  </si>
  <si>
    <t>((?i)gerva(l|u) investimentos?)</t>
  </si>
  <si>
    <t>((?i)gfs ativos financeiros? investimentos?|gfs investimentos)</t>
  </si>
  <si>
    <t>((?i)gera capita(l|u) gest(ã|a)o recursos?|gera investimetnos?)</t>
  </si>
  <si>
    <t>((?i)gerib(á|a) investimentos?)</t>
  </si>
  <si>
    <t>((?i)genoa capita(l|u) gestora recursos?|genoa investimentos?)</t>
  </si>
  <si>
    <t>((?i)geo capita(l|u) gestora recursos?|geo investimentos?)</t>
  </si>
  <si>
    <t>((?i)genia(l|u) gest(ã|a)o recursos?|genia(l|u) investimentos?)</t>
  </si>
  <si>
    <t>((?i)genia(l|u) investimentos? co(rr|r)etora valores? mobili(á|a)rios? s(.)a|genia(l|u) co(rr|r)etora)</t>
  </si>
  <si>
    <t>((?i)gef bra(s|z)il investimentos?|gef investimentos?)</t>
  </si>
  <si>
    <t>((?i)genesis capita(l|u) gestora recursos?|genesis investimentos?)</t>
  </si>
  <si>
    <t>((?i)gau(ss|s) capita(l|u) gestora recurso(s) s(.)a|gau(ss|s) investimentos?)</t>
  </si>
  <si>
    <t>((?i)gdc part(e)ner(e)s srv fiduci(á|a)rios? dtvm|gdc investimentos?)</t>
  </si>
  <si>
    <t>((?i)gari(n|m) investimentos?)</t>
  </si>
  <si>
    <t>((?i)gateinvest(e) gest(ã|a)o recursos?|gateinves(e) investimentos?)</t>
  </si>
  <si>
    <t>((?i)garde previd(ê|e)ncia gest(ã|a)o recursos?|garde investimentos?)</t>
  </si>
  <si>
    <t>((?i)garde equit(y|i) gest(ã|a)o recursos?|garde equit(y|i) investimentos?)</t>
  </si>
  <si>
    <t>((?i)sul am(é|e)rica investimentos? gestora recursos?|sul am(e|é)rica investimentos?)</t>
  </si>
  <si>
    <t>((?i)gap gestora recursos?|gap investimentos?)</t>
  </si>
  <si>
    <t>((?i)gama investimentos?)</t>
  </si>
  <si>
    <t>((?i)gal(á|a)pagos capita(l|u) investimentos? participa(c|ç)(õ|o)es|gal(á|a)pagos investimentos?)</t>
  </si>
  <si>
    <t>((?i)galop(e) capita(l|u)|galop(e) investimentos?)</t>
  </si>
  <si>
    <t>((?i)galt(e) capita(l|u) consultoria investimentos?|galt(e) investimentos?)</t>
  </si>
  <si>
    <t>((?i)g5 gestora recursos?|gcinco investimentos?g5 investimentos?)</t>
  </si>
  <si>
    <t>((?i)gaia securiti(z|s)adora s(.)a|gaia invesitmentos?)</t>
  </si>
  <si>
    <t>((?i)g10 ad(i)ministradora recursos?|gdez investimentos?|g10 investimentos?)</t>
  </si>
  <si>
    <t>((?i)fu(s|z)e capita(l|u) gest(ã|a)o recursos?|fu(s|z)e investimentos?)</t>
  </si>
  <si>
    <t>((?i)fundepar gest(ã|a)o consultoria investimentos?|fundepar investimentos?)</t>
  </si>
  <si>
    <t>((?i)fundamenta ad(i)ministra(c|ç)(ã|a)o carteiras? valores? mobili(á|a)rios?|fundamenta investimentos?)</t>
  </si>
  <si>
    <t>((?i)fundamenta(l|u) investimentos?)</t>
  </si>
  <si>
    <t>((?i)ter(r|rr)a investimentos? distribuidora t(í|i)tulos? valores? mobili(á|a)rios| te(rr|r)a investimentos?)</t>
  </si>
  <si>
    <t>((?i)fronteira gest(ã|a)o investimentos?|fronteira investimentos?)</t>
  </si>
  <si>
    <t>((?i)fram capita(l|u) distribuidora t(í|i)tulos valores? mobili(á|a)rios? s(.)a|fram investimentos?)</t>
  </si>
  <si>
    <t>((?i)toro co(rr|r)etora) t(í|i)tulos valores? mobili(á|a)rios)|toro co(rr|r)etora)</t>
  </si>
  <si>
    <t>((?i)forte securiti(s|z)adora s(.)a|forte investimentos?)</t>
  </si>
  <si>
    <t>((?i)fox investimentos?)</t>
  </si>
  <si>
    <t>((?i)focus a(ss|s)e(ss|s)oria investimentos?|focus investimentos?)</t>
  </si>
  <si>
    <t>((?i)forpus capita(l|u) gest(ã|a)o recursos?|forpus investimentos?)</t>
  </si>
  <si>
    <t>((?i)floren(ç|c)a gest(ã|a)o recursos?|floren(ç|c)a investimentos?)</t>
  </si>
  <si>
    <t>((?i)foco distribuidora t(í|i)tulos? valores? mobili(á|a)rios?|foco co(rr|r)etora)</t>
  </si>
  <si>
    <t>((?i)first(e) gest(ã|a)o investimentos? s(.)a|first(e) investimentos?)</t>
  </si>
  <si>
    <t>((?i)fl gestora recursos?|fl investimentos?)</t>
  </si>
  <si>
    <t>((?i)fir capita(l|u) bz plan gest(ã|a)o investimentos s(.)a|fir bz investimentos?)</t>
  </si>
  <si>
    <t>((?i)fir capita(l|u) part(e)ner(e)s|fir investimentos?)</t>
  </si>
  <si>
    <t>((?i)fina(x|c)is co(rr|r)etora t(í|i)tulos? valores? mobili(á|a)rios? s(.)a|fina(x|c)is investimentos?)</t>
  </si>
  <si>
    <t>((?i)finhea(l|u)th(e) gest(ã|a)o recursos? s(.)a|finhea(l|u)th(e) investimentos?)</t>
  </si>
  <si>
    <t>((?i)fiere investimentos?)</t>
  </si>
  <si>
    <t>((?i)finacap(e) consultoria financeira merdcado capitais?|finacap(e) investimentos?)</t>
  </si>
  <si>
    <t>((?i)fidd ad(i)ministra(c|ç)(ã|a)o recursos?|fidd investimentos?)</t>
  </si>
  <si>
    <t>((?i)fiduc gest(ã|a)o fiduci(á|a)ria|fiduc investimentos?)</t>
  </si>
  <si>
    <t>((?i)fcl capita(l|u) gest(ã|a)o recursos? terceiros?|fcl investimentos?)</t>
  </si>
  <si>
    <t>((?i)fd investimentos?)</t>
  </si>
  <si>
    <t>((?i)farm investimentos?|farm ges(tã|a)o de recursos?)</t>
  </si>
  <si>
    <t>((?i)fator s(.)a co(rr|r)etora valores?|fator co(rr|r)etora)</t>
  </si>
  <si>
    <t>((?i)fara(ll|l)o(n|m) lati(n|m) america investimentos?|fara(ll|l)o(n|m) investimentos?)</t>
  </si>
  <si>
    <t>((?i)faria lima capital|faria lima ltda)</t>
  </si>
  <si>
    <t>((?i)fama private equit(y|i) ad(i)ministra(ç|c)(ã|a)o carteiras? valores? mobili(á|a)rios?|fama co(rr|r)etora))</t>
  </si>
  <si>
    <t>((?i)far fator ad(i)ministradora recursos?|far investimentos?)</t>
  </si>
  <si>
    <t>((?i)fair corretora))</t>
  </si>
  <si>
    <t>((?i)fama investimentos?)</t>
  </si>
  <si>
    <t>((?i)f3 gest(ã|a)o investimentos?|ftr(ê|e)s investimentos?|f3 investimentos?)</t>
  </si>
  <si>
    <t>((?i)fact investimen(t|to)s?)</t>
  </si>
  <si>
    <t>((?i)exus bra(s|z)il investimentos? gest(ã|a)o recursos?|exus investimentos?)</t>
  </si>
  <si>
    <t>((?i)e(x|s)presso planejamentos?|e(x|s)presso ges(tã|a)o de recursos?)</t>
  </si>
  <si>
    <t>((?i)e(x|s)ploritas ad(i)ministra(c|ç)(ã|a)o financeira|e(x|s)ploritas investimentos?)</t>
  </si>
  <si>
    <t>((?i)e(x|s)plora investimentos?|e(x|s)plora gest(ã|a)o de recursos?)</t>
  </si>
  <si>
    <t>((?i)exo gest(ã|a)o)</t>
  </si>
  <si>
    <t>((?i)exes gestora recursos?|exes investimentos?)</t>
  </si>
  <si>
    <t>((?i)e(n)volve capital gest(ã|a)o recursos?|e(n)volve investimentos?)</t>
  </si>
  <si>
    <t>((?i)eurovest(e) a(ss|s)et management(e)|eurovest(e) investimentos?)</t>
  </si>
  <si>
    <t>((?i)europa gest(ã|a)o de recursos?)</t>
  </si>
  <si>
    <t>((?i)euqueroinvestir gest(ã|a)o de recursos?|eu quero investir gest(ã|a)o de recursos?|euqueroinvestir)</t>
  </si>
  <si>
    <t>((?i)true securiti(z|s)adora|true investimentos?|securiti(s|z)adora investimentos?)</t>
  </si>
  <si>
    <t>((?i)estater assessoria financeira|estater assessoria|estater)</t>
  </si>
  <si>
    <t>((?i)e(th|t)os capital gest(ã|a)o de recursos?|e(th|t)os gest(ã|a)o de recursos?|e(th|t)os capital)</t>
  </si>
  <si>
    <t>((?i)equitas ad(i)ministra(ç|c)(ã|a)o fundos? investimentos?|equitas investimentos?)</t>
  </si>
  <si>
    <t>((?i)esh capital investimentos?|esh investimentos?)</t>
  </si>
  <si>
    <t>((?i)entercapital gest(ã|a)o de recursos?)</t>
  </si>
  <si>
    <t>((?i)eos investimentos?)</t>
  </si>
  <si>
    <t>((?i)enduro capital investimentos?|enduro investimentos?)</t>
  </si>
  <si>
    <t>((?i)enso gest(ã|a)o de recursos?)</t>
  </si>
  <si>
    <t>((?i)verde asset management s(.)a|verde investimentos?)</t>
  </si>
  <si>
    <t>((?i)endurance capital|endurance partners)</t>
  </si>
  <si>
    <t>((?i)emerald gest(ã|a)o de investimentos?)</t>
  </si>
  <si>
    <t>((?i)(e|i)mpire capital gest(ã|a)o de recursos?|(e|i)mpire gest(ã|a)o de recursos?)</t>
  </si>
  <si>
    <t>((?i)elite corretora|elite valores mobili(á|a)rios)</t>
  </si>
  <si>
    <t>((?i)elta participa(ç|c)(õ|o)es)</t>
  </si>
  <si>
    <t>((?i)eco gest(ã|a) de ativos)</t>
  </si>
  <si>
    <t>((?i)e(ff|f)i(k|c)a investimentos?|e(ff|f)i(k|c)a gestora de patrim(ô|o)nios?|e(ff|f)i(k|c)a gest(ã|a)o de patrim(ô|o)nios?)</t>
  </si>
  <si>
    <t>((?i)eas(y|i)nvest gest(ã|a)o de recursos?)</t>
  </si>
  <si>
    <t>((?i)eb capital|eb consultoria)</t>
  </si>
  <si>
    <t>((?i)earth capital|earth brasil)</t>
  </si>
  <si>
    <t>((?i)verde servi(c|ç)os internacionais?|verde investimentos?)</t>
  </si>
  <si>
    <t>((?i)e2m investimentos?|e2m)</t>
  </si>
  <si>
    <t>((?i)eagle capital gest(ã|a)o de investimentos?|eagle gest(ã|a)o de investimentos?)</t>
  </si>
  <si>
    <t>((?i)cre(c|sc)era private equit(y|i)|cre(c|sc)eraequit(y|i) investimentos?)</t>
  </si>
  <si>
    <t>((?i)cre(c|sc)era a(ss|s)et management(e) investimentos?)</t>
  </si>
  <si>
    <t>((?i)vinci rea(l|u) estate gestora recursos?|vinci rea(l|u) investimentos?)</t>
  </si>
  <si>
    <t>((?i)credit(e) sui(ss|s)e hedging(-)gri(ff|f)o co(rr|r)etora valores?|credit(e) sui(ss|s) hedging gri(ff|f)o co(rr|r)etora)</t>
  </si>
  <si>
    <t>((?i)credit(e) sui(ss|s)e hedging(-)gri(ff|f)o wealth management(e) s(.)a|credit(e) sui(ss|s) investimentos?)</t>
  </si>
  <si>
    <t>((?i)cp(&amp;)fi(zz|z)o distribuidora t(í|i)tulos? valores? mobili(á|a)rios?|cp(&amp;)fi(zz|z)o co(rr|r)etora)</t>
  </si>
  <si>
    <t>((?i)credit sui(ss|s)e bra(s|z)il s(.)a co(rr|r)etora t(í|i)tulos? valores? mobili(á|a)rios?|credit sui(ss|s)e co(rr|r)etora)</t>
  </si>
  <si>
    <t>((?i)coutr(y|i)serv servi(ç|c)os? neg(ó|o)cios participa(c|ç)(õ|o)es|coutr(y|i)serv investimentos?)</t>
  </si>
  <si>
    <t>((?i)cox gest(ã|a)o de recursos?)</t>
  </si>
  <si>
    <t>((?i)copacabana gest(ã|a)o de recursos?|copacabana recursos financeiros)</t>
  </si>
  <si>
    <t>((?i)core real estate gest(ã|a)o recursos? financeiros?|core real investimentos?)</t>
  </si>
  <si>
    <t>((?i)conves(t|te) consultoria|conves(t|te) investimentos?)</t>
  </si>
  <si>
    <t>((?i)copa gest(ã|a)o de investimentos?)</t>
  </si>
  <si>
    <t>((?i)conste(ll|l)ation investimentos?|conste(ll|l)ation participa(ç|c)(õ|o)es)</t>
  </si>
  <si>
    <t>((?i)const(â|a)ncia investimentos?)</t>
  </si>
  <si>
    <t>((?i)confedera(ç|c))(ã|a)o interestadual c(oo|o)perativas? ligadas? SICREDI|confedera(ç|c))(ã|a)o interestadual SICREDI)</t>
  </si>
  <si>
    <t>((?i)concepta gest(ã|a)o de recursos?)</t>
  </si>
  <si>
    <t>((?i)conc(o|ó)rdia gest(ã|a)o de recursos?)</t>
  </si>
  <si>
    <t>((?i)coinvalores co(rr|r)etora c(â|a)mbio valores? mobili(á|a)rios?|coinvalores co(rr|r)etora)</t>
  </si>
  <si>
    <t>((?i)coluna s(.)a distribuidora t(í|i)tulos? valores? mobili(á|a)rios?|coluna co(rr|r)etora)</t>
  </si>
  <si>
    <t>((?i)cmm a(ss|s)et management(e) gest(ã|a) recursos?|cmm investimentos?)</t>
  </si>
  <si>
    <t>((?i)codepe co(rr|r)etora valores? s(.)a|codepe co(rr|r)etora)</t>
  </si>
  <si>
    <t>((?i)cm capita(l|u) market(e)s co(rr|r)etora c(â|a)mbio t(í|i)tulos valores? mobili(á|a)rios?|cm co(rr|r)etora)</t>
  </si>
  <si>
    <t>((?i)cm capita(l|u) market(e)s distribuidora t(í|i)tulos valores? mobili(á|a)rios?|cm capita(l|u) co(rr|r)etora)</t>
  </si>
  <si>
    <t>((?i)clube valor ad(i)ministra(c|ç)(ã|a)o carteiras? valores? mobili(á|a)rios?|clube valor investimentos?)</t>
  </si>
  <si>
    <t>((?i)cm capita(l|u) market(e)s a(ss|s)et management(e)|cm capita(l|u) market(e)s investimentos?)</t>
  </si>
  <si>
    <t>((?i)cl4 capita(l|u) gestora recursos?|clquatro investimentos?)</t>
  </si>
  <si>
    <t>((?i)cit(y|i)be(l|ll) gest(ã|a)o de investimentos|cit(y|i)be(l|ll))</t>
  </si>
  <si>
    <t>((?i)cix capita(l|u) gest(ã|a)o ativos?|cix investimentos?)</t>
  </si>
  <si>
    <t>((?i)citigroup(e) global market(e)s bra(s|z)il cctvm s(.)a|citigroup(e) investimentos?)</t>
  </si>
  <si>
    <t>((?i)citrino gest(ã|a)o de recursos?)</t>
  </si>
  <si>
    <t>((?i)citiban(k|c) distribuidora t(í|i)tulos? valores? mobili(á|a)rios?|citiban(k|c) co(rr|r)etora)</t>
  </si>
  <si>
    <t>((?i)citban(k|c) investimentos?)</t>
  </si>
  <si>
    <t>((?i)(c|ch)romo investimentos?)</t>
  </si>
  <si>
    <t>((?i)cibrasec administradora de recursos?|carpa administra(ç|c)(ã|a)o de recursos?)</t>
  </si>
  <si>
    <t>((?i)che(s|ss) capital|che(s|ss) sa)</t>
  </si>
  <si>
    <t>((?i)china construction ban(c|k) bra(s|z)il banco m(ú|u)ltiplo s(.)a|china construction investimentos?)</t>
  </si>
  <si>
    <t>((?i)cg investimentos bra(s|z)il|cg investimentos?)</t>
  </si>
  <si>
    <t>((?i)charles river ad(i)ministradora recursos? financeiros?|charles river investimentos?)</t>
  </si>
  <si>
    <t>((?i)cedro asset|cedro ltda)</t>
  </si>
  <si>
    <t>((?i)cfo) administra(ç|a)(ã|a)o de recursos?)</t>
  </si>
  <si>
    <t>((?i)catua(í|i) gestora de recursos?|catua(í|i) gest(ã|a)o de recursos?)</t>
  </si>
  <si>
    <t>((?i)ccf investimentos?)</t>
  </si>
  <si>
    <t>((?i)casaforte investimentos?)</t>
  </si>
  <si>
    <t>((?i)cat(a|á)li(s|z)e investimentos?)</t>
  </si>
  <si>
    <t>((?i)cardinal partners|cardinal investimentos?)</t>
  </si>
  <si>
    <t>((?i)carpa gestora de recursos?|carpa gest(ã|a)o de recursos?)</t>
  </si>
  <si>
    <t>((?i)ca(p|pi)stone partners)</t>
  </si>
  <si>
    <t>((?i)ca(p|pi)tal(y|i)s gest(ã|a)o|ca(p|pi)tal(y|i)s ltda)</t>
  </si>
  <si>
    <t>((?i)capri investimentos?)</t>
  </si>
  <si>
    <t>((?i)canvas capital|canvas sa)</t>
  </si>
  <si>
    <t>((?i)capital gest(ã|ao)|capital investimentos?)</t>
  </si>
  <si>
    <t>((?i)ca(m|n)bu(hy|hi|y|i) investimentos?)</t>
  </si>
  <si>
    <t>((?i)canepa a(ss|s)et management(e) cam bra(s|z)il gest(ã|a)o recursos?|canepa investimentos?)</t>
  </si>
  <si>
    <t>((?i)cadence gestora de recursos?|cadence gest(ã|a)o de recursos?)</t>
  </si>
  <si>
    <t>((?i)vortx servi(c|ç)os fiduci(a|á)rios|vortx investimentos?)</t>
  </si>
  <si>
    <t>((?i)warren bra(s|z)il gest(ã|a)o ad(i)ministra(c|ç)(ã|a)o recursos?)</t>
  </si>
  <si>
    <t>Kardinal Consultoria Patrimonial e Gestão de Recursos LTDA</t>
  </si>
  <si>
    <t>((?i)Kardinal Consultoria|Kardinal Gest(ã|a)o|Kardinal Investimentos)</t>
  </si>
  <si>
    <t>((?i)Auro Capital)</t>
  </si>
  <si>
    <t>((?i)Dao Capital|Dao Gest(ã|a)o)</t>
  </si>
  <si>
    <t>((?i)Eternia)</t>
  </si>
  <si>
    <t>((?i)Fractal Asset|Fractal Gest(ã|a)o)</t>
  </si>
  <si>
    <t>((?i)Gow Capital|Gow Investimentos)</t>
  </si>
  <si>
    <t>((?i)Investo Gest(ã|a)o)</t>
  </si>
  <si>
    <t>IPA Gestão de Ativos Ltda</t>
  </si>
  <si>
    <t>((?i)\\bIPA\\b)</t>
  </si>
  <si>
    <t>((?i)Makalu)</t>
  </si>
  <si>
    <t>((?i)Meraki Capital)</t>
  </si>
  <si>
    <t>((?i)Perenne|Perene Investimentos)</t>
  </si>
  <si>
    <t>Strategi Capital Gestão de Recursos Ltda</t>
  </si>
  <si>
    <t>((?i)Strategi Capital)</t>
  </si>
  <si>
    <t>Youtube</t>
  </si>
  <si>
    <t>https://www.youtube.com/user/icatuseguros</t>
  </si>
  <si>
    <t>https://www.facebook.com/icatuseguros?fref=ts</t>
  </si>
  <si>
    <t>https://www.instagram.com/andbank_and/</t>
  </si>
  <si>
    <t>https://www.instagram.com/4uminvestimentos/</t>
  </si>
  <si>
    <t>https://corporateportal.brazil.citibank.com/index.htm</t>
  </si>
  <si>
    <t>https://www.youtube.com/user/CITI</t>
  </si>
  <si>
    <t>https://www.instagram.com/citibrasil/</t>
  </si>
  <si>
    <t>https://www.youtube.com/user/CitiBrasil</t>
  </si>
  <si>
    <t>https://www.instagram.com/citibrasil/?hl=pt-br</t>
  </si>
  <si>
    <t>https://www.facebook.com/CitiBrasil/</t>
  </si>
  <si>
    <t>https://www.instagram.com/primecambio/?hl=pt-br</t>
  </si>
  <si>
    <t>http://www.infraasset.com/default_pt.asp?idioma=0&amp;conta=28</t>
  </si>
  <si>
    <t>http://www.icatuvanguarda.com.br/pt</t>
  </si>
  <si>
    <t>https://www.instagram.com/hogan.investimentos/?hl=pt-br</t>
  </si>
  <si>
    <t>https://www.facebook.com/pages/category/Investment-Management-Company/Hogan-Investimentos-353930225183280/</t>
  </si>
  <si>
    <t>https://www.instagram.com/fortesec_/?hl=pt-br</t>
  </si>
  <si>
    <t>https://fortesec.com.br/</t>
  </si>
  <si>
    <t>https://www.facebook.com/pages/category/Financial-Service/Forte-Securitizadora-SA-396357713835224/</t>
  </si>
  <si>
    <t>https://vincipartners.com/negocios/realEstate</t>
  </si>
  <si>
    <t>https://www.simplificpavarini.com.br/006/</t>
  </si>
  <si>
    <t>https://www.instagram.com/simplificpavarini/</t>
  </si>
  <si>
    <t>https://www.cshg.com.br/site/publico/sobre/cs_brasil.seam</t>
  </si>
  <si>
    <t>https://www.instagram.com/creditsuisse_careers/?hl=pt-br</t>
  </si>
  <si>
    <t>https://www.facebook.com/creditsuisse/</t>
  </si>
  <si>
    <t>https://www.credit-suisse.com/br/pt/private-banking.html?vt_kw=credit%20suisse%20brasil&amp;aa_cmp=psrc_iwm_br_2020_ao-bra_pr087_ipro_cpc_gsn_na_pt_na_5716&amp;gclid=CjwKCAjw_NX7BRA1EiwA2dpg0jDh4WbdhndzAVFTmWyT3EJ-uEM_6Ff_vC1uXu0ISyZc82z1u9GySBoCF2YQAvD_BwE</t>
  </si>
  <si>
    <t>https://www.youtube.com/c/creditsuisse</t>
  </si>
  <si>
    <t>https://www.instagram.com/creditsuisse_careers/?hl=pt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</si>
</sst>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59">
    <font>
      <sz val="10.0"/>
      <color rgb="FF000000"/>
      <name val="Arial"/>
      <scheme val="minor"/>
    </font>
    <font>
      <color rgb="FFFFFFFF"/>
      <name val="Arial"/>
      <scheme val="minor"/>
    </font>
    <font>
      <b/>
      <color rgb="FFFFFFFF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u/>
      <color rgb="FF1155CC"/>
    </font>
    <font>
      <u/>
      <color rgb="FF0000FF"/>
    </font>
    <font>
      <sz val="10.0"/>
      <color rgb="FF14171A"/>
      <name val="Arial"/>
      <scheme val="minor"/>
    </font>
    <font>
      <sz val="12.0"/>
      <color theme="1"/>
      <name val="Calibri"/>
    </font>
    <font>
      <sz val="11.0"/>
      <color rgb="FF000000"/>
      <name val="Calibri"/>
    </font>
    <font>
      <color theme="1"/>
      <name val="Arial"/>
    </font>
    <font>
      <sz val="11.0"/>
      <color rgb="FF000000"/>
      <name val="Arial"/>
      <scheme val="minor"/>
    </font>
    <font>
      <color rgb="FF000000"/>
      <name val="Roboto"/>
    </font>
    <font>
      <sz val="12.0"/>
      <color rgb="FF000000"/>
      <name val="Calibri"/>
    </font>
    <font>
      <u/>
      <color rgb="FF0000FF"/>
    </font>
    <font>
      <color rgb="FF000000"/>
      <name val="Arial"/>
      <scheme val="minor"/>
    </font>
    <font>
      <b/>
      <u/>
      <color rgb="FF0000FF"/>
    </font>
    <font>
      <sz val="11.0"/>
      <color rgb="FF1D1C1D"/>
      <name val="Arial"/>
      <scheme val="minor"/>
    </font>
    <font>
      <u/>
      <sz val="9.0"/>
      <color rgb="FF1155CC"/>
      <name val="Arial"/>
    </font>
    <font>
      <u/>
      <color rgb="FF0000FF"/>
    </font>
    <font>
      <u/>
      <sz val="10.0"/>
      <color rgb="FF14171A"/>
    </font>
    <font>
      <sz val="9.0"/>
      <color rgb="FF000000"/>
      <name val="Arial"/>
    </font>
    <font>
      <u/>
      <sz val="11.0"/>
      <color rgb="FF0000FF"/>
      <name val="Slack-Lato"/>
    </font>
    <font>
      <u/>
      <sz val="11.0"/>
      <color rgb="FF1155CC"/>
      <name val="Arial"/>
    </font>
    <font>
      <u/>
      <sz val="11.0"/>
      <color rgb="FF1155CC"/>
      <name val="Arial"/>
    </font>
    <font>
      <u/>
      <sz val="9.0"/>
      <color rgb="FF1155CC"/>
      <name val="Arial"/>
    </font>
    <font>
      <u/>
      <sz val="11.0"/>
      <color rgb="FF337AB7"/>
      <name val="Calibri"/>
    </font>
    <font>
      <u/>
      <color rgb="FF1155CC"/>
    </font>
    <font>
      <color rgb="FF000000"/>
      <name val="Arial"/>
    </font>
    <font>
      <color rgb="FF000000"/>
    </font>
    <font>
      <u/>
      <color rgb="FF1155CC"/>
      <name val="Arial"/>
      <scheme val="minor"/>
    </font>
    <font>
      <sz val="10.0"/>
      <color rgb="FF000000"/>
      <name val="Arial"/>
    </font>
    <font>
      <sz val="11.0"/>
      <color rgb="FF000000"/>
      <name val="Inconsolata"/>
    </font>
    <font>
      <sz val="10.0"/>
      <color theme="1"/>
      <name val="Arial"/>
      <scheme val="minor"/>
    </font>
    <font>
      <u/>
      <color rgb="FF1155CC"/>
      <name val="Arial"/>
    </font>
    <font>
      <u/>
      <color rgb="FF0000FF"/>
    </font>
    <font>
      <u/>
      <color rgb="FF000000"/>
      <name val="Roboto"/>
    </font>
    <font>
      <u/>
      <sz val="11.0"/>
      <color rgb="FF23527C"/>
      <name val="Calibri"/>
    </font>
    <font>
      <sz val="8.0"/>
      <color rgb="FF000000"/>
      <name val="Arial"/>
    </font>
    <font>
      <b/>
      <u/>
      <color rgb="FF0000FF"/>
    </font>
    <font>
      <u/>
      <sz val="10.0"/>
      <color rgb="FF333333"/>
    </font>
    <font>
      <b/>
      <sz val="11.0"/>
      <color rgb="FF333333"/>
      <name val="Arial"/>
      <scheme val="minor"/>
    </font>
    <font>
      <sz val="11.0"/>
      <color rgb="FF202124"/>
      <name val="Arial"/>
      <scheme val="minor"/>
    </font>
    <font>
      <b/>
      <sz val="11.0"/>
      <color rgb="FF000000"/>
      <name val="Calibri"/>
    </font>
    <font>
      <u/>
      <sz val="11.0"/>
      <color rgb="FF000000"/>
      <name val="Calibri"/>
    </font>
    <font>
      <sz val="11.0"/>
      <color theme="1"/>
      <name val="Calibri"/>
    </font>
    <font>
      <sz val="11.0"/>
      <color rgb="FF1D1C1D"/>
      <name val="Slack-Lato"/>
    </font>
    <font>
      <sz val="11.0"/>
      <color rgb="FF1D1C1D"/>
      <name val="Arial"/>
    </font>
    <font>
      <u/>
      <color rgb="FF0000FF"/>
    </font>
    <font>
      <color rgb="FFFFFFFF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00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8FC156"/>
        <bgColor rgb="FF8FC156"/>
      </patternFill>
    </fill>
    <fill>
      <patternFill patternType="solid">
        <fgColor rgb="FFF1B042"/>
        <bgColor rgb="FFF1B042"/>
      </patternFill>
    </fill>
    <fill>
      <patternFill patternType="solid">
        <fgColor rgb="FFFFFFFF"/>
        <bgColor rgb="FFFFFFFF"/>
      </patternFill>
    </fill>
    <fill>
      <patternFill patternType="solid">
        <fgColor rgb="FF3E93D4"/>
        <bgColor rgb="FF3E93D4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F8F8F8"/>
        <bgColor rgb="FFF8F8F8"/>
      </patternFill>
    </fill>
    <fill>
      <patternFill patternType="solid">
        <fgColor rgb="FFF9F2F4"/>
        <bgColor rgb="FFF9F2F4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theme="4"/>
        <bgColor theme="4"/>
      </patternFill>
    </fill>
    <fill>
      <patternFill patternType="solid">
        <fgColor rgb="FFFBE4D5"/>
        <bgColor rgb="FFFBE4D5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FC7CE"/>
        <bgColor rgb="FFFFC7CE"/>
      </patternFill>
    </fill>
    <fill>
      <patternFill patternType="solid">
        <fgColor rgb="FFF4CCCC"/>
        <bgColor rgb="FFF4CCCC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</border>
    <border>
      <left/>
      <right/>
      <top/>
      <bottom/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0"/>
    </xf>
    <xf borderId="0" fillId="2" fontId="2" numFmtId="0" xfId="0" applyAlignment="1" applyFont="1">
      <alignment horizontal="center" readingOrder="0" shrinkToFit="0" wrapText="0"/>
    </xf>
    <xf borderId="0" fillId="2" fontId="2" numFmtId="0" xfId="0" applyAlignment="1" applyFont="1">
      <alignment horizontal="left" readingOrder="0" shrinkToFit="0" wrapText="0"/>
    </xf>
    <xf borderId="1" fillId="2" fontId="3" numFmtId="0" xfId="0" applyAlignment="1" applyBorder="1" applyFont="1">
      <alignment readingOrder="0" vertical="bottom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8" numFmtId="0" xfId="0" applyAlignment="1" applyFill="1" applyFont="1">
      <alignment readingOrder="0"/>
    </xf>
    <xf borderId="2" fillId="0" fontId="9" numFmtId="0" xfId="0" applyAlignment="1" applyBorder="1" applyFont="1">
      <alignment vertical="bottom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10" numFmtId="0" xfId="0" applyAlignment="1" applyFont="1">
      <alignment readingOrder="0" shrinkToFit="0" vertical="bottom" wrapText="0"/>
    </xf>
    <xf borderId="3" fillId="0" fontId="11" numFmtId="0" xfId="0" applyAlignment="1" applyBorder="1" applyFont="1">
      <alignment vertical="bottom"/>
    </xf>
    <xf borderId="0" fillId="5" fontId="4" numFmtId="0" xfId="0" applyAlignment="1" applyFill="1" applyFont="1">
      <alignment readingOrder="0"/>
    </xf>
    <xf borderId="0" fillId="0" fontId="11" numFmtId="0" xfId="0" applyAlignment="1" applyFont="1">
      <alignment vertical="bottom"/>
    </xf>
    <xf borderId="0" fillId="6" fontId="4" numFmtId="0" xfId="0" applyAlignment="1" applyFill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7" fontId="10" numFmtId="0" xfId="0" applyAlignment="1" applyFill="1" applyFont="1">
      <alignment readingOrder="0" shrinkToFit="0" vertical="bottom" wrapText="0"/>
    </xf>
    <xf borderId="0" fillId="0" fontId="13" numFmtId="0" xfId="0" applyAlignment="1" applyFont="1">
      <alignment readingOrder="0"/>
    </xf>
    <xf borderId="2" fillId="0" fontId="14" numFmtId="0" xfId="0" applyAlignment="1" applyBorder="1" applyFont="1">
      <alignment readingOrder="0" shrinkToFit="0" vertical="bottom" wrapText="0"/>
    </xf>
    <xf borderId="0" fillId="4" fontId="15" numFmtId="0" xfId="0" applyAlignment="1" applyFont="1">
      <alignment readingOrder="0"/>
    </xf>
    <xf borderId="2" fillId="0" fontId="9" numFmtId="0" xfId="0" applyAlignment="1" applyBorder="1" applyFont="1">
      <alignment horizontal="center" vertical="bottom"/>
    </xf>
    <xf borderId="0" fillId="0" fontId="11" numFmtId="3" xfId="0" applyAlignment="1" applyFont="1" applyNumberFormat="1">
      <alignment vertical="bottom"/>
    </xf>
    <xf borderId="0" fillId="0" fontId="16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2" fillId="0" fontId="9" numFmtId="3" xfId="0" applyAlignment="1" applyBorder="1" applyFont="1" applyNumberFormat="1">
      <alignment horizontal="center" vertical="bottom"/>
    </xf>
    <xf borderId="4" fillId="0" fontId="11" numFmtId="0" xfId="0" applyAlignment="1" applyBorder="1" applyFont="1">
      <alignment shrinkToFit="0" vertical="bottom" wrapText="0"/>
    </xf>
    <xf borderId="0" fillId="0" fontId="17" numFmtId="0" xfId="0" applyAlignment="1" applyFont="1">
      <alignment readingOrder="0"/>
    </xf>
    <xf borderId="0" fillId="8" fontId="4" numFmtId="0" xfId="0" applyAlignment="1" applyFill="1" applyFont="1">
      <alignment readingOrder="0"/>
    </xf>
    <xf borderId="0" fillId="4" fontId="18" numFmtId="0" xfId="0" applyAlignment="1" applyFont="1">
      <alignment horizontal="left" readingOrder="0"/>
    </xf>
    <xf borderId="0" fillId="9" fontId="4" numFmtId="0" xfId="0" applyAlignment="1" applyFill="1" applyFont="1">
      <alignment readingOrder="0"/>
    </xf>
    <xf borderId="0" fillId="0" fontId="19" numFmtId="0" xfId="0" applyAlignment="1" applyFont="1">
      <alignment horizontal="left" readingOrder="0"/>
    </xf>
    <xf borderId="0" fillId="9" fontId="4" numFmtId="3" xfId="0" applyAlignment="1" applyFont="1" applyNumberFormat="1">
      <alignment readingOrder="0"/>
    </xf>
    <xf borderId="0" fillId="10" fontId="4" numFmtId="0" xfId="0" applyAlignment="1" applyFill="1" applyFont="1">
      <alignment readingOrder="0"/>
    </xf>
    <xf borderId="0" fillId="0" fontId="9" numFmtId="0" xfId="0" applyAlignment="1" applyFont="1">
      <alignment vertical="bottom"/>
    </xf>
    <xf borderId="2" fillId="0" fontId="9" numFmtId="3" xfId="0" applyAlignment="1" applyBorder="1" applyFont="1" applyNumberFormat="1">
      <alignment vertical="bottom"/>
    </xf>
    <xf borderId="0" fillId="11" fontId="20" numFmtId="0" xfId="0" applyAlignment="1" applyFill="1" applyFont="1">
      <alignment readingOrder="0"/>
    </xf>
    <xf borderId="0" fillId="4" fontId="21" numFmtId="0" xfId="0" applyAlignment="1" applyFont="1">
      <alignment readingOrder="0"/>
    </xf>
    <xf borderId="0" fillId="0" fontId="9" numFmtId="0" xfId="0" applyAlignment="1" applyFont="1">
      <alignment horizontal="center" vertical="bottom"/>
    </xf>
    <xf borderId="4" fillId="0" fontId="11" numFmtId="3" xfId="0" applyAlignment="1" applyBorder="1" applyFont="1" applyNumberFormat="1">
      <alignment shrinkToFit="0" vertical="bottom" wrapText="0"/>
    </xf>
    <xf borderId="0" fillId="0" fontId="16" numFmtId="0" xfId="0" applyAlignment="1" applyFont="1">
      <alignment readingOrder="0"/>
    </xf>
    <xf borderId="0" fillId="4" fontId="22" numFmtId="3" xfId="0" applyAlignment="1" applyFont="1" applyNumberFormat="1">
      <alignment horizontal="right" readingOrder="0"/>
    </xf>
    <xf borderId="0" fillId="4" fontId="22" numFmtId="0" xfId="0" applyAlignment="1" applyFont="1">
      <alignment horizontal="right" readingOrder="0"/>
    </xf>
    <xf borderId="0" fillId="12" fontId="23" numFmtId="0" xfId="0" applyAlignment="1" applyFill="1" applyFont="1">
      <alignment horizontal="left" readingOrder="0"/>
    </xf>
    <xf borderId="0" fillId="4" fontId="24" numFmtId="0" xfId="0" applyAlignment="1" applyFont="1">
      <alignment horizontal="left" readingOrder="0"/>
    </xf>
    <xf borderId="0" fillId="12" fontId="25" numFmtId="0" xfId="0" applyAlignment="1" applyFont="1">
      <alignment horizontal="left" readingOrder="0"/>
    </xf>
    <xf borderId="0" fillId="4" fontId="4" numFmtId="0" xfId="0" applyAlignment="1" applyFont="1">
      <alignment readingOrder="0"/>
    </xf>
    <xf borderId="0" fillId="0" fontId="26" numFmtId="0" xfId="0" applyAlignment="1" applyFont="1">
      <alignment horizontal="left" readingOrder="0"/>
    </xf>
    <xf borderId="0" fillId="4" fontId="27" numFmtId="0" xfId="0" applyAlignment="1" applyFont="1">
      <alignment horizontal="left" readingOrder="0"/>
    </xf>
    <xf borderId="0" fillId="0" fontId="14" numFmtId="0" xfId="0" applyAlignment="1" applyFont="1">
      <alignment readingOrder="0" shrinkToFit="0" vertical="bottom" wrapText="0"/>
    </xf>
    <xf borderId="0" fillId="11" fontId="28" numFmtId="0" xfId="0" applyAlignment="1" applyFont="1">
      <alignment readingOrder="0"/>
    </xf>
    <xf borderId="0" fillId="11" fontId="8" numFmtId="0" xfId="0" applyAlignment="1" applyFont="1">
      <alignment readingOrder="0"/>
    </xf>
    <xf borderId="0" fillId="4" fontId="29" numFmtId="0" xfId="0" applyAlignment="1" applyFont="1">
      <alignment vertical="bottom"/>
    </xf>
    <xf borderId="0" fillId="0" fontId="30" numFmtId="0" xfId="0" applyAlignment="1" applyFont="1">
      <alignment readingOrder="0"/>
    </xf>
    <xf borderId="0" fillId="0" fontId="31" numFmtId="0" xfId="0" applyAlignment="1" applyFont="1">
      <alignment readingOrder="0"/>
    </xf>
    <xf borderId="0" fillId="4" fontId="12" numFmtId="0" xfId="0" applyAlignment="1" applyFont="1">
      <alignment readingOrder="0"/>
    </xf>
    <xf borderId="0" fillId="13" fontId="32" numFmtId="0" xfId="0" applyAlignment="1" applyFill="1" applyFont="1">
      <alignment horizontal="right" readingOrder="0"/>
    </xf>
    <xf borderId="4" fillId="0" fontId="11" numFmtId="0" xfId="0" applyAlignment="1" applyBorder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3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4" fontId="12" numFmtId="0" xfId="0" applyFont="1"/>
    <xf borderId="0" fillId="0" fontId="33" numFmtId="0" xfId="0" applyAlignment="1" applyFont="1">
      <alignment readingOrder="0"/>
    </xf>
    <xf borderId="0" fillId="0" fontId="34" numFmtId="3" xfId="0" applyAlignment="1" applyFont="1" applyNumberFormat="1">
      <alignment horizontal="left" readingOrder="0" shrinkToFit="0" vertical="bottom" wrapText="0"/>
    </xf>
    <xf borderId="0" fillId="14" fontId="4" numFmtId="0" xfId="0" applyAlignment="1" applyFill="1" applyFont="1">
      <alignment readingOrder="0"/>
    </xf>
    <xf borderId="0" fillId="0" fontId="35" numFmtId="0" xfId="0" applyAlignment="1" applyFont="1">
      <alignment readingOrder="0"/>
    </xf>
    <xf borderId="0" fillId="0" fontId="4" numFmtId="0" xfId="0" applyAlignment="1" applyFont="1">
      <alignment horizontal="left" readingOrder="0" shrinkToFit="0" wrapText="0"/>
    </xf>
    <xf borderId="2" fillId="0" fontId="11" numFmtId="0" xfId="0" applyAlignment="1" applyBorder="1" applyFont="1">
      <alignment shrinkToFit="0" vertical="bottom" wrapText="1"/>
    </xf>
    <xf borderId="0" fillId="0" fontId="13" numFmtId="0" xfId="0" applyAlignment="1" applyFont="1">
      <alignment readingOrder="0" shrinkToFit="0" wrapText="0"/>
    </xf>
    <xf borderId="2" fillId="0" fontId="11" numFmtId="3" xfId="0" applyAlignment="1" applyBorder="1" applyFont="1" applyNumberFormat="1">
      <alignment shrinkToFit="0" vertical="bottom" wrapText="1"/>
    </xf>
    <xf borderId="0" fillId="4" fontId="5" numFmtId="0" xfId="0" applyAlignment="1" applyFont="1">
      <alignment readingOrder="0"/>
    </xf>
    <xf borderId="0" fillId="0" fontId="11" numFmtId="0" xfId="0" applyAlignment="1" applyFont="1">
      <alignment readingOrder="0" vertical="bottom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 shrinkToFit="0" wrapText="0"/>
    </xf>
    <xf borderId="0" fillId="4" fontId="38" numFmtId="0" xfId="0" applyAlignment="1" applyFont="1">
      <alignment horizontal="left" readingOrder="0"/>
    </xf>
    <xf borderId="0" fillId="4" fontId="22" numFmtId="0" xfId="0" applyAlignment="1" applyFont="1">
      <alignment horizontal="left" readingOrder="0"/>
    </xf>
    <xf borderId="0" fillId="4" fontId="0" numFmtId="0" xfId="0" applyAlignment="1" applyFont="1">
      <alignment horizontal="left" readingOrder="0"/>
    </xf>
    <xf borderId="0" fillId="0" fontId="11" numFmtId="0" xfId="0" applyAlignment="1" applyFont="1">
      <alignment shrinkToFit="0" vertical="bottom" wrapText="0"/>
    </xf>
    <xf borderId="0" fillId="15" fontId="5" numFmtId="0" xfId="0" applyAlignment="1" applyFill="1" applyFont="1">
      <alignment readingOrder="0"/>
    </xf>
    <xf borderId="0" fillId="4" fontId="29" numFmtId="0" xfId="0" applyAlignment="1" applyFont="1">
      <alignment vertical="bottom"/>
    </xf>
    <xf borderId="0" fillId="0" fontId="12" numFmtId="0" xfId="0" applyFont="1"/>
    <xf borderId="0" fillId="0" fontId="22" numFmtId="0" xfId="0" applyAlignment="1" applyFont="1">
      <alignment horizontal="left" readingOrder="0"/>
    </xf>
    <xf borderId="0" fillId="4" fontId="39" numFmtId="0" xfId="0" applyAlignment="1" applyFont="1">
      <alignment horizontal="left" readingOrder="0"/>
    </xf>
    <xf borderId="0" fillId="4" fontId="11" numFmtId="0" xfId="0" applyAlignment="1" applyFont="1">
      <alignment vertical="bottom"/>
    </xf>
    <xf borderId="0" fillId="4" fontId="29" numFmtId="0" xfId="0" applyAlignment="1" applyFont="1">
      <alignment horizontal="right" vertical="bottom"/>
    </xf>
    <xf borderId="0" fillId="4" fontId="29" numFmtId="3" xfId="0" applyAlignment="1" applyFont="1" applyNumberFormat="1">
      <alignment horizontal="right" vertical="bottom"/>
    </xf>
    <xf borderId="0" fillId="0" fontId="22" numFmtId="0" xfId="0" applyAlignment="1" applyFont="1">
      <alignment horizontal="left" readingOrder="0"/>
    </xf>
    <xf borderId="0" fillId="16" fontId="4" numFmtId="0" xfId="0" applyAlignment="1" applyFill="1" applyFont="1">
      <alignment readingOrder="0"/>
    </xf>
    <xf borderId="0" fillId="4" fontId="16" numFmtId="0" xfId="0" applyAlignment="1" applyFont="1">
      <alignment readingOrder="0"/>
    </xf>
    <xf borderId="0" fillId="4" fontId="4" numFmtId="3" xfId="0" applyAlignment="1" applyFont="1" applyNumberFormat="1">
      <alignment readingOrder="0"/>
    </xf>
    <xf borderId="0" fillId="0" fontId="40" numFmtId="0" xfId="0" applyAlignment="1" applyFont="1">
      <alignment readingOrder="0"/>
    </xf>
    <xf borderId="0" fillId="4" fontId="4" numFmtId="0" xfId="0" applyAlignment="1" applyFont="1">
      <alignment shrinkToFit="0" wrapText="0"/>
    </xf>
    <xf borderId="5" fillId="0" fontId="5" numFmtId="0" xfId="0" applyAlignment="1" applyBorder="1" applyFont="1">
      <alignment readingOrder="0"/>
    </xf>
    <xf borderId="0" fillId="11" fontId="4" numFmtId="0" xfId="0" applyAlignment="1" applyFont="1">
      <alignment shrinkToFit="0" wrapText="0"/>
    </xf>
    <xf borderId="0" fillId="11" fontId="10" numFmtId="0" xfId="0" applyAlignment="1" applyFont="1">
      <alignment readingOrder="0" shrinkToFit="0" vertical="bottom" wrapText="0"/>
    </xf>
    <xf borderId="0" fillId="4" fontId="41" numFmtId="0" xfId="0" applyAlignment="1" applyFont="1">
      <alignment readingOrder="0"/>
    </xf>
    <xf borderId="0" fillId="4" fontId="42" numFmtId="0" xfId="0" applyAlignment="1" applyFont="1">
      <alignment readingOrder="0"/>
    </xf>
    <xf borderId="0" fillId="4" fontId="43" numFmtId="0" xfId="0" applyAlignment="1" applyFont="1">
      <alignment horizontal="left" readingOrder="0"/>
    </xf>
    <xf borderId="0" fillId="4" fontId="13" numFmtId="0" xfId="0" applyAlignment="1" applyFont="1">
      <alignment readingOrder="0"/>
    </xf>
    <xf borderId="0" fillId="0" fontId="29" numFmtId="0" xfId="0" applyAlignment="1" applyFont="1">
      <alignment readingOrder="0" shrinkToFit="0" vertical="bottom" wrapText="0"/>
    </xf>
    <xf borderId="0" fillId="0" fontId="44" numFmtId="0" xfId="0" applyAlignment="1" applyFont="1">
      <alignment horizontal="center" readingOrder="0" shrinkToFit="0" vertical="bottom" wrapText="0"/>
    </xf>
    <xf borderId="0" fillId="0" fontId="45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2" fillId="0" fontId="46" numFmtId="0" xfId="0" applyAlignment="1" applyBorder="1" applyFont="1">
      <alignment vertical="bottom"/>
    </xf>
    <xf borderId="2" fillId="17" fontId="46" numFmtId="0" xfId="0" applyAlignment="1" applyBorder="1" applyFill="1" applyFont="1">
      <alignment vertical="bottom"/>
    </xf>
    <xf borderId="0" fillId="0" fontId="4" numFmtId="0" xfId="0" applyFont="1"/>
    <xf borderId="0" fillId="0" fontId="29" numFmtId="0" xfId="0" applyAlignment="1" applyFont="1">
      <alignment readingOrder="0" shrinkToFit="0" vertical="bottom" wrapText="0"/>
    </xf>
    <xf borderId="0" fillId="0" fontId="29" numFmtId="3" xfId="0" applyAlignment="1" applyFont="1" applyNumberFormat="1">
      <alignment readingOrder="0" shrinkToFit="0" vertical="bottom" wrapText="0"/>
    </xf>
    <xf borderId="0" fillId="0" fontId="29" numFmtId="3" xfId="0" applyAlignment="1" applyFont="1" applyNumberFormat="1">
      <alignment readingOrder="0" shrinkToFit="0" vertical="bottom" wrapText="0"/>
    </xf>
    <xf borderId="0" fillId="4" fontId="29" numFmtId="0" xfId="0" applyAlignment="1" applyFont="1">
      <alignment readingOrder="0" shrinkToFit="0" vertical="bottom" wrapText="0"/>
    </xf>
    <xf borderId="0" fillId="4" fontId="29" numFmtId="3" xfId="0" applyAlignment="1" applyFont="1" applyNumberFormat="1">
      <alignment horizontal="right" readingOrder="0" shrinkToFit="0" vertical="bottom" wrapText="0"/>
    </xf>
    <xf borderId="0" fillId="2" fontId="10" numFmtId="0" xfId="0" applyAlignment="1" applyFont="1">
      <alignment readingOrder="0" shrinkToFit="0" vertical="bottom" wrapText="0"/>
    </xf>
    <xf borderId="0" fillId="18" fontId="10" numFmtId="0" xfId="0" applyAlignment="1" applyFill="1" applyFont="1">
      <alignment readingOrder="0" shrinkToFit="0" vertical="bottom" wrapText="0"/>
    </xf>
    <xf borderId="0" fillId="8" fontId="10" numFmtId="0" xfId="0" applyAlignment="1" applyFont="1">
      <alignment readingOrder="0" shrinkToFit="0" vertical="bottom" wrapText="0"/>
    </xf>
    <xf borderId="0" fillId="19" fontId="4" numFmtId="0" xfId="0" applyAlignment="1" applyFill="1" applyFont="1">
      <alignment readingOrder="0"/>
    </xf>
    <xf borderId="0" fillId="19" fontId="10" numFmtId="0" xfId="0" applyAlignment="1" applyFont="1">
      <alignment readingOrder="0" shrinkToFit="0" vertical="bottom" wrapText="0"/>
    </xf>
    <xf borderId="0" fillId="9" fontId="10" numFmtId="0" xfId="0" applyAlignment="1" applyFont="1">
      <alignment readingOrder="0" shrinkToFit="0" vertical="bottom" wrapText="0"/>
    </xf>
    <xf borderId="0" fillId="20" fontId="10" numFmtId="0" xfId="0" applyAlignment="1" applyFill="1" applyFont="1">
      <alignment readingOrder="0" shrinkToFit="0" vertical="bottom" wrapText="0"/>
    </xf>
    <xf borderId="0" fillId="0" fontId="12" numFmtId="0" xfId="0" applyAlignment="1" applyFont="1">
      <alignment horizontal="left" readingOrder="0" shrinkToFit="0" wrapText="1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4" fontId="29" numFmtId="0" xfId="0" applyAlignment="1" applyFont="1">
      <alignment horizontal="left" readingOrder="0"/>
    </xf>
    <xf borderId="0" fillId="4" fontId="47" numFmtId="0" xfId="0" applyAlignment="1" applyFont="1">
      <alignment horizontal="left" readingOrder="0"/>
    </xf>
    <xf borderId="0" fillId="4" fontId="48" numFmtId="0" xfId="0" applyAlignment="1" applyFont="1">
      <alignment horizontal="left" readingOrder="0"/>
    </xf>
    <xf borderId="0" fillId="0" fontId="49" numFmtId="0" xfId="0" applyFont="1"/>
    <xf borderId="0" fillId="2" fontId="50" numFmtId="0" xfId="0" applyAlignment="1" applyFont="1">
      <alignment readingOrder="0" shrinkToFit="0" vertical="bottom" wrapText="0"/>
    </xf>
    <xf borderId="0" fillId="3" fontId="29" numFmtId="0" xfId="0" applyAlignment="1" applyFont="1">
      <alignment readingOrder="0" shrinkToFit="0" vertical="bottom" wrapText="0"/>
    </xf>
    <xf borderId="0" fillId="21" fontId="51" numFmtId="0" xfId="0" applyAlignment="1" applyFill="1" applyFont="1">
      <alignment readingOrder="0" shrinkToFit="0" vertical="bottom" wrapText="0"/>
    </xf>
    <xf borderId="0" fillId="0" fontId="29" numFmtId="0" xfId="0" applyAlignment="1" applyFont="1">
      <alignment shrinkToFit="0" vertical="bottom" wrapText="0"/>
    </xf>
    <xf borderId="0" fillId="0" fontId="52" numFmtId="0" xfId="0" applyAlignment="1" applyFont="1">
      <alignment shrinkToFit="0" vertical="bottom" wrapText="0"/>
    </xf>
    <xf borderId="0" fillId="5" fontId="29" numFmtId="0" xfId="0" applyAlignment="1" applyFont="1">
      <alignment readingOrder="0" shrinkToFit="0" vertical="bottom" wrapText="0"/>
    </xf>
    <xf borderId="0" fillId="0" fontId="53" numFmtId="0" xfId="0" applyAlignment="1" applyFont="1">
      <alignment readingOrder="0" shrinkToFit="0" vertical="bottom" wrapText="0"/>
    </xf>
    <xf borderId="0" fillId="9" fontId="54" numFmtId="0" xfId="0" applyAlignment="1" applyFont="1">
      <alignment readingOrder="0" shrinkToFit="0" vertical="bottom" wrapText="0"/>
    </xf>
    <xf borderId="0" fillId="11" fontId="55" numFmtId="0" xfId="0" applyAlignment="1" applyFont="1">
      <alignment readingOrder="0" shrinkToFit="0" vertical="bottom" wrapText="0"/>
    </xf>
    <xf borderId="0" fillId="0" fontId="29" numFmtId="0" xfId="0" applyAlignment="1" applyFont="1">
      <alignment horizontal="left" readingOrder="0" shrinkToFit="0" vertical="bottom" wrapText="0"/>
    </xf>
    <xf borderId="0" fillId="21" fontId="56" numFmtId="0" xfId="0" applyAlignment="1" applyFont="1">
      <alignment readingOrder="0" shrinkToFit="0" vertical="bottom" wrapText="0"/>
    </xf>
    <xf borderId="0" fillId="0" fontId="57" numFmtId="0" xfId="0" applyAlignment="1" applyFont="1">
      <alignment readingOrder="0" shrinkToFit="0" vertical="bottom" wrapText="0"/>
    </xf>
    <xf borderId="0" fillId="22" fontId="58" numFmtId="0" xfId="0" applyAlignment="1" applyFill="1" applyFont="1">
      <alignment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1111" sheet="Lista Sites e Redes Sociais"/>
  </cacheSource>
  <cacheFields>
    <cacheField name="Associado/Aderente" numFmtId="0">
      <sharedItems>
        <s v="Associado"/>
        <s v="Aderente"/>
      </sharedItems>
    </cacheField>
    <cacheField name="Nome" numFmtId="0">
      <sharedItems>
        <s v="XP Investimentos Corret. de Cambio, Tit. e Val. Mobil. S/A"/>
        <s v="WNT Gestora de Recursos Ltda."/>
        <s v="Wealth High Governance Asset Management Ltda."/>
        <s v="Rubik Capital Asset Management Ltda"/>
        <s v="Warren Brasil Gestão e Administração de Recursos Ltda."/>
        <s v="VÓRTX Distribuidora de Títulos e Valores Mobiliários Ltda."/>
        <s v="Vitreo Gestão de Recursos Ltda."/>
        <s v="SP Ventures Gestora de Recursos Ltda."/>
        <s v="Venture Investimentos Ltda."/>
        <s v="VLAM LLC (Vanguard)"/>
        <s v="Valetec Capital Investimentos Ltda."/>
        <s v="UBS Brasil Administradora de Valores Mobiliarios Ltda."/>
        <s v="Omega Gestora de Recursos Ltda."/>
        <s v="Neit Asset Management Ltda."/>
        <s v="Truxt Investimentos Ltda."/>
        <s v="Trígono Capital Ltda."/>
        <s v="Barn Investimentos e Serviços de Gestão Empresarial LTDA"/>
        <s v="VBI ADMINISTRACAO FIDUCIARIA E GESTãO LTDA."/>
        <s v="Triaxis Capital"/>
        <s v="Toro Corretora de Títulos e Valores Mobiliários Ltda."/>
        <s v="Titan Capital Gestão de Recursos Ltda."/>
        <s v="Neon Investimentos Ltda."/>
        <s v="The Fortune 1 Investimentos e Gestão de Recursos Ltda."/>
        <s v="TG Core Asset"/>
        <s v="Terra Investimentos Distribuidora de Títulos Valores Mobiliários Ltda."/>
        <s v="Tarpon Gestora de Recursos S.A."/>
        <s v="Sul América Investimentos DTVM S/A"/>
        <s v="INTL FCStone Investimentos Ltda."/>
        <s v="Simplific Pavarini Distribuidora de Títulos e Valores Mobiliários Ltda."/>
        <s v="Sparta Administradora de Recursos Ltda."/>
        <s v="PI DISTRIBUIDORA DE TÍTULOS E VALORES MOBILIÁRIOS S.A"/>
        <s v="Banco Sofisa S/A"/>
        <s v="SOCOPA - Sociedade Corretora Paulista"/>
        <s v="Banco Société Générale Brasil S.A."/>
        <s v="SLW Corretora"/>
        <s v="Skopos Administradora de Recursos Ltda."/>
        <s v="Wealth High Governance Capital Ltda."/>
        <s v="Banco Cooperativo SICREDI S/A"/>
        <s v="Banco Cooperativo Sicoob S.A."/>
        <s v="SFA Investimentos Ltda."/>
        <s v="Seival Investimentos Ltda."/>
        <s v="NuInvest Corretora de Valores S.A."/>
        <s v="Nu Asset Management LTDA."/>
        <s v="Schroder Investment Management Brasil"/>
        <s v="Banco Santander (Brasil) S.A."/>
        <s v="Santa Fé Investimentos Ltda."/>
        <s v="Saga Gestão de Investimentos Financeiros"/>
        <s v="RPS Capital Administradora de Recursos Ltda."/>
        <s v="Rio Verde Administradora de Valores Mobiliarios Ltda."/>
        <s v="Rio Bravo Investimentos - DTVM Ltda."/>
        <s v="Rico Corretora"/>
        <s v="Renascença Distribuidora de Títulos e Valores Mobiliários"/>
        <s v="REAG Distribuidora de Títulos e Valores Mobiliários S/A."/>
        <s v="Reach Capital Investimentos Ltda."/>
        <s v="Banco Rabobank International Brasil S/A"/>
        <s v="QR Capital Gestora de Recursos Ltda."/>
        <s v="PRAVALER S/A"/>
        <s v="Porto Seguro Investimentos Ltda."/>
        <s v="Performa Investimentos Ltda."/>
        <s v="Parmetal Dist. de Tít. e Val. Mobiliários Ltda."/>
        <s v="Ori Capital LTDA."/>
        <s v="Mininvest Gestora de Recursos LTDA."/>
        <s v="Órama Dist. de Títulos e Valores Mobiliários S.A."/>
        <s v="Oceana Investimentos"/>
        <s v="LIONS TRUST DISTRIBUIDORA DE TÍTULOS E VALORES MOBILIÁRIOS LTDA"/>
        <s v="OBY Capital Gestora de Recursos Ltda"/>
        <s v="NORTE ASSET MANAGEMENT GESTÃO DE RECURSOS Ltda."/>
        <s v="Nova Futura Corretora de Tit. e Val. Mobiliarios Ltda."/>
        <s v="Newfoundland Malibu Gestora de Recursos Ltda"/>
        <s v="Novo Banco Continental S/A - Banco Múltiplo"/>
        <s v="ICAP do Brasil"/>
        <s v="Banco MUFG Brasil S.A."/>
        <s v="Mov Investimentos Ltda."/>
        <s v="MONGERAL AEGON GESTAO DE FUNDOS IMOBILIARIOS Ltda."/>
        <s v="MONETUS INVESTIMENTOS Ltda."/>
        <s v="Banco Modal S/A"/>
        <s v="abrdn Brasil Investimentos Ltda."/>
        <s v="Modal Distribuidora de Títulos e Valores Mobiliários Ltda."/>
        <s v="MOBIUS CAPITAL GESTAO DE RECURSOS LTDA"/>
        <s v="Banco Mizuho do Brasil S.A."/>
        <s v="Mirae Asset Wealth Management (Brazil) CCTVM Ltda."/>
        <s v="Mercurio Gestora de Recursos Ltda"/>
        <s v="Mirae Asset Global"/>
        <s v="MIRABAUD ASSET MANAGEMENT (BRASIL) Ltda."/>
        <s v="Mint Capital Gestora de Recursos Ltda."/>
        <s v="Mérito Investimentos S.A."/>
        <s v="Banco Mercantil do Brasil S/A"/>
        <s v="Mercantil do Brasil Corretora S/A CTVM"/>
        <s v="Mauá Investimentos Ltda."/>
        <s v="MAPFRE Investimentos Ltda."/>
        <s v="MAGNETIS GESTORA DE RECURSOS Ltda."/>
        <s v="Tullett Prebon Brasil Corretora de Valores e Câmbio Ltda."/>
        <s v="Legatus Gestora de Recursos Ltda."/>
        <s v="L2 Administradora de Recursos Ltda."/>
        <s v="KILIMA GESTÃO DE RECURSOS Ltda."/>
        <s v="NEO FUTURE GESTÃO DE RECURSOS LTDA"/>
        <s v="NEO NAVITAS GESTÃO DE RECURSOS LTDA"/>
        <s v="Julius Baer Family Office Brasil Gestão de Patrimônio Ltda."/>
        <s v="Banco J.P. Morgan S.A."/>
        <s v="Journey Capital Administração de Recursos Ltda."/>
        <s v="Joule - Gestão de Recursos e Valores Mobiliários Ltda."/>
        <s v="Banco John Deere"/>
        <s v="Jf Trust Gestora de Recursos Ltda."/>
        <s v="Itaú Corretora de Valores S.A."/>
        <s v="Itaú Unibanco S.A."/>
        <s v="Necton Investimentos S.A. Corretora de Valores Mobiliários Commodities"/>
        <s v="Invexa Gestão de Investimentos Ltda."/>
        <s v="Investo Gestão de Recursos Ltda."/>
        <s v="Inva Capital Consultoria Ltda."/>
        <s v="Intesa Sanpaolo Brasil"/>
        <s v="ING Bank N.V."/>
        <s v="Infinity Asset"/>
        <s v="Infinity Asset Management Administração de Recursos Ltda."/>
        <s v="Fornax Assessoria Ltda."/>
        <s v="Banco Inbursa S/A"/>
        <s v="Impacto Investimentos Ltda."/>
        <s v="Iguana Investimentos Ltda."/>
        <s v="Icatu Vanguarda Gestão de Recursos Ltda."/>
        <s v="Vita Partners Consultoria e Investimentos Ltda."/>
        <s v="Icatu Gestão Patrimonial Ltda."/>
        <s v="HSI - Hemisfério Sul Investimentos S.A."/>
        <s v="HOA ASSET MANAGEMENT GESTÃO DE RECURSOS Ltda."/>
        <s v="Saks Gestão de Recursos Ltda."/>
        <s v="Hashdex Gestora de Recursos Ltda."/>
        <s v="Hamilton Lane Investimentos Ltda."/>
        <s v="Guide Investimentos S/A Corretora de Valores"/>
        <s v="ZEUS CAPITAL GESTÃO DE RECURSOS E INVESTIMENTOS LTDA"/>
        <s v="GTI Administração de Recursos Ltda."/>
        <s v="Grimper Capital Gestora de Recursos Ltda."/>
        <s v="Goodman Consultoria, Participações e Administrações de Valores Mobiliários Ltda."/>
        <s v="Goldman Sachs do Brasil Banco Multiplo S/A"/>
        <s v="Galapagos Capital Investimentos e Participações Ltda."/>
        <s v="Genial Investimentos Corretora de Valores Mobiliários S.A"/>
        <s v="Vermont Gestão de Investimentos Ltda."/>
        <s v="Garin Investimentos Ltda."/>
        <s v="Gama Investimentos Ltda."/>
        <s v="G5 Administradora de Recursos Ltda."/>
        <s v="Versa Gestora de Recursos Ltda."/>
        <s v="Franklin Templeton Investimentos (Brasil) Ltda."/>
        <s v="Fram Capital Gestão de Ativos Ltda."/>
        <s v="Forte Securitizadora S.A."/>
        <s v="Fir Capital Partners Ltda."/>
        <s v="Finacap Investimentos Ltda."/>
        <s v="Fiere Investimentos Ltda."/>
        <s v="FCL Capital Gestão de Recursos de Terceiros Ltda."/>
        <s v="FAMA Investimentos Ltda."/>
        <s v="Fair Corretora de Câmbio"/>
        <s v="Explora Investimentos Gestão de Recursos Ltda."/>
        <s v="Euroinvest S/A"/>
        <s v="EuQueroInvestir Gestão de Recursos Ltda."/>
        <s v="Esh Capital Investimentos Ltda."/>
        <s v="EOS Investimentos Ltda."/>
        <s v="Entercapital Gestão de Recursos Ltda."/>
        <s v="Empirica Investimentos Gestao de Recursos Ltda."/>
        <s v="Elite Corretora de Câmbio e Valores Mobiliários Ltda."/>
        <s v="Easynvest - Título Corretora de Valores S/A"/>
        <s v="Eagle Capital Gestão de Investimentos Ltda."/>
        <s v="Dorset Capital Investimentos e Participações Ltda."/>
        <s v="Domo Invest Gestora de Ativos Financeiros e Valores Mobiliários Ltda."/>
        <s v="StoneX Distribuidora de Títulos e Valores Mobiliários Ltda."/>
        <s v="Stonex Investimentos Ltda."/>
        <s v="DGF Investimentos Gestão de Fundos Ltda."/>
        <s v="Deutsche Bank S/A - Banco Alemão"/>
        <s v="Exploritas Administração Financeira Ltda."/>
        <s v="Banco de Investimentos Credit Suisse (Brasil) S/A"/>
        <s v="Confrapar Administração e Gestão de Recursos S/A"/>
        <s v="CM Capital"/>
        <s v="Clube do Valor Administração de Carteiras de Valores Mobiliários Ltda."/>
        <s v="Clear"/>
        <s v="Banco Citibank S/A"/>
        <s v="CHESS CAPITAL Ltda."/>
        <s v="Banco Cargill"/>
        <s v="Caravela Consultoria e Gestão de Investimentos Ltda."/>
        <s v="Capitânia S/A"/>
        <s v="Toth Capital Asset Management Ltda."/>
        <s v="SPX Gestão de Recursos Ltda."/>
        <s v="HEMERA DISTRIBUIDORA DE TÍTULOS E VALORES MOBILIÁRIOS LTDA"/>
        <s v="Prumo Capital Gestora de Recursos Ltda."/>
        <s v="Moat Capital Gestão de Recursos Ltda."/>
        <s v="Hix Investimentos Ltda."/>
        <s v="Canvas Capital S.A"/>
        <s v="Opportunity HDF Administradora de Recursos Ltda."/>
        <s v="VCM Gestão de Capital Ltda."/>
        <s v="LOGOS GESTÃO DE RECURSOS Ltda."/>
        <s v="DAO Capital Ltda."/>
        <s v="Caixa Econômica Federal"/>
        <s v="RB Investimentos Distribuidora de Titulos e Valores Mobiliarios Ltda"/>
        <s v="CA Indosuez Wealth (Brazil) S.A. Distribuidora de Títulos e Valores Mobiliários"/>
        <s v="Banco Crédit Agricole Brasil S/A"/>
        <s v="XVI CAPITAL LTDA"/>
        <s v="BANCO C6 S.A."/>
        <s v="Butiá Gestão de Investimentos Ltda."/>
        <s v="Banco BTG Pactual S/A"/>
        <s v="Banco BS2 S/A."/>
        <s v="BR Partners Banco de Investimentos S.A"/>
        <s v="Banco de La Republica Oriental Del Uruguay"/>
        <s v="BRL Trust Distribuidora de Titulos Valores Mobiliarios S.A."/>
        <s v="BRDR Gestora de Valores Mobiliarios"/>
        <s v="BRB - Banco de Brasília S/A"/>
        <s v="Brave Gestora de Recursos Ltda."/>
        <s v="Banco Bradesco S/A"/>
        <s v="Bank of America Merrill Lynch Banco Multiplo S.A"/>
        <s v="BNY Mellon Serviços Financeiros DTVM S/A"/>
        <s v="Banco BNP"/>
        <s v="Banco BNP Paribas Brasil S/A"/>
        <s v="Banco do Nordeste do Brasil S/A"/>
        <s v="Berkana Investimentos e Gestão de Recursos Ltda."/>
        <s v="Banco da Amazônia S/A"/>
        <s v="Banco do Estado do Rio Grande do Sul S/A"/>
        <s v="Banrisul S/A Corretora de Valores Mobiliários e Câmbio"/>
        <s v="BANIF"/>
        <s v="Banestes S.A - Banco do Estado do Espirito Santo"/>
        <s v="Banco do Estado de Sergipe S/A"/>
        <s v="Banco Topázio S.A."/>
        <s v="Banco Semear S/A"/>
        <s v="Banco Safra S/A"/>
        <s v="Banco Rendimento S/A"/>
        <s v="Banco de La Provincia de Buenos Aires"/>
        <s v="Banco Pan S.A."/>
        <s v="Banco Ourinvest S.A."/>
        <s v="GGP Gestão de Patrimônio Ltda."/>
        <s v="Banco Original S/A"/>
        <s v="Banco Maxima S/A"/>
        <s v="Banco Intermedium S/A"/>
        <s v="Banco Finaxis S.A."/>
        <s v="Finaxis Corretora de Títulos e Valores Mobiliários S.A."/>
        <s v="Banco do Brasil S/A"/>
        <s v="Banco Digimais S/A"/>
        <s v="Tendência Corretora de Câmbio, Tít e Valores Mobiliários Ltda."/>
        <s v="Banco Votorantim S/A"/>
        <s v="Banco BMG S/A"/>
        <s v="Banco ABC Brasil S/A"/>
        <s v="Sequóia Fundos de Investimentos Ltda"/>
        <s v="Banco Pine S/A"/>
        <s v="Pine Investimentos Dist. de Títulos e Val. Mobiliários Ltda."/>
        <s v="Banco Bari de Investimentos e Financiamentos S/A"/>
        <s v="Ativa Investimentos S/A Corretora de Títulos, Câmbio e Valores"/>
        <s v="Astella Investimentos, Assessoria, Gestão e Participações Ltda."/>
        <s v="SUNO GESTORA DE RECURSOS Ltda."/>
        <s v="Aberdeen do Brasil Gestão de Recursos Ltda."/>
        <s v="Aria Capital Asset Administração de Recursos Ltda."/>
        <s v="Argumento Administração de Carteira de Títulos e Valores Mobiliários Ltda. - EPP"/>
        <s v="Arbor Gestão de Recursos Ltda."/>
        <s v="Bresco Investimento e Gestão LTDA."/>
        <s v="Arazul Capital Asset Management Ltda."/>
        <s v="Antera Gestão de Recursos Ltda."/>
        <s v="Banco AndBank (BRASIL) S.A."/>
        <s v="Amaril Franklin Corretora de Tít. e Val. Mobiliários Ltda."/>
        <s v="Amago Gestao de Investimentos Ltda."/>
        <s v="Alpha-Mar Investimentos Ltda."/>
        <s v="Ágora Corretora de Tit. e Val. Mobiliarios S.A."/>
        <s v="AGK Corretora de Câmbio"/>
        <s v="V-CAPITAL GESTAO DE RECURSOS E INVESTIMENTOS LTDA"/>
        <s v="Banco Agibank S.A."/>
        <s v="AllianceBernstein Administradora de Carteiras (Brasil) Ltda."/>
        <s v="A5 Gestão de Investimentos Ltda."/>
        <s v="Real Investor Gestão de Recursos Ltda."/>
        <s v="Banco CNH Industrial Capital"/>
        <s v="Integral Trust"/>
        <s v="Banco Morgan Stanley S.A."/>
        <s v="Value Assessoria e Consultoria na Área de Eng e Adm de Emp e Gestão de Rec Ltda."/>
        <s v="Paraná Banco S/A"/>
        <s v="Bradesco S/A - Corretora de Títulos e Valores Mobiliários"/>
        <s v="Portogallo Investimentos Ltda."/>
        <s v="Navi Capital Administradora e Gestora de Recursos Financeiros Ltda."/>
        <s v="Banco Fator S/A"/>
        <s v="Biguá Capital Gestão de Recursos Ltda"/>
        <s v="Vectis Gestão de Recursos Ltda."/>
        <s v="Albion Capital Ltda."/>
        <s v="RedAsset Gestão de Recursos"/>
        <s v="Azimut Brasil Wealth Management Ltda."/>
        <s v="Santander Brasil Asset Management DTVM S/A"/>
        <s v="Banco Randon S/A"/>
        <s v="Valora Gestão de Investimentos Ltda."/>
        <s v="Singulare Administração Fiduciária Ltda"/>
        <s v="Pandhora Investimentos Ltda."/>
        <s v="E2M Investimentos Ltda."/>
        <s v="Naia Capital Gestão e Consultoria Financeira Ltda."/>
        <s v="Captalys Distribuidora de Titulos e Valores Mobiliarios"/>
        <s v="Banco Cooperativo do Brasil S/A - BANCOOB"/>
        <s v="Omni S/A Credito, Financiamento e Investimento"/>
        <s v="Alaska Investimentos Ltda."/>
        <s v="Solidus Administração de Patrimônio Ltda."/>
        <s v="BREI - Brazilian Real Estate Investments Ltda."/>
        <s v="Kinea Private Equity Investimentos S/A"/>
        <s v="Kinea Investimentos Ltda."/>
        <s v="Giant Steps Capital Investimentos Ltda."/>
        <s v="Oliveira Trust"/>
        <s v="Normandia Investimentos Ltda."/>
        <s v="GLP Brasil Gestão de Recursos e Administração Imobiliária Ltda."/>
        <s v="Vinci Real Estate Gestora de Recursos Ltda."/>
        <s v="EXO GESTÃO Ltda."/>
        <s v="KPR Investimentos S/A"/>
        <s v="Set Investimentos Gestão de Ativos Ltda."/>
        <s v="Citibank NA"/>
        <s v="CRESCERA ASSET MANAGEMENT Ltda."/>
        <s v="Crescera Investimentos"/>
        <s v="Quantitas Gestão de Recursos Ltda."/>
        <s v="AI Real Estate Administradora de Valores Mobiliários Ltda."/>
        <s v="Lecca"/>
        <s v="JGP Gestão de Crédito Ltda."/>
        <s v="Verios Gestão de Recursos SA"/>
        <s v="BRL Trust Investimentos Ltda."/>
        <s v="Lifetime Gestora de Recursos Ltda."/>
        <s v="NEO MULTIMERCADO GESTAO DE RECURSOS LTDA"/>
        <s v="WMR CAPITAL GESTORA DE RECURSOS Ltda."/>
        <s v="AZ Quest Investimentos Ltda."/>
        <s v="MONGERAL AEGON RENDA VARIAVEL Ltda."/>
        <s v="Integral Investimentos"/>
        <s v="Banco Honda S/A"/>
        <s v="Magliano S/A Corretora de Câmbio e Valores Mobiliários"/>
        <s v="Banco Fibra S/A"/>
        <s v="Trafalgar Gestão de Recursos Ltda."/>
        <s v="Ibiuna Equities Gestão de Recursos Ltda."/>
        <s v="Murano Investimentos Gestão de Recursos Ltda."/>
        <s v="Banco Daycoval S.A."/>
        <s v="Banco de La Nacion Argentina"/>
        <s v="Galt Capital Consultoria de Investimentos Ltda."/>
        <s v="More Invest Gestora de Recursos Ltda."/>
        <s v="Vert Companhia Securitizadora"/>
        <s v="Alianza Gestão de Recursos Ltda."/>
        <s v="MOS Gestao de Investimentos Ltda."/>
        <s v="OCCAM Brasil Gestão de Recursos Ltda."/>
        <s v="Novus Capital Gestora de Recursos Ltda."/>
        <s v="Persevera Gestão de Recursos Ltda."/>
        <s v="Lerosa Investimentos Ltda."/>
        <s v="Lis Capital Administradora e Gestora de Recursos"/>
        <s v="ARTICA GESTAO DE RECURSOS Ltda."/>
        <s v="Athena Capital Gestão de Recursos Ltda."/>
        <s v="Opportunity Private Equity Gestora de recursos Ltda."/>
        <s v="ACE CAPITAL GESTORA DE RECURSOS Ltda."/>
        <s v="CTM Investimentos Ltda."/>
        <s v="True Securitizadora S.A."/>
        <s v="BlueLine Asset Management Ltda."/>
        <s v="Par Administração de Valores Mobiliarios Ltda. - ME"/>
        <s v="Constellation Investimentos e Participacoes Ltda."/>
        <s v="Coinvalores"/>
        <s v="Avantgarde Asset Management Gestao de Recursos Ltda."/>
        <s v="Planner Corretora"/>
        <s v="Claritas Administração de Recursos Ltda."/>
        <s v="Taler Planejamentos Financeiros Ltda."/>
        <s v="4UM Gestão de Recursos Ltda."/>
        <s v="RBR Gestão de Recursos Ltda."/>
        <s v="Gold Investimentos administração de títulos e valores mobiliários Ltda."/>
        <s v="Próprio Capital Gestão de Recursos Ltda."/>
        <s v="VOX Capital Gestão de Recursos Ltda."/>
        <s v="Blue Star e Asset Management Ltda."/>
        <s v="Lastro RDV Dist. de Tít. e Val. Mobiliários"/>
        <s v="Banco Olé Bonsucesso Consignado S.A."/>
        <s v="Rosenberg Investimentos - Consultora e Administradora de Carteira de Val. Mob. L"/>
        <s v="Saga Gestão de Investimentos Financeiros Ltda."/>
        <s v="Uniletra Corretora de Câmbio, Títulos e Valores Mobiliários S/A"/>
        <s v="Garde Asset Management Gestao de Recursos Ltda."/>
        <s v="TROPICO INVESTIMENTOS E PARTICIPAÇÕES Ltda."/>
        <s v="Banco Yamaha Motor do Brasil S.A."/>
        <s v="Banco Volkswagen S/A"/>
        <s v="Verde Asset Management S.A."/>
        <s v="Bresco Gestão e Consultoria Ltda."/>
        <s v="AF Invest Administração de Recursos Ltda."/>
        <s v="Encore Gestão de Recursos Ltda."/>
        <s v="Tag Investimentos Ltda."/>
        <s v="Infra Asset Management Ltda."/>
        <s v="Equitas"/>
        <s v="GP Investimentos Ltda."/>
        <s v="Eco Gestão de Ativos LTDA."/>
        <s v="GAP Gestora de Recursos Ltda."/>
        <s v="Quadrante Investimentos Ltda."/>
        <s v="Pátria Investimentos Ltda."/>
        <s v="BTG Pactual Asset Management S/A DTVM"/>
        <s v="NCH Brasil Gestora de Recursos Ltda."/>
        <s v="Somma Investimentos"/>
        <s v="Haitong Banco de Investimento"/>
        <s v="Kaeté Investimentos Ltda."/>
        <s v="Octante Gestão de Recursos Ltda."/>
        <s v="XP Gestão de Recursos Ltda."/>
        <s v="Quasar International Gestora de Recursos Ltda."/>
        <s v="10B Gestora de Recursos Ltda."/>
        <s v="2B Capital S/A"/>
        <s v="3G Radar Gestora de Recursos Ltda."/>
        <s v="3J Gestora de Recursos Ltda."/>
        <s v="3R Gestora de Recursos Ltda."/>
        <s v="4+ Capital Ltda."/>
        <s v="4UM Distribuidora de Títulos e Valores Mobiliários Ltda."/>
        <s v="4K Investimentos Ltda."/>
        <s v="A1 Investimentos Gestão de Recursos Ltda."/>
        <s v="ABC Capital - Gestão de Investimentos Ltda."/>
        <s v="A10 Investimentos Ltda."/>
        <s v="A3 Performance Gestão de Recursos Ltda."/>
        <s v="Accio Partners Gestão de Recursos Ltda."/>
        <s v="Acrux Administração de Recursos Ltda."/>
        <s v="Actum Capital Gestão de Recursos Ltda."/>
        <s v="Abradinvest Gestão de Recursos Financeiros"/>
        <s v="Absolute Gestão de Investimentos Ltda."/>
        <s v="AFS Brasil Ltda."/>
        <s v="Agbi Ativos Reais Ltda."/>
        <s v="Absoluto Partners Gestão de Recursos Ltda."/>
        <s v="AGUILA CAPITAL ADMINISTRAÇÃO E GESTÃO DE CAPITAIS Ltda."/>
        <s v="Alaof do Brasil Administradora de Valores Mobiliários e Consultoria Ltda."/>
        <s v="Alfa Corretora de Câmbio e Val. Mobiliários S/A"/>
        <s v="AC2 Investimentos Ltda."/>
        <s v="Alliance Bernstein"/>
        <s v="Acura Gestora de Recursos Ltda."/>
        <s v="Alummini Gestão de Recursos Ltda."/>
        <s v="Adamcapital Gestão de Recursos Ltda."/>
        <s v="Angra Infraestrutura Gestão de Informações e Invest. Ltda."/>
        <s v="Angra Partners Gestão de Recursos Ltda."/>
        <s v="Angra Partners Gestão de Recursos"/>
        <s v="ÂNGULO CAPITAL Ltda."/>
        <s v="Antares Administradora de Recursos S/C Ltda."/>
        <s v="Apo Capital Ltda."/>
        <s v="Apoema Capital Partners - Gestão de Recursos Ltda."/>
        <s v="Apolo Investimentos Ltda."/>
        <s v="Aggrega Investimentos Ltda."/>
        <s v="Algarve Gestão de Investimentos Ltda."/>
        <s v="Alocc Gestão Financeira S.A."/>
        <s v="ARCADIA PARTICIPACOES E GESTAO DE RECURSOS Ltda."/>
        <s v="Alpha Key Capital Management Investimentos Ltda."/>
        <s v="Argucia Capital Gestão de Recursos"/>
        <s v="Argumento Administração de Carteira de Títulos e Valores Mobiliários"/>
        <s v="ARIEN INVEST GESTORA DE RECURSOS Ltda."/>
        <s v="ARROW G CAPITAL CONSULTORIA E GESTÃO DE RECURSOS Ltda."/>
        <s v="Artesanal Investimentos Ltda."/>
        <s v="ARX Investimentos"/>
        <s v="Amazônia Investimentos Ltda."/>
        <s v="AMS Capital Ltda."/>
        <s v="ASA Investiments"/>
        <s v="Asia Asset Gestora de Recursos Ltda."/>
        <s v="ASK Gestora de Recursos Ltda."/>
        <s v="Angá Administração de Recursos Ltda."/>
        <s v="Aster Administração de Recursos Ltda."/>
        <s v="ASTRO GESTAO DE RECURSOS Ltda."/>
        <s v="Apuama Capital Gestora De Recursos Ltda."/>
        <s v="AQ3 Asset Management Ltda."/>
        <s v="Ático"/>
        <s v="Ático Administração de Recursos Ltda."/>
        <s v="Ativa Wealth Management Gestão de Investimentos Ltda."/>
        <s v="Ativore Gestora de Recursos Ltda."/>
        <s v="Atmos Capital Gestão de Recursos Ltda."/>
        <s v="Átrio Gestora de Ativos Ltda."/>
        <s v="Auctus Capital Gestão de Recursos Ltda."/>
        <s v="Aqua Gestão de Valores Mobiliários Ltda."/>
        <s v="Aram Capital Gestão de Recursos Ltda."/>
        <s v="Auro Capital Ltda."/>
        <s v="Aramus Gestora de Ativos Ltda."/>
        <s v="ARBA GESTAO DE RECURSOS Ltda."/>
        <s v="Arbitral Gestão de Recursos Ltda."/>
        <s v="Bahia AM Renda Fixa"/>
        <s v="ARC Capital Ltda."/>
        <s v="Baluarte Capital Gestão de Recursos Ltda."/>
        <s v="Banco Arbi S/A"/>
        <s v="Argucia Capital Gestão de Recursos Ltda."/>
        <s v="Armor Gestora de Recursos Ltda."/>
        <s v="Banco Bradesco BBI S/A"/>
        <s v="Banco Bradesco Cartões S.A."/>
        <s v="Banco Bradesco Financiamentos S.A."/>
        <s v="Banco Cacique S/A"/>
        <s v="Banco Caixa Geral - Brasil S.A."/>
        <s v="Banco Cargill S/A"/>
        <s v="Banco Clássico"/>
        <s v="Banco CNH Industrial Capital S.A."/>
        <s v="Banco Commercial Investment Trust do Brasil S/A - Banco Múltiplo"/>
        <s v="Banco da China Brasil S.A."/>
        <s v="Banco de Investimento Tendência S/A"/>
        <s v="Banco Fidis S/A"/>
        <s v="ARX Investimentos Ltda."/>
        <s v="Banco GM S/A"/>
        <s v="Banco Guanabara S/A"/>
        <s v="Banco Induscred de Investimentos S/A"/>
        <s v="Asa Asset 2 Gestão de Recursos Ltda."/>
        <s v="Banco Itaucard S/A"/>
        <s v="Asa Asset Gestão em Investimentos Ltda."/>
        <s v="Banco Mercantil de Investimentos S/A"/>
        <s v="Banco Mercedes-Benz do Brasil S/A"/>
        <s v="Banco Original do Agronegócio S/A"/>
        <s v="ASSET1 INVESTIMENTOS Ltda."/>
        <s v="Banco Pecúnia S/A"/>
        <s v="Banco PSA Finance Brasil S/A"/>
        <s v="Banco Ribeirão Preto S/A"/>
        <s v="Banco Sumitomo Mitsui Brasileiro S/A"/>
        <s v="Banco VR S/A"/>
        <s v="Banco Woori Bank do Brasil S.A."/>
        <s v="BANCOOB Distribuidora de Títulos e Valores Mobiliários Ltda."/>
        <s v="Atalaya Gestão de Recursos Ltda."/>
        <s v="Baraúna Gestora de Recursos Ltda."/>
        <s v="Atena Capital Gestão de Recursos Ltda."/>
        <s v="AUGME CAPITAL GESTÃO DE RECURSOS Ltda."/>
        <s v="AUGURI ASSET MANAGEMENT"/>
        <s v="Auri Capital Gestão de Recursos Ltda."/>
        <s v="BBN Banco Brasileiro de Negócios S/A"/>
        <s v="BC Gestão de Recursos Ltda."/>
        <s v="BDR Investimentos Ltda."/>
        <s v="BEM - Dist. de Títulos e Valores Mobiliários Ltda."/>
        <s v="BGC Liquidez Dist. de Titulos e Valores Mobiliarios Ltda."/>
        <s v="BI Capital Gestão de Recursos Ltda."/>
        <s v="Bizma Investimentos Ltda."/>
        <s v="BLUE ASSET GESTAO DE RECURSOS Ltda."/>
        <s v="AURUM GESTÃO DE PATRIMÔNIO Ltda."/>
        <s v="Austro Administração de Recursos Ltda."/>
        <s v="Bluemacaw Gestora de Recursos Ltda."/>
        <s v="BNP Paribas Asset Management Brasil Ltda."/>
        <s v="Austro Gestão de Recursos Ltda."/>
        <s v="BNY Mellon Banco S.A."/>
        <s v="Aventis Gestão de Recursos Ltda."/>
        <s v="BP Venture Capital Ltda."/>
        <s v="Azimut Brasil Distribuidora de Títulos e Valores Mobiliários Ltda."/>
        <s v="BR Opportunities Gestora de Fundos Ltda."/>
        <s v="BR Partners Gestao de Recursos Ltda."/>
        <s v="Bradesco -Kirton Corretora de Títulos e Valores Mobiliários S.A"/>
        <s v="Bradesco BBI"/>
        <s v="Bahia AM Renda Fixa Ltda."/>
        <s v="Bahia AM Renda Variável Ltda."/>
        <s v="Brasif Gestão Internacional Ltda."/>
        <s v="Brasil Plural CCTVM S.A."/>
        <s v="Brasil Plural Gestão de Recursos Ltda."/>
        <s v="Bratus Capital Ltda."/>
        <s v="Brava Gestora de Recursos, Consultoria e Participações Ltda."/>
        <s v="Banco Alfa de Investimento S.A."/>
        <s v="Brio Investimentos Ltda."/>
        <s v="Brookfield Brasil Asset Management Investimentos Ltda."/>
        <s v="Banco B3 S.A."/>
        <s v="BRZ Investimentos Ltda."/>
        <s v="Banco BI&amp;P"/>
        <s v="BTG PACTUAL EQUITIES GESTORA DE RECURSOS Ltda."/>
        <s v="BTG Pactual Gestora de Investimentos Alternativos Ltda."/>
        <s v="BTG Pactual Gestora de Recursos Ltda."/>
        <s v="Banco BOCOM BBM S/A"/>
        <s v="BTG Pactual WM Gestão de Recursos Ltda."/>
        <s v="BW"/>
        <s v="BW Gestão de Investimentos Ltda."/>
        <s v="C6 Corretora de Títulos e Valores Mobiliários Ltda."/>
        <s v="Cadence Gestora de Recursos Ltda."/>
        <s v="Caltec Distribuidora de Títulos e Valores Mobiliários Ltda."/>
        <s v="Canepa Asset Management - CAM Brasil Gestao de Recursos Ltda."/>
        <s v="Capital Gestão e Investimentos Ltda."/>
        <s v="Capstone Partners Gestão de Recursos Ltda."/>
        <s v="CAPSUR CAPITAL GESTÃO DE RECURSOS Ltda."/>
        <s v="Carbon Asset Management Ltda."/>
        <s v="Casaforte Investimentos S/A"/>
        <s v="Catalise Investimentos Ltda."/>
        <s v="Centuria Investimentos Ltda."/>
        <s v="CFO Administracao de Recursos Ltda."/>
        <s v="CG Investimentos Brazil Ltda."/>
        <s v="Charles River"/>
        <s v="China Construction Bank"/>
        <s v="CIBRASEC Administradora de Recursos Ltda."/>
        <s v="Citibank Dist. de Títulos e Valores Mobiliários S/A"/>
        <s v="Citigroup Global Markets Brasil, CCTVM S/A"/>
        <s v="Banco do Estado do Pará S/A"/>
        <s v="Citybell Gestão de Investimentos Ltda."/>
        <s v="CIX Capital Gestão de Ativos Ltda."/>
        <s v="CM Capital Markets Corr. de Câmbio, Tít. e Val. Mob. Ltda."/>
        <s v="CM Capital Markets Distr. Tít. e Val. Mobiliários Ltda."/>
        <s v="CMM Asset Management Gestão de Recursos Ltda."/>
        <s v="CODEPE"/>
        <s v="Comercial Asset Management Administração de Recursos S/A"/>
        <s v="Banco Genial S.A."/>
        <s v="CONTEA CAPITAL GESTAO DE RECURSOS Ltda."/>
        <s v="Convest Consultoria de Investimentos Ltda."/>
        <s v="Copa Gestão de Investimentos Ltda."/>
        <s v="Banco Itaú BBA S.A."/>
        <s v="Banco J. Safra S/A"/>
        <s v="COX Gestão de Recursos Ltda."/>
        <s v="CP &amp; Frizzo"/>
        <s v="CP &amp; Frizzo - Dist. de Tít. e Valores Mobiliários Ltda."/>
        <s v="Credit Suisse (Brasil) S/A Corr. de Tít. e Val. Mobiliários"/>
        <s v="Banco Luso Brasileiro S/A"/>
        <s v="Crescera Growth Capital Ltda."/>
        <s v="Crescera Private Equity Ltda."/>
        <s v="CRESCERA VENTURE Ltda."/>
        <s v="CRP Companhia de Participações"/>
        <s v="Cultinvest Asset Management Ltda."/>
        <s v="Cventures Empreendimentos Inovadores e Participações S.A"/>
        <s v="Cypress Associates Gestão e Participações Ltda."/>
        <s v="Darby Administração de Investimentos Ltda."/>
        <s v="Dauer Capital Investimentos Ltda."/>
        <s v="Daycoval Asset Management Adm. de Recursos Ltda."/>
        <s v="Detomaso Administradora de Recursos Ltda."/>
        <s v="Dex Capital Gestao de Recursos Ltda."/>
        <s v="DEZESSEIS DEZOITO GESTÃO DE RECURSOS Ltda."/>
        <s v="DLK Gestão de Recursos Ltda."/>
        <s v="DMI Investimentos e Gestão de Recursos Ltda."/>
        <s v="DNA Capital Consultoria Ltda."/>
        <s v="Dynamo Administração de Recursos Ltda."/>
        <s v="Dynamo V.C. Administradora de Recursos Ltda."/>
        <s v="Earth Capital Brasil Ltda."/>
        <s v="Banco Paulista"/>
        <s v="EB Capital Gestão de Recursos Ltda."/>
        <s v="Banco Paulista S/A"/>
        <s v="Elite investimentos"/>
        <s v="Elta Participações"/>
        <s v="Elta Participacões S/A"/>
        <s v="Emerald Gestão de Investimentos Ltda."/>
        <s v="Empire Capital Gestão de Recursos Ltda."/>
        <s v="Endurance Capital Partners Ltda."/>
        <s v="Enduro Capital"/>
        <s v="Enduro Capital Investimentos Ltda."/>
        <s v="Equitas Administração de Fundos de Investimentos Ltda."/>
        <s v="Estater Assessoria Financeira Ltda."/>
        <s v="Evolve Capital Gestão de Recursos Ltda."/>
        <s v="EXES Gestora de Recursos Ltda."/>
        <s v="EXUS BRASIL INVESTIMENTOS GESTAO DE RECURSOS Ltda."/>
        <s v="F3 Gestão de Investimentos Ltda."/>
        <s v="Fact Investments Gestão de Recursos Ltda."/>
        <s v="Fama Private Equity Adm. de Cart e Val Mobiliários Ltda."/>
        <s v="FAR - Fator Administradora de Recursos Ltda."/>
        <s v="FARALLON LATIN AMERICA INVESTIMENTOS Ltda."/>
        <s v="Faria Lima Capital Ltda."/>
        <s v="Banestes Dist. de Títulos e Valores Mobiliários S/A"/>
        <s v="Barigui Gestão de Recursos Lta"/>
        <s v="Barra Peixe Investimentos Ltda."/>
        <s v="Fir Capital BZ Plan Gestão de Investimentos S.A."/>
        <s v="First Gestão de Investimentos S.A."/>
        <s v="FL Gestora de Recursos Ltda."/>
        <s v="Foco Distribuidora de Títulos e Valores Mobiliários"/>
        <s v="Foco Distribuidora de Títulos e Valores Mobiliários Ltda."/>
        <s v="Focus Assessoria de Investimentos Ltda."/>
        <s v="BB Gestão de Recursos DTVM"/>
        <s v="BB Gestão de Recursos DTVM S/A"/>
        <s v="Fox Investimentos Ltda."/>
        <s v="BB-Banco de Investimento S/A"/>
        <s v="BlueCap Gestão de Recursos Ltda."/>
        <s v="BLUEGRIFFIN GESTAO DE RECURSOS Ltda."/>
        <s v="Fundamental Investimentos Ltda."/>
        <s v="FUNDEPAR GESTÃO E CONSULTORIA DE INVESTIMENTOS Ltda."/>
        <s v="FUSE CAPITAL GESTÃO DE RECURSOS Ltda."/>
        <s v="G.M Investment Gestora de Recursos Ltda."/>
        <s v="G10 Administradora de Recursos Ltda."/>
        <s v="Gaia Securitizadora"/>
        <s v="Gaia Securitizadora S/A"/>
        <s v="Galápagos Capital Investimentos e Participações Ltda."/>
        <s v="Bluemetrix Gestão de Ativos S/A."/>
        <s v="Gama Capital Gestão de Recursos Ltda."/>
        <s v="BNY Mellon Alocação de Patrimônio Ltda."/>
        <s v="GARDE RF &amp; SISTEMÁTICA GESTÃO DE RECURSOS LTDA."/>
        <s v="Bocom BBM Corretora de Câmbio e Valores Mobiliários S.A."/>
        <s v="Gávea Investimentos Ltda."/>
        <s v="Gávea JUS I Ltda."/>
        <s v="GDC Partners Srv. Fiduciários DTVM Ltda."/>
        <s v="GEF Brasil Investimentos Ltda."/>
        <s v="Bogari Gestão de Investimentos Ltda."/>
        <s v="GENIAL GESTÃO DE RECURSOS Ltda."/>
        <s v="BPJ CAPITAL GESTÃO DE RECURSOS Ltda."/>
        <s v="Gera Capital Gestão de Recursos Ltda."/>
        <s v="Geribá Investimentos Ltda."/>
        <s v="Gerval Investimentos Ltda."/>
        <s v="GFS ATIVOS FINANCEIROS E INVESTIMENTOS Ltda."/>
        <s v="GGR Gestão de Recursos Ltda."/>
        <s v="GL Asset Gestão de Ativos Ltda."/>
        <s v="Global Gestão e Investimentos Ltda."/>
        <s v="Global Itaim Investimentos Ltda."/>
        <s v="BR-Capital Distribuidora de Tít. e Val. Mobiliários S.A."/>
        <s v="Goldring Gestão de Recursos Ltda."/>
        <s v="GPS Planejamento Financeiro Ltda."/>
        <s v="Grandprix Investimentos Ltda."/>
        <s v="Brado Capital Administradora de Carteira de Títulos e Valores Mobiliários Ltda."/>
        <s v="Grau Gestão de Ativos Ltda."/>
        <s v="Graycliff Partners Brasil Administradora de Recursos Ltda."/>
        <s v="Brainvest Assessoria Financeira e Gestão de Recursos Ltda."/>
        <s v="Greenwood Gestão de Recursos Ltda."/>
        <s v="BRAM - Bradesco Asset Management S/A DTVM"/>
        <s v="Guepardo Investimentos Ltda."/>
        <s v="Guide Gestão de Recursos Ltda."/>
        <s v="GWI Asset Management S.A"/>
        <s v="Hagros Capital Administração de Recursos Ltda."/>
        <s v="Brax Investimentos Ltda."/>
        <s v="Haitong do Brasil Distribuidora de Títulos e Valores Mobiliários S.A"/>
        <s v="Haitong Securities do Brasil Corretora de Câmbio e Valores Mobiliários S.A"/>
        <s v="Hancock Asset Management Brasil Ltda."/>
        <s v="Hedge Alternative Investments"/>
        <s v="BRB - Dist. de Títulos e Valores Mobiliários S/A"/>
        <s v="Hedge Investments Real Estate Gestão de Recursos Ltda."/>
        <s v="HIERON PATRIMÔNIO FAMILIAR E INVESTIMENTO Ltda."/>
        <s v="Highland Capital Brasil"/>
        <s v="Highland Capital Brasil Gestora de Recursos Ltda."/>
        <s v="Hogan Investimentos"/>
        <s v="Horizonte Capital Gestão de Investimentos Ltda."/>
        <s v="HORUS GGR GESTORA DE RECURSOS Ltda."/>
        <s v="HS Asset Management Ltda."/>
        <s v="HSBC Brasil S/A - Banco de Investimento"/>
        <s v="HSBC Gestão de Recursos Ltda."/>
        <s v="Brick Capital Ltda."/>
        <s v="Ibirapuera Performance Investimentos"/>
        <s v="Ibirapuera Performance Investimentos Ltda."/>
        <s v="BRKB Distribuidora de Títulos e Valores Mobiliários S.A."/>
        <s v="ICAP do Brasil Corretora de Títulos e Valores Mobiliários Ltda."/>
        <s v="Icatu Gestão de Recursos"/>
        <s v="Icatu Gestão de Recursos Ltda."/>
        <s v="BRPP Gestão de Produtos Estruturados Ltda."/>
        <s v="Icatu Vanguarda"/>
        <s v="ICBC do Brasil Banco Múltiplo S.A."/>
        <s v="ID Gestora e Administradora de Recursos Ltda."/>
        <s v="BRZ Gestão de Recursos Ltda."/>
        <s v="IDL Trust Administradora de Recursos Ltda."/>
        <s v="IDL Trust Serviços Fiduciários Ltda."/>
        <s v="IFConsultant Asset Management Gestão de Recursos Ltda."/>
        <s v="IG4 Capital Investimentos Ltda."/>
        <s v="Incentivo Investimentos Ltda."/>
        <s v="Industrial do Brasil DTVM Ltda."/>
        <s v="BS2 Asset Management - Administradora de Recursos S/A."/>
        <s v="BS2 Distribuidora de Títulos e Valores Mobiliários S.A."/>
        <s v="ING Corretora"/>
        <s v="ING Corretora de Câmbio e Títulos S/A"/>
        <s v="Innova Capital Gestora de Recursos Ltda."/>
        <s v="Inseed Investimentos Ltda."/>
        <s v="INTEGRAL ACCESS DISTRIBUIDORA DE TITULOS E VALORES MOBILIARIOS Ltda."/>
        <s v="Integral Trust Gestora de Recursos Ltda."/>
        <s v="BTG Pactual Corretora de Tit. e Val. Mobiliarios S/A"/>
        <s v="BTG Pactual Servicos Financeiros S/A DTVM"/>
        <s v="Interativa Investimentos Ltda."/>
        <s v="Intesa Sanpaolo Brasil S.A. - Banco Múltiplo"/>
        <s v="BWAG Gestão de Recursos Ltda."/>
        <s v="Intrag Dist. de Títulos e Valores Mobiliários Ltda."/>
        <s v="Invest Tech Participações e Investimentos Ltda."/>
        <s v="INVESTCOOP ASSET MANAGEMENT Ltda."/>
        <s v="Investfort Gestão de Investimentos Ltda."/>
        <s v="Investidor Profissional"/>
        <s v="Investidor Profissional Gestão de Recursos Ltda."/>
        <s v="Investimage Administradora de Recursos Ltda."/>
        <s v="Investport Gestão e Consultoria de Investimentos Ltda."/>
        <s v="Inx Administração e Gestão de Recursos Ltda."/>
        <s v="IPA GESTAO DE ATIVOS Ltda."/>
        <s v="Cambuhy Investimentos Ltda."/>
        <s v="Iron Capital Gestão de Recursos Ltda."/>
        <s v="Itaverá Gestão de Recursos"/>
        <s v="Capri Investimentos Ltda."/>
        <s v="J.P. Morgan Corretora de Câmbio e Val. Mobiliários S/A"/>
        <s v="J.P. Morgan S/A Dist. de Títulos e Valores Mobiliários"/>
        <s v="Jardim Botânico Partners"/>
        <s v="Jardim Botânico Partners Investimentos Ltda."/>
        <s v="Jera Capital Gestão de Recursos Ltda."/>
        <s v="JG Capital Gestão de Ativos Ltda."/>
        <s v="JGP Distribuidora de Títulos e Valores Mobiliários Ltda."/>
        <s v="JGP Gestão de Recursos Ltda."/>
        <s v="JGP Gestao Patrimonial Ltda."/>
        <s v="Jive Asset"/>
        <s v="Captalys Gestão Ltda."/>
        <s v="JMN GESTÃO DE INVESTIMENTOS Ltda."/>
        <s v="Cardinal Partners Investimentos Ltda."/>
        <s v="JPP Gestao de Recursos Ltda."/>
        <s v="Jus Capital Gestão de Recursos Ltda."/>
        <s v="K&amp;C Investimentos Ltda."/>
        <s v="Carpa Gestora de Recursos Ltda."/>
        <s v="KAMAROOPIN GESTORA DE RECURSOS Ltda."/>
        <s v="Kapitalo Ciclo Gestora de Recursos Financeiros Ltda."/>
        <s v="Catuaí Gestora de Recursos Ltda."/>
        <s v="Kapitalo Investimentos Ltda."/>
        <s v="Kardinal Consultoria Patrimonial e Gestão de Recursos Ltda."/>
        <s v="Kiron Capital Gestão De Recursos Ltda."/>
        <s v="Kobold Gestora de Fundos"/>
        <s v="CB Partners Gestora de Recursos Ltda."/>
        <s v="CCF Investimentos Ltda."/>
        <s v="Kondor Administradora e Gestora de Recursos"/>
        <s v="Kondor Administradora e Gestora de Recursos Financeiros Ltda."/>
        <s v="Cedro Asset Management Ltda."/>
        <s v="Krathus Gestora de Ativos H Ltda."/>
        <s v="CG Investimentos Brazil"/>
        <s v="Lacan Investimentos"/>
        <s v="Novação Administração e Participação"/>
        <s v="Lacan Investimentos e Participações Ltda."/>
        <s v="Laeco Asset Management Ltda."/>
        <s v="Charles River Administradora de Recursos Financeiros Ltda."/>
        <s v="Landix Gestora de Recursos Ltda."/>
        <s v="Lanx Capital"/>
        <s v="Lanx Capital Investimentos Ltda."/>
        <s v="China Construction Bank (Brasil) Banco Múltiplo S/A"/>
        <s v="Chromo Investimentos Ltda."/>
        <s v="Citrino Gestão de Recursos Ltda."/>
        <s v="Latache Gestão de Recursos Ltda."/>
        <s v="Lecca Distribuidora de Titulos e Val. Mobiliarios Ltda."/>
        <s v="CL4 Capital Gestora de Recursos Ltda."/>
        <s v="CM Capital Markets Asset Management Ltda."/>
        <s v="CODEPE Corretora de Valores S/A"/>
        <s v="LESTE PRIVATE EQUITY GESTAO DE RECURSOS Ltda."/>
        <s v="Coinvalores Corretora de Câmbio e Valores Mobiliários Ltda."/>
        <s v="Limine Trust Distribuidora de Titulos e Valores Mobiliários Ltda."/>
        <s v="Litus Gestão de Recursos Ltda."/>
        <s v="Lorinvest Gestão de Recursos Ltda."/>
        <s v="Concordia Gestao de Recursos Ltda."/>
        <s v="LUMINAR CAPITAL INVESTIMENTOS S.A."/>
        <s v="CONFEDERACAO INTERESTADUAL DAS COOPERATIVAS LIGADAS AO SICREDI"/>
        <s v="Luxor Investimentos Ltda."/>
        <s v="LYON CAPITAL GESTÃO DE RECURSOS Ltda."/>
        <s v="Lyra Administração Financeira e Consultoria Ltda."/>
        <s v="Copacabana Gestão de Recursos Financeiros Ltda. - ME"/>
        <s v="M Square Investimentos Ltda."/>
        <s v="M3 Capital Partners Gestora de Recursos Ltda."/>
        <s v="CORE REAL ESTATE GESTÃO DE INVESTIMENTOS Ltda."/>
        <s v="Macro Capital Gestão de Recursos Ltda."/>
        <s v="Macroinvest Gestão de Recursos Ltda."/>
        <s v="Magnetis Distr. de Tít. e Val. Mobiliários Ltda."/>
        <s v="Mais Asset Management Gestão de Ativos Ltda."/>
        <s v="Makalu Gestora de Recursos Ltda."/>
        <s v="Countryserv Serviços, Negócios e Participações Ltda."/>
        <s v="Mantiq Investimentos Ltda."/>
        <s v="Credit Suisse Hedging Griffo Corretora de Valores S/A"/>
        <s v="Credit Suisse Hedging-Griffo Wealth Management S.A."/>
        <s v="Mare Investimentos Ltda."/>
        <s v="Daemon Investimentos Ltda."/>
        <s v="Dahlia Capital Gestão de Recursos Ltda."/>
        <s v="Del Monte - Gestão de Investimentos Ltda."/>
        <s v="MDM CAPITAL GESTORA DE RECURSOS Ltda."/>
        <s v="MDM Capital, Consultoria, Assessoria, Intermediação e Participações Ltda."/>
        <s v="DELTA ENERGIA ADMINISTRAÇÃO DE RECURSOS Ltda."/>
        <s v="Delta Energia Asset Management Gestão de Recursos Ltda."/>
        <s v="DG Administradora de Carteiras de Valores Mobiliários Ltda."/>
        <s v="Meta Asset Management Ltda."/>
        <s v="Miles Capital Ltda."/>
        <s v="MILES GESTORA DE RECURSOS"/>
        <s v="DMCF GESTÃO DE RECURSOS Ltda."/>
        <s v="MINTPAR PARTICIPAÇÕES E INVESTIMENTOS Ltda."/>
        <s v="Mirae Asset Global Invest. (Brasil) Gestão de Recursos Ltda."/>
        <s v="DXA Gestão de Investimentos Ltda."/>
        <s v="Modal Asset Management Ltda."/>
        <s v="Easynvest Gestão de Recursos Ltda."/>
        <s v="Mongeral Aegon Investimentos Ltda."/>
        <s v="Effika Investimentos - Gestora de Patrimonio Ltda."/>
        <s v="MRB Capital Gestora de Recursos Ltda."/>
        <s v="MTZ Capital Gestão de Recursos Ltda."/>
        <s v="Mubadala Consultoria Financeira e Gestora de Recursos Ltda."/>
        <s v="Enso Gestão de Recursos Ltda."/>
        <s v="Munger Investimentos Gestora de Recursos Ltda."/>
        <s v="Eternia Gestora de Recursos Ltda."/>
        <s v="Ethos Capital Gestão de Recursos Ltda."/>
        <s v="Europa Gestão de Recursos Ltda."/>
        <s v="Nest International Administradora de Carteira de Valores Mobiliários Ltda."/>
        <s v="Nominal Dist. de Títulos e Valores Mobiliários Ltda."/>
        <s v="NorthWest Gestão de Fundos e Investimentos Ltda."/>
        <s v="Nova Milano Investimentos Ltda."/>
        <s v="Eurovest Asset Management Ltda."/>
        <s v="Novação Administração e Participação Ltda."/>
        <s v="Novinvest Corretora de Valores Mobiliários Ltda."/>
        <s v="NPR Gestão de Recursos Ltda."/>
        <s v="Everest Capital Gestora de Recursos Ltda."/>
        <s v="Núcleo Capital Ltda."/>
        <s v="NW3 CAPITAL GESTAO DE RECURSOS Ltda."/>
        <s v="O3 Gestão de Recursos"/>
        <s v="Expoente Capital Ltda."/>
        <s v="Oceana Invest. Adm. de Carteira de Val. Mobiliarios Ltda."/>
        <s v="Expresso Planejamento Gestão de Recursos Ltda."/>
        <s v="FABULA CAPITAL GESTÃO DE RECURSOS Ltda."/>
        <s v="Farm Investimentos Gestão de Recursos Ltda."/>
        <s v="Fator S/A - Corretora de Valores"/>
        <s v="Open Vista Brasil Gestão de Investimentos Ltda."/>
        <s v="Opportunity Asset Adm. de Recursos de Terceiros Ltda."/>
        <s v="Opportunity Dist. de Títulos e Valores Mobiliários Ltda."/>
        <s v="Fd Investimentos"/>
        <s v="Opportunity Gestora de Recursos Ltda."/>
        <s v="FIDD Administração de Recursos Ltda."/>
        <s v="Optimum Capital Gestora de Recursos Ltda."/>
        <s v="FIDD DISTRIBUIDORA DE TITULOS E VALORES MOBILIARIOS Ltda."/>
        <s v="Opus Gestão de Recursos Ltda."/>
        <s v="Orbe Investimentos e Participações Ltda."/>
        <s v="Ória Gestão de Recursos Ltda."/>
        <s v="Orion Gestão de Recursos Ltda."/>
        <s v="Orla Dist. de Titulos e Valores Mobiliarios S/A"/>
        <s v="FIDUC Gestão Fiduciária S.A."/>
        <s v="OSHER GESTORA DE RECURSOS Ltda."/>
        <s v="Ourinvest Distribuidora de Títulos e Valores Mobiliários S.A."/>
        <s v="Ourinvest Securitizadora S.A."/>
        <s v="Pacifico Administracao de Recursos Ltda."/>
        <s v="Pacífico Gestão de Recursos Ltda."/>
        <s v="Paineiras Investimentos"/>
        <s v="Palomar Gestora de Recursos Financeiros Ltda."/>
        <s v="Finhealth Gestão de Recursos S.A."/>
        <s v="Florença Gestão de Recursos Ltda."/>
        <s v="Forpus Capital Gestão de Recursos Ltda."/>
        <s v="FORTUNE WEALTH MANAGEMENT GESTORA DE RECURSOS Ltda."/>
        <s v="Parcitas Gestão de Investimentos Ltda."/>
        <s v="Patacão Distribuidora de Tít. Val. Mobiliários Ltda."/>
        <s v="Fractal Asset Gestão de Recursos Ltda."/>
        <s v="Pavarini e Opice - Gestão de Ativos Ltda."/>
        <s v="Pax Partners Administração de Carteiras Ltda."/>
        <s v="Pentágono S/A"/>
        <s v="Pentagono S/A Dist. de Titulos e Valores Mobiliarios"/>
        <s v="Fram Capital Distribudora de Tit. e Valores Mobiliarios S.A."/>
        <s v="Perimeter Administração de Recursos Ltda."/>
        <s v="FRONTEIRA – GESTÃO DE INVESTIMENTOS Ltda."/>
        <s v="Frontier Capital Gestão de Recursos Ltda."/>
        <s v="Phronesis Investimentos Ltda."/>
        <s v="Pimco Latin America"/>
        <s v="Fundamenta Adm. de Carteiras de Valores Mobiliários Ltda."/>
        <s v="PLANALTO CAPITAL GESTAO DE RECURSOS Ltda."/>
        <s v="G5 Gestora de Recursos Ltda."/>
        <s v="Planner Redwood Asset Management Adm. de Recursos Ltda."/>
        <s v="Planner Trustee Distr. de Tít. e Val. Mobiliários Ltda."/>
        <s v="Platina Investimentos Ltda."/>
        <s v="Galop Capital Ltda."/>
        <s v="Polo Capital Internacional Gestão de Recursos Ltda."/>
        <s v="Polo Capital Real Estate Gestão Recursos Ltda."/>
        <s v="Portcapital Gestora de Recursos Ltda."/>
        <s v="PORTOCRED S/A, Crédito, Financiamento e Investimento"/>
        <s v="Portopar Distribuidora"/>
        <s v="Portopar Distribuidora de Tit. e Val. Mobiliarios Ltda."/>
        <s v="Prada Administradora de Recursos Ltda."/>
        <s v="GARDE EQUITY GESTÃO DE RECURSOS Ltda."/>
        <s v="Pragma Gestão de Patrimônio Ltda."/>
        <s v="Prime S/A"/>
        <s v="Principia Capital Partners Investimentos Ltda."/>
        <s v="PRINCIPIA PRIVATE EQUITY INVESTIMENTOS Ltda."/>
        <s v="Gateinvest Gestão de Recursos Ltda."/>
        <s v="Prismainvest Gestão de Recursos Ltda."/>
        <s v="Proteus Investimentos Ltda."/>
        <s v="Prunus Gestão de Recursos Ltda."/>
        <s v="Puras Investimentos Ltda."/>
        <s v="Gauss Capital Gestora de Recursos Ltda."/>
        <s v="Quantamental Gestão de Investimentos Ltda."/>
        <s v="Quarter Invest Adm de Cart e Val Asset Management Ltda."/>
        <s v="Gávea Investimentos"/>
        <s v="Quatá Gestão de Recursos Ltda."/>
        <s v="Quatrinvest Administradora de Recursos Ltda."/>
        <s v="Queluz Gestão de Recursos Financeiros Ltda."/>
        <s v="R2C Gestora de Investimentos Ltda."/>
        <s v="Genesis Capital Gestora de Recursos Ltda."/>
        <s v="Genial Institucional Corretora de Câmbio Títulos e Valores Mobiliários S.A."/>
        <s v="Rapier Investimentos e Gestão Patrimonial Ltda."/>
        <s v="Genoa Capital Gestora de Recursos Ltda."/>
        <s v="RB Capital Companhia de Securitização"/>
        <s v="RB Capital Dist. de Titulos e Valores Mobiliarios Ltda."/>
        <s v="RB Capital Securitizadora S.A."/>
        <s v="Gerval Investimentos"/>
        <s v="RC Gestão de Recursos Ltda."/>
        <s v="RCB Planejamento Financeiro Ltda."/>
        <s v="RCB PORTFOLIOS Ltda."/>
        <s v="Real Capital Partners Ltda."/>
        <s v="Redpoint eventures Gestão de Recursos Ltda."/>
        <s v="Redwood Administração de Recursos Ltda."/>
        <s v="Reef Gestão de Investimentos Ltda."/>
        <s v="Reliance Asset Management Administracao de Recursos Ltda."/>
        <s v="Renascença Dist. de Títulos e Valores Mobiliários Ltda."/>
        <s v="Renda Asset Administradora de Recursos Ltda. - EPP"/>
        <s v="Golden Asset Gestora de Recursos Ltda."/>
        <s v="Gow Capital Investimentos e Consultoria Ltda."/>
        <s v="Reva Gestão de Investimentos Ltda."/>
        <s v="Rio Bravo Investimentos Ltda."/>
        <s v="Rio das Pedras Administração e Participações Ltda."/>
        <s v="GRAPHEN INVESTIMENTOS Ltda."/>
        <s v="Greenwich Gestão de Recursos Ltda."/>
        <s v="RJI Corretora"/>
        <s v="RJI Gestão &amp; Investimentos Ltda."/>
        <s v="RMW Investimentos - Administração de Recursos Mob. Ltda."/>
        <s v="Roca Investimentos Gestora de Recursos Ltda."/>
        <s v="Roma Asset Management Ltda."/>
        <s v="Root Capital Gestão de Recursos Ltda."/>
        <s v="Rosenberg gestão de Recursos Ltda."/>
        <s v="RTI Vertex Investimentos Ltda."/>
        <s v="Safra Asset Management Ltda."/>
        <s v="Safra Corretora de Valores e Câmbio Ltda."/>
        <s v="Safra Seviços de Administração Fiduciária Ltda."/>
        <s v="Sagmo Capital Gestora de Recursos Ltda."/>
        <s v="San Pietro Gestão de Recursos Ltda."/>
        <s v="Santander Brasil Gestão de Recursos Ltda."/>
        <s v="Grou Capital Ltda."/>
        <s v="Santander Corretora de Câmbio e Valores Mobiliários S.A."/>
        <s v="Santander Securities Services Brasil"/>
        <s v="Santander Securities Services Brasil Distrib. de Títulos e Valores Mobiliarios S"/>
        <s v="São João Gestora de Recursos"/>
        <s v="São Paulo Gestora de Recursos Ltda."/>
        <s v="São Pedro Capital Investimentos Ltda."/>
        <s v="Sastre Gestão de Patrimônio Ltda."/>
        <s v="Scai Gestora de Recursos Ltda."/>
        <s v="GTIS Brasil Gestão, Consultoria em Investimentos e Participações Ltda."/>
        <s v="Scotiabank Brasil S.A. Banco Múltiplo"/>
        <s v="SDI Gestão e Consultoria de Investimentos Ltda."/>
        <s v="Security Administradora de Recursos Ltda."/>
        <s v="Senso Corretora de Câmbio e Valores Mobiliários S/A"/>
        <s v="SF2 GESTÃO DE RECURSOS Ltda."/>
        <s v="SFG Capital Gestora de Recursos Ltda."/>
        <s v="Guepardo Investimentos"/>
        <s v="Sharpen Capital Administradora de Recursos Ltda."/>
        <s v="H. Commcor Distribuidora de Titulos e Valores Mobiliarios Ltda."/>
        <s v="HABITAT CAPITAL PARTNERS ASSET MANAGEMENT Ltda."/>
        <s v="Haitong Banco de Investimento do Brasil S.A"/>
        <s v="Skade Capital gestão de investimentos Ltda."/>
        <s v="HARMONIA ASSET MANAGEMENT S.A."/>
        <s v="Hedge Alternative Investments Ltda."/>
        <s v="Smartquant Investimentos Ltda."/>
        <s v="SOCOPA - Sociedade Corretora Paulista S/A"/>
        <s v="Hedge Investments Distribuidora de Títulos e Valores Mobiliários Ltda."/>
        <s v="Sole Capital Ltda."/>
        <s v="HELIUS CAPITAL GESTÃO DE RECURSOS Ltda."/>
        <s v="High Gestão e Investimentos Ltda."/>
        <s v="HOFA CAPITAL GESTORA DE RECURSOS E INVESTIMENTOS Ltda."/>
        <s v="Hogan Investimentos Administração de Recursos Ltda."/>
        <s v="Southern Cross do Brasil Adm. de Recursos Ltda."/>
        <s v="Sow Capital Gestão de Investimentos Ltda."/>
        <s v="SP Gestão de Recursos"/>
        <s v="SP GESTAO DE RECURSOS Ltda."/>
        <s v="SPE Nascenti S/A"/>
        <s v="Horto Gestora de Recursos Ltda."/>
        <s v="Spinnaker Investimentos Ltda."/>
        <s v="I9 Capital Gestão de Recursos Financeiros Limitada"/>
        <s v="IB Corretora de Câmbio, Títulos e Valores Mobiliários S.A."/>
        <s v="Ibiuna Crédito Gestão de Recursos Ltda."/>
        <s v="Ibiuna Macro Gestão de Recursos Ltda."/>
        <s v="Squadra Investimentos"/>
        <s v="Icatu Gestão Patrimonial"/>
        <s v="Squadra Participações - Gestão de Recursos Ltda."/>
        <s v="Ideal Corretora de Títulos e Valores Mobiliários S.A."/>
        <s v="Stepstone Gestão de Recursos Ltda."/>
        <s v="Infinity Corretora de Câmbio, Títulos e Valores Mobiliários S/A"/>
        <s v="Infra Asset Management"/>
        <s v="Strategic Portfolio Advisors - Gestora de Recursos Ltda."/>
        <s v="Stratus Gestão de Carteiras Ltda."/>
        <s v="Stratus Investimentos Ltda."/>
        <s v="STS Gaea Capital e Assessoria Ltda."/>
        <s v="Sumauma Capital Gestão de Recursos Ltda.,"/>
        <s v="SUPERMARINE ADMINISTRAÇÃO DE CARTEIRAS DE VALORES MOBILIÁRIOS Ltda."/>
        <s v="Integral Investimentos Ltda."/>
        <s v="Inter Asset Gestão de Recursos Ltda."/>
        <s v="Inter Distribuidora de Títulos e Valores Mobiliários Ltda."/>
        <s v="Inter-Ação Administração de Recursos e Consultoria Ltda. - ME"/>
        <s v="INTL FCStone Dist. de Titulos e Valores Mobiliarios Ltda."/>
        <s v="Taruá Capital Gestora de Recursos Ltda."/>
        <s v="Tática Asset Management Adm. de Recursos S/C Ltda."/>
        <s v="Tática S/A Distribuidora de Títulos e Valores Mobiliários"/>
        <s v="Távola Capital"/>
        <s v="TCG Gestor Ltda."/>
        <s v="Tellus Investimentos e Consultoria Ltda."/>
        <s v="Tempo Capital Gestão de Recursos Ltda."/>
        <s v="Tendência Asset Management Ltda."/>
        <s v="Tendencia Wealth Managment Ltda."/>
        <s v="TERA INVESTIMENTOS Ltda."/>
        <s v="Intrader Distribuidora de Títulos e Valores Mobiliários Ltda."/>
        <s v="Investment One Partners Gestão de Recursos Ltda."/>
        <s v="The Axxon Group Private Equity Assessoria Ltda."/>
        <s v="Thor Asset Managament Ltda."/>
        <s v="Timmy Consultoria e Corretora de Seguros Ltda."/>
        <s v="TMJ Capital Gestão De Recursos Ltda."/>
        <s v="Tordesilhas Capital Gestora de Recursos Ltda."/>
        <s v="Totem Investimentos e Gestão de Recursos Ltda."/>
        <s v="TPE GESTORA DE RECURSOS Ltda."/>
        <s v="Trek Investimentos"/>
        <s v="Iporanga Investimentos Ltda."/>
        <s v="Tresá Investimentos Ltda."/>
        <s v="IRB ASSET MANAGEMENT S.A."/>
        <s v="Trigger Gestora de Recursos"/>
        <s v="Iridium Gestão de Recursos Ltda."/>
        <s v="Itajuí Gestão de Investimentos Ltda."/>
        <s v="Trio Capital Ltda."/>
        <s v="Trivèlla Investimentos S.A."/>
        <s v="Itaú Distribuidora de Títulos e Val. Mobiliários S/A"/>
        <s v="Ts Gestao e Consultoria Imobiliaria Ltda."/>
        <s v="TT Investimentos Ltda."/>
        <s v="Tullett Prebon Brasil S.A. Corretora de Valores e Câmbio"/>
        <s v="Turim 21 Investimentos Ltda."/>
        <s v="Itaverá Gestão de Recursos Ltda."/>
        <s v="Tyr Gestao de Recursos Ltda."/>
        <s v="J.P. Morgan Administradora de Carteiras Brasil Ltda."/>
        <s v="Jive Asset Gestão de Recursos Ltda."/>
        <s v="UBS Consenso Participações"/>
        <s v="UF Gestão de Recursos Financeiros Ltda."/>
        <s v="Ulbrex Asset Management Ltda."/>
        <s v="UM Investimentos S/A Corretora de Tit. e Valores Mobiliarios"/>
        <s v="Unifinance Gestão de Recursos Financeiros Ltda. "/>
        <s v="Unity Capital Gestora de Investimentos Ltda."/>
        <s v="URCA GESTÃO DE RECURSOS Ltda."/>
        <s v="JPP Capital Gestão de Recursos Ltda."/>
        <s v="Valer Investimentos Ltda."/>
        <s v="KAIRÓS CAPITAL GESTÃO DE RECURSOS Ltda."/>
        <s v="Kapitalo Investimentos"/>
        <s v="Vector Administração de Recursos Financeiros Ltda."/>
        <s v="Vela Investimentos Ltda."/>
        <s v="VELT Partners Investimentos Ltda."/>
        <s v="Kobold Gestora de Fundos Ltda."/>
        <s v="Venturestar Gestão de Recursos Ltda."/>
        <s v="Verde Serviços Internacionais S.A."/>
        <s v="KÖLI CAPITAL GESTÃO DE RECURSOS Ltda."/>
        <s v="KP GESTÃO DE RECURSOS Ltda."/>
        <s v="Vertra Capital Gestão de Recursos Ltda."/>
        <s v="VESPER ASSET MANAGEMENT GESTAO DE RECURSOS Ltda."/>
        <s v="L3 Gestora de Recursos Ltda."/>
        <s v="LAIC-HFM Gestão de Recursos Ltda."/>
        <s v="Lakewood Gestão de Recursos Ltda."/>
        <s v="Vinci Equities Gestora de Recursos Ltda."/>
        <s v="Vinci Gestão de Patrimônio Ltda."/>
        <s v="LAPB Gestão de Recursos Financeiros Ltda."/>
        <s v="Vinci GGN Gestão de Recursos Ltda."/>
        <s v="Vinci Infraestrutura Gestora de Recursos Ltda."/>
        <s v="Laplace Investimentos e Gestão de Recursos Ltda."/>
        <s v="Larus Gestora de Recursos Ltda."/>
        <s v="Vision Brazil Gestão de Investimentos e Participações Ltda."/>
        <s v="Legacy Capital Gestora de Recursos Ltda."/>
        <s v="Volt Partners Investimentos Ltda."/>
        <s v="Legado Asset Gestão de Recursos Ltda."/>
        <s v="Vortx Serviços Fiduciários Ltda."/>
        <s v="Votorantim Asset Management DTVM Ltda."/>
        <s v="LEGEND WM GESTÃO DE RECURSOS Ltda."/>
        <s v="W-Capital Gestão de Investimentos Ltda."/>
        <s v="Leste Administração de Recursos Ltda."/>
        <s v="Leste Credit Gestão de Recursos Ltda."/>
        <s v="We Capital Investimentos Ltda."/>
        <s v="Western Asset Management Company DTVM Ltda."/>
        <s v="Leste Financial Services Gestão de Recursos Ltda."/>
        <s v="Libertas Asset S/A"/>
        <s v="Wright Capital Gestão De Recursos Ltda. - ME"/>
        <s v="XP PE Gestão de Recursos Ltda."/>
        <s v="Loyall Investimentos Ltda."/>
        <s v="Luminus Capital Management Ltda."/>
        <s v="M Square Investimentos"/>
        <s v="Zero Conflict Clube de Riqueza Ltda."/>
        <s v="Machado de Almeida Asset Management Ltda."/>
        <s v="Mandatto Gestão de Investimentos Ltda."/>
        <s v="Mar Asset Management Gestora de Recursos Ltda."/>
        <s v="Mar Capital Gestão de Recursos Ltda."/>
        <s v="Maraú Gestão de Recursos Ltda."/>
        <s v="Mauá Capital Investimentos Alternativos Ltda."/>
        <s v="Mauá Capital Real Estate Ltda."/>
        <s v="Máxima S/A Corretora de Câmbio Títulos e Valores Mobiliários"/>
        <s v="Maxiplan Ltda."/>
        <s v="Meraki Capital Gestão de Recursos Ltda."/>
      </sharedItems>
    </cacheField>
    <cacheField name="Site" numFmtId="0">
      <sharedItems>
        <s v="https://www.xpi.com.br"/>
        <s v="https://www.wntcapital.com/"/>
        <s v="https://whg.com.br/"/>
        <s v="https://rubikcapital.com.br/"/>
        <s v="https://warren.com.br/"/>
        <s v="https://vortx.com.br/"/>
        <s v="https://www.vitreo.com.br/"/>
        <s v="https://www.spventures.com.br/"/>
        <s v="http://www.ventureinvest.com.br/"/>
        <s v="-"/>
        <s v="http://valetec.com.br/"/>
        <s v="https://www.ubs.com/br"/>
        <s v="https://omegaenergia.com.br/"/>
        <s v="https://www.neitinvest.com.br/"/>
        <s v="https://www.truxt.com.br/"/>
        <s v="https://trigonocapital.com/"/>
        <s v="https://barninvest.com.br/"/>
        <s v="https://www.vbirealestate.com/"/>
        <s v="http://triaxiscapital.com/"/>
        <s v="https://www.toroinvestimentos.com.br"/>
        <s v="http://titancapital.com.br/"/>
        <s v="https://neon.com.br/"/>
        <s v="https://www.thefortune1.com/"/>
        <s v="https://www.tgcore.com.br/"/>
        <s v="https://www.terrainvestimentos.com.br"/>
        <s v="http://www.tarponinvest.com.br/"/>
        <s v="https://www.sulamericainvestimentos.com.br/"/>
        <s v="https://brasil.stonex.com/"/>
        <s v="https://www.simplificpavarini.com.br/"/>
        <s v="https://www.sparta.com.br/"/>
        <s v="https://somospi.com.br/"/>
        <s v="https://www.sofisa.com.br/"/>
        <s v="https://www.socopa.com.br/"/>
        <s v="https://societegeneralebrasil.com.br/"/>
        <s v="https://slw.com.br/"/>
        <s v="https://skopos.com.br/"/>
        <s v="https://www.sicredi.com.br/"/>
        <s v="https://www.sicoob.com.br/"/>
        <s v="https://www.sfainvestimentos.com.br/"/>
        <s v="https://seival.com/"/>
        <s v="https://www.nuinvest.com.br/?gclid=CjwKCAiAz--OBhBIEiwAG1rIOpNyk1kRVmUY4Zcazk9F5M-buXsAnyBngONI2yimC9qvlDgHyUy2-xoCdVQQAvD_BwE"/>
        <s v="https://www.nuinvest.com.br/"/>
        <s v="https://www.schroders.com/"/>
        <s v="https://www.santander.com.br/"/>
        <s v="https://santafe.com.br/"/>
        <s v="https://www.sagainvestimentos.com.br/"/>
        <s v="https://www.rpscapital.com.br/"/>
        <s v="https://rioverdeinvestimentos.com.br/"/>
        <s v="https://riobravo.com.br/"/>
        <s v="https://www.rico.com.vc/"/>
        <s v="http://www.dtvm.com.br/"/>
        <s v="https://reag.com.br/"/>
        <s v="https://www.reachcapital.com.br/"/>
        <s v="https://www.rabobank.com.br/"/>
        <s v="https://www.qr.capital/"/>
        <s v="https://www.pravaler.com.br/"/>
        <s v="https://www.portoseguro.com.br/"/>
        <s v="http://www.performainvestimentos.com/"/>
        <s v="https://www.parmetal.com.br/"/>
        <s v="https://oricapital.com.br/"/>
        <s v="https://www.mininvest.com.br/"/>
        <s v="https://www.orama.com.br"/>
        <s v="https://www.oceanainvestimentos.com.br/"/>
        <s v="https://www.lionstrust.com.br/"/>
        <s v="https://www.obycapital.com.br/"/>
        <s v="https://norteasset.com.br/"/>
        <s v="https://www.novafutura.com.br"/>
        <s v="https://www.newfcap.com/"/>
        <s v="https://nbcbank.com.br/"/>
        <s v="https://www.mycap.com.br/"/>
        <s v="https://www.br.bk.mufg.jp/"/>
        <s v="https://movinvestimentos.com.br/"/>
        <s v="https://www.maginvestimentos.com.br/"/>
        <s v="https://monetus.com.br/"/>
        <s v="https://modal.com.br/"/>
        <s v="https://www.abrdn.com/pt-br/brazil"/>
        <s v="https://www.modaldtvm.com.br/"/>
        <s v="https://www.mobius.com.br/"/>
        <s v="https://www.mizuhogroup.com/americas/brazil"/>
        <s v="https://corretora.miraeasset.com.br/"/>
        <s v="https://mercuriopartners.com.br/asset/"/>
        <s v="https://am.miraeasset.com.br/"/>
        <s v="https://www.mirabaud.com/"/>
        <s v="http://www.mintcapital.com.br/"/>
        <s v="http://meritoinvestimentos.com.br/"/>
        <s v="https://mercantildobrasil.com.br/"/>
        <s v="https://mercantildobrasil.com.br/Paginas/Home.aspx"/>
        <s v="https://www.mauacapital.com/"/>
        <s v="https://www.mapfre.com.br/"/>
        <s v="https://magnetis.com.br/"/>
        <s v="http://www.tullettprebon.com.br/"/>
        <s v="https://www.legatusasset.com.br/"/>
        <s v="http://l2capital.com.br/"/>
        <s v="https://kilima.com.br/"/>
        <s v="https://neo.com.br/"/>
        <s v="https://neo.com.br/neo-navitas/"/>
        <s v="http://www.juliusbaerfamilyoffice.com/"/>
        <s v="https://www.jpmorgan.com.br/"/>
        <s v="https://www.journeycapital.com.br/"/>
        <s v="https://www.jouleinvest.com.br/"/>
        <s v="https://www.deere.com.br/pt/financiamento/banco-john-deere/"/>
        <s v="https://jftrust.com.br/"/>
        <s v="https://www.itaucorretora.com.br/"/>
        <s v="https://www.itau.com.br/"/>
        <s v="https://www.necton.com.br/"/>
        <s v="http://invexa.com.br/"/>
        <s v="https://investoetf.com/"/>
        <s v="https://inva.capital/brasil/"/>
        <s v="http://www.intesasanpaolobrasil.com.br/"/>
        <s v="https://www.ing.com/"/>
        <s v="http://www.infinitycorretora.com.br/"/>
        <s v="https://infinityasset.com.br/"/>
        <s v="http://www.fornax.com.br/?page_id=111"/>
        <s v="http://www.bancoinbursa.com.br/"/>
        <s v="https://impactoinvestimentos.com.br/"/>
        <s v="https://www.iguanainvestimentos.com.br/"/>
        <s v="http://www.icatuvanguarda.com.br/"/>
        <s v="https://www.vitainvestimentos.com/"/>
        <s v="https://www.icatugp.com.br/"/>
        <s v="https://www.hsinvest.com/"/>
        <s v="http://hoaasset.com.br/"/>
        <s v="www.saksassetmanagement.com.br"/>
        <s v="https://www.hashdex.com.br/"/>
        <s v="https://capitalfundos.com.br/"/>
        <s v="https://www.guide.com.br/"/>
        <s v="https://zeuscapital.com.br/"/>
        <s v="https://www.gtinvest.com.br/"/>
        <s v="https://grimpercapital.com.br/"/>
        <s v="https://br.goodman.com/"/>
        <s v="https://www.goldmansachs.com/"/>
        <s v="https://www.galapagoscapital.com/"/>
        <s v="https://www.genialinvestimentos.com.br/"/>
        <s v="https://vermontinvestimentos.com.br/"/>
        <s v="http://www.garininvestimentos.com.br/"/>
        <s v="http://gamainvestimentos.com.br/"/>
        <s v="https://g5partners.com"/>
        <s v="https://www.fundoversa.com.br/"/>
        <s v="https://www.franklintempleton.com.br"/>
        <s v="https://www.framcapital.com/"/>
        <s v="http://fortesec.com.br/"/>
        <s v="http://www.fircapital.com/"/>
        <s v="https://www.finacap.com.br/"/>
        <s v="https://www.fiere.com.br/"/>
        <s v="https://www.fclcapital.com/"/>
        <s v="https://www.famainvestimentos.com.br/"/>
        <s v="https://www.faircorretora.com.br/"/>
        <s v="http://www.explorainvest.com.br"/>
        <s v="https://euroinvest.com.br/"/>
        <s v="https://www.euqueroinvestir.com/"/>
        <s v="http://www.sambainvestimentos.com.br/"/>
        <s v="https://eosinvestimentos.com.br/"/>
        <s v="https://www.entercapital.com.br/"/>
        <s v="https://empiricainvestimentos.com.br/"/>
        <s v="https://eliteinvestimentos.com.br/"/>
        <s v="https://www.easynvest.com.br"/>
        <s v="https://eaglecapital.com.br/"/>
        <s v="https://www.dorsetcapital.com.br/"/>
        <s v="https://www.domoinvest.com.br/"/>
        <s v="https://asset.stonex.com/#aviso"/>
        <s v="https://www.dgf.com.br/"/>
        <s v="https://www.db.com/"/>
        <s v="https://www.exploritas.com.br/"/>
        <s v="https://www.cshg.com.br/"/>
        <s v="https://www.confrapar.com.br/"/>
        <s v="https://cmcapital.com.br"/>
        <s v="https://clubedovalor.com.br/"/>
        <s v="https://corretora.clear.com.br"/>
        <s v="https://corporateportal.brazil.citibank.com/"/>
        <s v="http://chess.capital/"/>
        <s v="http://bancocargill.com.br/"/>
        <s v="https://caravela.capital/"/>
        <s v="https://capitania.net/"/>
        <s v="http://tothcapital.com.br/"/>
        <s v="http://www.spxcapital.com/"/>
        <s v="https://hemeracontabil.com.br/"/>
        <s v="https://www.prumocapital.com/"/>
        <s v="http://moat.com.br/"/>
        <s v="https://hixcapital.com.br/"/>
        <s v="https://canvascapital.com.br/"/>
        <s v="https://www.opportunity.com.br/Empresa"/>
        <s v="https://www.veritascapital.com.br/"/>
        <s v="https://www.logoscapital.com.br/"/>
        <s v="https://daocapital.com.br/"/>
        <s v="https://www.caixa.gov.br/"/>
        <s v="https://www.rbinvestimentos.com/"/>
        <s v="https://brazil.ca-indosuez.com"/>
        <s v="http://www.ca-cib.com.br/"/>
        <s v="https://xvifinance.com.br/"/>
        <s v="https://www.c6bank.com.br/"/>
        <s v="https://www.butiainvestimentos.com.br/"/>
        <s v="https://www.btgpactual.com"/>
        <s v="https://www.bancobs2.com.br/"/>
        <s v="https://brpartners.com.br/"/>
        <s v="https://www.brou.com.uy/"/>
        <s v="https://www.brltrust.com.br/"/>
        <s v="https://brdrasset.com/"/>
        <s v="https://novo.brb.com.br/"/>
        <s v="https://bravacapital.com/"/>
        <s v="https://banco.bradesco/html/classic/index.shtm"/>
        <s v="https://www.bankofamerica.com.mx/br/default.html"/>
        <s v="https://servicosfinanceiros.bnymellon.com/"/>
        <s v="https://www.bnpparibas.com.br/"/>
        <s v="https://www.bnb.gov.br/"/>
        <s v="https://berkanapatrimonio.com.br/"/>
        <s v="https://www.bancoamazonia.com.br/"/>
        <s v="https://www.banrisul.com.br/"/>
        <s v="https://www.banrisulcorretora.com.br/"/>
        <s v="http://www.bancobanif.com.br/"/>
        <s v="https://www.banestes.com.br/"/>
        <s v="https://www.banese.com.br/"/>
        <s v="https://www.bancotopazio.com.br/"/>
        <s v="https://www.bancosemear.com.br/"/>
        <s v="https://www.safra.com.br/"/>
        <s v="https://www.rendimento.com.br/"/>
        <s v="https://www.bancoprovincia.com.ar/web"/>
        <s v="https://www.bancopan.com.br/"/>
        <s v="https://www.ourinvest.com.br/"/>
        <s v="https://www.ggp-fo.com/"/>
        <s v="https://www.original.com.br/agronegocio/"/>
        <s v="https://www.bancomaxima.com.br/"/>
        <s v="https://www.bancointer.com.br/"/>
        <s v="https://finaxis.com.br/"/>
        <s v="https://www.bb.com.br/"/>
        <s v="https://www.bancodigimais.com.br/"/>
        <s v="https://bancodata.com.br/"/>
        <s v="https://www.bancobv.com.br/"/>
        <s v="https://www.bancobmg.com.br/"/>
        <s v="https://www.abcbrasil.com.br/"/>
        <s v="http://seqr11.sequoiaproperties.com.br/"/>
        <s v="https://www.pine.com/"/>
        <s v="https://bancobari.com.br/"/>
        <s v="https://www.ativainvestimentos.com.br"/>
        <s v="https://astellainvest.com/"/>
        <s v="https://www.suno.com.br/asset/"/>
        <s v="https://www.aberdeenstandard.com/pt-br/brazil"/>
        <s v="http://www.ariacapital.com.br/"/>
        <s v="http://www.arg.com.br/"/>
        <s v="https://arborcapital.com.br/"/>
        <s v="https://www.bresco.com.br/empresa/"/>
        <s v="https://www.arazulcapital.com.br/"/>
        <s v="http://www.anteragr.com.br/"/>
        <s v="https://www.andbank.com/brasil/"/>
        <s v="https://www.amarilfranklin.com.br/"/>
        <s v="https://amagocapital.com.br/"/>
        <s v="http://alphamarinvest.com.br/"/>
        <s v="https://www.agorainvestimentos.com.br/"/>
        <s v="https://agkcorretora.com.br/"/>
        <s v="https://visagio.com/vcapital/"/>
        <s v="https://agibank.com.br/"/>
        <s v="https://www.alliancebernstein.com/"/>
        <s v="https://www.a5.com.br/"/>
        <s v="https://www.realinvestor.com.br/"/>
        <s v="https://www.cnhindustrialcapital.com/pt_br"/>
        <s v="https://www.integraltrust.com/"/>
        <s v="http://www.morganstanley.com.br/prospectos/"/>
        <s v="https://www.grupovalue.com.br/"/>
        <s v="https://paranabanco.com.br/"/>
        <s v="https://www.bradescocorretora.com.br/"/>
        <s v="https://portogalloinvestimentos.com.br/"/>
        <s v="https://www.navi.com.br/"/>
        <s v="https://www.fator.com.br/"/>
        <s v="https://www.distribuidorabigua.com.br/"/>
        <s v="https://www.vectis.com.br/"/>
        <s v="https://www.albioncapital.com.br/"/>
        <s v="https://redasset.com.br/"/>
        <s v="https://www.azimutbrasil.com.br/"/>
        <s v="http://www.santanderassetmanagement.com.br/sam-br/"/>
        <s v="https://www.bancorandon.com/"/>
        <s v="https://valorainvest.com.br/"/>
        <s v="https://www.singulareinvest.com.br/invista/fundos-de-investimento/"/>
        <s v="https://pandhora.com/"/>
        <s v="https://e2minvestimentos.com.br/"/>
        <s v="https://naiacapital.com.br/"/>
        <s v="https://www.captalys.com.br"/>
        <s v="https://www.bancoob.com.br/"/>
        <s v="https://www.omni.com.br/"/>
        <s v="https://www.alaska-asset.com.br"/>
        <s v="https://www.solidus.com.br/a-empresa/solidus-adm-de-patrimonio/"/>
        <s v="https://integralbrei.com.br"/>
        <s v="https://www.kinea.com.br/"/>
        <s v="https://gscap.com.br/"/>
        <s v="http://www.oliveiratrust.com.br/"/>
        <s v="http://www.normandiainvestimentos.com.br/"/>
        <s v="https://www.glp.com/br/"/>
        <s v="https://www.vincipartners.com/"/>
        <s v="https://exoconsultoria.com.br/"/>
        <s v="https://www.kpri.com.br/"/>
        <s v="https://www.setinvestimentos.com.br/"/>
        <s v="http://crescera.com/"/>
        <s v="https://crescera.com/"/>
        <s v="https://quantitas.com.br/"/>
        <s v="https://autonomyinvestimentos.com.br/"/>
        <s v="https://www.lecca.com.br/"/>
        <s v="https://www.jgp.com.br/"/>
        <s v="https://verios.com.br/"/>
        <s v="https://lftm.com.br/"/>
        <s v="https://www.wmrcapital.com.br/"/>
        <s v="http://azquest.com.br/"/>
        <s v="https://integralinvest.com.br/"/>
        <s v="https://www.bancohonda.com.br/"/>
        <s v="https://www.magliano.com.br/"/>
        <s v="https://www.bancofibra.com.br/"/>
        <s v="http://www.trafalgarinvest.com.br/"/>
        <s v="https://www.ibiunainvest.com.br/"/>
        <s v="https://www.muranoinvest.com/"/>
        <s v="https://www.daycoval.com.br/"/>
        <s v="https://www.bna.com.ar/Personas"/>
        <s v="https://galt.com.br/"/>
        <s v="http://moreinvest.com.br/"/>
        <s v="https://www.vert-capital.com/"/>
        <s v="http://alianza.com.br/"/>
        <s v="https://www.moscapital.com.br/"/>
        <s v="http://occambrasil.com.br/"/>
        <s v="https://www.persevera.com.br/"/>
        <s v="https://lerosa.com.br/"/>
        <s v="https://liscapital.com.br/"/>
        <s v="http://articainvest.com.br/"/>
        <s v="https://athenacap.com.br/"/>
        <s v="https://ace.capital/"/>
        <s v="https://ctminvest.com.br/"/>
        <s v="https://truesecuritizadora.com.br/"/>
        <s v="http://blueline.com.br/"/>
        <s v="https://www.parmais.com.br/"/>
        <s v="https://constellation.com.br/"/>
        <s v="https://www.coinvalores.com.br"/>
        <s v="https://avantgardeam.com.br/"/>
        <s v="https://www.planner.com.br/"/>
        <s v="https://www.claritas.com.br"/>
        <s v="https://taler.com.br/"/>
        <s v="https://www.4um.com.br/"/>
        <s v="https://www.rbrasset.com.br/"/>
        <s v="https://petragold.com.br/areas-de-atuacao/investimentos"/>
        <s v="https://propriocapital.com.br/"/>
        <s v="https://www.voxcapital.com.br/"/>
        <s v="https://bluestarinvest.com.br/"/>
        <s v="https://www.lastro.com.br/"/>
        <s v="https://www.oleconsignado.com.br/"/>
        <s v="http://rosenberg.com.br/"/>
        <s v="http://sagacapital.com.br/"/>
        <s v="https://www.uniletra.com.br/"/>
        <s v="https://www.garde.com.br/"/>
        <s v="http://tropicoinvest.com/"/>
        <s v="https://www3.yamaha-motor.com.br/"/>
        <s v="https://www.vwfs.com.br/"/>
        <s v="https://www.verdeasset.com.br/"/>
        <s v="https://www.bresco.com.br/"/>
        <s v="https://afinvest.com.br/"/>
        <s v="https://www.encore.am/"/>
        <s v="https://www.taginvest.com.br/"/>
        <s v="http://www.infraasset.com/"/>
        <s v="https://equitas.com.br"/>
        <s v="http://www.gp-investments.com/"/>
        <s v="https://www.ecoagro.agr.br/"/>
        <s v="https://gapasset.com.br/"/>
        <s v="http://www.quadranteinvestimentos.com.br/"/>
        <s v="https://www.patria.com/"/>
        <s v="https://www.btgpactual.com/"/>
        <s v="https://nchcapital.com.br/"/>
        <s v="https://www.sommainvestimentos.com.br/"/>
        <s v="http://www.haitongib.com.br/"/>
        <s v="http://www.kaeteinvestimentos.com.br/"/>
        <s v="https://www.octante.com.br/"/>
        <s v="https://www.xpasset.com.br/"/>
        <s v="https://www.qam.com.br/default.aspx"/>
        <s v="http://10b.com.br/"/>
        <s v="https://www.2bcapital.com.br/"/>
        <s v="http://www.3g-radar.com/"/>
        <s v="https://www.3jcapital.com.br/"/>
        <s v="http://www.3r-invest.com.br/"/>
        <s v="http://4kinvest.com.br/"/>
        <s v="http://abccapitalgroup.com.br/"/>
        <s v="http://www.a10investimentos.com/"/>
        <s v="http://www.a3performance.com.br/"/>
        <s v="http://acruxcapital.com/"/>
        <s v="https://www.actumcapital.com.br/"/>
        <s v="https://absoluteinvestimentos.com.br/"/>
        <s v="https://www.amicorp-funds.com.br/"/>
        <s v="https://agbi.com.br/"/>
        <s v="http://www.absolutopartners.com/"/>
        <s v="https://paratusinvestments.com.br/"/>
        <s v="http://www.alaofbrasil.com.br/"/>
        <s v="https://alfacorretora.com.br/"/>
        <s v="http://www.ac2i.com.br/"/>
        <s v="https://acuracapital.com.br/"/>
        <s v="http://www.alummini.com.br/"/>
        <s v="http://adamcapital.com.br/"/>
        <s v="http://www.angrapartners.com.br/"/>
        <s v="https://www.prismacapital.com.br/"/>
        <s v="https://apocapital.com/"/>
        <s v="https://www.apoloinvestimentos.com/"/>
        <s v="http://aggrega.com.br/"/>
        <s v="http://algarveinvestimentos.com.br/"/>
        <s v="https://alocc.com.br/"/>
        <s v="https://alphakey.com.br/"/>
        <s v="http://www.argucia.com.br/"/>
        <s v="https://arieninvest.com.br/"/>
        <s v="http://www.arrowgcapital.com/"/>
        <s v="https://artesanalinvestimentos.com.br/"/>
        <s v="https://www.arxinvestimentos.com.br"/>
        <s v="https://www.amazoniacapital.com/"/>
        <s v="http://www.amscapitalmanagement.com/"/>
        <s v="https://www.asainvestments.com"/>
        <s v="http://www.angaasset.com.br"/>
        <s v="https://apuamacapital.com.br/"/>
        <s v="https://aticoinvestment.com/pt-br/"/>
        <s v="https://ativawm.com.br/"/>
        <s v="https://ativoreasset.com/"/>
        <s v="http://www.atmoscapital.com.br/"/>
        <s v="http://atrioasset.com.br/"/>
        <s v="http://aramcapital.com.br/"/>
        <s v="https://www.aurocapital.com.br/"/>
        <s v="http://aramus.com.br/"/>
        <s v="http://www.arbitralgestao.com.br/"/>
        <s v="http://www.bahiaasset.com.br/"/>
        <s v="https://www.arccapital.com.br/"/>
        <s v="https://baluartecapital.com/"/>
        <s v="https://www.bancoarbi.com.br/"/>
        <s v="https://www.armorcapital.com.br/"/>
        <s v="https://bradescobbi.com.br/"/>
        <s v="https://financiamentos.bradesco/"/>
        <s v="https://www.bcgbrasil.com.br/"/>
        <s v="http://www.bancoclassico.com.br/"/>
        <s v="https://www.cnhindustrialcapital.com/"/>
        <s v="https://www.bankofchina.com/"/>
        <s v="http://www.tendencia.com.br/"/>
        <s v="https://www.bancofidis.com.br/"/>
        <s v="https://www.arxinvestimentos.com.br/"/>
        <s v="https://www.chevroletsf.com.br/"/>
        <s v="http://www.bancoguanabara.com.br/"/>
        <s v="http://www.bancoinduscred.com.br/"/>
        <s v="https://bancobmi.com.br/"/>
        <s v="https://www.bancomercedes-benz.com.br/"/>
        <s v="https://www.asset1.com.br/"/>
        <s v="https://www.bancopsa.com.br/"/>
        <s v="https://brp.com.br/"/>
        <s v="https://www.smbcgroup.com.br/"/>
        <s v="http://www.bancovr.com.br/"/>
        <s v="https://www.wooribank.com.br/"/>
        <s v="https://www.baraunainvest.com.br/"/>
        <s v="https://www.augme.com.br/"/>
        <s v="http://www.auguriasset.com.br/"/>
        <s v="https://www.auricapital.com.br/"/>
        <s v="https://brasilcapital.com/"/>
        <s v="http://bdrasset.com.br/"/>
        <s v="https://bemdtvm.bradesco/"/>
        <s v="http://www.bgcliquidez.com/"/>
        <s v="http://bizmainvestimentos.com.br/"/>
        <s v="https://blueasset.com.br/"/>
        <s v="https://aurumwm.com.br/"/>
        <s v="https://www.bluemacaw.com.br/"/>
        <s v="http://www.austrocapital.com.br/"/>
        <s v="https://www.bnymellon.com/"/>
        <s v="http://aventisasset.com.br/"/>
        <s v="http://www.brap.com.br/"/>
        <s v="https://www.bradescobbi.com.br/Site/Home/Default.aspx"/>
        <s v="http://brasif.com.br/"/>
        <s v="https://www.bratuscapital.com.br/"/>
        <s v="https://bancoalfa.com.br/"/>
        <s v="http://brioinvestimentos.com.br/"/>
        <s v="https://www.brookfield.com/"/>
        <s v="http://www.bancobmf.com.br"/>
        <s v="https://www.brzinvestimentos.com.br/"/>
        <s v="https://www.bip.b.br"/>
        <s v="https://www.bocombbm.com.br/"/>
        <s v="http://www.bwgi.com.br"/>
        <s v="http://www.bwgi.com.br/"/>
        <s v="http://cadnc.com.br/"/>
        <s v="https://capstone.com.br/"/>
        <s v="http://www.capsurcapital.com/"/>
        <s v="http://casaforteinvestimentos.com.br/"/>
        <s v="http://cataliseinvestimentos.com/"/>
        <s v="https://centuriainvest.com.br/"/>
        <s v="http://cgcompass.com/"/>
        <s v="https://charlesriver.com.br/"/>
        <s v="http://www.br.ccb.com/"/>
        <s v="https://www.citibank.com/"/>
        <s v="https://www.banpara.b.br/"/>
        <s v="http://www.citybellinvest.com.br/"/>
        <s v="https://www.cixcapital.com.br/"/>
        <s v="https://www.codepe.com.br/"/>
        <s v="https://www.bancogenial.com/"/>
        <s v="https://www.conteacapital.com.br/"/>
        <s v="http://convestconsultoria.com.br/"/>
        <s v="https://www.copainvest.com.br/"/>
        <s v="https://www.safrafinanceira.com.br/"/>
        <s v="http://www.coxcap.com.br/"/>
        <s v="http://www.cpfrizzo.com.br/"/>
        <s v="https://www.credit-suisse.com/br/"/>
        <s v="https://bancoluso.com.br/"/>
        <s v="http://www.crp.com.br/"/>
        <s v="http://www.cultinvest.com.br/"/>
        <s v="https://www.cventures.com.br/"/>
        <s v="https://cypress.com.br/"/>
        <s v="https://www.dauer.com.br/"/>
        <s v="https://www.detomaso.com.br/"/>
        <s v="http://www.dexcapital.com.br/"/>
        <s v="https://www.solecapital.com.br/"/>
        <s v="https://dnacapital.com/"/>
        <s v="https://www.dynamo.com.br/"/>
        <s v="https://www.earthcapital.net/"/>
        <s v="https://www.bancopaulista.com.br/"/>
        <s v="https://www.ebcapital.com.br/"/>
        <s v="https://eliteinvestimentos.com.br"/>
        <s v="https://www.emis.com/"/>
        <s v="http://emeraldcapital.com.br/"/>
        <s v="http://www.empirecapital.com.br/"/>
        <s v="https://www.endurancecp.com/"/>
        <s v="http://www.endurocapital.com.au/"/>
        <s v="https://equitas.com.br/"/>
        <s v="http://www.estater.com.br/"/>
        <s v="https://www.evolvecapital.com.br/"/>
        <s v="http://exes.com.br/gestao/"/>
        <s v="https://f3capital.com.br/"/>
        <s v="https://factinvest.com.br/"/>
        <s v="http://www.famaprivateequity.com/"/>
        <s v="https://www.faralloncapital.com/"/>
        <s v="https://farialimacapital.com.br/"/>
        <s v="https://www.bariguiasset.com.br/"/>
        <s v="http://barrapeixe.com.br/"/>
        <s v="http://focusinvestimentos.com.br/"/>
        <s v="https://www.bb.com.br/pbb/pagina-inicial/bb-dtvm#/"/>
        <s v="http://www.foxinvestimentos.com.br/"/>
        <s v="https://www.bb.com.br/pbb/pagina-inicial/sobre-nos/elbb/bb-banco-de-investimento-sa#/"/>
        <s v="http://www.bluecapgestao.com.br/"/>
        <s v="http://www.bluegriffin.com.br/"/>
        <s v="http://fundepar.com.br/"/>
        <s v="http://www.fuse.capital/"/>
        <s v="https://www.gminvestment.com.br/"/>
        <s v="https://gaiasec.com.br"/>
        <s v="https://gaiasec.com.br/"/>
        <s v="https://bluemetrix.com.br/"/>
        <s v="https://www.gamacapital.com.br/"/>
        <s v="https://www.gaveainvest.com.br/"/>
        <s v="http://www.gaveajus.com/"/>
        <s v="http://www.gdcdtvm.com.br/"/>
        <s v="http://bogaricapital.com.br/"/>
        <s v="https://geracapital.com/"/>
        <s v="http://www.geribainvest.com/"/>
        <s v="http://www.gervalinvest.com.br/"/>
        <s v="http://www.guerattopress.com.br/"/>
        <s v="http://www.glasset.com.br/"/>
        <s v="https://www.gpsinvestimentos.com/"/>
        <s v="http://www.bradocapital.com.br/"/>
        <s v="https://graugestao.com.br/"/>
        <s v="https://www.brainvest.com/"/>
        <s v="http://www.greenwoodgr.com.br/"/>
        <s v="https://www.bradescoasset.com.br/"/>
        <s v="https://www.guepardoinvest.com.br/"/>
        <s v="http://www.gwirealestate.com.br/grupogwi/"/>
        <s v="http://hagros.com.br/"/>
        <s v="https://hancockinvest.com.br/"/>
        <s v="https://www.hedgeinvest.com.br/"/>
        <s v="https://hieron.com.br/"/>
        <s v="https://www.highlandcapitalbrasil.com/"/>
        <s v="http://hoganinvest.com.br/"/>
        <s v="https://www.horizontecapital.com/"/>
        <s v="https://www.hsasset.com.br/"/>
        <s v="http://brickcapital.com.br/"/>
        <s v="http://www.brkbdtvm.com.br/"/>
        <s v="http://www.brppgestao.com/"/>
        <s v="https://br.icbc.com.cn/"/>
        <s v="https://www.idgr.com.br/"/>
        <s v="http://www.idltrust.com.br/"/>
        <s v="http://ifconsultant.com.br/"/>
        <s v="http://ig4capital.com/pt-br/"/>
        <s v="http://innovacapital.com.br/"/>
        <s v="https://kptl.com.br/"/>
        <s v="https://integralaccess.com.br/"/>
        <s v="https://www.bwag.com.br/"/>
        <s v="https://www.intrag.com.br/"/>
        <s v="http://www.investtech.com.br/"/>
        <s v="https://www.investcoop.com.br/"/>
        <s v="http://www.investfort.com.br/"/>
        <s v="http://investimage.com.br/"/>
        <s v="https://www.investport.com.br/"/>
        <s v="http://inxasset.com.br/"/>
        <s v="https://ipai.com.br/"/>
        <s v="http://www.cmby.com/"/>
        <s v="https://www.ironcapital.com.br/"/>
        <s v="https://itaverainvestimentos.com.br/"/>
        <s v="https://www.capribr.com/"/>
        <s v="https://www.jpmorgan.com.br/pt/disclosures/ccvm"/>
        <s v="http://www.jbinvest.com.br/"/>
        <s v="https://jeracapital.com.br/"/>
        <s v="https://www.jiveasset.com.br/"/>
        <s v="https://www.captalys.com.br/"/>
        <s v="http://www.jmendes.com.br/"/>
        <s v="https://cardinalpartners.com.br/"/>
        <s v="http://www.jppcapital.com.br/"/>
        <s v="http://juscapital.com.br/"/>
        <s v="http://www.kcinvest.com.br/"/>
        <s v="https://carpapatrimonial.com.br/"/>
        <s v="https://www.kapitalo.com.br/"/>
        <s v="http://www.catuaiasset.com.br/"/>
        <s v="https://www.kardinal.com.br/"/>
        <s v="http://www.kironcapital.com.br/"/>
        <s v="https://www.kobold.com.br/"/>
        <s v="https://solucoes.creditbr.com.br/cbpartners"/>
        <s v="http://www.ccfinvestimentos.com.br/"/>
        <s v="https://www.kondorinvest.com.br/"/>
        <s v="http://www.cedrocapital.com/pt/"/>
        <s v="https://krathus.com.br/"/>
        <s v="https://www.lacaninvestimentos.com.br/"/>
        <s v="https://www.laecoasset.com/"/>
        <s v="http://landixbrazil.com/ws/"/>
        <s v="https://www.lanxcapital.com/"/>
        <s v="http://chromoinvest.com/"/>
        <s v="http://citrinogestao.com.br/"/>
        <s v="http://latache.com.br/"/>
        <s v="http://www.cl4capital.com.br/"/>
        <s v="https://cmcapital.com.br/"/>
        <s v="https://www.coinvalores.com.br/"/>
        <s v="http://liminetrust.com.br/"/>
        <s v="https://litus.com.br/"/>
        <s v="https://lorinvest.com.br/"/>
        <s v="http://www.cgrpartners.com.br/"/>
        <s v="https://luxor.com.br/"/>
        <s v="http://www.lyoncapital.com.br/"/>
        <s v="https://www.msquare.com/"/>
        <s v="https://www.corereal.com.br/"/>
        <s v="http://macrocapital.com.br/"/>
        <s v="https://www.macroinvestgestao.com.br/"/>
        <s v="http://www.makalupartners.com/"/>
        <s v="http://www.countryserv.com.br/"/>
        <s v="http://www.mareinvestimentos.com.br/"/>
        <s v="https://daemoninvestimentos.com.br"/>
        <s v="https://www.dahliacapital.com.br/"/>
        <s v="http://delmonte.com.br/"/>
        <s v="http://mdm.capital/sobre/"/>
        <s v="http://mdm.capital/"/>
        <s v="http://www.deltaenergia.com.br/"/>
        <s v="http://www.dggestora.com.br/"/>
        <s v="https://metaasset.com.br/"/>
        <s v="https://www.milescapital.com.br/"/>
        <s v="http://dmcf.com/"/>
        <s v="https://www.dxainvestments.com/"/>
        <s v="https://www.easynvest.com.br/"/>
        <s v="http://www.effika.com.br/"/>
        <s v="https://www.mtzcapital.com.br/"/>
        <s v="https://www.mubadala.com/"/>
        <s v="https://ensogp.com.br/"/>
        <s v="http://mungerinvestimentos.com.br/"/>
        <s v="https://eterniainvest.com.br/"/>
        <s v="http://ethoscapital.com.br/"/>
        <s v="https://europagestora.com.br/"/>
        <s v="http://nestam.com.br/"/>
        <s v="http://www.nwgestao.com/"/>
        <s v="https://www.nminvest.com.br/"/>
        <s v="http://www.eurovest.com.br/"/>
        <s v="https://novinvest.com.br/"/>
        <s v="http://www.npr.com.br/"/>
        <s v="https://www.nucleocapital.com.br/"/>
        <s v="http://www.nw3.capital/"/>
        <s v="http://o3capital.com.br/"/>
        <s v="https://expoentecapital.com.br/"/>
        <s v="http://expressoplanejamento.com.br/"/>
        <s v="https://www.fabulacapital.com.br/"/>
        <s v="https://www.fator4u.com.br/"/>
        <s v="https://openvistabrasil.com.br/"/>
        <s v="https://www.opportunity.com.br/"/>
        <s v="https://www.fiddgroup.com/"/>
        <s v="https://www.optimumcapital.com.br/"/>
        <s v="https://www.fiddgroup.com"/>
        <s v="https://www.opus.com.br/"/>
        <s v="https://www.oriacapital.com.br/"/>
        <s v="http://oriongr.com.br/"/>
        <s v="https://www.orladtvm.com.br/"/>
        <s v="https://www.fiduc.com.br/"/>
        <s v="https://www.oshergestao.com.br/"/>
        <s v="http://www.padm.com.br/"/>
        <s v="http://www.pagr.com.br/"/>
        <s v="http://www.paineirasinvestimentos.com.br/"/>
        <s v="http://www.palomargestorafin.com.br/"/>
        <s v="http://www.finhealth.com.br/"/>
        <s v="https://www.florencainvest.com.br/"/>
        <s v="https://forpuscapital.com.br/"/>
        <s v="https://fortunewm.com.br/"/>
        <s v="https://fractalasset.com.br/"/>
        <s v="https://www.pentagonotrustee.com.br/"/>
        <s v="https://fronteirainvest.com.br/"/>
        <s v="https://www.frontiercap.com.br/"/>
        <s v="http://www.phronesisinvestimentos.com.br/"/>
        <s v="https://www.pimco.com.br/"/>
        <s v="http://www.fundamenta.adm.br/"/>
        <s v="https://planaltocapital.com.br/"/>
        <s v="https://galop.capital/"/>
        <s v="http://www.polocapital.com/"/>
        <s v="https://portocred.com.br/"/>
        <s v="http://www.pradabr.com.br/"/>
        <s v="https://www.pragmabr.com/"/>
        <s v="http://www.primeccv.com.br/"/>
        <s v="http://www.principiacp.com/"/>
        <s v="http://gateinvest.com.br/"/>
        <s v="https://www.prismainvest.com.br/"/>
        <s v="https://proteusinvestimentos.com/"/>
        <s v="https://www.puras.com.br"/>
        <s v="https://www.quantamental.com.br/"/>
        <s v="https://www.quatainvestimentos.com.br/"/>
        <s v="http://www.quatrinvest.com.br/"/>
        <s v="http://www.queluzasset.com.br/"/>
        <s v="https://www.r2cinvest.com.br/"/>
        <s v="http://genesiscap.com.br/"/>
        <s v="https://www.genialinvestimentos.com.br"/>
        <s v="https://www.genoacapital.com.br/"/>
        <s v="https://www.rbcapital.com/"/>
        <s v="https://rcgestaoderecursos.com.br/"/>
        <s v="https://www.rcbinv.com.br/"/>
        <s v="https://www.planner.com.br/planner-redwood/"/>
        <s v="https://www.reliance.com.br/"/>
        <s v="https://www.rendaasset.com.br/"/>
        <s v="https://goldenasset.com.br/"/>
        <s v="http://gowcapital.com/"/>
        <s v="https://grapheninvestimentos.com.br/"/>
        <s v="http://www.grwi.com.br/"/>
        <s v="https://rjicv.com.br/"/>
        <s v="https://rjigestora.com.br/"/>
        <s v="http://www.rootcapital.com.br/"/>
        <s v="http://www.rtivertex.com.br/"/>
        <s v="http://www.safraasset.com.br/conheca/home.asp"/>
        <s v="http://sagmocapital.com/"/>
        <s v="https://www.sanpietrogestao.com.br/"/>
        <s v="http://www.santanderassetmanagement.com.br/"/>
        <s v="https://www.groucapital.com/"/>
        <s v="https://www.santandercorretora.com.br/"/>
        <s v="https://www.s3dtvm.com.br/"/>
        <s v="https://saopedrocapital.com/"/>
        <s v="https://sastregp.com.br/"/>
        <s v="http://scaigestora.com.br/"/>
        <s v="https://www.gtispartners.com/"/>
        <s v="https://www.br.scotiabank.com/"/>
        <s v="http://www.securityasset.com.br/"/>
        <s v="https://www.sfgcapital.com.br/"/>
        <s v="https://sharpencapital.com/"/>
        <s v="https://www.commcor.com.br/"/>
        <s v="https://www.habitatcp.com.br/"/>
        <s v="https://www.skadecapital.com/"/>
        <s v="https://harmoniaasset.com/"/>
        <s v="http://www.smartquant.com.br/"/>
        <s v="http://www.heliuscapital.com.br/"/>
        <s v="https://highcapital.com.br/"/>
        <s v="http://hofa.com.br/"/>
        <s v="https://southerncrossgroup.com/"/>
        <s v="https://www.sow.capital/"/>
        <s v="https://www.spinnaker.com.br/"/>
        <s v="https://www.i9capital.com.br/"/>
        <s v="https://www.ibcorretora.com.br/"/>
        <s v="https://linktr.ee/ibiunainvestimentos"/>
        <s v="http://www.squadrainvestimentos.com/"/>
        <s v="https://www.idealctvm.com.br/"/>
        <s v="https://www.stepstoneglobal.com.br/"/>
        <s v="http://www.spainvest.com.br/"/>
        <s v="http://www.stratusbr.com/"/>
        <s v="http://www.stsgaea.com.br/"/>
        <s v="https://www.sumaumacapital.com.br/"/>
        <s v="https://www.interasset.com.br/"/>
        <s v="http://interacaoinvest.com.br/"/>
        <s v="http://www.taruacapital.com.br/"/>
        <s v="http://www.taticaasset.com.br/"/>
        <s v="http://www.tavolacapital.com.br/"/>
        <s v="http://www.tellus.com.br/"/>
        <s v="https://www.tempocapital.com.br/"/>
        <s v="http://teracapital.com.br/"/>
        <s v="http://intraderdtvm.com.br/"/>
        <s v="https://onepartners.com.br/"/>
        <s v="http://www.axxongroup.com.br/"/>
        <s v="https://thorasset.com.br/"/>
        <s v="http://tordecap.com/"/>
        <s v="http://trekinvestimentos.com.br/"/>
        <s v="https://www.ipo.ventures/"/>
        <s v="http://www.tresainvest.com.br/"/>
        <s v="https://www.irbasset.com/"/>
        <s v="http://triggergestora.com.br/"/>
        <s v="http://iridiumgestao.com.br/"/>
        <s v="https://www.itajui.com/"/>
        <s v="https://www.trivellainvestimentos.com.br/"/>
        <s v="http://www.ttinvestimentos.com/"/>
        <s v="https://www.turimbr.com/"/>
        <s v="http://tyrgestao.com.br/"/>
        <s v="http://www.jiveinvestments.com/"/>
        <s v="https://www.ufinvestimentos.com.br/"/>
        <s v="http://www.ulbrex.com/"/>
        <s v="https://www.uminvestimentos.com.br/"/>
        <s v="http://unitycapital.com.br/"/>
        <s v="https://www.urcacp.com.br/"/>
        <s v="https://kairoscapital.com.br/"/>
        <s v="https://vectorinvest.com.br/"/>
        <s v="https://velt.com/"/>
        <s v="http://kolicapital.com/"/>
        <s v="https://www.kpwealth.com.br/"/>
        <s v="http://www.vertracapital.com.br/"/>
        <s v="https://www.laic.com.br/"/>
        <s v="https://www.lkwd.com.br/"/>
        <s v="https://www.lplc.com.br/"/>
        <s v="http://www.larus.com.br/"/>
        <s v="http://visionbrazil.com/"/>
        <s v="https://www.legacycapital.com.br/"/>
        <s v="http://voltpartners.com/"/>
        <s v="http://www.legado.com.br/"/>
        <s v="https://legendwm.com.br/"/>
        <s v="http://www.wisecapital.com.br/"/>
        <s v="http://www.leste.com/"/>
        <s v="http://www.leste.com/pt/"/>
        <s v="http://wecapital.com.br/"/>
        <s v="http://www.westernasset.com.br/"/>
        <s v="http://libertasasset.com.br/"/>
        <s v="http://www.wright.capital/"/>
        <s v="https://loyall.com.br/"/>
        <s v="https://www.luminuscapital.com.br/"/>
        <s v="https://www.zeroconflict.com/"/>
        <s v="https://www.mandatto.com/"/>
        <s v="http://www.marasset.com.br/"/>
        <s v="https://www.marcapital.com/"/>
        <s v="https://www.marauinvestimentos.com.br/"/>
        <s v="http://maxiplan.com.br/"/>
        <s v="https://merakicapital.com.br/"/>
      </sharedItems>
    </cacheField>
    <cacheField name="YouTube" numFmtId="0">
      <sharedItems>
        <s v="https://www.youtube.com/channel/UCf15n72n6pV0RK6-GOi1s1Q"/>
        <s v="-"/>
        <s v="https://www.youtube.com/channel/UCW6y1JeoJZA5jjD3Tb15euA"/>
        <s v="https://www.youtube.com/channel/UCZqgk3ZhFRoXHdN91sfsyBw"/>
        <s v="https://www.youtube.com/channel/UCqIO5twa50iGz2wT5cGS-XQ"/>
        <s v="https://www.youtube.com/channel/UC4iPI6z2IOKyOwzReMrRK7A"/>
        <s v="https://www.youtube.com/channel/UCefDbEAgQMsW1N0YjBqTrhg"/>
        <s v="https://www.youtube.com/channel/UCuuo4yTW_QVcPFzqE_P6Cjw"/>
        <s v="https://www.youtube.com/channel/UChddg9J9S18jJJDbRFY-dZQ"/>
        <s v="https://www.youtube.com/channel/UC1z7YCcHngTPCRgzfayX6BA"/>
        <s v="https://www.youtube.com/channel/UCYJ-qKGmKmSCWzPXd5jyyMA"/>
        <s v="https://www.youtube.com/channel/UC66qOypkWW6KrMj6rVIVolA"/>
        <s v="https://www.youtube.com/channel/UCIvAMTR2gh1RySFiC7w4_ag"/>
        <s v="https://www.youtube.com/channel/UCybW2EpJr1YbuT-BRxKIaEw"/>
        <s v="https://www.youtube.com/channel/UCYAbcu8bcMEP8KTDfo8Tgjg"/>
        <s v="https://www.youtube.com/channel/UCKYI3oKkE36sJl3vnL9DV-A"/>
        <s v="https://www.youtube.com/channel/UCh0hogVKGu8Wx5i6lwudPEg"/>
        <s v="https://www.youtube.com/channel/UCWfm0IYEgMyhZnhok_1nEEQ"/>
        <s v="https://www.youtube.com/channel/UCgTE8szqCEtlOZ-eYJNcxvg"/>
        <s v="https://www.youtube.com/channel/UCoBwkOEyX6JqKzHRbpoaC0g"/>
        <s v="https://www.youtube.com/channel/UCK4bh3atQdKE0nHaE_-hSEQ"/>
        <s v="https://www.youtube.com/channel/UCKNQrMiAckB3wwXEqB3OmYw"/>
        <s v="https://www.youtube.com/channel/UCOq2KWxDR-FVaAKijIexVIQ/"/>
        <s v="https://www.youtube.com/channel/UCDyJ0aT-GZ97fqBD6W9DMRA"/>
        <s v="https://www.youtube.com/channel/UCO8t36XjmC6jE2UW7CreQ8w"/>
        <s v="https://www.youtube.com/channel/UCV9K78sah480kZTVHP-HFzA"/>
        <s v="https://www.youtube.com/channel/UCMwfM_jYaj8-PKkVQS-Zt8w"/>
        <s v="https://www.youtube.com/channel/UCOguKR8bZWFbGLsEVlPgG3A"/>
        <s v="https://www.youtube.com/channel/UCVxYmVbcXxf-0HTJSlXW7yw"/>
        <s v="https://www.youtube.com/channel/UCPGDAxQL05T8C29a621ySbw"/>
        <s v="https://www.youtube.com/channel/UCxvisnfGI7j6SCnpdz0lJpg"/>
        <s v="https://www.youtube.com/channel/UCCekNzSLGS8qu28M4ADIkBw"/>
        <s v="https://www.youtube.com/channel/UCguu5fV3zur5-329aGnJaWg/featured"/>
        <s v="https://www.youtube.com/channel/UCbfFGnJ0uKU2GriSmghehkA"/>
        <s v="https://www.youtube.com/channel/UCMxHrjxWWWJ9_i8y9Qm6qmA"/>
        <s v="https://www.youtube.com/channel/UCkbyVnnHVDm9vKbfsfBXrGw"/>
        <s v="https://www.youtube.com/channel/UC16MCiNlC4FM7KaE6kLojSg"/>
        <s v="https://www.youtube.com/channel/UCzUE899oWg7hHLiheCfW9YA"/>
        <s v="https://www.youtube.com/channel/UC4_UMqsWFy7aVWXBC6C8K3g"/>
        <s v="https://www.youtube.com/channel/UCSj5HF6f4WP1bY0r5BYL1aQ"/>
        <s v="https://www.youtube.com/channel/UCTERannkXE59m0j0BKVHV5A"/>
        <s v="https://www.youtube.com/channel/UCcmiKisvBXwAZF63qansofQ"/>
        <s v="https://www.youtube.com/channel/UCsUD_j9MxvzVuklXMn7wV-Q"/>
        <s v="https://www.youtube.com/channel/UCns_F6bELAD8WqPqFwgjESw"/>
        <s v="https://www.youtube.com/channel/UC2j6a_METC5GvcdAHs7LSJw"/>
        <s v="https://www.youtube.com/channel/UCvaFF_qEJvVA3v6AXx7mfHw"/>
        <s v="https://www.youtube.com/channel/UCdtIpTU5MZfLLvdHAu_6LnQ"/>
        <s v="https://www.youtube.com/channel/UCLjlPrPq0pCkVcd_EqEOACg"/>
        <s v="https://www.youtube.com/channel/UCPRKeTzX9bkDia_wJVqUAZw"/>
        <s v="https://www.youtube.com/channel/UCb7XHx74wVO2e19vqsVgrPg"/>
        <s v="https://www.youtube.com/channel/UCRzkBhJvxmxpNh8Up7tZDNw"/>
        <s v="https://www.youtube.com/channel/UC3Xeov66VNkl9kUqIgSNiuQ/"/>
        <s v="https://www.youtube.com/channel/UCR46DW7y5RCal3IwUuhrO5w"/>
        <s v="https://www.youtube.com/channel/UCO367l4wcpSiQbzOjh2CWLg?"/>
        <s v="https://www.youtube.com/channel/UCXpIOLenvoRyd11FT47d00g"/>
        <s v="https://www.youtube.com/channel/UCCGA10fAX1ZRXPUjyp-kCjw"/>
        <s v="https://www.youtube.com/channel/UC27lDe3NHH5VBDP5bK-JEcg"/>
        <s v="https://www.youtube.com/channel/UC8Idf8rMa5F43-FObk2uP0g"/>
        <s v="https://www.youtube.com/channel/UCIDUp0o_lCJqGESi-3bn_-g"/>
        <s v="https://www.youtube.com/channel/UCprkzdy_lSm9nrDrunq0cxA"/>
        <s v="https://www.youtube.com/channel/UCBnFes2U2diA3QfR5m8l_Tw"/>
        <s v="https://www.youtube.com/channel/UCsqhb4xrOtCtA4jt1cifcxQ"/>
        <s v="https://www.youtube.com/channel/UCQ3yLRkH02LpyisOvOrLGFg"/>
        <s v="https://www.youtube.com/channel/UC6oCpuf7SVMijfQB9AwTuqA"/>
        <s v="https://www.youtube.com/channel/UC0yw39DOcCOwyUj2uY8vbuA"/>
        <s v="https://www.youtube.com/channel/UCN_1PSYuV-gI9o9tALB7V_A"/>
        <s v="https://www.youtube.com/channel/UCo93p_gPh2D02FSL9UOSldg"/>
        <s v="https://www.youtube.com/channel/UCK-9TRGHG1UeTqz19rlmTBw"/>
        <s v="https://www.youtube.com/channel/UCGjqNuHZnOnadg_ZlpOGX_A"/>
        <s v="https://www.youtube.com/channel/UCoeCdL4D9HiN8jHlNicLCaQ"/>
        <s v="https://www.youtube.com/channel/UCrY5s50f8HyaDC9Xt-tI0kg"/>
        <s v="https://www.youtube.com/channel/UCo0fB4bbGcJ-uoK1MqTHpTg"/>
        <s v="https://www.youtube.com/channel/UCVyRx2WhYj1nfFc-BEtjBKw"/>
        <s v="https://www.youtube.com/channel/UC4JVwCx0fUkavIyaAJ7OPAA?view_as=subscriber"/>
        <s v="https://www.youtube.com/channel/UC12_NFP45Y8oDuw6xB8PDhQ"/>
        <s v="https://www.youtube.com/channel/UC7t75WZBNnixodx7RbykM7g"/>
        <s v="https://www.youtube.com/channel/UCQ84BesUmjPn44iwiMwUA3g"/>
        <s v="https://www.youtube.com/channel/UCn6ptdGWHNPVurm5laiASQw"/>
        <s v="https://www.youtube.com/channel/UCOORxXuREfw5OX6HEou9S-g?view_as=subscriber"/>
        <s v="https://www.youtube.com/channel/UCqPJamGrRaP3OaT16gOCCeQ"/>
        <s v="https://www.youtube.com/channel/UCyz6-taovlaOkPsPtK4KNEg"/>
        <s v="https://www.youtube.com/channel/UCv-qCbCp0Z-PggAOWbpbGEQ"/>
        <s v="https://www.youtube.com/channel/UCYSOMA4Yx1CJvrdI8epLfnA"/>
        <s v="https://www.youtube.com/channel/UCMqg9HQQzC5E-7hUN49OLFg/featured"/>
        <s v="https://www.youtube.com/channel/UCTTwUi9T3vXngccDjWbHDTA"/>
        <s v="https://www.youtube.com/channel/UCYxfoTgdjMb31_djJ99FNmQ"/>
        <s v="https://www.youtube.com/channel/UCtTYS5q3jcjBEj9KjlPHgyg"/>
        <s v="https://www.youtube.com/channel/UCKdyn56iu-pcxlVGNFl5ZHw"/>
        <s v="https://www.youtube.com/channel/UCpfaLiWSBGZS7fPJvG7rDsg"/>
        <s v="https://www.youtube.com/channel/UCmcpLkBpE4BqLLmrSIrdHqA"/>
        <s v="https://www.youtube.com/channel/UCOzvvsWZ2GDSu87YXi3CjzA"/>
        <s v="https://www.youtube.com/channel/UCgEL-yqeOQDApnr0liD315Q"/>
        <s v="https://www.youtube.com/channel/UC0Zg1oLS0awbQJJUadYzraw"/>
        <s v="https://www.youtube.com/channel/UCK81Fr8TPbdsnpE_dImEPVg"/>
        <s v="https://www.youtube.com/channel/UCmRe4s1r0d4ZEPoWrXhmtfw"/>
        <s v="https://www.youtube.com/channel/UCOW0S4ekk85_tU8KspaGBlg"/>
        <s v="https://www.youtube.com/channel/UC-5_jLcfxdbTkFBqQVIFzGA"/>
        <s v="https://www.youtube.com/channel/UCPnyEf4lc5_RF4QY4bT2KRw"/>
        <s v="https://www.youtube.com/channel/UCW68dJnq3GHH4__lqxnHlhQ?sub_confirmation=1"/>
        <s v="https://www.youtube.com/channel/UCZmFGmZ0IzqFSOtrVj8Gh6w"/>
        <s v="https://www.youtube.com/channel/UC2c24VQneWLB6qGLUs7nEhQ"/>
        <s v="https://www.youtube.com/channel/UC9hWxQyZLaeVUFaEDTka1Lw"/>
        <s v="https://www.youtube.com/channel/UCnBNoed6NaPlpL8blj1yy8Q"/>
        <s v="https://www.youtube.com/channel/UCMbapR21Ll3KsjYFWDKloHA"/>
        <s v="https://www.youtube.com/channel/UCpoUAJqtM1N9WL_jWgIN1Lw"/>
        <s v="https://www.youtube.com/channel/UCB4RvfrWUqDrpPwLFTk2UXg"/>
        <s v="https://www.youtube.com/channel/UCiFNRuqgidGiJKZv6mt6JsQ"/>
        <s v="https://www.youtube.com/channel/UC-b_1h6ki5zqn8v5d6aBbmg"/>
        <s v="https://www.youtube.com/channel/UCIFcANsNCOKFVLVIdAAWuaA"/>
        <s v="https://www.youtube.com/channel/UCUH9uDFkEnWMlNTAylGVw5w"/>
        <s v="https://www.youtube.com/channel/UChqjOBQFwfQzSdNrxXU_sjQ"/>
        <s v="https://www.youtube.com/channel/UCPbhr02AfVb2nd5pm12BxTw"/>
        <s v="https://www.youtube.com/channel/UCH9ljwilTqK9d3OAaxMzCZw"/>
        <s v="https://www.youtube.com/channel/UCvNKZT37b7GtsY3gMRQEqng"/>
        <s v="https://www.youtube.com/channel/UCgZSfBuoclt01cTF2AcZi-Q"/>
        <s v="https://www.youtube.com/channel/UCjNVJpBwOc81Vmpni5GXV-w"/>
        <s v="https://www.youtube.com/channel/UCng3BUt1Pbl-YZg-P_IPeKg"/>
        <s v="https://www.youtube.com/channel/UCz2T2glISvX62Zd9S_FuuOA"/>
        <s v="https://www.youtube.com/channel/UCLs3LQkXWMuhb_0haHzu6Gg"/>
        <s v="https://www.youtube.com/channel/UChmSLxbV71aUtPrkhvzBMVQ"/>
        <s v="https://www.youtube.com/channel/UCq0qOr5Sz6LDukwE7wY7iBQ"/>
        <s v="https://www.youtube.com/channel/UCMZDbyKGyLU0RTgNZmFkxyA"/>
        <s v="https://www.youtube.com/channel/UCxlsJ69haxTheTeoKJwQNjA"/>
        <s v="https://www.youtube.com/channel/UCwVzFkXszeP__iWXNV2EjhA"/>
        <s v="https://www.youtube.com/channel/UCcd9FalIAwUfI5QrGrbI0Aw"/>
        <s v="https://www.youtube.com/channel/UCfstmS_rrId1ep5OCm6IF7A"/>
        <s v="https://www.youtube.com/channel/UCxNd1aWw3RfQOWq9SbELPlw"/>
        <s v="https://www.youtube.com/channel/UCJeiOCUqrEbMqvqjuYVSihQ"/>
        <s v="https://www.youtube.com/channel/UCEsp88biNPkzRyVS2ADRThQ"/>
        <s v="https://www.youtube.com/channel/UC2FR9u4Dhe8hUa3m_CPHUBg"/>
        <s v="https://www.youtube.com/channel/UCkHME5w7tI-HxAJhadn_G0A"/>
        <s v="https://www.youtube.com/channel/UCAOwC1tud6DXyojvMvSuzJg"/>
        <s v="https://www.youtube.com/channel/UC03e4AE7p4Jx3uviAdfCKbw"/>
        <s v="https://www.youtube.com/channel/UCNJhmCFHQJPYCrC3YUDQtqw"/>
        <s v="https://www.youtube.com/channel/UC_eA5WnJz2rQ2iJ9cF97adw"/>
        <s v="https://www.youtube.com/channel/UCh6D5Dvp9ua7UqVMGOhIsog"/>
        <s v="https://www.youtube.com/channel/UCkMZOtP7ecO0lZ1o9TPhYzA"/>
        <s v="https://www.youtube.com/channel/UC-OUZ9NS460ADDmKi0GJLNQ"/>
        <s v="https://www.youtube.com/channel/UCd_5awWpsh4m-XAe9mhZiSA"/>
        <s v="https://www.youtube.com/channel/UCJnQFfnBNtHdt6q3o69qgTw"/>
        <s v="https://www.youtube.com/channel/UCp5slyl74k9sz3yKLh4_Hrw"/>
        <s v="https://www.youtube.com/channel/UCayJQj7hiNhfFk-MJ8Z9H0w"/>
        <s v="https://www.youtube.com/channel/UCxGvYr_3w6cKQ3WJFY03pIA"/>
        <s v="https://www.youtube.com/channel/UCSPkXTFqgHwzi9-B9_rtFCw"/>
        <s v="https://www.youtube.com/channel/UCHWv3vX22IPFpBlSARDcoZg"/>
        <s v="https://www.youtube.com/channel/UC660bwevTC67N79jdnUua2w"/>
        <s v="https://www.youtube.com/channel/UCBDfqxrdVy_QfrL7FkgHNNg"/>
        <s v="https://www.youtube.com/channel/UCjv_fmsQyQgt_cGoUuuJk_g"/>
        <s v="https://www.youtube.com/channel/UCFwxEL1Yhf0qwOtGc690clQ"/>
        <s v="https://www.youtube.com/channel/UCZeA7EStWspozJBX-SaaVGg"/>
        <s v="https://www.youtube.com/channel/UCdE_vpt7pLlARl7U09Jp_jw"/>
        <s v="https://www.youtube.com/channel/UCAIklZ40Q5WqxwW5GcRsqbQ"/>
        <s v="https://www.youtube.com/channel/UCsBILRnKx0T5KAiGQQA0_zg"/>
        <s v="https://www.youtube.com/channel/UC_P6npB0MdqwqWvr6rWmFdg"/>
        <s v="https://www.youtube.com/channel/UCWbptFn7mT9OMHX4ErtenJg"/>
        <s v="https://www.youtube.com/channel/UCm6qOFqgEDxtB_aB9Sw6bPA"/>
        <s v="https://www.youtube.com/channel/UC7i5wt-9vAc5fQzkwFVGMjw"/>
        <s v="https://www.youtube.com/channel/UCT3ZSnK8EDYFlbHF1Le68kA"/>
        <s v="https://www.youtube.com/channel/UCKcwp15-9-IvMu8ijK3Ze0A"/>
        <s v="https://www.youtube.com/channel/UCk21HdeFWIEW3BDX9KL8osA"/>
        <s v="https://www.youtube.com/channel/UCK4Mtq3TmbpYqI6JRS4Hsgg?gl=BR"/>
        <s v="https://www.youtube.com/user/TheCNHINDUSTRIAL"/>
        <s v="https://www.youtube.com/channel/UCZwAh7EKLRBS0jkXFpMGk0g"/>
        <s v="https://www.youtube.com/channel/UCz6RzD6KG_hH_oHb2kyW5jQ"/>
        <s v="https://www.youtube.com/channel/UCyYZYft7OBySg4vAdJtcKDg"/>
        <s v="https://www.youtube.com/channel/UCyKsXKVh4mzD3q9J-mMu8tQ"/>
        <s v="https://www.youtube.com/channel/UCYGIcINupx8OeyTvb8hWPCA"/>
        <s v="https://www.youtube.com/channel/UCYgfo7ER22vlIukbk-LWCtA"/>
        <s v="https://www.youtube.com/channel/UCY0pgD07S8tm-5hpb5niTrg"/>
        <s v="https://www.youtube.com/channel/UCxTiLkRiP6s8EJDpsnG0WhQ"/>
        <s v="https://www.youtube.com/channel/UC2OIid4GEUgmYxUYZLfMQXQ"/>
        <s v="https://www.youtube.com/channel/UCxgWzAkAOnEHaC1xdhBCTzg"/>
        <s v="https://www.youtube.com/channel/UCXeuzQooMKnbPXdmMzApIqw"/>
        <s v="https://www.youtube.com/channel/UCxDXlfXUTnyUJVffNsrr4OQ/featured"/>
        <s v="https://www.youtube.com/channel/UCX1JUPJqk45m6K_Qo5yo6oQ"/>
        <s v="https://www.youtube.com/channel/UCWLn8CsI2E4kqyKAvc9dK3w"/>
        <s v="https://www.youtube.com/channel/UCWBnHzEP4ss8iAQuMfwsaHQ"/>
        <s v="https://www.youtube.com/channel/UCWaPCbj0x6SkCNWZIg_9LUQ"/>
        <s v="https://www.youtube.com/channel/UC1P5fT2ix3WtzjfSvfy10Xg"/>
        <s v="https://www.youtube.com/channel/UCw_G0vwDQG1y5tzQ9Voxvuw?view_as=subscriber"/>
        <s v="https://www.youtube.com/channel/UCVpEnzOq-J4Sv0JIvHBTorw"/>
        <s v="https://www.youtube.com/channel/UC163kaptNgN4ioRUpQE9U-A"/>
        <s v="https://www.youtube.com/channel/UCvkO0JgLq4Msj0aze-t0Muw"/>
        <s v="https://www.youtube.com/channel/UCV_E8kaPMgMkByA3AQFbz3g"/>
        <s v="https://www.youtube.com/channel/UCuXA1pKqgYsLHx3qdUs1ZCA"/>
        <s v="https://www.youtube.com/channel/UCuX-3QQePReKCHkm2D8fQ3g"/>
        <s v="https://www.youtube.com/channel/UCUWJ4qElfGzU15uGZ57vK9w"/>
        <s v="https://www.youtube.com/channel/UCuP3yzTmY6AWjIljW0GPuPg"/>
        <s v="https://www.youtube.com/channel/UCTQF2oirPHIWO2WQl9ZqTgQ"/>
        <s v="https://www.youtube.com/channel/UCTAbo6ksrLbswDtgFRTYgMQ"/>
        <s v="https://www.youtube.com/channel/UCShwNo3ORnb0cUsaEjqcwGA"/>
        <s v="https://www.youtube.com/channel/UCsF4-WiAv09Lswcn8U3z8pQ"/>
        <s v="https://www.youtube.com/channel/UCSf3jr7YGeAh9LXcHYUEv7w"/>
        <s v="https://www.youtube.com/channel/UCsdK69sOjtf91uHjo_8llNA/about"/>
        <s v="https://www.youtube.com/channel/UCS4y2uSRlhgxeyqFdwhAESw"/>
        <s v="https://www.youtube.com/channel/UCrJYCCvJzI_eEn9HpaJRZOg"/>
        <s v="https://www.youtube.com/channel/UCrA3gwXKS-gahTaKDCx0cYg"/>
        <s v="https://www.youtube.com/channel/UCQQ7caX4blkaENYOsj2o0rg"/>
        <s v="https://www.youtube.com/channel/UCqoVyZwjPMF6sNmr0TBtXWw"/>
        <s v="https://www.youtube.com/channel/UCqEDSmCSUq1GY_mNBOdOpFg"/>
        <s v="https://www.youtube.com/channel/UCqBZRb3969b4ZzxHfWQ12cg"/>
        <s v="https://www.youtube.com/channel/UCQA_Riv9U2NwRZuhbo1CNJg"/>
        <s v="https://www.youtube.com/channel/UCpyYiLEBu5o9BT_7x0fiIkQ"/>
        <s v="https://www.youtube.com/channel/UCpCHUpTI5B8Qd5P-D8NfLCQ"/>
        <s v="https://www.youtube.com/channel/UCPA6B5Es4cIBMZPFy9SbnUA"/>
        <s v="https://www.youtube.com/channel/UCP9RWRSYFBw9oTq8BpwPWmw"/>
        <s v="https://www.youtube.com/channel/UCp_yL2B21lHoCOROiCN8A0w"/>
        <s v="https://www.youtube.com/channel/UCNLsELTMgMu9npG2jnugoZw"/>
        <s v="https://www.youtube.com/channel/UCnGNPHeigafPeJMhWVi1TNA"/>
        <s v="https://www.youtube.com/channel/UCn7BJ_cq5ZCimPFKA8VL72A"/>
        <s v="https://www.youtube.com/channel/UCmVtKMmtV3_2mkIkUMIiHqg"/>
        <s v="https://www.youtube.com/channel/UCmfq7zAaLlXfp27WQJX31iA"/>
        <s v="https://www.youtube.com/channel/UCMFdREK_9jmkkQie3XRUQuw"/>
        <s v="https://www.youtube.com/channel/UCLKMCviC-v9eUNmWZ3xSpfA"/>
        <s v="https://www.youtube.com/channel/UCLilVM_aNLIxYHRKgOrNzdw"/>
        <s v="https://www.youtube.com/channel/UClEKGqwXfR5R9KyLxA4tfzg"/>
        <s v="https://www.youtube.com/channel/UClCM0DzRI7pnhthftg6jgbg"/>
        <s v="https://www.youtube.com/channel/UCl0yNxA2Lp7AKB9PZc0oevA"/>
        <s v="https://www.youtube.com/channel/UCkUSLuGjZT8k_CL-YmVPWXA"/>
        <s v="https://www.youtube.com/channel/UCk7DZGdiXlN810rcSaL3q1Q"/>
        <s v="https://www.youtube.com/channel/UCJyfmG5WylXOt1cXUK4BeYw"/>
        <s v="https://www.youtube.com/channel/UCJuVL8cMGeA2UJOoUN8Arcg"/>
        <s v="https://www.youtube.com/channel/UCjo8U7VdUkvZDUGXm1w7M3w?view_as=subscriber"/>
        <s v="https://www.youtube.com/channel/UCJKImf1Y-FJiLYr5CrBF2tA"/>
        <s v="https://www.youtube.com/channel/UCIX4qg83wz9P-UM2GpM85Cg/about"/>
        <s v="https://www.youtube.com/channel/UCIguIxEmeqq6Qir6dGw34fw"/>
        <s v="https://www.youtube.com/channel/UCi3ouQHmBWXzLG__EzA21Mw"/>
        <s v="https://www.youtube.com/channel/UCHgAMO_3AswkaJXj-t4P8SQ"/>
        <s v="https://www.youtube.com/channel/UCha6qtJb4ZmJ9KXvSLVioIQ"/>
        <s v="https://www.youtube.com/channel/UCGU4yc3MQKF1whremjj8dUg"/>
        <s v="https://www.youtube.com/channel/UCgQagFe4TPmfFLv5flxaoJw"/>
        <s v="https://www.youtube.com/channel/UCGipvwCbe78vDvWtYe04ukg"/>
        <s v="https://www.youtube.com/channel/UCgEFzfXeTURdE4xt5Px4htQ"/>
        <s v="https://www.youtube.com/channel/UCGAUhrkm2z4nqPOXnrxoX_w"/>
        <s v="https://www.youtube.com/channel/UCg8UmopR-CmcqoaHJlh2g9w"/>
        <s v="https://www.youtube.com/channel/UCg0-9_4n2IS-PkZ1S_5D_Xg"/>
        <s v="https://www.youtube.com/channel/UCfkKClaFpuh1w2uYJtchlEw"/>
        <s v="https://www.youtube.com/channel/UCFKhM_7b7VpRRt2ENBLTH-A"/>
        <s v="https://www.youtube.com/channel/UCfGwrazrLmaak6tDFQTe_JA"/>
        <s v="https://www.youtube.com/channel/UCfeFPKDC7gEP_BOaIdY46jw"/>
        <s v="https://www.youtube.com/channel/UCF43yraqxsX4XNml1gMd8EQ"/>
        <s v="https://www.youtube.com/channel/UCeJN3Npc6eHQJ3BsS0JzyPg"/>
        <s v="https://www.youtube.com/channel/UCdp3baOm1tewaSdMhpwcBrA"/>
        <s v="https://www.youtube.com/channel/UCdHoo7SGvi5eXevCwnfMc1g"/>
        <s v="https://www.youtube.com/channel/UCD4BGIkzTJw6KvMQ3h-PU-A"/>
        <s v="https://www.youtube.com/channel/UCD2SqDA6mxRD_jDPzuZYeKg"/>
        <s v="https://www.youtube.com/channel/UCcXM5KroSjhqDinK1UITeJA"/>
        <s v="https://www.youtube.com/channel/UCCrdrffPlP9X-isGb3iVxJQ"/>
        <s v="https://www.youtube.com/channel/UCCnx5-k0sFZhk71bChKUgwA"/>
        <s v="https://www.youtube.com/channel/UCCgXhul5MKjG2QtZgO4gB0g"/>
        <s v="https://www.youtube.com/channel/UCB8xZ5PVHdHRcujmbsTGy5g"/>
        <s v="https://www.youtube.com/channel/UCb6e2TKqQO37i8LxBLJmKbA"/>
        <s v="https://www.youtube.com/channel/UCB309Awh8dt-rm0dR4ONgTA"/>
        <s v="https://www.youtube.com/channel/UCaZWIpwNU4bvqXUwaDPzXiA"/>
        <s v="https://www.youtube.com/channel/UCAH7dVo9eC8XfxG-GVfdkbg"/>
        <s v="https://www.youtube.com/channel/UCAcNRPxtAGVXTjMZTZaBlUw"/>
        <s v="https://www.youtube.com/channel/UCaBhcjVi5BvUa9TLdXgM35g"/>
        <s v="https://www.youtube.com/channel/UC9vhyjbdreAyaUlycXiso7g"/>
        <s v="https://www.youtube.com/channel/UC8VfAcavL0-nKwiKszCFoFQ"/>
        <s v="https://www.youtube.com/channel/UC79gAo5t1Amu5zPdGN1akMQ?disable_polymer=true"/>
        <s v="https://www.youtube.com/channel/UC6pjrTQ0i7Z0WWAvGx2aTdw"/>
        <s v="https://www.youtube.com/channel/UC5aa6u4wvOw_TFPs4_BxOfw"/>
        <s v="https://www.youtube.com/channel/UC4KFq_NZOI23_5OMIhTbdhA?feature=emb_ch_name_ex"/>
        <s v="https://www.youtube.com/channel/UC4-RyKAupVgWfPRag64Y7WQ"/>
        <s v="https://www.youtube.com/channel/UC3F7xGujyP59SsrzhdO9aAA"/>
        <s v="https://www.youtube.com/channel/UC1UmKrwLLug9j4UQyIuZLxg"/>
        <s v="https://www.youtube.com/channel/UC1mH1Z9W-kFHhhf7noZ2R7w"/>
        <s v="https://www.youtube.com/channel/UC0wob5b0CQRjXvaBik0N20A"/>
        <s v="https://www.youtube.com/channel/UC0bwEbB97jgBiAfK8PV1zZQ"/>
        <s v="https://www.youtube.com/channel/UC09b1Bfc5RSU0bJwb5aQ5tw"/>
        <s v="https://www.youtube.com/channel/UC-jNfX6MhcLLfMATynctQBQ"/>
        <s v="https://www.youtube.com/channel/UC-09ocebmDqsuEXN5pE_0Hg"/>
      </sharedItems>
    </cacheField>
    <cacheField name="YouTube ID" numFmtId="0">
      <sharedItems>
        <s v="UCf15n72n6pV0RK6-GOi1s1Q"/>
        <s v="-"/>
        <s v="UCW6y1JeoJZA5jjD3Tb15euA"/>
        <s v="UCZqgk3ZhFRoXHdN91sfsyBw"/>
        <s v="UCqIO5twa50iGz2wT5cGS-XQ"/>
        <s v="UC4iPI6z2IOKyOwzReMrRK7A"/>
        <s v="UCefDbEAgQMsW1N0YjBqTrhg"/>
        <s v="UCuuo4yTW_QVcPFzqE_P6Cjw"/>
        <s v="UChddg9J9S18jJJDbRFY-dZQ"/>
        <s v="UC1z7YCcHngTPCRgzfayX6BA"/>
        <s v="UCYJ-qKGmKmSCWzPXd5jyyMA"/>
        <s v="UC66qOypkWW6KrMj6rVIVolA"/>
        <s v="UCIvAMTR2gh1RySFiC7w4_ag"/>
        <s v="UCybW2EpJr1YbuT-BRxKIaEw"/>
        <s v="UCYAbcu8bcMEP8KTDfo8Tgjg"/>
        <s v="UCKYI3oKkE36sJl3vnL9DV-A"/>
        <s v="UCh0hogVKGu8Wx5i6lwudPEg"/>
        <s v="UCWfm0IYEgMyhZnhok_1nEEQ"/>
        <s v="UCgTE8szqCEtlOZ-eYJNcxvg"/>
        <s v="UCoBwkOEyX6JqKzHRbpoaC0g"/>
        <s v="UCK4bh3atQdKE0nHaE_-hSEQ"/>
        <s v="UCKNQrMiAckB3wwXEqB3OmYw"/>
        <s v="UCOq2KWxDR-FVaAKijIexVIQ/"/>
        <s v="UCDyJ0aT-GZ97fqBD6W9DMRA"/>
        <s v="UCO8t36XjmC6jE2UW7CreQ8w"/>
        <s v="UCV9K78sah480kZTVHP-HFzA"/>
        <s v="UCMwfM_jYaj8-PKkVQS-Zt8w"/>
        <s v="UCOguKR8bZWFbGLsEVlPgG3A"/>
        <s v="UCVxYmVbcXxf-0HTJSlXW7yw"/>
        <s v="UCPGDAxQL05T8C29a621ySbw"/>
        <s v="UCxvisnfGI7j6SCnpdz0lJpg"/>
        <s v="UCCekNzSLGS8qu28M4ADIkBw"/>
        <s v="UCguu5fV3zur5-329aGnJaWg/featured"/>
        <s v="UCbfFGnJ0uKU2GriSmghehkA"/>
        <s v="UCMxHrjxWWWJ9_i8y9Qm6qmA"/>
        <s v="UCkbyVnnHVDm9vKbfsfBXrGw"/>
        <s v="UC16MCiNlC4FM7KaE6kLojSg"/>
        <s v="UCzUE899oWg7hHLiheCfW9YA"/>
        <s v="UC4_UMqsWFy7aVWXBC6C8K3g"/>
        <s v="UCSj5HF6f4WP1bY0r5BYL1aQ"/>
        <s v="UCTERannkXE59m0j0BKVHV5A"/>
        <s v="UCcmiKisvBXwAZF63qansofQ"/>
        <s v="UCsUD_j9MxvzVuklXMn7wV-Q"/>
        <s v="UCns_F6bELAD8WqPqFwgjESw"/>
        <s v="UC2j6a_METC5GvcdAHs7LSJw"/>
        <s v="UCvaFF_qEJvVA3v6AXx7mfHw"/>
        <s v="UCdtIpTU5MZfLLvdHAu_6LnQ"/>
        <s v="UCLjlPrPq0pCkVcd_EqEOACg"/>
        <s v="UCPRKeTzX9bkDia_wJVqUAZw"/>
        <s v="UCb7XHx74wVO2e19vqsVgrPg"/>
        <s v="UCRzkBhJvxmxpNh8Up7tZDNw"/>
        <s v="UC3Xeov66VNkl9kUqIgSNiuQ/"/>
        <s v="UCR46DW7y5RCal3IwUuhrO5w"/>
        <s v="UCO367l4wcpSiQbzOjh2CWLg?"/>
        <s v="UCXpIOLenvoRyd11FT47d00g"/>
        <s v="UCCGA10fAX1ZRXPUjyp-kCjw"/>
        <s v="UC27lDe3NHH5VBDP5bK-JEcg"/>
        <s v="UC8Idf8rMa5F43-FObk2uP0g"/>
        <s v="UCIDUp0o_lCJqGESi-3bn_-g"/>
        <s v="UCprkzdy_lSm9nrDrunq0cxA"/>
        <s v="UCBnFes2U2diA3QfR5m8l_Tw"/>
        <s v="UCsqhb4xrOtCtA4jt1cifcxQ"/>
        <s v="UCQ3yLRkH02LpyisOvOrLGFg"/>
        <s v="UC6oCpuf7SVMijfQB9AwTuqA"/>
        <s v="UC0yw39DOcCOwyUj2uY8vbuA"/>
        <s v="UCN_1PSYuV-gI9o9tALB7V_A"/>
        <s v="UCo93p_gPh2D02FSL9UOSldg"/>
        <s v="UCK-9TRGHG1UeTqz19rlmTBw"/>
        <s v="UCGjqNuHZnOnadg_ZlpOGX_A"/>
        <s v="UCoeCdL4D9HiN8jHlNicLCaQ"/>
        <s v="UCrY5s50f8HyaDC9Xt-tI0kg"/>
        <s v="UCo0fB4bbGcJ-uoK1MqTHpTg"/>
        <s v="UCVyRx2WhYj1nfFc-BEtjBKw"/>
        <s v="UC4JVwCx0fUkavIyaAJ7OPAA?view_as=subscriber"/>
        <s v="UC12_NFP45Y8oDuw6xB8PDhQ"/>
        <s v="UC7t75WZBNnixodx7RbykM7g"/>
        <s v="UCQ84BesUmjPn44iwiMwUA3g"/>
        <s v="UCn6ptdGWHNPVurm5laiASQw"/>
        <s v="UCOORxXuREfw5OX6HEou9S-g?view_as=subscriber"/>
        <s v="UCqPJamGrRaP3OaT16gOCCeQ"/>
        <s v="UCyz6-taovlaOkPsPtK4KNEg"/>
        <s v="UCv-qCbCp0Z-PggAOWbpbGEQ"/>
        <s v="UCYSOMA4Yx1CJvrdI8epLfnA"/>
        <s v="UCMqg9HQQzC5E-7hUN49OLFg"/>
        <s v="UCTTwUi9T3vXngccDjWbHDTA"/>
        <s v="UCYxfoTgdjMb31_djJ99FNmQ"/>
        <s v="UCtTYS5q3jcjBEj9KjlPHgyg"/>
        <s v="UCKdyn56iu-pcxlVGNFl5ZHw"/>
        <s v="UCpfaLiWSBGZS7fPJvG7rDsg"/>
        <s v="UCmcpLkBpE4BqLLmrSIrdHqA"/>
        <s v="UCOzvvsWZ2GDSu87YXi3CjzA"/>
        <s v="UCgEL-yqeOQDApnr0liD315Q"/>
        <s v="UC0Zg1oLS0awbQJJUadYzraw"/>
        <s v="UCK81Fr8TPbdsnpE_dImEPVg"/>
        <s v="UCmRe4s1r0d4ZEPoWrXhmtfw"/>
        <s v="UCOW0S4ekk85_tU8KspaGBlg"/>
        <s v="UC-5_jLcfxdbTkFBqQVIFzGA"/>
        <s v="UCPnyEf4lc5_RF4QY4bT2KRw"/>
        <s v="UCW68dJnq3GHH4__lqxnHlhQ?sub_confirmation=1"/>
        <s v="UCZmFGmZ0IzqFSOtrVj8Gh6w"/>
        <s v="UC2c24VQneWLB6qGLUs7nEhQ"/>
        <s v="UC9hWxQyZLaeVUFaEDTka1Lw"/>
        <s v="UCnBNoed6NaPlpL8blj1yy8Q"/>
        <s v="UCMbapR21Ll3KsjYFWDKloHA"/>
        <s v="UCpoUAJqtM1N9WL_jWgIN1Lw"/>
        <s v="UCB4RvfrWUqDrpPwLFTk2UXg"/>
        <s v="UCiFNRuqgidGiJKZv6mt6JsQ"/>
        <s v="UC-b_1h6ki5zqn8v5d6aBbmg"/>
        <s v="UCIFcANsNCOKFVLVIdAAWuaA"/>
        <s v="UCUH9uDFkEnWMlNTAylGVw5w"/>
        <s v="UChqjOBQFwfQzSdNrxXU_sjQ"/>
        <s v="UCPbhr02AfVb2nd5pm12BxTw"/>
        <s v="UCH9ljwilTqK9d3OAaxMzCZw"/>
        <s v="UCvNKZT37b7GtsY3gMRQEqng"/>
        <s v="UCgZSfBuoclt01cTF2AcZi-Q"/>
        <s v="UCjNVJpBwOc81Vmpni5GXV-w"/>
        <s v="UCng3BUt1Pbl-YZg-P_IPeKg"/>
        <s v="UCz2T2glISvX62Zd9S_FuuOA"/>
        <s v="UCLs3LQkXWMuhb_0haHzu6Gg"/>
        <s v="UChmSLxbV71aUtPrkhvzBMVQ"/>
        <s v="UCq0qOr5Sz6LDukwE7wY7iBQ"/>
        <s v="UCMZDbyKGyLU0RTgNZmFkxyA"/>
        <s v="UCxlsJ69haxTheTeoKJwQNjA"/>
        <s v="UCwVzFkXszeP__iWXNV2EjhA"/>
        <s v="UCcd9FalIAwUfI5QrGrbI0Aw"/>
        <s v="UCfstmS_rrId1ep5OCm6IF7A"/>
        <s v="UCxNd1aWw3RfQOWq9SbELPlw"/>
        <s v="UCJeiOCUqrEbMqvqjuYVSihQ"/>
        <s v="UCEsp88biNPkzRyVS2ADRThQ"/>
        <s v="UC2FR9u4Dhe8hUa3m_CPHUBg"/>
        <s v="UCkHME5w7tI-HxAJhadn_G0A"/>
        <s v="UCAOwC1tud6DXyojvMvSuzJg"/>
        <s v="UC03e4AE7p4Jx3uviAdfCKbw"/>
        <s v="UCNJhmCFHQJPYCrC3YUDQtqw"/>
        <s v="UC_eA5WnJz2rQ2iJ9cF97adw"/>
        <s v="UCh6D5Dvp9ua7UqVMGOhIsog"/>
        <s v="UCkMZOtP7ecO0lZ1o9TPhYzA"/>
        <s v="UC-OUZ9NS460ADDmKi0GJLNQ"/>
        <s v="UCd_5awWpsh4m-XAe9mhZiSA"/>
        <s v="UCJnQFfnBNtHdt6q3o69qgTw"/>
        <s v="UCp5slyl74k9sz3yKLh4_Hrw"/>
        <s v="UCayJQj7hiNhfFk-MJ8Z9H0w"/>
        <s v="UCxGvYr_3w6cKQ3WJFY03pIA"/>
        <s v="UCSPkXTFqgHwzi9-B9_rtFCw"/>
        <s v="UCHWv3vX22IPFpBlSARDcoZg"/>
        <s v="UC660bwevTC67N79jdnUua2w"/>
        <s v="UCBDfqxrdVy_QfrL7FkgHNNg"/>
        <s v="UCjv_fmsQyQgt_cGoUuuJk_g"/>
        <s v="UCFwxEL1Yhf0qwOtGc690clQ"/>
        <s v="UCZeA7EStWspozJBX-SaaVGg"/>
        <s v="UCdE_vpt7pLlARl7U09Jp_jw"/>
        <s v="UCAIklZ40Q5WqxwW5GcRsqbQ"/>
        <s v="UCsBILRnKx0T5KAiGQQA0_zg"/>
        <s v="UC_P6npB0MdqwqWvr6rWmFdg"/>
        <s v="UCWbptFn7mT9OMHX4ErtenJg"/>
        <s v="UCm6qOFqgEDxtB_aB9Sw6bPA"/>
        <s v="UC7i5wt-9vAc5fQzkwFVGMjw"/>
        <s v="UCT3ZSnK8EDYFlbHF1Le68kA"/>
        <s v="UCKcwp15-9-IvMu8ijK3Ze0A"/>
        <s v="UCk21HdeFWIEW3BDX9KL8osA"/>
        <s v="UCK4Mtq3TmbpYqI6JRS4Hsgg?gl=BR"/>
        <s v="UCZwAh7EKLRBS0jkXFpMGk0g"/>
        <s v="UCz6RzD6KG_hH_oHb2kyW5jQ"/>
        <s v="UCyYZYft7OBySg4vAdJtcKDg"/>
        <s v="UCyKsXKVh4mzD3q9J-mMu8tQ"/>
        <s v="UCYGIcINupx8OeyTvb8hWPCA"/>
        <s v="UCYgfo7ER22vlIukbk-LWCtA"/>
        <s v="UCY0pgD07S8tm-5hpb5niTrg"/>
        <s v="UCxTiLkRiP6s8EJDpsnG0WhQ"/>
        <s v="UC2OIid4GEUgmYxUYZLfMQXQ"/>
        <s v="UCxgWzAkAOnEHaC1xdhBCTzg"/>
        <s v="UCXeuzQooMKnbPXdmMzApIqw"/>
        <s v="UCxDXlfXUTnyUJVffNsrr4OQ/featured"/>
        <s v="UCX1JUPJqk45m6K_Qo5yo6oQ"/>
        <s v="UCWLn8CsI2E4kqyKAvc9dK3w"/>
        <s v="UCWBnHzEP4ss8iAQuMfwsaHQ"/>
        <s v="UCWaPCbj0x6SkCNWZIg_9LUQ"/>
        <s v="UC1P5fT2ix3WtzjfSvfy10Xg"/>
        <s v="UCw_G0vwDQG1y5tzQ9Voxvuw?view_as=subscriber"/>
        <s v="UCVpEnzOq-J4Sv0JIvHBTorw"/>
        <s v="UC163kaptNgN4ioRUpQE9U-A"/>
        <s v="UCvkO0JgLq4Msj0aze-t0Muw"/>
        <s v="UCV_E8kaPMgMkByA3AQFbz3g"/>
        <s v="UCuXA1pKqgYsLHx3qdUs1ZCA"/>
        <s v="UCuX-3QQePReKCHkm2D8fQ3g"/>
        <s v="UCUWJ4qElfGzU15uGZ57vK9w"/>
        <s v="UCuP3yzTmY6AWjIljW0GPuPg"/>
        <s v="UCTQF2oirPHIWO2WQl9ZqTgQ"/>
        <s v="UCTAbo6ksrLbswDtgFRTYgMQ"/>
        <s v="UCShwNo3ORnb0cUsaEjqcwGA"/>
        <s v="UCsF4-WiAv09Lswcn8U3z8pQ"/>
        <s v="UCSf3jr7YGeAh9LXcHYUEv7w"/>
        <s v="UCsdK69sOjtf91uHjo_8llNA/about"/>
        <s v="UCS4y2uSRlhgxeyqFdwhAESw"/>
        <s v="UCrJYCCvJzI_eEn9HpaJRZOg"/>
        <s v="UCrA3gwXKS-gahTaKDCx0cYg"/>
        <s v="UCQQ7caX4blkaENYOsj2o0rg"/>
        <s v="UCqoVyZwjPMF6sNmr0TBtXWw"/>
        <s v="UCqEDSmCSUq1GY_mNBOdOpFg"/>
        <s v="UCqBZRb3969b4ZzxHfWQ12cg"/>
        <s v="UCQA_Riv9U2NwRZuhbo1CNJg"/>
        <s v="UCpyYiLEBu5o9BT_7x0fiIkQ"/>
        <s v="UCpCHUpTI5B8Qd5P-D8NfLCQ"/>
        <s v="UCPA6B5Es4cIBMZPFy9SbnUA"/>
        <s v="UCP9RWRSYFBw9oTq8BpwPWmw"/>
        <s v="UCp_yL2B21lHoCOROiCN8A0w"/>
        <s v="UCNLsELTMgMu9npG2jnugoZw"/>
        <s v="UCnGNPHeigafPeJMhWVi1TNA"/>
        <s v="UCn7BJ_cq5ZCimPFKA8VL72A"/>
        <s v="UCmVtKMmtV3_2mkIkUMIiHqg"/>
        <s v="UCmfq7zAaLlXfp27WQJX31iA"/>
        <s v="UCMFdREK_9jmkkQie3XRUQuw"/>
        <s v="UCLKMCviC-v9eUNmWZ3xSpfA"/>
        <s v="UCLilVM_aNLIxYHRKgOrNzdw"/>
        <s v="UClEKGqwXfR5R9KyLxA4tfzg"/>
        <s v="UClCM0DzRI7pnhthftg6jgbg"/>
        <s v="UCl0yNxA2Lp7AKB9PZc0oevA"/>
        <s v="UCkUSLuGjZT8k_CL-YmVPWXA"/>
        <s v="UCk7DZGdiXlN810rcSaL3q1Q"/>
        <s v="UCJyfmG5WylXOt1cXUK4BeYw"/>
        <s v="UCJuVL8cMGeA2UJOoUN8Arcg"/>
        <s v="UCjo8U7VdUkvZDUGXm1w7M3w?view_as=subscriber"/>
        <s v="UCJKImf1Y-FJiLYr5CrBF2tA"/>
        <s v="UCIX4qg83wz9P-UM2GpM85Cg/about"/>
        <s v="UCIguIxEmeqq6Qir6dGw34fw"/>
        <s v="UCi3ouQHmBWXzLG__EzA21Mw"/>
        <s v="UCHgAMO_3AswkaJXj-t4P8SQ"/>
        <s v="UCha6qtJb4ZmJ9KXvSLVioIQ"/>
        <s v="UCGU4yc3MQKF1whremjj8dUg"/>
        <s v="UCgQagFe4TPmfFLv5flxaoJw"/>
        <s v="UCGipvwCbe78vDvWtYe04ukg"/>
        <s v="UCgEFzfXeTURdE4xt5Px4htQ"/>
        <s v="UCGAUhrkm2z4nqPOXnrxoX_w"/>
        <s v="UCg8UmopR-CmcqoaHJlh2g9w"/>
        <s v="UCg0-9_4n2IS-PkZ1S_5D_Xg"/>
        <s v="UCfkKClaFpuh1w2uYJtchlEw"/>
        <s v="UCFKhM_7b7VpRRt2ENBLTH-A"/>
        <s v="UCfGwrazrLmaak6tDFQTe_JA"/>
        <s v="UCfeFPKDC7gEP_BOaIdY46jw"/>
        <s v="UCF43yraqxsX4XNml1gMd8EQ"/>
        <s v="UCeJN3Npc6eHQJ3BsS0JzyPg"/>
        <s v="UCdp3baOm1tewaSdMhpwcBrA"/>
        <s v="UCdHoo7SGvi5eXevCwnfMc1g"/>
        <s v="UCD4BGIkzTJw6KvMQ3h-PU-A"/>
        <s v="UCD2SqDA6mxRD_jDPzuZYeKg"/>
        <s v="UCcXM5KroSjhqDinK1UITeJA"/>
        <s v="UCCrdrffPlP9X-isGb3iVxJQ"/>
        <s v="UCCnx5-k0sFZhk71bChKUgwA"/>
        <s v="UCCgXhul5MKjG2QtZgO4gB0g"/>
        <s v="UCB8xZ5PVHdHRcujmbsTGy5g"/>
        <s v="UCb6e2TKqQO37i8LxBLJmKbA"/>
        <s v="UCB309Awh8dt-rm0dR4ONgTA"/>
        <s v="UCaZWIpwNU4bvqXUwaDPzXiA"/>
        <s v="UCAH7dVo9eC8XfxG-GVfdkbg"/>
        <s v="UCAcNRPxtAGVXTjMZTZaBlUw"/>
        <s v="UCaBhcjVi5BvUa9TLdXgM35g"/>
        <s v="UC9vhyjbdreAyaUlycXiso7g"/>
        <s v="UC8VfAcavL0-nKwiKszCFoFQ"/>
        <s v="UC79gAo5t1Amu5zPdGN1akMQ?disable_polymer=true"/>
        <s v="UC6pjrTQ0i7Z0WWAvGx2aTdw"/>
        <s v="UC5aa6u4wvOw_TFPs4_BxOfw"/>
        <s v="UC4KFq_NZOI23_5OMIhTbdhA?feature=emb_ch_name_ex"/>
        <s v="UC4-RyKAupVgWfPRag64Y7WQ"/>
        <s v="UC3F7xGujyP59SsrzhdO9aAA"/>
        <s v="UC1UmKrwLLug9j4UQyIuZLxg"/>
        <s v="UC1mH1Z9W-kFHhhf7noZ2R7w"/>
        <s v="UC0wob5b0CQRjXvaBik0N20A"/>
        <s v="UC0bwEbB97jgBiAfK8PV1zZQ"/>
        <s v="UC09b1Bfc5RSU0bJwb5aQ5tw"/>
        <s v="UC-jNfX6MhcLLfMATynctQBQ"/>
        <s v="UC-09ocebmDqsuEXN5pE_0Hg"/>
      </sharedItems>
    </cacheField>
    <cacheField name="Inscritos">
      <sharedItems containsBlank="1" containsMixedTypes="1" containsNumber="1">
        <s v="295 mil"/>
        <s v="-"/>
        <m/>
        <n v="5.0"/>
        <s v="17,7 mil"/>
        <s v="17,5 mil"/>
        <n v="0.0"/>
        <s v="23,7 mil"/>
        <n v="184.0"/>
        <n v="42.0"/>
        <s v="1,42 mil"/>
        <n v="97.0"/>
        <n v="904.0"/>
        <s v="88,8 mil"/>
        <s v="59,8 mil"/>
        <n v="686.0"/>
        <s v="16,9 mil"/>
        <s v="19,5 mil"/>
        <n v="187.0"/>
        <n v="56.0"/>
        <s v="18,8 mil"/>
        <s v="20,6 mil"/>
        <n v="259.0"/>
        <s v="42,5 mil"/>
        <s v="517 mil"/>
        <s v=" 517 mil"/>
        <s v="2,9 mil"/>
        <s v="724 mil"/>
        <n v="37.0"/>
        <n v="235.0"/>
        <s v="2.04 mil"/>
        <s v="554 mil"/>
        <n v="23.0"/>
        <s v="1.67"/>
        <s v="3,76 mil"/>
        <s v="30,4 mil"/>
        <s v="6,5mil"/>
        <s v="24,7 mil"/>
        <n v="26.0"/>
        <s v="100 mil"/>
        <s v="6,21 mil"/>
        <n v="500.0"/>
        <n v="15.0"/>
        <s v="5,7 mil"/>
        <s v="3,56 mil"/>
        <s v="367 mil"/>
        <s v="3,11 mil"/>
        <s v="394 mil"/>
        <s v="--"/>
        <s v="7,3 mil"/>
        <n v="2.0"/>
        <n v="240.0"/>
        <s v="6,22 mil"/>
        <s v="7,72 mil"/>
        <n v="642.0"/>
        <s v="5,87 mil"/>
        <n v="369.0"/>
        <n v="60.0"/>
        <s v="52,8 mil"/>
        <n v="436.0"/>
        <s v="34 mil"/>
        <s v="20,9 mik"/>
        <s v="1,11 mi"/>
        <s v="22,1 mil"/>
        <n v="1.0"/>
        <s v="44,4 mil"/>
        <s v="1,35 mil"/>
        <s v="2,39 mil"/>
        <n v="57.0"/>
        <s v="8,19 mil"/>
        <n v="3.0"/>
        <n v="148.0"/>
        <s v="15,8 mil"/>
        <n v="70.0"/>
        <n v="596.0"/>
        <s v="133 mil"/>
        <s v="52,1 mil"/>
        <n v="88.0"/>
        <n v="599.0"/>
        <s v="8,59 mil"/>
        <s v="1,5 mil"/>
        <n v="48.0"/>
        <n v="38.0"/>
        <s v="2,13mil"/>
        <s v="152 mil"/>
        <n v="61.0"/>
        <n v="463.0"/>
        <n v="319.0"/>
        <s v="24,8 mil"/>
        <n v="22.0"/>
        <s v="25,6 mil"/>
        <n v="39.0"/>
        <s v="11,5 mil"/>
        <s v="595 mil"/>
        <s v="316 mil"/>
        <s v="48,9 mil"/>
        <s v="1,43 mil"/>
        <n v="4.0"/>
        <n v="408.0"/>
        <n v="294.0"/>
        <n v="179.0"/>
        <s v="617 mil"/>
        <s v="1,23 mil"/>
        <s v="17,6 mil"/>
        <n v="66.0"/>
        <s v="2,36 mil"/>
        <s v="9,75 mil"/>
        <n v="182.0"/>
        <n v="32.0"/>
        <s v="2,75 mil"/>
        <n v="96.0"/>
        <s v="3,71 mi"/>
        <s v="2,95 mil"/>
        <s v="1,94 mil"/>
        <s v="36,3 mil"/>
        <s v="22,9 mil"/>
        <s v="8,5 mil "/>
        <s v="2,12 mil"/>
        <s v="1,52 mil"/>
        <n v="62.0"/>
        <s v="14,1 mil"/>
        <s v="23,5 mil"/>
        <s v="1,03 mil"/>
        <n v="21.0"/>
        <s v="427 mil"/>
        <s v="145 mil"/>
        <s v="662 mil"/>
        <s v="32,4 mil"/>
        <s v="4,79 mil"/>
        <s v="5.51 mil"/>
        <n v="276.0"/>
        <n v="20.0"/>
        <n v="119.0"/>
        <n v="47.0"/>
        <s v="18,5 mil"/>
        <n v="248.0"/>
        <s v="2,91 mil"/>
        <n v="813.0"/>
        <n v="7.0"/>
        <n v="14.0"/>
        <s v="72,8 mil"/>
        <s v="..."/>
        <n v="103.0"/>
        <s v="3,21 mil"/>
        <n v="381.0"/>
        <n v="18.0"/>
        <n v="89.0"/>
        <s v="16,5 mil"/>
        <n v="74.0"/>
        <s v="10 mil"/>
        <s v="2,17 mil"/>
        <n v="136.0"/>
        <n v="19.0"/>
        <n v="249.0"/>
        <n v="52.0"/>
        <n v="147.0"/>
        <n v="277.0"/>
        <n v="27.0"/>
        <n v="538.0"/>
        <n v="310.0"/>
        <n v="134.0"/>
        <n v="64.0"/>
        <s v="30,8 mil"/>
        <n v="673.0"/>
        <s v="3,4 mil"/>
        <n v="68.0"/>
        <s v="4,92 mil"/>
        <s v="2,3 mil"/>
        <s v="3,25 mil"/>
        <n v="12.0"/>
        <n v="150.0"/>
        <n v="44.0"/>
        <n v="11.0"/>
        <n v="229.0"/>
        <s v="91,7 mil"/>
        <n v="8.0"/>
        <n v="225.0"/>
        <n v="879.0"/>
        <n v="907.0"/>
        <n v="837.0"/>
        <n v="169.0"/>
        <s v="262 mil"/>
        <n v="40.0"/>
        <n v="30.0"/>
        <n v="13.0"/>
        <n v="161.0"/>
        <s v="1,72 mil"/>
        <s v="27 mil"/>
        <n v="49.0"/>
        <n v="72.0"/>
        <n v="123.0"/>
        <n v="54.0"/>
        <n v="99.0"/>
        <n v="609.0"/>
        <n v="17.0"/>
        <n v="106.0"/>
        <n v="10.0"/>
        <n v="144.0"/>
        <n v="331.0"/>
        <s v="1.25 mil"/>
        <s v="26,8 mil"/>
        <n v="206.0"/>
        <n v="133.0"/>
        <n v="25.0"/>
        <n v="644.0"/>
        <n v="31.0"/>
        <n v="130.0"/>
        <n v="563.0"/>
        <n v="45.0"/>
        <n v="78.0"/>
        <s v="1,74 mil"/>
        <n v="202.0"/>
        <n v="90.0"/>
        <n v="339.0"/>
        <s v="7,5 mil"/>
        <n v="687.0"/>
        <n v="760.0"/>
        <n v="219.0"/>
        <n v="945.0"/>
        <n v="199.0"/>
        <n v="1.92"/>
        <n v="77.0"/>
        <n v="293.0"/>
        <n v="157.0"/>
        <s v="28,2 mil"/>
        <s v="204 mil"/>
        <s v="7,21 mil"/>
        <n v="192.0"/>
      </sharedItems>
    </cacheField>
    <cacheField name="Twitter" numFmtId="0">
      <sharedItems>
        <s v="https://twitter.com/xpinvestimentos"/>
        <s v="https://twitter.com/wntcapital"/>
        <s v="https://twitter.com/wealth_high_gov"/>
        <s v="https://twitter.com/CapitalRubik"/>
        <s v="https://twitter.com/warrenbrasil"/>
        <s v="https://twitter.com/vortxbr"/>
        <s v="https://twitter.com/vitreo_"/>
        <s v="https://twitter.com/VenturesSp"/>
        <s v="https://twitter.com/VentureInvest"/>
        <s v="https://twitter.com/vanguard_group"/>
        <s v="https://twitter.com/valetecquantbr"/>
        <s v="https://twitter.com/ubs"/>
        <s v="https://twitter.com/tweetdaomega"/>
        <s v="https://twitter.com/InvestNeit"/>
        <s v="https://twitter.com/TruxtInvest"/>
        <s v="https://twitter.com/TrigonoCapital"/>
        <s v="-"/>
        <s v="https://twitter.com/triaxiscapital"/>
        <s v="https://twitter.com/toroinvest"/>
        <s v="https://twitter.com/titancapitalges"/>
        <s v="https://twitter.com/timeneon"/>
        <s v="https://twitter.com/Thefortune_1"/>
        <s v="https://twitter.com/tgcoreasset"/>
        <s v="https://twitter.com/terradtvm"/>
        <s v="https://twitter.com/tarpongestora"/>
        <s v="https://twitter.com/sulamerica"/>
        <s v="https://twitter.com/StoneX_Brasil"/>
        <s v="https://twitter.com/SPavarini"/>
        <s v="https://twitter.com/SpartaFundos"/>
        <s v="https://twitter.com/somospi"/>
        <s v="https://twitter.com/sofisadireto"/>
        <s v="https://twitter.com/socopa"/>
        <s v="https://twitter.com/societegenerale"/>
        <s v="https://twitter.com/slwcorretora"/>
        <s v="https://twitter.com/SkoposInvest"/>
        <s v="https://twitter.com/sicredi"/>
        <s v="https://twitter.com/SICOOB_oficial"/>
        <s v="https://twitter.com/SFAInvest"/>
        <s v="https://twitter.com/Seival"/>
        <s v="https://twitter.com/Nu_invest?ref_src=twsrc%5Egoogle%7Ctwcamp%5Eserp%7Ctwgr%5Eauthor"/>
        <s v="https://twitter.com/schroders"/>
        <s v="https://twitter.com/santander_br"/>
        <s v="https://twitter.com/SantaFe_Invest"/>
        <s v="https://twitter.com/sagainvest"/>
        <s v="https://twitter.com/RpsCapital"/>
        <s v="https://twitter.com/rioverdeinvest"/>
        <s v="https://twitter.com/rio_bravo"/>
        <s v="https://twitter.com/ricocomvc"/>
        <s v="https://twitter.com/renatrade"/>
        <s v="https://twitter.com/reag_invest"/>
        <s v="https://twitter.com/reach_capital"/>
        <s v="https://twitter.com/rabofoodagri"/>
        <s v="https://twitter.com/qrcapital"/>
        <s v="https://twitter.com/pravaler"/>
        <s v="https://twitter.com/portoseguro/"/>
        <s v="https://twitter.com/performatweets"/>
        <s v="https://twitter.com/parmetal_dtvm"/>
        <s v="https://twitter.com/OriCapital"/>
        <s v="https://twitter.com/oramainvest"/>
        <s v="https://twitter.com/oceanainvest"/>
        <s v="https://twitter.com/liontrustfuture"/>
        <s v="https://twitter.com/obycapital"/>
        <s v="https://twitter.com/norteasset"/>
        <s v="https://twitter.com/nfinvestimentos"/>
        <s v="https://twitter.com/newfcap_br"/>
        <s v="https://twitter.com/nbcbankbrasil"/>
        <s v="https://twitter.com/mycapinvest"/>
        <s v="https://twitter.com/MUFGAmericas"/>
        <s v="https://twitter.com/MovInvestiment1"/>
        <s v="https://twitter.com/mongeralaegon"/>
        <s v="https://twitter.com/monetus"/>
        <s v="https://twitter.com/modalmais"/>
        <s v="https://twitter.com/abrdn_plc"/>
        <s v="https://twitter.com/mobiuscap"/>
        <s v="https://twitter.com/mizuhoamericas"/>
        <s v="https://twitter.com/miraeasset_br"/>
        <s v="https://twitter.com/miraeasset"/>
        <s v="https://twitter.com/mirabaud_am"/>
        <s v="https://twitter.com/mintcapitalbr"/>
        <s v="https://twitter.com/meritoinvest"/>
        <s v="https://twitter.com/MercantilBrasil"/>
        <s v="https://twitter.com/mauacapital"/>
        <s v="https://twitter.com/MAPFRE_BR"/>
        <s v="https://twitter.com/magnetis"/>
        <s v="https://twitter.com/listed_options"/>
        <s v="https://twitter.com/LegatusAsset"/>
        <s v="https://twitter.com/L2Capital"/>
        <s v="https://twitter.com/KilimaAsset"/>
        <s v="https://twitter.com/juliusbaer"/>
        <s v="https://twitter.com/jpmorgan"/>
        <s v="https://twitter.com/journeygestao"/>
        <s v="https://twitter.com/JouleInvest"/>
        <s v="https://twitter.com/johndeerebrasil"/>
        <s v="https://twitter.com/JFTrustGestora"/>
        <s v="https://twitter.com/itaucorretora"/>
        <s v="https://twitter.com/itau"/>
        <s v="https://twitter.com/invistanecton"/>
        <s v="https://twitter.com/invexacapital"/>
        <s v="https://twitter.com/investoetf"/>
        <s v="https://twitter.com/invacapital"/>
        <s v="https://twitter.com/intesasanpaolo"/>
        <s v="https://twitter.com/ing_news"/>
        <s v="https://twitter.com/InfinityAsset"/>
        <s v="https://twitter.com/InbursaBrasil"/>
        <s v="https://twitter.com/impactoinvest"/>
        <s v="https://twitter.com/iguanainvest"/>
        <s v="https://twitter.com/icatuvanguarda"/>
        <s v="https://twitter.com/vitainves"/>
        <s v="https://twitter.com/icatuseguros"/>
        <s v="https://twitter.com/HSInvestimentos"/>
        <s v="https://twitter.com/HoaAsset"/>
        <s v="https://twitter.com/hellosaks"/>
        <s v="https://twitter.com/hashdex"/>
        <s v="https://twitter.com/hamilton_lane"/>
        <s v="https://twitter.com/guideinvest"/>
        <s v="https://twitter.com/GTI_Dimona"/>
        <s v="https://twitter.com/GrimperCapital"/>
        <s v="https://twitter.com/Goodman_Group"/>
        <s v="https://twitter.com/GoldmanSachs"/>
        <s v="https://twitter.com/glpgcapital"/>
        <s v="https://twitter.com/genialinveste"/>
        <s v="https://twitter.com/garininvest"/>
        <s v="https://twitter.com/gammainvest"/>
        <s v="https://twitter.com/g5partnersbr"/>
        <s v="https://twitter.com/FundoVersa"/>
        <s v="https://twitter.com/FTI_Global"/>
        <s v="https://twitter.com/framcapital"/>
        <s v="https://twitter.com/fortesec"/>
        <s v="https://twitter.com/fircapital"/>
        <s v="https://twitter.com/finacapinvest"/>
        <s v="https://twitter.com/FiereInvest"/>
        <s v="https://twitter.com/fclcapital"/>
        <s v="https://twitter.com/famainvest"/>
        <s v="https://twitter.com/faircorretora"/>
        <s v="https://twitter.com/Explora_Invest"/>
        <s v="https://twitter.com/euroinvestb"/>
        <s v="https://twitter.com/euqueroinvestir"/>
        <s v="https://twitter.com/eshcapital"/>
        <s v="https://twitter.com/eos_invest"/>
        <s v="https://twitter.com/entercapitalbr"/>
        <s v="https://twitter.com/empiricaasset"/>
        <s v="https://twitter.com/EliteCorretora"/>
        <s v="https://twitter.com/Easynvest"/>
        <s v="https://twitter.com/eaglecapitalbr"/>
        <s v="https://twitter.com/DorsetCapital"/>
        <s v="https://twitter.com/DOMOInvestbr"/>
        <s v="https://twitter.com/dgf_invest"/>
        <s v="https://twitter.com/DeutscheBank"/>
        <s v="https://twitter.com/d_delabio"/>
        <s v="https://twitter.com/creditsuisse"/>
        <s v="https://twitter.com/Confrapar"/>
        <s v="https://twitter.com/cmcapitaleplus"/>
        <s v="https://twitter.com/clubedovalor"/>
        <s v="https://twitter.com/clear_corretora"/>
        <s v="https://twitter.com/Citibank"/>
        <s v="https://twitter.com/Chess_Capital"/>
        <s v="https://twitter.com/cargill"/>
        <s v="https://twitter.com/caravelacapital"/>
        <s v="https://twitter.com/capitaniainvest"/>
        <s v="https://twitter.com/CapitalToth"/>
        <s v="https://twitter.com/capitalspx"/>
        <s v="https://twitter.com/CapitalPrumo"/>
        <s v="https://twitter.com/capitalmoat"/>
        <s v="https://twitter.com/capitalhix"/>
        <s v="https://twitter.com/CapitalCanvas"/>
        <s v="https://twitter.com/capital_veritas"/>
        <s v="https://twitter.com/capital_logos"/>
        <s v="https://twitter.com/capital_dao"/>
        <s v="https://twitter.com/Caixa"/>
        <s v="https://twitter.com/rbinvestimentos"/>
        <s v="https://twitter.com/ca_indosuez"/>
        <s v="https://twitter.com/ca_cib"/>
        <s v="https://twitter.com/C6Bank"/>
        <s v="https://twitter.com/butiainvest"/>
        <s v="https://twitter.com/BTGPDigital"/>
        <s v="https://twitter.com/bs2hub"/>
        <s v="https://twitter.com/brpartners"/>
        <s v="https://twitter.com/brou_uy"/>
        <s v="https://twitter.com/brl_trust"/>
        <s v="https://twitter.com/BRDRAsset"/>
        <s v="https://twitter.com/BRB_oficial"/>
        <s v="https://twitter.com/bravacapital"/>
        <s v="https://twitter.com/Bradesco"/>
        <s v="https://twitter.com/bofaml"/>
        <s v="https://twitter.com/bnymellon"/>
        <s v="https://twitter.com/BNPPBrasil"/>
        <s v="https://twitter.com/BNPParibas"/>
        <s v="https://twitter.com/bnb_oficial"/>
        <s v="https://twitter.com/BerkanaPatrimn1"/>
        <s v="https://twitter.com/basa_oficial"/>
        <s v="https://twitter.com/Banrisul"/>
        <s v="https://twitter.com/banifonline"/>
        <s v="https://twitter.com/banestes_sa"/>
        <s v="https://twitter.com/Banese"/>
        <s v="https://twitter.com/BancoTopazio"/>
        <s v="https://twitter.com/bancosemear"/>
        <s v="https://twitter.com/bancosafra"/>
        <s v="https://twitter.com/BancoRendimento"/>
        <s v="https://twitter.com/bancoprovincia"/>
        <s v="https://twitter.com/bancopan"/>
        <s v="https://twitter.com/bancoourinvest"/>
        <s v="https://twitter.com/bancooriginal"/>
        <s v="https://twitter.com/bancomaxima"/>
        <s v="https://twitter.com/bancointer"/>
        <s v="https://twitter.com/bancofinaxis"/>
        <s v="https://twitter.com/BancodoBrasil"/>
        <s v="https://twitter.com/bancodigimais"/>
        <s v="https://twitter.com/bancodata"/>
        <s v="https://twitter.com/bancoBV"/>
        <s v="https://twitter.com/bancobmg"/>
        <s v="https://twitter.com/bancoabcbrasil"/>
        <s v="https://twitter.com/banco_pine"/>
        <s v="https://twitter.com/banco_bari"/>
        <s v="https://twitter.com/ativacorretora"/>
        <s v="https://twitter.com/astellainvest"/>
        <s v="https://twitter.com/AssetSuno"/>
        <s v="https://twitter.com/asinvestments"/>
        <s v="https://twitter.com/aria_capital"/>
        <s v="https://twitter.com/argumentoinvest"/>
        <s v="https://twitter.com/ArborGestao"/>
        <s v="https://twitter.com/ArazulR"/>
        <s v="https://twitter.com/anteravc"/>
        <s v="https://twitter.com/andbank1"/>
        <s v="https://twitter.com/amaril_franklin"/>
        <s v="https://twitter.com/AmagoCapital"/>
        <s v="https://twitter.com/AlphamarInvest"/>
        <s v="https://twitter.com/agoracorretora"/>
        <s v="https://twitter.com/agkcorretora"/>
        <s v="https://twitter.com/visagio"/>
        <s v="https://twitter.com/agibank"/>
        <s v="https://twitter.com/AB_insights"/>
        <s v="https://twitter.com/a5Internet"/>
        <s v="https://twitter.com/_RealInvestor"/>
      </sharedItems>
    </cacheField>
    <cacheField name="Twitter_user" numFmtId="0">
      <sharedItems>
        <s v="xpinvestimentos"/>
        <s v="wntcapital"/>
        <s v="wealth_high_gov"/>
        <s v="CapitalRubik"/>
        <s v="warrenbrasil"/>
        <s v="vortxbr"/>
        <s v="vitreo_"/>
        <s v="VenturesSp"/>
        <s v="VentureInvest"/>
        <s v="vanguard_group"/>
        <s v="valetecquantbr"/>
        <s v="ubs"/>
        <s v="tweetdaomega"/>
        <s v="InvestNeit"/>
        <s v="TruxtInvest"/>
        <s v="TrigonoCapital"/>
        <s v="-"/>
        <s v="triaxiscapital"/>
        <s v="toroinvest"/>
        <s v="titancapitalges"/>
        <s v="timeneon"/>
        <s v="Thefortune_1"/>
        <s v="tgcoreasset"/>
        <s v="terradtvm"/>
        <s v="tarpongestora"/>
        <s v="sulamerica"/>
        <s v="StoneX_Brasil"/>
        <s v="SPavarini"/>
        <s v="SpartaFundos"/>
        <s v="somospi"/>
        <s v="sofisadireto"/>
        <s v="socopa"/>
        <s v="societegenerale"/>
        <s v="slwcorretora"/>
        <s v="SkoposInvest"/>
        <s v="sicredi"/>
        <s v="SICOOB_oficial"/>
        <s v="SFAInvest"/>
        <s v="Seival"/>
        <s v="Nu_invest"/>
        <s v="schroders"/>
        <s v="santander_br"/>
        <s v="SantaFe_Invest"/>
        <s v="sagainvest"/>
        <s v="RpsCapital"/>
        <s v="rioverdeinvest"/>
        <s v="rio_bravo"/>
        <s v="ricocomvc"/>
        <s v="renatrade"/>
        <s v="reag_invest"/>
        <s v="reach_capital"/>
        <s v="rabofoodagri"/>
        <s v="qrcapital"/>
        <s v="pravaler"/>
        <s v="portoseguro/"/>
        <s v="performatweets"/>
        <s v="parmetal_dtvm"/>
        <s v="OriCapital"/>
        <s v="oramainvest"/>
        <s v="oceanainvest"/>
        <s v="LiontrustFuture"/>
        <s v="obycapital"/>
        <s v="norteasset"/>
        <s v="nfinvestimentos"/>
        <s v="newfcap_br"/>
        <s v="nbcbankbrasil"/>
        <s v="mycapinvest"/>
        <s v="MUFGAmericas"/>
        <s v="MovInvestiment1"/>
        <s v="mongeralaegon"/>
        <s v="monetus"/>
        <s v="modalmais"/>
        <s v="abrdn_plc"/>
        <s v="MobiusCap"/>
        <s v="mizuhoamericas"/>
        <s v="miraeasset_br"/>
        <s v="miraeasset"/>
        <s v="mirabaud_am"/>
        <s v="mintcapitalbr"/>
        <s v="meritoinvest"/>
        <s v="MercantilBrasil"/>
        <s v="mauacapital"/>
        <s v="MAPFRE_BR"/>
        <s v="magnetis"/>
        <s v="listed_options"/>
        <s v="LegatusAsset"/>
        <s v="L2Capital"/>
        <s v="KilimaAsset"/>
        <s v="juliusbaer"/>
        <s v="jpmorgan"/>
        <s v="journeygestao"/>
        <s v="JouleInvest"/>
        <s v="johndeerebrasil"/>
        <s v="JFTrustGestora"/>
        <s v="itaucorretora"/>
        <s v="itau"/>
        <s v="invistanecton"/>
        <s v="invexacapital"/>
        <s v="investoetf"/>
        <s v="invacapital"/>
        <s v="intesasanpaolo"/>
        <s v="ing_news"/>
        <s v="InfinityAsset"/>
        <s v="InbursaBrasil"/>
        <s v="impactoinvest"/>
        <s v="iguanainvest"/>
        <s v="icatuvanguarda"/>
        <s v="VitaInves"/>
        <s v="icatuseguros"/>
        <s v="HSInvestimentos"/>
        <s v="HoaAsset"/>
        <s v="hellosaks"/>
        <s v="hashdex"/>
        <s v="hamilton_lane"/>
        <s v="guideinvest"/>
        <s v="GTI_Dimona"/>
        <s v="GrimperCapital"/>
        <s v="Goodman_Group"/>
        <s v="GoldmanSachs"/>
        <s v="glpgcapital"/>
        <s v="genialinveste"/>
        <s v="garininvest"/>
        <s v="gammainvest"/>
        <s v="g5partnersbr"/>
        <s v="FundoVersa"/>
        <s v="FTI_Global"/>
        <s v="framcapital"/>
        <s v="fortesec"/>
        <s v="fircapital"/>
        <s v="finacapinvest"/>
        <s v="FiereInvest"/>
        <s v="fclcapital"/>
        <s v="famainvest"/>
        <s v="faircorretora"/>
        <s v="Explora_Invest"/>
        <s v="euroinvestb"/>
        <s v="euqueroinvestir"/>
        <s v="eshcapital"/>
        <s v="eos_invest"/>
        <s v="entercapitalbr"/>
        <s v="empiricaasset"/>
        <s v="EliteCorretora"/>
        <s v="Easynvest"/>
        <s v="eaglecapitalbr"/>
        <s v="DorsetCapital"/>
        <s v="DOMOInvestbr"/>
        <s v="dgf_invest"/>
        <s v="DeutscheBank"/>
        <s v="d_delabio"/>
        <s v="creditsuisse"/>
        <s v="Confrapar"/>
        <s v="cmcapitaleplus"/>
        <s v="clubedovalor"/>
        <s v="clear_corretora"/>
        <s v="Citibank"/>
        <s v="Chess_Capital"/>
        <s v="cargill"/>
        <s v="caravelacapital"/>
        <s v="capitaniainvest"/>
        <s v="CapitalToth"/>
        <s v="capitalspx"/>
        <s v="CapitalPrumo"/>
        <s v="capitalmoat"/>
        <s v="capitalhix"/>
        <s v="CapitalCanvas"/>
        <s v="capital_veritas"/>
        <s v="capital_logos"/>
        <s v="capital_dao"/>
        <s v="Caixa"/>
        <s v="rbinvestimentos"/>
        <s v="ca_indosuez"/>
        <s v="ca_cib"/>
        <s v="C6Bank"/>
        <s v="butiainvest"/>
        <s v="BTGPDigital"/>
        <s v="bs2hub"/>
        <s v="brpartners"/>
        <s v="brou_uy"/>
        <s v="brl_trust"/>
        <s v="BRDRAsset"/>
        <s v="BRB_oficial"/>
        <s v="bravacapital"/>
        <s v="Bradesco"/>
        <s v="bofaml"/>
        <s v="bnymellon"/>
        <s v="BNPPBrasil"/>
        <s v="BNPParibas"/>
        <s v="bnb_oficial"/>
        <s v="BerkanaPatrimn1"/>
        <s v="basa_oficial"/>
        <s v="Banrisul"/>
        <s v="banifonline"/>
        <s v="banestes_sa"/>
        <s v="Banese"/>
        <s v="BancoTopazio"/>
        <s v="bancosemear"/>
        <s v="bancosafra"/>
        <s v="BancoRendimento"/>
        <s v="bancoprovincia"/>
        <s v="bancopan"/>
        <s v="bancoourinvest"/>
        <s v="bancooriginal"/>
        <s v="bancomaxima"/>
        <s v="bancointer"/>
        <s v="bancofinaxis"/>
        <s v="BancodoBrasil"/>
        <s v="bancodigimais"/>
        <s v="bancodata"/>
        <s v="bancoBV"/>
        <s v="bancobmg"/>
        <s v="bancoabcbrasil"/>
        <s v="banco_pine"/>
        <s v="banco_bari"/>
        <s v="ativacorretora"/>
        <s v="astellainvest"/>
        <s v="AssetSuno"/>
        <s v="asinvestments"/>
        <s v="aria_capital"/>
        <s v="argumentoinvest"/>
        <s v="ArborGestao"/>
        <s v="ArazulR"/>
        <s v="anteravc"/>
        <s v="andbank1"/>
        <s v="amaril_franklin"/>
        <s v="AmagoCapital"/>
        <s v="AlphamarInvest"/>
        <s v="agoracorretora"/>
        <s v="agkcorretora"/>
        <s v="Visagio"/>
        <s v="agibank"/>
        <s v="AB_insights"/>
        <s v="a5Internet"/>
        <s v="_RealInvestor"/>
      </sharedItems>
    </cacheField>
    <cacheField name="Seguidores">
      <sharedItems containsBlank="1" containsMixedTypes="1" containsNumber="1">
        <s v="200,8 mil"/>
        <n v="5.0"/>
        <m/>
        <n v="1.0"/>
        <s v="7 mil"/>
        <n v="49.0"/>
        <s v="3,9 mil"/>
        <n v="334.0"/>
        <n v="656.0"/>
        <s v="303,7 mil"/>
        <n v="4.0"/>
        <s v="517 mil"/>
        <n v="36.0"/>
        <n v="0.0"/>
        <n v="237.0"/>
        <n v="3894.0"/>
        <s v="-"/>
        <n v="73.0"/>
        <s v="2,3 mil"/>
        <s v="29,4 mil"/>
        <n v="7.0"/>
        <n v="79.0"/>
        <n v="1325.0"/>
        <s v="14,731 mil"/>
        <n v="1474.0"/>
        <n v="6.0"/>
        <n v="483.0"/>
        <n v="1427.0"/>
        <n v="2341.0"/>
        <n v="5905.0"/>
        <s v="60,9 mil"/>
        <n v="923.0"/>
        <n v="3181.0"/>
        <n v="2801.0"/>
        <s v="11,2 mil"/>
        <n v="55.0"/>
        <n v="68524.0"/>
        <n v="68527.0"/>
        <s v="22,6 mil"/>
        <s v="213,8 mil"/>
        <n v="431.0"/>
        <n v="176.0"/>
        <n v="821.0"/>
        <n v="548.0"/>
        <n v="2078.0"/>
        <s v="73,9 mil"/>
        <n v="14.0"/>
        <n v="35.0"/>
        <n v="42.0"/>
        <n v="9341.0"/>
        <s v="11,7 mil"/>
        <n v="2109.0"/>
        <s v="40,7 mil"/>
        <n v="43.0"/>
        <n v="629.0"/>
        <s v="6,4 mil"/>
        <n v="46.0"/>
        <n v="1178.0"/>
        <n v="2.0"/>
        <s v="2,8 mil"/>
        <n v="10.0"/>
        <n v="9773.0"/>
        <n v="1277.0"/>
        <n v="30.0"/>
        <n v="1204.0"/>
        <n v="2105.0"/>
        <s v="72,2 mil"/>
        <n v="10925.0"/>
        <s v="72,3 mil"/>
        <n v="5.769"/>
        <n v="50.0"/>
        <s v="16,2 mil"/>
        <n v="6144.0"/>
        <n v="867.0"/>
        <n v="712.0"/>
        <n v="144.0"/>
        <n v="4539.0"/>
        <n v="2606.0"/>
        <n v="328.0"/>
        <n v="1403.0"/>
        <s v="20,2 mil"/>
        <s v="537,1 mil"/>
        <n v="21.0"/>
        <n v="274.0"/>
        <n v="6.47"/>
        <s v="30,4 mil"/>
        <s v="639,1 mil"/>
        <n v="6379.0"/>
        <n v="129.0"/>
        <n v="70.0"/>
        <n v="1207.0"/>
        <s v="14,6 mil"/>
        <s v="44 mil"/>
        <n v="3507.0"/>
        <n v="28.0"/>
        <n v="189.0"/>
        <n v="12.0"/>
        <n v="72.0"/>
        <n v="3.935"/>
        <n v="31.0"/>
        <n v="88.0"/>
        <n v="1642.0"/>
        <n v="1379.0"/>
        <n v="3782.0"/>
        <n v="39.0"/>
        <n v="9.0"/>
        <n v="1885.0"/>
        <s v="813,2 mil"/>
        <n v="9072.0"/>
        <n v="1392.0"/>
        <n v="23.0"/>
        <n v="3.0"/>
        <s v="26,3 mil"/>
        <s v="103,7 mil"/>
        <n v="563.0"/>
        <n v="8.0"/>
        <n v="609.0"/>
        <n v="15.0"/>
        <n v="111.0"/>
        <s v="2.907 mil"/>
        <n v="244.0"/>
        <n v="29.0"/>
        <n v="4788.0"/>
        <n v="146.0"/>
        <n v="83.0"/>
        <n v="162.0"/>
        <n v="305.0"/>
        <s v="55,4 mil"/>
        <n v="56.0"/>
        <n v="57.0"/>
        <n v="1780.0"/>
        <n v="238.0"/>
        <s v="679,3 mil"/>
        <s v="15,5 mil"/>
        <s v="353,4 mil"/>
        <n v="1948.0"/>
        <n v="650.0"/>
        <n v="1338.0"/>
        <s v="16,6 mil"/>
        <s v="402 mil"/>
        <n v="13.0"/>
        <s v="56,4 mil"/>
        <n v="381.0"/>
        <n v="62.0"/>
        <n v="3368.0"/>
        <n v="1090.0"/>
        <n v="54.0"/>
        <s v="341 mil"/>
        <n v="33.0"/>
        <n v="352.0"/>
        <n v="3947.0"/>
        <s v="18,8 mil"/>
        <s v="34,4 mil"/>
        <s v="40,5 mil"/>
        <n v="16.0"/>
        <n v="2056.0"/>
        <s v="57,5 mil"/>
        <n v="59.0"/>
        <s v="189,2 mil"/>
        <n v="33.1"/>
        <n v="3421.0"/>
        <s v="71 mil"/>
        <n v="926.0"/>
        <n v="1540.0"/>
        <s v="14,5 mil"/>
        <s v="14,7 mil"/>
        <n v="781.0"/>
        <n v="2.626"/>
        <n v="5909.0"/>
        <n v="1070.0"/>
        <s v="42,6 mil"/>
        <n v="2542.0"/>
        <n v="84.0"/>
        <s v="15,8 mil"/>
        <n v="526.0"/>
        <s v="256,3 mil"/>
        <s v="239 mil"/>
        <n v="4945.0"/>
        <n v="400.0"/>
        <s v="67 mil"/>
        <n v="97.0"/>
        <n v="61.0"/>
        <n v="17.0"/>
        <s v="17,6 mil"/>
        <n v="2277.0"/>
        <n v="1291.0"/>
        <s v="40,1 mil"/>
        <n v="27.0"/>
        <n v="687.0"/>
        <n v="626.0"/>
        <s v="23,6 mil"/>
        <n v="566.0"/>
        <n v="3235.0"/>
        <s v="22,7 mil"/>
        <n v="34.0"/>
        <n v="5688.0"/>
        <n v="819.0"/>
        <s v="227,1 mil"/>
      </sharedItems>
    </cacheField>
    <cacheField name="Instagram" numFmtId="0">
      <sharedItems containsBlank="1">
        <s v="https://www.instagram.com/xpinvestimentos"/>
        <s v="-"/>
        <s v="https://www.instagram.com/wealth_high_governance"/>
        <s v="https://www.instagram.com/rubikcapital/"/>
        <s v="https://www.instagram.com/warrenbrasil"/>
        <s v="https://www.instagram.com/vortxbr"/>
        <s v="https://www.instagram.com/_vitreo/"/>
        <s v="https://www.instagram.com/spventures/"/>
        <s v="https://www.instagram.com/ubs/"/>
        <s v="https://www.instagram.com/instadaomega/"/>
        <s v="https://www.instagram.com/neitinvest/"/>
        <s v="https://www.instagram.com/truxtinvestimentos/"/>
        <s v="https://www.instagram.com/trigonocapital/"/>
        <s v="https://www.instagram.com/toroinvestimentos"/>
        <s v="https://www.instagram.com/titancapital/"/>
        <s v="https://www.instagram.com/timeneon/"/>
        <s v="https://www.instagram.com/thefortune1asset"/>
        <s v="https://www.instagram.com/somostrinus/"/>
        <s v="https://www.instagram.com/terrainvestimentosoficial"/>
        <s v="https://www.instagram.com/sulamerica"/>
        <s v="https://www.instagram.com/simplificpavarini"/>
        <s v="https://www.instagram.com/sparta_investimentos/"/>
        <s v="https://www.instagram.com/somospi"/>
        <s v="https://www.instagram.com/banco_sofisa/"/>
        <s v="https://www.instagram.com/socopainvest/"/>
        <s v="https://www.instagram.com/societegenerale"/>
        <s v="https://www.instagram.com/wealth_high_governance/"/>
        <s v="https://www.instagram.com/sicredi"/>
        <s v="https://www.instagram.com/sicoob_oficial"/>
        <s v="https://www.instagram.com/sfainvestimentos/"/>
        <s v="https://www.instagram.com/seivalinvestimentos/"/>
        <s v="https://www.instagram.com/nu_invest/"/>
        <s v="https://www.instagram.com/santanderbrasil"/>
        <s v="https://www.instagram.com/santafe_investimentos/"/>
        <s v="https://www.instagram.com/sagainvestimentos/"/>
        <s v="https://www.instagram.com/rpscapital/"/>
        <s v="https://www.instagram.com/rioverdeinvestimentos/"/>
        <s v="https://www.instagram.com/riobravoinvestimentos"/>
        <s v="https://www.instagram.com/ricocomvc"/>
        <s v="https://www.instagram.com/reaginvestimentos/"/>
        <s v="https://www.instagram.com/reachasset"/>
        <s v="https://www.instagram.com/rabobankbrasil/"/>
        <s v="https://www.instagram.com/qrcapital/"/>
        <s v="https://www.instagram.com/creditopravaler/"/>
        <s v="https://www.instagram.com/portoseguro"/>
        <s v="https://www.instagram.com/performa.investimentos/"/>
        <s v="https://www.instagram.com/ori.capital/"/>
        <s v="https://www.instagram.com/maninvest.oficial/"/>
        <s v="https://www.instagram.com/oramainvestimentos"/>
        <s v="https://www.instagram.com/obycapital/"/>
        <s v="https://www.instagram.com/norteasset/"/>
        <s v="https://www.instagram.com/novafuturainvestimentos"/>
        <s v="https://www.instagram.com/newfcap.br/"/>
        <s v="https://www.instagram.com/nbcbankbrasil"/>
        <s v="https://www.instagram.com/mycapinvestimentos/"/>
        <s v="https://www.instagram.com/mongeralaegon/"/>
        <s v="https://www.instagram.com/monetusbrasil/"/>
        <s v="https://www.instagram.com/modalmais"/>
        <s v="https://www.instagram.com/abrdn.plc/"/>
        <s v="https://www.instagram.com/modalmais/"/>
        <s v="https://www.instagram.com/miraeassetcorretora"/>
        <s v="https://www.instagram.com/mercuriopartners/"/>
        <s v="https://www.instagram.com/miraeassetbrasil"/>
        <s v="https://www.instagram.com/mirabaudgroup/"/>
        <s v="https://www.instagram.com/mercantildobrasil/"/>
        <s v="https://www.instagram.com/mauacapital/"/>
        <s v="https://www.instagram.com/mapfrebr/"/>
        <s v="https://www.instagram.com/magnetisinvestimentos/"/>
        <s v="https://www.instagram.com/legatusasset/"/>
        <s v="https://www.instagram.com/kilima_asset/"/>
        <s v="https://www.instagram.com/neo.investimentos/"/>
        <s v="https://www.instagram.com/bankjuliusbaer/"/>
        <s v="https://www.instagram.com/jpmorgan"/>
        <s v="https://www.instagram.com/jouleinvest/"/>
        <s v="https://www.instagram.com/johndeerebrasil"/>
        <s v="https://www.instagram.com/itau"/>
        <s v="https://www.instagram.com/nectoninvestimentos"/>
        <s v="https://www.instagram.com/invexacapital/"/>
        <s v="https://www.instagram.com/investo.etf"/>
        <s v="https://www.instagram.com/invacapital/"/>
        <s v="https://www.instagram.com/intesasanpaolo"/>
        <s v="https://www.instagram.com/infinityasset"/>
        <s v="https://www.instagram.com/iguanainvestimentos/"/>
        <s v="https://www.instagram.com/vitainvestimentos/"/>
        <s v="https://www.instagram.com/hoa.asset/"/>
        <s v="https://www.instagram.com/hello.saks/"/>
        <s v="https://www.instagram.com/hashdex.brasil/"/>
        <s v="https://www.instagram.com/hamiltonlaneinc/"/>
        <s v="https://www.instagram.com/guideinvestimentos/"/>
        <s v="https://www.instagram.com/gti_asset/"/>
        <s v="https://www.instagram.com/grimpercapital"/>
        <s v="https://www.instagram.com/goldmansachs"/>
        <s v="https://www.instagram.com/galapagoscapital"/>
        <s v="https://www.instagram.com/genialinvestimentos"/>
        <s v="https://www.instagram.com/vermontinvestimentos/"/>
        <s v="https://www.instagram.com/garin.investimentos/"/>
        <s v="https://www.instagram.com/g5partners"/>
        <s v="https://www.instagram.com/franklintempleton/"/>
        <s v="https://www.instagram.com/fortesec_/"/>
        <s v="https://www.instagram.com/finacap/"/>
        <s v="https://www.instagram.com/fiereinvestimentos/"/>
        <s v="https://www.instagram.com/fclcapital"/>
        <s v="https://www.instagram.com/famainvestimentos/"/>
        <s v="https://www.instagram.com/fair_corretora/"/>
        <s v="https://www.instagram.com/explorainvestments/"/>
        <s v="https://www.instagram.com/euroinvestbr/"/>
        <s v="https://www.instagram.com/eu.queroinvestir/"/>
        <s v="https://www.instagram.com/eos_invest/"/>
        <s v="https://www.instagram.com/eliteinvestimentos"/>
        <s v="https://www.instagram.com/easynvest"/>
        <s v="https://www.instagram.com/eaglecapitalbr/"/>
        <s v="https://www.instagram.com/dorsetcapital/"/>
        <s v="https://www.instagram.com/domo_invest/"/>
        <s v="https://www.instagram.com/stonex_brasil/"/>
        <s v="https://www.instagram.com/deutschebank"/>
        <s v="https://www.instagram.com/exploritas1/"/>
        <s v="https://www.instagram.com/creditsuisse_careers"/>
        <s v="https://www.instagram.com/cmcapitaleplus/"/>
        <s v="https://www.instagram.com/clube.do.valor"/>
        <s v="https://www.instagram.com/clearcorretora/"/>
        <s v="https://www.instagram.com/citibrasil"/>
        <s v="https://www.instagram.com/cargill"/>
        <s v="https://www.instagram.com/caravelacapital/"/>
        <s v="https://www.instagram.com/capitaniainvestimentos"/>
        <s v="https://www.instagram.com/toth_consultoria/"/>
        <s v="https://www.instagram.com/spxcapital/"/>
        <s v="https://www.instagram.com/moatcapital/"/>
        <s v="https://www.instagram.com/hix_capital/"/>
        <s v="https://www.instagram.com/opportunitygestora/"/>
        <s v="https://www.instagram.com/veritas_capital/"/>
        <s v="https://www.instagram.com/logoscapital960/"/>
        <s v="https://www.instagram.com/caixa"/>
        <s v="https://www.instagram.com/rbinvestimentos/"/>
        <s v="https://www.instagram.com/ca_indosuez"/>
        <s v="https://www.instagram.com/creditagricole"/>
        <s v="https://www.instagram.com/xvifinance/"/>
        <s v="https://www.instagram.com/c6bank"/>
        <s v="https://www.instagram.com/butiainvest"/>
        <s v="https://www.instagram.com/btg_pactual"/>
        <s v="https://www.instagram.com/bs2hub"/>
        <s v="https://www.instagram.com/brpartnersoficial"/>
        <s v="https://www.instagram.com/brb_bancodebrasilia"/>
        <s v="https://www.instagram.com/bravacapital"/>
        <s v="https://www.instagram.com/bradesco"/>
        <s v="https://www.instagram.com/bankofamerica"/>
        <s v="https://www.instagram.com/bnymellon"/>
        <s v="https://www.instagram.com/bnpparibas"/>
        <s v="https://www.instagram.com/bancodonordeste"/>
        <s v="https://www.instagram.com/berkanapatrimonio"/>
        <s v="https://www.instagram.com/bancoamazonia"/>
        <s v="https://www.instagram.com/banrisul"/>
        <s v="https://www.instagram.com/banestes_sa"/>
        <s v="https://www.instagram.com/banese/"/>
        <s v="https://www.instagram.com/bancosemear/"/>
        <s v="https://www.instagram.com/bancosafra/"/>
        <s v="https://www.instagram.com/banco_provincia"/>
        <s v="https://www.instagram.com/bancopan/"/>
        <s v="https://www.instagram.com/bancoourinvest"/>
        <s v="https://www.instagram.com/bancooriginal"/>
        <s v="https://www.instagram.com/bancomaxima"/>
        <s v="https://www.instagram.com/bancointer"/>
        <s v="https://www.instagram.com/bancofinaxis/"/>
        <s v="https://www.instagram.com/bancodobrasil/"/>
        <s v="https://www.instagram.com/bancodigimais"/>
        <s v="https://www.instagram.com/bancobv"/>
        <s v="https://www.instagram.com/bancobmg"/>
        <s v="https://www.instagram.com/bancoabcbrasil"/>
        <s v="https://www.instagram.com/sequoiaproperties/"/>
        <s v="https://www.instagram.com/bancopine"/>
        <s v="https://www.instagram.com/bancopine/"/>
        <s v="https://www.instagram.com/bancobari"/>
        <s v="https://www.instagram.com/ativainvestimentos"/>
        <s v="https://www.instagram.com/sunoasset/"/>
        <s v="https://www.instagram.com/aberdeenstandard"/>
        <s v="https://www.instagram.com/arborcapital"/>
        <s v="https://www.instagram.com/bresco_oficial/"/>
        <s v="https://www.instagram.com/arazul.capital"/>
        <s v="https://www.instagram.com/andbank_and"/>
        <s v="https://www.instagram.com/amarilfranklincorretora"/>
        <s v="https://www.instagram.com/amagocapital"/>
        <s v="https://www.instagram.com/alphamar"/>
        <s v="https://www.instagram.com/agorainvestimentos"/>
        <s v="https://www.instagram.com/agk.corretora"/>
        <s v="https://www.instagram.com/visagio/"/>
        <s v="https://www.instagram.com/agibank/"/>
        <s v="https://www.instagram.com/alliancebernstein"/>
        <s v="https://www.instagram.com/morgan.stanley"/>
        <s v="https://www.instagram.com/grupo.value/"/>
        <s v="https://www.instagram.com/pbconsignado"/>
        <s v="https://www.instagram.com/portogallo.investimentos"/>
        <s v="https://www.instagram.com/navicapital/"/>
        <s v="https://www.instagram.com/bancofator"/>
        <s v="https://www.instagram.com/biguadistribuidora/"/>
        <s v="https://www.instagram.com/_vectis/"/>
        <s v="https://www.instagram.com/bancorandon"/>
        <s v="https://www.instagram.com/valorainvestimentos/"/>
        <s v="https://www.instagram.com/singularecorretora/"/>
        <s v="https://www.instagram.com/pandhora.investimentos"/>
        <s v="https://www.instagram.com/naiacapital/"/>
        <s v="https://www.instagram.com/captalys_/"/>
        <s v="https://www.instagram.com/omnibancoefinanceira"/>
        <s v="https://www.instagram.com/alaskainvestimentos"/>
        <s v="https://www.instagram.com/integralbrei"/>
        <s v="https://www.instagram.com/giantsteps.oficial/"/>
        <s v="https://www.instagram.com/kprinvestimentos/"/>
        <s v="https://www.instagram.com/setinvestimentos/"/>
        <s v="https://www.instagram.com/quantitasgestaoderecursos/"/>
        <s v="https://www.instagram.com/lifetimeinvestimentos/"/>
        <s v="https://www.instagram.com/azquest_"/>
        <s v="https://www.instagram.com/maginvestimentos/"/>
        <s v="https://www.instagram.com/integralinvest/"/>
        <s v="https://www.instagram.com/maglianoinvest/"/>
        <s v="https://www.instagram.com/bancofibra/"/>
        <s v="https://www.instagram.com/trafalgarinvest/"/>
        <s v="https://www.instagram.com/ibiunainvestimentos/"/>
        <s v="https://www.instagram.com/murano.investimentos/"/>
        <s v="https://www.instagram.com/bancodaycoval"/>
        <s v="https://www.instagram.com/banconacion"/>
        <s v="https://www.instagram.com/galt_capital/"/>
        <s v="https://www.instagram.com/vertcapitalbr/"/>
        <s v="https://www.instagram.com/alianzainvestimentos"/>
        <s v="https://www.instagram.com/mos.capital/"/>
        <s v="https://www.instagram.com/occam_brasil/"/>
        <s v="https://www.instagram.com/novuscapital/"/>
        <s v="https://www.instagram.com/persevera_asset/"/>
        <s v="https://www.instagram.com/lerosainvestimentos"/>
        <s v="https://www.instagram.com/liscapital/"/>
        <s v="https://www.instagram.com/athena.cap"/>
        <s v="https://www.instagram.com/capital.ace"/>
        <s v="https://www.instagram.com/ctminvestimentos/"/>
        <s v="https://www.instagram.com/bluelineasset"/>
        <s v="https://www.instagram.com/parmais/"/>
        <s v="https://www.instagram.com/avantgardeam"/>
        <s v="https://www.instagram.com/claritasinvestimentos/"/>
        <s v="https://www.instagram.com/talergestaodepatrimonio/"/>
        <s v="https://www.instagram.com/4uminvestimentos"/>
        <s v="https://www.instagram.com/rbr.asset/"/>
        <s v="https://www.instagram.com/grupopetragold/"/>
        <s v="https://www.instagram.com/voxcapital/"/>
        <s v="https://www.instagram.com/oleconsignado"/>
        <s v="https://www.instagram.com/gardeasset"/>
        <s v="https://www.instagram.com/tropicoinvestimentos/"/>
        <s v="https://www.instagram.com/bresco_oficial"/>
        <s v="https://www.instagram.com/encore.am/"/>
        <s v="https://www.instagram.com/equitas.investimentos/"/>
        <s v="https://www.instagram.com/GPinvestments/"/>
        <s v="https://www.instagram.com/grupoecoagro/"/>
        <s v="https://www.instagram.com/gapasset/"/>
        <s v="https://www.instagram.com/patriainvestments/"/>
        <s v="https://www.instagram.com/nchcapitalbrasil/"/>
        <s v="https://www.instagram.com/sommaoficial/"/>
        <s v="https://www.instagram.com/octantecapital/"/>
        <s v="https://www.instagram.com/quasarasset"/>
        <s v="https://www.instagram.com/3r_investimentos"/>
        <s v="https://www.instagram.com/alphakeycapital"/>
        <s v="https://www.instagram.com/angaasset"/>
        <s v="https://www.instagram.com/apuamacapital"/>
        <s v="https://www.instagram.com/auricapital/"/>
        <s v="https://www.instagram.com/aventis.asset"/>
        <s v="https://www.instagram.com/bahiaassetmanagement"/>
        <s v="https://www.instagram.com/bancoalfaoficial"/>
        <s v="https://www.instagram.com/banparaoficial"/>
        <s v="https://www.instagram.com/bancolusobr"/>
        <s v="https://www.instagram.com/bluemetrixasset"/>
        <s v="https://www.instagram.com/brainvest"/>
        <m/>
        <s v="https://www.instagram.com/cardinalpartners"/>
        <s v="https://www.instagram.com/cb.partners"/>
        <s v="https://www.instagram.com/core_real_estate_ltda/"/>
        <s v="https://www.instagram.com/dahliacapital/"/>
        <s v="https://www.instagram.com/deltaenergia/"/>
        <s v="https://www.instagram.com/fiddgroup/"/>
        <s v="https://www.instagram.com/fiduc.insta/"/>
        <s v="https://www.instagram.com/frontier.capital/"/>
        <s v="https://www.instagram.com/genoacapital/"/>
        <s v="https://www.instagram.com/guepardo_investimentos/"/>
        <s v="https://www.instagram.com/instacommcor/"/>
        <s v="https://www.instagram.com/habitat.asset/"/>
        <s v="https://www.instagram.com/harmoniaasset/"/>
        <s v="https://www.instagram.com/highcapitalinvestimentos/"/>
        <s v="https://www.instagram.com/hogan.investimentos/"/>
        <s v="https://www.instagram.com/ibcorretora/"/>
        <s v="https://www.instagram.com/inter.asset/"/>
        <s v="https://www.instagram.com/investmentone/"/>
        <s v="https://www.instagram.com/legacy.capital/"/>
        <s v="https://www.instagram.com/legadoasset//"/>
      </sharedItems>
    </cacheField>
    <cacheField name="Instagram_user" numFmtId="0">
      <sharedItems>
        <s v="xpinvestimentos"/>
        <s v="-"/>
        <s v="wealth_high_governance"/>
        <s v="rubikcapital"/>
        <s v="warrenbrasil"/>
        <s v="vortxbr"/>
        <s v="_vitreo"/>
        <s v="spventures"/>
        <s v="ubs"/>
        <s v="instadaomega"/>
        <s v="neitinvest"/>
        <s v="truxtinvestimentos"/>
        <s v="trigonocapital"/>
        <s v="toroinvestimentos"/>
        <s v="titancapital"/>
        <s v="timeneon"/>
        <s v="thefortune1asset"/>
        <s v="somostrinus"/>
        <s v="terrainvestimentosoficial"/>
        <s v="sulamerica"/>
        <s v="simplificpavarini"/>
        <s v="sparta_investimentos"/>
        <s v="somospi"/>
        <s v="banco_sofisa"/>
        <s v="socopainvest"/>
        <s v="societegenerale"/>
        <s v="sicredi"/>
        <s v="sicoob_oficial"/>
        <s v="sfainvestimentos"/>
        <s v="seivalinvestimentos"/>
        <s v="nu_invest"/>
        <s v="santanderbrasil"/>
        <s v="santafe_investimentos"/>
        <s v="sagainvestimentos"/>
        <s v="rpscapital"/>
        <s v="rioverdeinvestimentos"/>
        <s v="riobravoinvestimentos"/>
        <s v="ricocomvc"/>
        <s v="reaginvestimentos"/>
        <s v="reachasset"/>
        <s v="rabobankbrasil"/>
        <s v="qrcapital"/>
        <s v="creditopravaler"/>
        <s v="portoseguro"/>
        <s v="performa.investimentos"/>
        <s v="ori.capital"/>
        <s v="maninvest.oficial"/>
        <s v="oramainvestimentos"/>
        <s v="obycapital"/>
        <s v="norteasset"/>
        <s v="novafuturainvestimentos"/>
        <s v="newfcap.br"/>
        <s v="nbcbankbrasil"/>
        <s v="mycapinvestimentos"/>
        <s v="mongeralaegon"/>
        <s v="monetusbrasil"/>
        <s v="modalmais"/>
        <s v="abrdn.plc"/>
        <s v="miraeassetcorretora"/>
        <s v="mercuriopartners"/>
        <s v="miraeassetbrasil"/>
        <s v="mirabaudgroup"/>
        <s v="mercantildobrasil"/>
        <s v="mauacapital"/>
        <s v="mapfrebr"/>
        <s v="magnetisinvestimentos"/>
        <s v="legatusasset"/>
        <s v="kilima_asset"/>
        <s v="neo.investimentos"/>
        <s v="bankjuliusbaer"/>
        <s v="jpmorgan"/>
        <s v="jouleinvest"/>
        <s v="johndeerebrasil"/>
        <s v="itau"/>
        <s v="nectoninvestimentos"/>
        <s v="invexacapital"/>
        <s v="investo.etf"/>
        <s v="invacapital"/>
        <s v="intesasanpaolo"/>
        <s v="infinityasset"/>
        <s v="iguanainvestimentos"/>
        <s v="vitainvestimentos"/>
        <s v="hoa.asset"/>
        <s v="hello.saks"/>
        <s v="hashdex.brasil"/>
        <s v="hamiltonlaneinc"/>
        <s v="guideinvestimentos"/>
        <s v="gti_asset"/>
        <s v="grimpercapital"/>
        <s v="goldmansachs"/>
        <s v="galapagoscapital"/>
        <s v="genialinvestimentos"/>
        <s v="vermontinvestimentos"/>
        <s v="garin.investimentos"/>
        <s v="g5partners"/>
        <s v="franklintempleton"/>
        <s v="fortesec_"/>
        <s v="finacap"/>
        <s v="fiereinvestimentos"/>
        <s v="fclcapital"/>
        <s v="famainvestimentos"/>
        <s v="fair_corretora"/>
        <s v="explorainvestments"/>
        <s v="euroinvestbr"/>
        <s v="eu.queroinvestir"/>
        <s v="eos_invest"/>
        <s v="eliteinvestimentos"/>
        <s v="easynvest"/>
        <s v="eaglecapitalbr"/>
        <s v="dorsetcapital"/>
        <s v="domo_invest"/>
        <s v="stonex_brasil"/>
        <s v="deutschebank"/>
        <s v="exploritas1"/>
        <s v="creditsuisse_careers"/>
        <s v="cmcapitaleplus"/>
        <s v="clube.do.valor"/>
        <s v="clearcorretora"/>
        <s v="citibrasil"/>
        <s v="cargill"/>
        <s v="caravelacapital"/>
        <s v="capitaniainvestimentos"/>
        <s v="toth_consultoria"/>
        <s v="spxcapital"/>
        <s v="moatcapital"/>
        <s v="hix_capital"/>
        <s v="opportunitygestora"/>
        <s v="veritas_capital"/>
        <s v="logoscapital960"/>
        <s v="caixa"/>
        <s v="rbinvestimentos"/>
        <s v="ca_indosuez"/>
        <s v="creditagricole"/>
        <s v="xvifinance"/>
        <s v="c6bank"/>
        <s v="butiainvest"/>
        <s v="btg_pactual"/>
        <s v="bs2hub"/>
        <s v="brpartnersoficial"/>
        <s v="brb_bancodebrasilia"/>
        <s v="bravacapital"/>
        <s v="bradesco"/>
        <s v="bankofamerica"/>
        <s v="bnymellon"/>
        <s v="bnpparibas"/>
        <s v="bancodonordeste"/>
        <s v="berkanapatrimonio"/>
        <s v="bancoamazonia"/>
        <s v="banrisul"/>
        <s v="banestes_sa"/>
        <s v="banese"/>
        <s v="bancosemear"/>
        <s v="bancosafra"/>
        <s v="banco_provincia"/>
        <s v="bancopan"/>
        <s v="bancoourinvest"/>
        <s v="bancooriginal"/>
        <s v="bancomaxima"/>
        <s v="bancointer"/>
        <s v="bancofinaxis"/>
        <s v="bancodobrasil"/>
        <s v="bancodigimais"/>
        <s v="bancobv"/>
        <s v="bancobmg"/>
        <s v="bancoabcbrasil"/>
        <s v="sequoiaproperties"/>
        <s v="bancopine"/>
        <s v="bancobari"/>
        <s v="ativainvestimentos"/>
        <s v="sunoasset"/>
        <s v="aberdeenstandard"/>
        <s v="arborcapital"/>
        <s v="bresco_oficial"/>
        <s v="arazul.capital"/>
        <s v="andbank_and"/>
        <s v="amarilfranklincorretora"/>
        <s v="amagocapital"/>
        <s v="alphamar"/>
        <s v="agorainvestimentos"/>
        <s v="agk.corretora"/>
        <s v="visagio"/>
        <s v="agibank"/>
        <s v="alliancebernstein"/>
        <s v="morgan.stanley"/>
        <s v="grupo.value"/>
        <s v="pbconsignado"/>
        <s v="portogallo.investimentos"/>
        <s v="navicapital"/>
        <s v="bancofator"/>
        <s v="biguadistribuidora"/>
        <s v="_vectis"/>
        <s v="bancorandon"/>
        <s v="valorainvestimentos"/>
        <s v="singularecorretora"/>
        <s v="pandhora.investimentos"/>
        <s v="naiacapital"/>
        <s v="captalys_"/>
        <s v="omnibancoefinanceira"/>
        <s v="alaskainvestimentos"/>
        <s v="integralbrei"/>
        <s v="giantsteps.oficial"/>
        <s v="kprinvestimentos"/>
        <s v="setinvestimentos"/>
        <s v="quantitasgestaoderecursos"/>
        <s v="lifetimeinvestimentos"/>
        <s v="azquest_"/>
        <s v="maginvestimentos"/>
        <s v="integralinvest"/>
        <s v="maglianoinvest"/>
        <s v="bancofibra"/>
        <s v="trafalgarinvest"/>
        <s v="ibiunainvestimentos"/>
        <s v="murano.investimentos"/>
        <s v="bancodaycoval"/>
        <s v="banconacion"/>
        <s v="galt_capital"/>
        <s v="vertcapitalbr"/>
        <s v="alianzainvestimentos"/>
        <s v="mos.capital"/>
        <s v="occam_brasil"/>
        <s v="novuscapital"/>
        <s v="persevera_asset"/>
        <s v="lerosainvestimentos"/>
        <s v="liscapital"/>
        <s v="athena.cap"/>
        <s v="capital.ace"/>
        <s v="ctminvestimentos"/>
        <s v="bluelineasset"/>
        <s v="parmais"/>
        <s v="avantgardeam"/>
        <s v="claritasinvestimentos"/>
        <s v="talergestaodepatrimonio"/>
        <s v="4uminvestimentos"/>
        <s v="rbr.asset"/>
        <s v="grupopetragold"/>
        <s v="voxcapital"/>
        <s v="oleconsignado"/>
        <s v="gardeasset"/>
        <s v="tropicoinvestimentos"/>
        <s v="encore.am"/>
        <s v="equitas.investimentos"/>
        <s v="GPinvestments"/>
        <s v="grupoecoagro"/>
        <s v="gapasset"/>
        <s v="patriainvestments"/>
        <s v="nchcapitalbrasil"/>
        <s v="sommaoficial"/>
        <s v="octantecapital"/>
        <s v="quasarasset"/>
        <s v="3r_investimentos"/>
        <s v="alphakeycapital"/>
        <s v="angaasset"/>
        <s v="apuamacapital"/>
        <s v="auricapital"/>
        <s v="aventis.asset"/>
        <s v="bahiaassetmanagement"/>
        <s v="bancoalfaoficial"/>
        <s v="banparaoficial"/>
        <s v="bancolusobr"/>
        <s v="bluemetrixasset"/>
        <s v="brainvest"/>
        <s v="cardinalpartners"/>
        <s v="cb.partners"/>
        <s v="core_real_estate_ltda"/>
        <s v="dahliacapital"/>
        <s v="deltaenergia"/>
        <s v="fiddgroup"/>
        <s v="fiduc.insta"/>
        <s v="frontier.capital"/>
        <s v="genoacapital"/>
        <s v="guepardo_investimentos"/>
        <s v="instacommcor"/>
        <s v="habitat.asset"/>
        <s v="harmoniaasset"/>
        <s v="highcapitalinvestimentos"/>
        <s v="hogan.investimentos"/>
        <s v="ibcorretora"/>
        <s v="inter.asset"/>
        <s v="investmentone"/>
        <s v="legacy.capital"/>
        <s v="legadoasset"/>
      </sharedItems>
    </cacheField>
    <cacheField name="seguidores2">
      <sharedItems containsBlank="1" containsMixedTypes="1" containsNumber="1">
        <s v="1,2 milhão"/>
        <s v="-"/>
        <m/>
        <n v="420.0"/>
        <s v="52,7 mil"/>
        <s v="1,9 mil"/>
        <s v="23,1 mil"/>
        <n v="650.0"/>
        <s v="70,5 mil"/>
        <n v="426.0"/>
        <n v="26.0"/>
        <n v="3143.0"/>
        <n v="9245.0"/>
        <s v="141 mil"/>
        <n v="22.0"/>
        <s v="248 mil"/>
        <n v="27.0"/>
        <n v="2833.0"/>
        <s v="11,7 mil"/>
        <s v="49,6 mil"/>
        <n v="1.0"/>
        <n v="1865.0"/>
        <s v="30,8 mil"/>
        <n v="282.0"/>
        <n v="1788.0"/>
        <s v="20,9 mil"/>
        <n v="2395.0"/>
        <s v="60,5 mil"/>
        <n v="63.0"/>
        <n v="2482.0"/>
        <s v="346.493 mil"/>
        <s v="346.740 mil"/>
        <s v="396 mil"/>
        <n v="1062.0"/>
        <n v="1835.0"/>
        <n v="1037.0"/>
        <n v="166.0"/>
        <n v="3647.0"/>
        <s v="620 mil"/>
        <n v="105.0"/>
        <n v="57.0"/>
        <n v="2776.0"/>
        <n v="3128.0"/>
        <s v="36.3 mil"/>
        <s v="119 mil"/>
        <n v="265.0"/>
        <n v="399.0"/>
        <s v="58,2 mil"/>
        <n v="10.0"/>
        <s v="93,7 mil"/>
        <s v="10,5 mil"/>
        <n v="3320.0"/>
        <s v="17,6 mil"/>
        <n v="8790.0"/>
        <s v="359 mil"/>
        <n v="1191.0"/>
        <s v="368 mil"/>
        <n v="8324.0"/>
        <n v="154.0"/>
        <n v="2560.0"/>
        <n v="6081.0"/>
        <n v="7724.0"/>
        <n v="1047.0"/>
        <s v="20,8 mil"/>
        <n v="9128.0"/>
        <n v="258.0"/>
        <n v="200.0"/>
        <n v="1735.0"/>
        <n v="5982.0"/>
        <s v="190 mil"/>
        <n v="259.0"/>
        <s v="50,6 mil"/>
        <s v="487 mil"/>
        <s v="18,2 mil"/>
        <n v="340.0"/>
        <s v="7 mil"/>
        <n v="193.0"/>
        <s v="30 mil"/>
        <n v="386.0"/>
        <n v="139.0"/>
        <n v="207.0"/>
        <n v="150.0"/>
        <s v="10,2 mil"/>
        <n v="245.0"/>
        <n v="492.0"/>
        <n v="104.0"/>
        <s v="137 mil"/>
        <s v="67,7 mil"/>
        <n v="482.0"/>
        <n v="608.0"/>
        <n v="185.0"/>
        <n v="3343.0"/>
        <n v="730.0"/>
        <n v="543.0"/>
        <n v="173.0"/>
        <n v="455.0"/>
        <n v="4996.0"/>
        <n v="86.0"/>
        <n v="91.0"/>
        <n v="8443.0"/>
        <s v="50,7 mil"/>
        <n v="157.0"/>
        <n v="8989.0"/>
        <s v="195 mil"/>
        <n v="69.0"/>
        <s v="14,5 mil"/>
        <n v="706.0"/>
        <n v="3015.0"/>
        <s v="31,8 mil"/>
        <n v="488.0"/>
        <n v="5153.0"/>
        <s v="15 mil"/>
        <s v="91,3 mil"/>
        <s v="392 mil"/>
        <n v="33.1"/>
        <n v="1581.0"/>
        <n v="100.0"/>
        <n v="14.0"/>
        <n v="3022.0"/>
        <n v="3212.0"/>
        <n v="1055.0"/>
        <n v="2507.0"/>
        <n v="58.0"/>
        <n v="28.0"/>
        <s v="1,4 mi"/>
        <n v="2385.0"/>
        <n v="506.0"/>
        <s v="12,4 mil"/>
        <s v="219 mil"/>
        <n v="876.0"/>
        <s v="34,5 mil"/>
        <s v="72,8 mil"/>
        <n v="445.0"/>
        <s v="69,6 mil"/>
        <n v="601.0"/>
        <s v="323 mil"/>
        <s v="143 mil"/>
        <s v="4.955 mil"/>
        <s v="21 mil"/>
        <s v="66,6 mil"/>
        <n v="25.0"/>
        <s v="36,8 mil"/>
        <s v="15,4 mil"/>
        <s v="17,5 mil"/>
        <s v="14,1 mil"/>
        <n v="1395.0"/>
        <s v="29 mil"/>
        <s v="192 mil"/>
        <s v="79,5 mil"/>
        <n v="3943.0"/>
        <s v="100 mil"/>
        <n v="1171.0"/>
        <s v="517 mil"/>
        <n v="828.0"/>
        <n v="661.0"/>
        <s v="318 mil"/>
        <n v="8666.0"/>
        <s v="27,8 mil"/>
        <s v="117 mil"/>
        <n v="5465.0"/>
        <n v="910.0"/>
        <n v="1370.0"/>
        <n v="2138.0"/>
        <n v="3413.0"/>
        <s v="13,9 mil"/>
        <s v="12,6 mil"/>
        <n v="1714.0"/>
        <n v="2339.0"/>
        <n v="391.0"/>
        <n v="465.0"/>
        <n v="2213.0"/>
        <n v="159.0"/>
        <n v="737.0"/>
        <s v="18,1 mil"/>
        <n v="871.0"/>
        <n v="3934.0"/>
        <s v="31 mil"/>
        <n v="1761.0"/>
        <s v="230 mil"/>
        <n v="2063.0"/>
        <s v="14,8 mil"/>
        <n v="288.0"/>
        <n v="575.0"/>
        <n v="462.0"/>
        <n v="740.0"/>
        <n v="750.0"/>
        <n v="3406.0"/>
        <n v="2706.0"/>
        <n v="476.0"/>
        <s v="129 mil"/>
        <n v="9730.0"/>
        <s v="63,6 mil"/>
        <n v="189.0"/>
        <n v="2559.0"/>
        <n v="362.0"/>
        <n v="4638.0"/>
        <n v="5035.0"/>
        <n v="1559.0"/>
        <n v="317.0"/>
        <n v="60.0"/>
        <n v="321.0"/>
        <n v="1337.0"/>
        <n v="7034.0"/>
        <n v="76.0"/>
        <s v="17,3 mil"/>
        <s v="128 mil"/>
        <n v="85.0"/>
        <n v="256.0"/>
        <n v="1630.0"/>
        <n v="8849.0"/>
        <n v="7259.0"/>
        <n v="2069.0"/>
        <n v="323.0"/>
        <n v="61.0"/>
        <n v="94.0"/>
        <n v="1478.0"/>
        <n v="1263.0"/>
        <n v="1097.0"/>
        <n v="497.0"/>
        <n v="4207.0"/>
        <n v="413.0"/>
        <s v="3,4 mil"/>
        <n v="782.0"/>
        <n v="4.0"/>
        <n v="3864.0"/>
        <n v="5190.0"/>
        <n v="1797.0"/>
        <n v="6345.0"/>
        <n v="2736.0"/>
        <s v="10,9 mil"/>
        <n v="1149.0"/>
        <n v="4798.0"/>
        <s v="10,1 mil"/>
        <n v="267.0"/>
        <n v="781.0"/>
        <n v="1463.0"/>
        <n v="2451.0"/>
        <n v="793.0"/>
        <n v="1604.0"/>
        <n v="3131.0"/>
        <n v="55.0"/>
        <n v="90.0"/>
        <n v="163.0"/>
        <n v="1743.0"/>
        <n v="30.0"/>
        <n v="16.0"/>
        <n v="0.0"/>
        <n v="436.0"/>
        <n v="251.0"/>
        <n v="158.0"/>
        <n v="254.0"/>
        <n v="195.0"/>
        <n v="783.0"/>
        <n v="170.0"/>
        <n v="1223.0"/>
        <n v="68.0"/>
        <n v="1544.0"/>
        <n v="13.0"/>
        <n v="270.0"/>
        <s v="52,1 mil"/>
        <n v="277.0"/>
        <n v="1614.0"/>
        <n v="2.0"/>
        <n v="276.0"/>
        <n v="343.0"/>
        <n v="5739.0"/>
        <s v="615 mil"/>
        <n v="1326.0"/>
        <n v="77.0"/>
        <n v="2477.0"/>
      </sharedItems>
    </cacheField>
    <cacheField name="Facebook" numFmtId="0">
      <sharedItems containsBlank="1">
        <s v="https://www.facebook.com/xpinvestimentos"/>
        <s v="https://www.facebook.com/WNT-Capital-339567903325704/"/>
        <m/>
        <s v="https://www.facebook.com/rubikcapital"/>
        <s v="https://www.facebook.com/warrenbrasil"/>
        <s v="https://www.facebook.com/vortxbr"/>
        <s v="https://www.facebook.com/vitreoapp"/>
        <s v="https://www.facebook.com/spventures"/>
        <s v="https://www.facebook.com/ventureinvest"/>
        <s v="https://www.facebook.com/Vanguard"/>
        <s v="-"/>
        <s v="https://www.facebook.com/UBSglobal"/>
        <s v="https://www.facebook.com/omegaenergiarenovavel"/>
        <s v="https://m.facebook.com/Neitinvest/"/>
        <s v="https://www.facebook.com/TRUXTinvestimentos"/>
        <s v="https://www.facebook.com/TrigonoCapital"/>
        <s v="https://www.facebook.com/triaxiscapital"/>
        <s v="https://www.facebook.com/toroinvestimentos"/>
        <s v="https://www.facebook.com/timeneon"/>
        <s v="https://www.facebook.com/tgcoreasset"/>
        <s v="https://www.facebook.com/TerraInvestimentos/"/>
        <s v="https://www.facebook.com/SulAmerica"/>
        <s v="https://www.facebook.com/INTLFCstoneMIG"/>
        <s v="https://www.facebook.com/spartafundos"/>
        <s v="https://www.facebook.com/somospi"/>
        <s v="https://www.facebook.com/BancoSofisaDireto"/>
        <s v="https://www.facebook.com/socopainvest"/>
        <s v="https://www.facebook.com/societegenerale"/>
        <s v="https://www.facebook.com/slwcorretora"/>
        <s v="https://www.facebook.com/Sicredi"/>
        <s v="https://www.facebook.com/sicooboficial"/>
        <s v="https://www.facebook.com/seivalinvestimentos"/>
        <s v="https://www.facebook.com/nuinvestbr/"/>
        <s v="https://www.facebook.com/SchrodersIM"/>
        <s v="https://www.facebook.com/santanderbrasil"/>
        <s v="https://www.facebook.com/sagainvestimentos"/>
        <s v="https://www.facebook.com/rpscapitalbr"/>
        <s v="https://www.facebook.com/riobravoinvestimentos"/>
        <s v="https://www.facebook.com/Ricocomvc"/>
        <s v="https://www.facebook.com/REAGInvestimentos"/>
        <s v="https://www.facebook.com/rabobank"/>
        <s v="https://www.facebook.com/qrcapital"/>
        <s v="https://www.facebook.com/CreditoUniversitario/"/>
        <s v="https://www.facebook.com/portoseguro"/>
        <s v="https://www.facebook.com/performainvestimentos"/>
        <s v="https://www.facebook.com/Parmetal.DTVM"/>
        <s v="https://www.facebook.com/Maninvest.oficial/"/>
        <s v="https://www.facebook.com/oramainvest"/>
        <s v="https://www.facebook.com/norteasset"/>
        <s v="https://www.facebook.com/novafuturanewf"/>
        <s v="https://www.facebook.com/nbcbankbrasil"/>
        <s v="https://www.facebook.com/mycapinvestimentos"/>
        <s v="https://www.facebook.com/movinvestimentos"/>
        <s v="https://www.facebook.com/mongeralaegon"/>
        <s v="https://www.facebook.com/monetus"/>
        <s v="https://www.facebook.com/modalmais"/>
        <s v="https://www.facebook.com/abrdnplc/"/>
        <s v="https://www.facebook.com/MiraeAssetCorretora"/>
        <s v="https://www.facebook.com/mercuriopartners/"/>
        <s v="https://www.facebook.com/miraeassetglobalinvestments"/>
        <s v="https://www.facebook.com/meritoinvestimentos"/>
        <s v="https://www.facebook.com/MercantildoBrasil"/>
        <s v="https://www.facebook.com/mauacapital"/>
        <s v="https://www.facebook.com/MAPFREbr"/>
        <s v="https://www.facebook.com/magnetis.com.br"/>
        <s v="https://www.facebook.com/legatusasset"/>
        <s v="https://www.facebook.com/KilimaAsset"/>
        <s v="https://www.facebook.com/neo.investimentos.54"/>
        <s v="https://www.facebook.com/jpmorgan"/>
        <s v="https://www.facebook.com/journeycapital"/>
        <s v="https://www.facebook.com/jouleinvest"/>
        <s v="https://www.facebook.com/itau"/>
        <s v="https://www.facebook.com/nectoninvestimentos"/>
        <s v="https://www.facebook.com/invexacapital"/>
        <s v="https://www.facebook.com/investoetf"/>
        <s v="https://www.facebook.com/InvaCapital"/>
        <s v="https://www.facebook.com/intesasanpaologroup"/>
        <s v="https://www.facebook.com/ING"/>
        <s v="https://www.facebook.com/infinityasset"/>
        <s v="https://www.facebook.com/fornaxtecnologia"/>
        <s v="https://www.facebook.com/BancoInbursaBrasil"/>
        <s v="https://www.facebook.com/impactoinvestimentos/"/>
        <s v="https://www.facebook.com/iguanainvestimentos/"/>
        <s v="https://www.facebook.com/vitainvestimentos"/>
        <s v="https://www.facebook.com/icatuseguros"/>
        <s v="https://www.facebook.com/Hemisferio-Sul-Investimentos-286233771486830/"/>
        <s v="https://www.facebook.com/HoaAsset"/>
        <s v="https://www.facebook.com/hello.saks/"/>
        <s v="https://www.facebook.com/hashdex"/>
        <s v="https://www.facebook.com/HamiltonLaneAdvisors/"/>
        <s v="https://www.facebook.com/guideinvestimentos"/>
        <s v="https://www.facebook.com/Zeus-Capital-108786028173206/"/>
        <s v="https://www.facebook.com/goldmansachs"/>
        <s v="https://www.facebook.com/genialinvestimentos"/>
        <s v="https://www.facebook.com/vermontinvestimentos"/>
        <s v="https://www.facebook.com/investimentosgarin"/>
        <s v="https://www.facebook.com/g5partnersbrasil/"/>
        <s v="https://www.facebook.com/fundoversa"/>
        <s v="https://www.facebook.com/franklintempleton/"/>
        <s v="https://www.facebook.com/fortesec.oficial"/>
        <s v="https://www.facebook.com/FIR-Capital-Partners-165725466833571/"/>
        <s v="https://www.facebook.com/Finacap-Investimentos-104020288034473/"/>
        <s v="https://www.facebook.com/FiereInvestimentos/"/>
        <s v="https://www.facebook.com/fclcapital"/>
        <s v="https://www.facebook.com/famainvestimentos/"/>
        <s v="https://www.facebook.com/faircorretora"/>
        <s v="https://www.facebook.com/euroinvestBRvidadetrader/"/>
        <s v="https://www.facebook.com/eu.quero.investir.1/"/>
        <s v="https://www.facebook.com/eshcapital/about/"/>
        <s v="https://www.facebook.com/eosinvest"/>
        <s v="https://www.facebook.com/EmpiricaGestora"/>
        <s v="https://www.facebook.com/eliteinvestimento"/>
        <s v="https://www.facebook.com/easynvest"/>
        <s v="https://www.facebook.com/EagleCapitalInvestimentos"/>
        <s v="https://www.facebook.com/dorsetcapital"/>
        <s v="https://www.facebook.com/domoinvest"/>
        <s v="https://www.facebook.com/stonexbrasil/"/>
        <s v="https://www.facebook.com/DeutscheBank"/>
        <s v="https://www.facebook.com/creditsuisse"/>
        <s v="https://www.facebook.com/confrapar"/>
        <s v="https://www.facebook.com/cmeplus"/>
        <s v="https://www.facebook.com/ClubeDoValor"/>
        <s v="https://www.facebook.com/ClearCorretora"/>
        <s v="https://www.facebook.com/CitiBrasil"/>
        <s v="https://www.facebook.com/CargillLATAM"/>
        <s v="https://www.facebook.com/capitaniaSA/"/>
        <s v="https://www.facebook.com/tothcapital"/>
        <s v="https://www.facebook.com/SPX-Capital-115210766516787"/>
        <s v="https://www.facebook.com/hemeracontabil/"/>
        <s v="https://www.facebook.com/LOGOS-Capital-1098391470367236"/>
        <s v="https://www.facebook.com/caixa/"/>
        <s v="https://www.facebook.com/rbinvestimentos"/>
        <s v="https://www.facebook.com/xvifinance/"/>
        <s v="https://www.facebook.com/C6bank"/>
        <s v="https://www.facebook.com/butiainvestimentos"/>
        <s v="https://www.facebook.com/BTGPactual"/>
        <s v="https://www.facebook.com/BS2Hub"/>
        <s v="https://www.facebook.com/BR-Partners-257960327568020"/>
        <s v="https://www.facebook.com/BROU.uy"/>
        <s v="https://www.facebook.com/Brl-Trust-1132779580071643"/>
        <s v="https://www.facebook.com/BRB.BancodeBrasilia"/>
        <s v="https://www.facebook.com/bravacapital/"/>
        <s v="https://www.facebook.com/bradesco"/>
        <s v="https://www.facebook.com/bnymellon/"/>
        <s v="https://www.facebook.com/BnpParibasCardifDoBrasil"/>
        <s v="https://www.facebook.com/bancodonordeste"/>
        <s v="https://www.facebook.com/berkanapatrimonio/"/>
        <s v="https://www.facebook.com/bancoamazonia"/>
        <s v="https://www.facebook.com/Banrisul"/>
        <s v="https://www.facebook.com/Banestes"/>
        <s v="https://www.facebook.com/banese"/>
        <s v="https://www.facebook.com/BancoTopazio"/>
        <s v="https://www.facebook.com/bancosemear"/>
        <s v="https://www.facebook.com/safrainvestimentos"/>
        <s v="https://www.facebook.com/bancorendimento"/>
        <s v="https://www.facebook.com/bancoprovincia"/>
        <s v="https://www.facebook.com/BancoPan"/>
        <s v="https://www.facebook.com/BancoOurinvest"/>
        <s v="https://www.facebook.com/BancoOriginal"/>
        <s v="https://www.facebook.com/BancoMaximaOficial"/>
        <s v="https://www.facebook.com/bancointer"/>
        <s v="https://www.facebook.com/bancofinaxis"/>
        <s v="https://www.facebook.com/bancodobrasil"/>
        <s v="https://www.facebook.com/bancodigimais"/>
        <s v="https://www.facebook.com/bancodata"/>
        <s v="https://www.facebook.com/bancobv"/>
        <s v="https://www.facebook.com/bancobmg"/>
        <s v="https://www.facebook.com/bancoabcbrasil"/>
        <s v="https://www.facebook.com/sequoiaproperties/"/>
        <s v="https://www.facebook.com/bancopine"/>
        <s v="https://www.facebook.com/bancopine/"/>
        <s v="https://www.facebook.com/bancobari"/>
        <s v="https://www.facebook.com/ativainvestimentos"/>
        <s v="https://www.facebook.com/astellainvest/"/>
        <s v="https://www.facebook.com/Suno-Asset-113442970834042"/>
        <s v="https://www.facebook.com/AberdeenStandardInvestments/"/>
        <s v="https://www.facebook.com/ariacapital"/>
        <s v="https://www.facebook.com/BrescoInvestimentos/"/>
        <s v="https://www.facebook.com/arazul.capital"/>
        <s v="https://www.facebook.com/Anteragestaoderecursos"/>
        <s v="https://www.facebook.com/Andbank-Brasil-1214707178575154"/>
        <s v="https://www.facebook.com/AmarilFranklinCorretora"/>
        <s v="https://www.facebook.com/alphamarinvestimentos/"/>
        <s v="https://www.facebook.com/agorainvestimentos/"/>
        <s v="https://www.facebook.com/agkcorretora.cambio"/>
        <s v="https://www.facebook.com/visagio/"/>
        <s v="https://www.facebook.com/Agibank"/>
        <s v="https://www.facebook.com/ABinsights"/>
        <s v="https://www.facebook.com/A5-Capital-Partners-244480329436494"/>
        <s v="https://www.facebook.com/Real-Investor-Gestao-de-Recursos-147923845389287/"/>
        <s v="https://www.facebook.com/integraltrust"/>
        <s v="https://www.facebook.com/grupovalueconsultoria/"/>
        <s v="https://www.facebook.com/paranabanco"/>
        <s v="https://www.facebook.com/BancoFatorOficial"/>
        <s v="https://www.facebook.com/biguadistribuidora"/>
        <s v="https://www.facebook.com/bancorandon"/>
        <s v="https://www.facebook.com/valorainvestimentos"/>
        <s v="https://www.facebook.com/singularecorretora/"/>
        <s v="https://www.facebook.com/e2minvestimentos.com.br/"/>
        <s v="https://www.facebook.com/naiacapital/"/>
        <s v="https://www.facebook.com/captalys1"/>
        <s v="https://www.facebook.com/pages/Bancoob/115187405231456/"/>
        <s v="https://www.facebook.com/OmniBancoeFinanceira"/>
        <s v="https://www.facebook.com/giantsteps.oficial"/>
        <s v="https://www.facebook.com/Oliveira-Trust-DTVM-112789418830368"/>
        <s v="https://www.facebook.com/pages/Vinci%20Partners/279629522072554/"/>
        <s v="https://www.facebook.com/SetInvestimentos"/>
        <s v="https://www.facebook.com/Lecca-Financeira-163067103830032/"/>
        <s v="https://www.facebook.com/WMRCapital"/>
        <s v="https://www.facebook.com/maginvestimentos"/>
        <s v="https://www.facebook.com/bancohondaoficial"/>
        <s v="https://www.facebook.com/MaglianoInvest"/>
        <s v="https://www.facebook.com/BancoFibra"/>
        <s v="https://www.facebook.com/Trafalgar-Investimentos-103174694761372"/>
        <s v="https://www.facebook.com/ibiunainvestimentos"/>
        <s v="https://www.facebook.com/muranoinvestimentos"/>
        <s v="https://www.facebook.com/bancodaycoval"/>
        <s v="https://www.facebook.com/banconacion"/>
        <s v="https://www.facebook.com/Galt.Gestora"/>
        <s v="https://www.facebook.com/VERTCapitalBR"/>
        <s v="https://www.facebook.com/AlianzaInvestimentos/"/>
        <s v="https://www.facebook.com/perseveraasset"/>
        <s v="https://www.facebook.com/lerosainvestimentos"/>
        <s v="https://www.facebook.com/ACE-Capital-106979227539771"/>
        <s v="https://www.facebook.com/ctminvestimentos/?fref=ts"/>
        <s v="https://www.facebook.com/bluelineasset"/>
        <s v="https://www.facebook.com/parmais"/>
        <s v="https://www.facebook.com/avantgardeasset"/>
        <s v="https://www.facebook.com/Claritasinvestimentos"/>
        <s v="https://www.facebook.com/talergestaodepatrimonio/"/>
        <s v="https://www.facebook.com/grupopetragold"/>
        <s v="https://www.facebook.com/Proprio-Capital-Gestao-de-Recursos-832417773489443/"/>
        <s v="https://www.facebook.com/voxcapital"/>
        <s v="https://www.facebook.com/bluestarinvest"/>
        <s v="https://www.facebook.com/lastrodtvm"/>
        <s v="https://www.facebook.com/oleconsignado"/>
        <s v="https://www.facebook.com/bancoyamaha"/>
        <s v="https://www.facebook.com/vwfsbrasil"/>
        <s v="https://www.facebook.com/encoream"/>
        <s v="https://www.facebook.com/taginvest.com.br"/>
        <s v="https://www.facebook.com/equitas.investimentos"/>
        <s v="https://www.facebook.com/EcoagroSec"/>
        <s v="https://www.facebook.com/patriainvestments"/>
        <s v="https://www.facebook.com/nchcapitalbrasil"/>
        <s v="https://www.facebook.com/sommainvestimentos"/>
        <s v="https://www.facebook.com/kaeteinvestimentos"/>
        <s v="https://www.facebook.com/octantecapital"/>
        <s v="https://www.facebook.com/Quasar-Asset-Management-QAM-263197097448649"/>
        <s v="https://www.facebook.com/3rinvestimentos"/>
        <s v="https://www.facebook.com/pages/A3-Performance-Gestao-de-Recursos-LTDA/277250679124287"/>
        <s v="https://www.facebook.com/AC2investimentos"/>
        <s v="https://www.facebook.com/Artesanal-Investimentos-299924156705558"/>
        <s v="https://www.facebook.com/pages/Arx-Investimentos/626490414132883"/>
        <s v="https://www.facebook.com/Anga-Asset-Management-112433433586553"/>
        <s v="https://www.facebook.com/apuamacapital/"/>
        <s v="https://www.facebook.com/aurocapital"/>
        <s v="https://www.facebook.com/bancoarbi"/>
        <s v="https://www.facebook.com/www.auricapital.com.br/"/>
        <s v="https://www.facebook.com/Aventis-Asset-106228157789605"/>
        <s v="https://www.facebook.com/bancoalfa"/>
        <s v="https://www.facebook.com/China-construction-bank-225342697629586/"/>
        <s v="https://www.facebook.com/banpara"/>
        <s v="https://www.facebook.com/cixcapital/?ref=page_internal"/>
        <s v="https://www.facebook.com/bancogenial"/>
        <s v="https://www.facebook.com/bluemetrixasset"/>
        <s v="https://www.facebook.com/Gera-Venture-Capital-338615342873252/"/>
        <s v="https://www.facebook.com/guerattopress"/>
        <s v="https://www.facebook.com/globalfinanceiro"/>
        <s v="https://www.facebook.com/IDL-Trust-2212117425720770/"/>
        <s v="https://www.facebook.com/cardinalpartners/"/>
        <s v="https://www.facebook.com/Carpapatrimonial/"/>
        <s v="https://www.facebook.com/CB.Patners"/>
        <s v="https://www.facebook.com/Grupo-Lacan-221832394520223"/>
        <s v="https://www.facebook.com/litusasset"/>
        <s v="https://www.facebook.com/ensogp"/>
        <s v="https://www.facebook.com/EterniaInvest"/>
        <s v="https://www.facebook.com/novinvest.corretora"/>
        <s v="https://www.facebook.com/FD-Investimentos-1776128549296202/"/>
        <s v="https://www.facebook.com/FIDDGroup"/>
        <s v="https://www.facebook.com/orbecoworking"/>
        <s v="--"/>
        <s v="https://www.facebook.com/Pentagonosa"/>
        <s v="https://www.facebook.com/platinainvest"/>
        <s v="https://www.facebook.com/QUELUZGESTAOFINANCEIRA/"/>
        <s v="https://www.facebook.com/Genoa-Capital-108457610851095/"/>
        <s v="https://www.facebook.com/redpointeventures"/>
        <s v="https://www.facebook.com/Reliance-Asset-Management-Administra%C3%A7ao-de-Recursos-237812980282475/"/>
        <s v="https://www.facebook.com/Greenwich-Investimentos-338044642982719"/>
        <s v="https://www.facebook.com/habitat.asset"/>
        <s v="https://www.facebook.com/SmartQuantQ"/>
        <s v="https://www.facebook.com/High-Capital-Investimentos-114784149953249/"/>
        <s v="https://www.facebook.com/Hogan-Investimentos-353930225183280/"/>
        <s v="https://www.facebook.com/IBCorretoraCambio"/>
        <s v="https://www.facebook.com/Sumauma-Capital-107079891059714"/>
        <s v="https://www.facebook.com/Iridium-Gestao-de-Recursos-1430200670362178/"/>
        <s v="https://www.facebook.com/KapitaloInvestimentos"/>
        <s v="https://www.facebook.com/LegadoAsset"/>
        <s v="https://www.facebook.com/wisecapitall"/>
        <s v="https://www.facebook.com/wecapital.com.br"/>
        <s v="https://www.facebook.com/westernasset"/>
        <s v="https://www.facebook.com/luminuscapital"/>
      </sharedItems>
    </cacheField>
    <cacheField name="Facebook User" numFmtId="0">
      <sharedItems>
        <s v="xpinvestimentos"/>
        <s v="WNT-Capital-339567903325704/"/>
        <s v=""/>
        <s v="rubikcapital "/>
        <s v="warrenbrasil"/>
        <s v="vortxbr"/>
        <s v="vitreoapp"/>
        <s v="spventures"/>
        <s v="ventureinvest"/>
        <s v="Vanguard"/>
        <s v="-"/>
        <s v="UBSglobal"/>
        <s v="omegaenergiarenovavel"/>
        <s v="Neitinvest"/>
        <s v="TRUXTinvestimentos"/>
        <s v="TrigonoCapital"/>
        <s v="triaxiscapital"/>
        <s v="toroinvestimentos"/>
        <s v="timeneon"/>
        <s v="tgcoreasset"/>
        <s v="TerraInvestimentos/"/>
        <s v="SulAmerica"/>
        <s v="INTLFCstoneMIG"/>
        <s v="spartafundos"/>
        <s v="somospi"/>
        <s v="BancoSofisaDireto"/>
        <s v="socopainvest"/>
        <s v="societegenerale"/>
        <s v="slwcorretora"/>
        <s v="Sicredi"/>
        <s v="sicooboficial"/>
        <s v="seivalinvestimentos"/>
        <s v="nuinvestbr"/>
        <s v="SchrodersIM"/>
        <s v="santanderbrasil"/>
        <s v="sagainvestimentos"/>
        <s v="rpscapitalbr"/>
        <s v="riobravoinvestimentos"/>
        <s v="Ricocomvc"/>
        <s v="REAGInvestimentos"/>
        <s v="rabobank"/>
        <s v="qrcapital"/>
        <s v="CreditoUniversitario/"/>
        <s v="portoseguro"/>
        <s v="performainvestimentos"/>
        <s v="Parmetal.DTVM"/>
        <s v="Maninvest.oficial"/>
        <s v="oramainvest"/>
        <s v="norteasset"/>
        <s v="novafuturanewf"/>
        <s v="nbcbankbrasil"/>
        <s v="mycapinvestimentos"/>
        <s v="movinvestimentos"/>
        <s v="mongeralaegon"/>
        <s v="monetus"/>
        <s v="modalmais"/>
        <s v="abrdnplc"/>
        <s v="MiraeAssetCorretora"/>
        <s v="mercuriopartners  "/>
        <s v="miraeassetglobalinvestments"/>
        <s v="meritoinvestimentos"/>
        <s v="MercantildoBrasil"/>
        <s v="mauacapital"/>
        <s v="MAPFREbr"/>
        <s v="magnetis.com.br"/>
        <s v="legatusasset"/>
        <s v="KilimaAsset"/>
        <s v="neo.investimentos.54"/>
        <s v="neo.investimentos.55"/>
        <s v="jpmorgan"/>
        <s v="journeycapital"/>
        <s v="jouleinvest"/>
        <s v="itau"/>
        <s v="nectoninvestimentos"/>
        <s v="invexacapital"/>
        <s v="investoetf"/>
        <s v="InvaCapital"/>
        <s v="intesasanpaologroup"/>
        <s v="ING"/>
        <s v="infinityasset"/>
        <s v="fornaxtecnologia"/>
        <s v="BancoInbursaBrasil"/>
        <s v="impactoinvestimentos/"/>
        <s v="iguanainvestimentos/"/>
        <s v="vitainvestimentos"/>
        <s v="icatuseguros"/>
        <s v="Hemisferio-Sul-Investimentos-286233771486830/"/>
        <s v="HoaAsset"/>
        <s v="hello.saks/"/>
        <s v="hashdex"/>
        <s v="HamiltonLaneAdvisors/"/>
        <s v="guideinvestimentos"/>
        <s v="Zeus-Capital"/>
        <s v="goldmansachs"/>
        <s v="genialinvestimentos"/>
        <s v="vermontinvestimentos"/>
        <s v="investimentosgarin"/>
        <s v="g5partnersbrasil/"/>
        <s v="fundoversa"/>
        <s v="franklintempleton/"/>
        <s v="fortesec.oficial"/>
        <s v="FIR-Capital-Partners-165725466833571/"/>
        <s v="Finacap-Investimentos-104020288034473/"/>
        <s v="FiereInvestimentos/"/>
        <s v="fclcapital"/>
        <s v="famainvestimentos/"/>
        <s v="faircorretora"/>
        <s v="euroinvestBRvidadetrader/"/>
        <s v="eu.quero.investir.1/"/>
        <s v="eshcapital/about/"/>
        <s v="eosinvest"/>
        <s v="EmpiricaGestora"/>
        <s v="eliteinvestimento"/>
        <s v="easynvest"/>
        <s v="EagleCapitalInvestimentos"/>
        <s v="dorsetcapital"/>
        <s v="domoinvest"/>
        <s v="stonexbrasil"/>
        <s v="DeutscheBank"/>
        <s v="creditsuisse"/>
        <s v="confrapar"/>
        <s v="cmeplus"/>
        <s v="ClubeDoValor"/>
        <s v="ClearCorretora"/>
        <s v="CitiBrasil"/>
        <s v="CargillLATAM"/>
        <s v="capitaniaSA/"/>
        <s v="tothcapital"/>
        <s v="SPX-Capital-115210766516787"/>
        <s v="hemeracontabil"/>
        <s v="LOGOS-Capital-1098391470367236"/>
        <s v="caixa/"/>
        <s v="rbinvestimentos"/>
        <s v="xvifinance "/>
        <s v="C6bank"/>
        <s v="butiainvestimentos"/>
        <s v="BTGPactual"/>
        <s v="BS2Hub"/>
        <s v="BR-Partners-257960327568020"/>
        <s v="BROU.uy"/>
        <s v="Brl-Trust-1132779580071643"/>
        <s v="BRB.BancodeBrasilia"/>
        <s v="bravacapital/"/>
        <s v="bradesco"/>
        <s v="bnymellon/"/>
        <s v="BnpParibasCardifDoBrasil"/>
        <s v="bancodonordeste"/>
        <s v="berkanapatrimonio/"/>
        <s v="bancoamazonia"/>
        <s v="Banrisul"/>
        <s v="Banestes"/>
        <s v="banese"/>
        <s v="BancoTopazio"/>
        <s v="bancosemear"/>
        <s v="safrainvestimentos"/>
        <s v="bancorendimento"/>
        <s v="bancoprovincia"/>
        <s v="BancoPan"/>
        <s v="BancoOurinvest"/>
        <s v="BancoOriginal"/>
        <s v="BancoMaximaOficial"/>
        <s v="bancointer"/>
        <s v="bancofinaxis"/>
        <s v="bancodobrasil"/>
        <s v="bancodigimais"/>
        <s v="bancodata"/>
        <s v="bancobv"/>
        <s v="bancobmg"/>
        <s v="bancoabcbrasil"/>
        <s v="sequoiaproperties"/>
        <s v="bancopine"/>
        <s v="bancopine/"/>
        <s v="bancobari"/>
        <s v="ativainvestimentos"/>
        <s v="astellainvest/"/>
        <s v="Suno-Asset-113442970834042"/>
        <s v="AberdeenStandardInvestments/"/>
        <s v="ariacapital"/>
        <s v="BrescoInvestimentos "/>
        <s v="arazul.capital"/>
        <s v="Anteragestaoderecursos"/>
        <s v="Andbank-Brasil-1214707178575154"/>
        <s v="AmarilFranklinCorretora"/>
        <s v="alphamarinvestimentos/"/>
        <s v="agorainvestimentos/"/>
        <s v="agkcorretora.cambio"/>
        <s v="visagio"/>
        <s v="Agibank"/>
        <s v="ABinsights"/>
        <s v="A5-Capital-Partners-244480329436494"/>
        <s v="Real-Investor-Gestao-de-Recursos-147923845389287/"/>
        <s v="integraltrust"/>
        <s v="grupovalueconsultoria/"/>
        <s v="paranabanco"/>
        <s v="BancoFatorOficial"/>
        <s v="biguadistribuidora"/>
        <s v="bancorandon"/>
        <s v="valorainvestimentos"/>
        <s v="singularecorretora"/>
        <s v="e2minvestimentos.com.br/"/>
        <s v="naiacapital "/>
        <s v="captalys1"/>
        <s v="pages/Bancoob/115187405231456/"/>
        <s v="OmniBancoeFinanceira"/>
        <s v="giantsteps.oficial"/>
        <s v="Oliveira-Trust-DTVM-112789418830368"/>
        <s v="pages/Vinci%20Partners/279629522072554/"/>
        <s v="SetInvestimentos"/>
        <s v="Lecca-Financeira-163067103830032/"/>
        <s v="WMRCapital"/>
        <s v="maginvestimentos"/>
        <s v="bancohondaoficial"/>
        <s v="MaglianoInvest"/>
        <s v="BancoFibra"/>
        <s v="Trafalgar-Investimentos-103174694761372"/>
        <s v="ibiunainvestimentos"/>
        <s v="muranoinvestimentos"/>
        <s v="bancodaycoval"/>
        <s v="banconacion"/>
        <s v="Galt.Gestora"/>
        <s v="VERTCapitalBR"/>
        <s v="AlianzaInvestimentos/"/>
        <s v="perseveraasset"/>
        <s v="lerosainvestimentos"/>
        <s v="ACE-Capital-106979227539771"/>
        <s v="ctminvestimentos/?fref=ts"/>
        <s v="bluelineasset"/>
        <s v="parmais"/>
        <s v="avantgardeasset"/>
        <s v="Claritasinvestimentos"/>
        <s v="talergestaodepatrimonio/"/>
        <s v="grupopetragold"/>
        <s v="Proprio-Capital-Gestao-de-Recursos-832417773489443/"/>
        <s v="voxcapital"/>
        <s v="bluestarinvest"/>
        <s v="lastrodtvm"/>
        <s v="oleconsignado"/>
        <s v="bancoyamaha"/>
        <s v="vwfsbrasil"/>
        <s v="BrescoInvestimentos/"/>
        <s v="encoream"/>
        <s v="taginvest.com.br"/>
        <s v="equitas.investimentos"/>
        <s v="EcoagroSec"/>
        <s v="patriainvestments"/>
        <s v="nchcapitalbrasil"/>
        <s v="sommainvestimentos"/>
        <s v="kaeteinvestimentos"/>
        <s v="octantecapital"/>
        <s v="Quasar-Asset-Management-QAM-263197097448649"/>
        <s v="3rinvestimentos"/>
        <s v="pages/A3-Performance-Gestao-de-Recursos-LTDA/277250679124287"/>
        <s v="AC2investimentos"/>
        <s v="Artesanal-Investimentos-299924156705558"/>
        <s v="pages/Arx-Investimentos/626490414132883"/>
        <s v="Anga-Asset-Management-112433433586553"/>
        <s v="apuamacapital/"/>
        <s v="aurocapital"/>
        <s v="bancoarbi"/>
        <s v="www.auricapital.com.br/"/>
        <s v="Aventis-Asset-106228157789605"/>
        <s v="bancoalfa"/>
        <s v="China-construction-bank-225342697629586/"/>
        <s v="banpara"/>
        <s v="cixcapital/?ref=page_internal"/>
        <s v="bancogenial"/>
        <s v="bluemetrixasset"/>
        <s v="Gera-Venture-Capital-338615342873252/"/>
        <s v="guerattopress"/>
        <s v="globalfinanceiro"/>
        <s v="IDL-Trust-2212117425720770/"/>
        <s v="cardinalpartners/"/>
        <s v="Carpapatrimonial/"/>
        <s v="CB.Patners"/>
        <s v="Grupo-Lacan-221832394520223"/>
        <s v="litusasset"/>
        <s v="ensogp"/>
        <s v="EterniaInvest"/>
        <s v="novinvest.corretora"/>
        <s v="FD-Investimentos-1776128549296202/"/>
        <s v="FIDDGroup"/>
        <s v="orbecoworking"/>
        <s v="--"/>
        <s v="Pentagonosa"/>
        <s v="platinainvest"/>
        <s v="QUELUZGESTAOFINANCEIRA/"/>
        <s v="Genoa-Capital-108457610851095/"/>
        <s v="redpointeventures"/>
        <s v="Reliance-Asset-Management-Administra%C3%A7ao-de-Recursos-237812980282475/"/>
        <s v="Greenwich-Investimentos-338044642982719"/>
        <s v="habitat.asset"/>
        <s v="SmartQuantQ"/>
        <s v="High-Capital-Investimentos-114784149953249/"/>
        <s v="Hogan-Investimentos-353930225183280/"/>
        <s v="IBCorretoraCambio"/>
        <s v="Sumauma-Capital-107079891059714"/>
        <s v="Iridium-Gestao-de-Recursos-1430200670362178/"/>
        <s v="KapitaloInvestimentos"/>
        <s v="LegadoAsset"/>
        <s v="wisecapitall"/>
        <s v="wecapital.com.br"/>
        <s v="westernasset"/>
        <s v="luminuscapital"/>
      </sharedItems>
    </cacheField>
    <cacheField name="Curtidas">
      <sharedItems containsBlank="1" containsMixedTypes="1" containsNumber="1" containsInteger="1">
        <s v="579,1 mil"/>
        <n v="24.0"/>
        <m/>
        <n v="65.0"/>
        <s v="61,4 mil"/>
        <n v="530.0"/>
        <s v="2 mil"/>
        <n v="1620.0"/>
        <n v="675.0"/>
        <n v="222979.0"/>
        <s v="-"/>
        <n v="210187.0"/>
        <n v="9076.0"/>
        <n v="16.0"/>
        <n v="471.0"/>
        <n v="630.0"/>
        <n v="495.0"/>
        <s v="41,7 mil"/>
        <n v="218216.0"/>
        <n v="1839.0"/>
        <s v="2,9 mil"/>
        <n v="1373415.0"/>
        <n v="59.0"/>
        <n v="991.0"/>
        <n v="13855.0"/>
        <n v="163757.0"/>
        <n v="25265.0"/>
        <n v="884765.0"/>
        <n v="2065.0"/>
        <s v="400 mil"/>
        <n v="2274.0"/>
        <n v="293119.0"/>
        <n v="5328.0"/>
        <n v="3969518.0"/>
        <n v="85.0"/>
        <n v="93.0"/>
        <n v="8214.0"/>
        <s v="428,9 mil"/>
        <n v="240.0"/>
        <n v="262463.0"/>
        <n v="505.0"/>
        <n v="148005.0"/>
        <n v="1476057.0"/>
        <n v="128.0"/>
        <n v="4024.0"/>
        <n v="138.0"/>
        <s v="136,5 mil"/>
        <n v="0.0"/>
        <s v="21,4 mil"/>
        <n v="1598.0"/>
        <n v="54574.0"/>
        <n v="1884.0"/>
        <n v="418.0"/>
        <n v="19431.0"/>
        <n v="147966.0"/>
        <n v="18238.0"/>
        <n v="149211.0"/>
        <n v="13661.0"/>
        <n v="9.0"/>
        <n v="3167.0"/>
        <n v="82.0"/>
        <n v="266639.0"/>
        <n v="266227.0"/>
        <n v="38.0"/>
        <n v="2007313.0"/>
        <n v="29376.0"/>
        <n v="169.0"/>
        <n v="55626.0"/>
        <n v="379.0"/>
        <n v="191.0"/>
        <n v="9240024.0"/>
        <n v="2681.0"/>
        <n v="146.0"/>
        <n v="206.0"/>
        <n v="800.0"/>
        <n v="583652.0"/>
        <n v="104596.0"/>
        <n v="1.0"/>
        <n v="3248.0"/>
        <n v="2173.0"/>
        <n v="8.0"/>
        <n v="165.0"/>
        <n v="237607.0"/>
        <n v="363.0"/>
        <n v="336.0"/>
        <n v="706.0"/>
        <n v="312.0"/>
        <n v="82068.0"/>
        <n v="5.0"/>
        <n v="275452.0"/>
        <s v="212,9 mil"/>
        <n v="56.0"/>
        <n v="124.0"/>
        <n v="46.0"/>
        <n v="703.0"/>
        <n v="67692.0"/>
        <n v="70.0"/>
        <n v="116.0"/>
        <n v="12.0"/>
        <n v="472.0"/>
        <n v="4512.0"/>
        <n v="515.0"/>
        <n v="7228.0"/>
        <n v="38621.0"/>
        <n v="6.0"/>
        <n v="36.0"/>
        <n v="74.0"/>
        <n v="1400.0"/>
        <s v="294,7 mil"/>
        <n v="238.0"/>
        <n v="500.0"/>
        <n v="666.0"/>
        <n v="510.0"/>
        <s v="172 mil"/>
        <n v="152270.0"/>
        <n v="2924.0"/>
        <s v="1,9 mil"/>
        <n v="36879.0"/>
        <s v="156,4 mil"/>
        <s v="696 mil"/>
        <s v="125 mil"/>
        <n v="55.0"/>
        <n v="1120.0"/>
        <n v="22.0"/>
        <n v="4087440.0"/>
        <n v="17348.0"/>
        <n v="297.0"/>
        <s v="44 mil"/>
        <n v="3406.0"/>
        <s v="79,8 mil"/>
        <n v="15939.0"/>
        <n v="95.0"/>
        <n v="127830.0"/>
        <n v="64099.0"/>
        <n v="150.0"/>
        <s v="5 mi"/>
        <n v="12454.0"/>
        <n v="377611.0"/>
        <n v="131944.0"/>
        <s v="248 mil"/>
        <n v="69460.0"/>
        <s v="72,4 mil"/>
        <n v="36006.0"/>
        <s v="46 mil"/>
        <n v="6982.0"/>
        <n v="1988.0"/>
        <n v="9711.0"/>
        <n v="4235.0"/>
        <n v="361893.0"/>
        <n v="134977.0"/>
        <n v="409697.0"/>
        <n v="51188.0"/>
        <n v="1198291.0"/>
        <n v="2662.0"/>
        <n v="2584.0"/>
        <s v="3 mi"/>
        <s v="26.233 mil"/>
        <n v="3095.0"/>
        <n v="96406.0"/>
        <s v="102 mil"/>
        <n v="6901.0"/>
        <n v="1396.0"/>
        <n v="3913.0"/>
        <n v="3916.0"/>
        <n v="1241.0"/>
        <s v="111,3 mil"/>
        <n v="2223.0"/>
        <n v="25.0"/>
        <s v="23,096 mil"/>
        <n v="377.0"/>
        <n v="454.0"/>
        <n v="627.0"/>
        <n v="207.0"/>
        <n v="246.0"/>
        <n v="456.0"/>
        <n v="341.0"/>
        <s v="161,7 mil"/>
        <n v="2158.0"/>
        <n v="8221.0"/>
        <s v="353 mil"/>
        <n v="3932.0"/>
        <n v="51.0"/>
        <n v="922.0"/>
        <n v="14.0"/>
        <n v="5306.0"/>
        <n v="67743.0"/>
        <n v="791.0"/>
        <n v="2971.0"/>
        <n v="294.0"/>
        <n v="24927.0"/>
        <n v="134.0"/>
        <s v="7,9 mil"/>
        <n v="1114.0"/>
        <n v="172419.0"/>
        <n v="237.0"/>
        <n v="72.0"/>
        <n v="959.0"/>
        <n v="200.0"/>
        <n v="337.0"/>
        <n v="543.0"/>
        <s v="225 mil"/>
        <n v="180.0"/>
        <n v="197.0"/>
        <n v="30.0"/>
        <n v="711.0"/>
        <n v="3.0"/>
        <s v="277,669 mil"/>
        <n v="254721.0"/>
        <n v="26.0"/>
        <n v="222.0"/>
        <n v="1399.0"/>
        <n v="60.0"/>
        <n v="6614.0"/>
        <n v="37.0"/>
        <n v="4193.0"/>
        <n v="10.0"/>
        <n v="84649.0"/>
        <n v="66.0"/>
        <s v="1,2 mil"/>
        <n v="581.0"/>
        <n v="2621.0"/>
        <n v="540.0"/>
        <n v="6441.0"/>
        <n v="1712.0"/>
        <n v="5897.0"/>
        <n v="13585.0"/>
        <n v="481.0"/>
        <n v="260393.0"/>
        <n v="115.0"/>
        <n v="19.0"/>
        <n v="61.0"/>
        <n v="40.0"/>
        <n v="145.0"/>
        <n v="821.0"/>
        <n v="404.0"/>
        <n v="1047.0"/>
        <n v="102.0"/>
        <n v="154.0"/>
        <n v="92.0"/>
        <n v="34.0"/>
        <n v="13646.0"/>
        <n v="330.0"/>
        <n v="17570.0"/>
        <n v="1798.0"/>
        <n v="1187.0"/>
        <s v="1,4 mil"/>
        <n v="874.0"/>
        <n v="469.0"/>
        <n v="320.0"/>
        <n v="68.0"/>
        <n v="118.0"/>
        <n v="621.0"/>
        <n v="49.0"/>
        <n v="119.0"/>
        <n v="11.0"/>
        <n v="2.0"/>
        <n v="52.0"/>
        <n v="4.0"/>
        <n v="6089.0"/>
        <n v="13.0"/>
        <n v="42.0"/>
        <n v="176.0"/>
        <n v="3566.0"/>
        <n v="300.0"/>
        <n v="64.0"/>
        <n v="360.0"/>
        <n v="114.0"/>
        <n v="80.0"/>
        <n v="87.0"/>
        <n v="107.0"/>
        <n v="41.0"/>
        <n v="536.0"/>
        <n v="265.0"/>
      </sharedItems>
    </cacheField>
    <cacheField name="Facebook_ID">
      <sharedItems containsBlank="1" containsMixedTypes="1" containsNumber="1" containsInteger="1">
        <n v="1.81781205175995E14"/>
        <n v="3.39567903325704E14"/>
        <m/>
        <n v="1.01460425209034E14"/>
        <n v="9.93824280664524E14"/>
        <n v="1.07860644551387E15"/>
        <n v="7.9123172126646E14"/>
        <n v="4.02055049887414E14"/>
        <n v="5.42484952474581E14"/>
        <n v="6.9679664735E10"/>
        <s v="-"/>
        <n v="2.18020061613734E14"/>
        <n v="5.97860650225912E14"/>
        <n v="1.01879555433849E14"/>
        <n v="4.87194798734005E14"/>
        <s v="1233913986785981"/>
        <n v="3.83872915048551E14"/>
        <n v="2.83313081731101E14"/>
        <n v="5.36592659855517E14"/>
        <s v="Não Gerou"/>
        <s v="1319349078146338"/>
        <n v="2.74277002584642E14"/>
        <n v="1.66290290580323E14"/>
        <n v="1.09092362495029E14"/>
        <n v="2.87697795292625E14"/>
        <n v="2.10451918976699E14"/>
        <n v="1.78403636414937E14"/>
        <n v="3.43647292386175E14"/>
        <n v="1.33038303390133E14"/>
        <s v="1067003940108397"/>
        <n v="1.35496953179587E14"/>
        <n v="1.21130347943687E14"/>
        <n v="2.27808750587E11"/>
        <n v="4.90779761339348E14"/>
        <n v="5.65437196916971E14"/>
        <n v="1.41822349223491E14"/>
        <n v="2.12662748766501E14"/>
        <n v="4.52358314860852E14"/>
        <n v="1.44938055520551E14"/>
        <n v="3.85452015285302E14"/>
        <n v="1.86830684679293E14"/>
        <n v="1.49874518358447E14"/>
        <s v="1184497844957315"/>
        <n v="7.07274459349735E14"/>
        <n v="1.03708428112113E14"/>
        <n v="1.45936142116181E14"/>
        <n v="3.54797628824981E14"/>
        <s v="1742563819332409"/>
        <n v="2.51543728990807E14"/>
        <n v="1.30344913692998E14"/>
        <s v="1619096258303614"/>
        <n v="1.09137490668016E14"/>
        <n v="6.33484633420799E14"/>
        <n v="6.49166645137482E14"/>
        <n v="1.41604855870718E14"/>
        <n v="2.40399706080668E14"/>
        <n v="1.08254051336041E14"/>
        <s v="1649505381938847"/>
        <n v="2.96570053787269E14"/>
        <n v="4.01472893241901E14"/>
        <n v="1.05257587857925E14"/>
        <n v="1.38646159478938E14"/>
        <n v="4.88423117944162E14"/>
        <s v="1553600364890246"/>
        <n v="1.0380464110845E14"/>
        <n v="1.00041681675721E14"/>
        <n v="8.51220855030432E14"/>
        <n v="3.48263135336232E14"/>
        <n v="1.03812231052279E14"/>
        <n v="1.94421643940842E14"/>
        <n v="3.20663915394377E14"/>
        <s v="2061093427491652"/>
        <n v="1.08244760978742E14"/>
        <n v="1.39789259452041E14"/>
        <n v="8.19981774761751E14"/>
        <n v="2.50214445053539E14"/>
        <n v="1.46241622054236E14"/>
        <n v="1.84445454917267E14"/>
        <n v="2.53655728304523E15"/>
        <s v="1552707368096936"/>
        <n v="7.36092239777416E14"/>
        <n v="1.00066896719423E14"/>
        <n v="1.69612596425969E14"/>
        <n v="2.8623377148683E14"/>
        <n v="2.42572609571891E14"/>
        <n v="1.70819323628073E14"/>
        <n v="2.31669147041315E14"/>
        <n v="1.61436334057879E14"/>
        <n v="1.08786028173206E14"/>
        <n v="1.21388362246E11"/>
        <n v="1.44938724869877E15"/>
        <n v="6.52267705131431E14"/>
        <n v="7.8267889544858E14"/>
        <n v="1.07241087288719E14"/>
        <n v="1.71104970058769E14"/>
        <n v="1.01695977618E11"/>
        <n v="3.86032425484305E14"/>
        <n v="1.65725466833571E14"/>
        <n v="1.04020288034473E14"/>
        <s v="1995841427306244"/>
        <n v="1.04232157612647E14"/>
        <n v="4.29417143888502E14"/>
        <n v="5.70567629716725E14"/>
        <n v="1.59679414504484E14"/>
        <n v="3.78664848920977E14"/>
        <n v="1.10831960656944E14"/>
        <n v="1.97006123996388E14"/>
        <n v="1.2029352857682E14"/>
        <n v="4.66680630123589E14"/>
        <n v="4.27193297343149E14"/>
        <n v="2.09215185849457E14"/>
        <n v="2.74608089577094E14"/>
        <n v="1.63191990406754E14"/>
        <n v="1.15816835104562E14"/>
        <n v="2.05362186029E11"/>
        <n v="1.13411262111957E14"/>
        <n v="2.94882111101021E14"/>
        <s v="1476064106036775"/>
        <n v="4.21010641262776E14"/>
        <n v="1.65175370206522E14"/>
        <n v="2.7819348951089E14"/>
        <s v="1711243262477111"/>
        <n v="2.17653072421001E14"/>
        <n v="1.15210766516787E14"/>
        <n v="2.55889614792751E14"/>
        <s v="1098391470367236"/>
        <n v="1.55187484530317E14"/>
        <s v="2110764999234444"/>
        <n v="2.4671238956923E14"/>
        <s v="1345153038920106"/>
        <n v="8.19514224836912E14"/>
        <n v="2.88600351154592E14"/>
        <n v="3.68599226897804E14"/>
        <n v="2.5796032756802E14"/>
        <n v="4.98877113607335E14"/>
        <s v="1132779580071643"/>
        <n v="1.95030787185084E14"/>
        <n v="1.77500668932837E14"/>
        <n v="1.70971049602363E14"/>
        <n v="1.64640996893077E14"/>
        <n v="4.27871317267476E14"/>
        <n v="1.45849575465679E14"/>
        <n v="1.01594038146773E14"/>
        <n v="4.54077951416589E14"/>
        <n v="2.88448914514602E14"/>
        <n v="1.78664808861976E14"/>
        <n v="3.9132145090417E14"/>
        <n v="4.55779414448581E14"/>
        <s v="1599812420294287"/>
        <n v="1.80352702489573E14"/>
        <n v="2.03944809631485E14"/>
        <n v="5.88210521248187E14"/>
        <n v="3.79286655517152E14"/>
        <n v="1.11882542350244E14"/>
        <s v="1564270780501518"/>
        <n v="1.07535062774316E14"/>
        <n v="1.83906165012131E14"/>
        <s v="1188817911181251"/>
        <n v="1.70001879688356E14"/>
        <n v="5.42779395845804E14"/>
        <n v="9.74929535861272E14"/>
        <n v="9.43043912517078E14"/>
        <n v="2.68690963166601E14"/>
        <s v="1795050387254624"/>
        <n v="1.34164193324925E14"/>
        <n v="1.69152829806231E14"/>
        <s v="2556292024381698"/>
        <n v="3.11206529613E11"/>
        <n v="1.44257548925961E14"/>
        <n v="1.13442970834042E14"/>
        <n v="2.00943429960149E14"/>
        <n v="1.39704381384378E15"/>
        <n v="1.93275231308451E14"/>
        <n v="2.44832206274402E14"/>
        <s v="1680393288879855"/>
        <s v="1214707178575154"/>
        <n v="2.9072773760952E14"/>
        <n v="3.68265876700135E14"/>
        <n v="1.48676965150926E14"/>
        <s v="2755867671097706"/>
        <n v="1.23026177759991E14"/>
        <n v="4.02474423111519E14"/>
        <n v="1.52192331486677E14"/>
        <n v="2.44480329436494E14"/>
        <n v="1.47923845389287E14"/>
        <n v="1.04861418004805E14"/>
        <n v="4.52087958220492E14"/>
        <n v="1.5396950798286E14"/>
        <n v="1.72638880111289E14"/>
        <n v="5.5408953128275E14"/>
        <n v="1.00847491728839E14"/>
        <n v="2.19954498207699E14"/>
        <n v="2.99459404251E11"/>
        <n v="4.88744971207798E14"/>
        <n v="1.03778305171858E14"/>
        <s v="1729755883984789"/>
        <n v="1.15187405231456E14"/>
        <n v="3.12318188956095E14"/>
        <n v="3.90879361637809E14"/>
        <n v="1.12789418830368E14"/>
        <n v="2.79629522072554E14"/>
        <n v="5.99936370212883E14"/>
        <n v="1.63067103830032E14"/>
        <n v="1.63707523806267E14"/>
        <n v="1.13544290188857E14"/>
        <n v="6.02007823334313E14"/>
        <n v="1.70308283549055E14"/>
        <n v="1.09665400797408E14"/>
        <n v="1.03174694761372E14"/>
        <n v="2.69577109730551E14"/>
        <n v="1.02524988188183E14"/>
        <n v="7.49750548456629E14"/>
        <n v="9.61143233909724E14"/>
        <n v="1.31230820316365E14"/>
        <n v="4.10297582759798E14"/>
        <n v="1.16772908354751E14"/>
        <n v="4.44728652766072E14"/>
        <n v="2.38391356339865E14"/>
        <n v="1.06979227539771E14"/>
        <n v="3.14477088632453E14"/>
        <n v="1.05808734415759E14"/>
        <n v="3.39532663258364E14"/>
        <s v="1449952068657293"/>
        <n v="1.29756614281344E14"/>
        <n v="1.43768432360603E14"/>
        <n v="1.05154139962775E14"/>
        <n v="8.32417773489443E14"/>
        <n v="1.21209231292461E14"/>
        <n v="1.81582718868111E15"/>
        <n v="1.30431793722125E14"/>
        <n v="6.38755349645522E14"/>
        <n v="1.05378850837623E14"/>
        <n v="1.84133568463498E14"/>
        <n v="1.14259423779541E14"/>
        <n v="3.88790771490085E14"/>
        <n v="1.02559778063229E14"/>
        <n v="4.71408826250359E14"/>
        <s v="1295299267243431"/>
        <n v="1.40903362748061E14"/>
        <n v="3.6105108739881E14"/>
        <n v="1.07841157582569E14"/>
        <n v="2.63197097448649E14"/>
        <n v="8.41668545985831E14"/>
        <n v="2.77250679124287E14"/>
        <n v="2.39026472902421E14"/>
        <n v="2.99924156705558E14"/>
        <n v="6.26490414132883E14"/>
        <n v="1.12433433586553E14"/>
        <n v="1.08934174205493E14"/>
        <n v="1.05695077770654E14"/>
        <s v="1177013299137986"/>
        <n v="1.06620401537381E14"/>
        <n v="1.06228157789605E14"/>
        <n v="1.91979837512542E14"/>
        <n v="2.25342697629586E14"/>
        <n v="1.64589743633632E14"/>
        <n v="2.85221985166364E14"/>
        <n v="4.66893406663879E14"/>
        <n v="4.46991002505518E14"/>
        <n v="3.38615342873252E14"/>
        <s v="1548569928691522"/>
        <n v="5.16203668504888E14"/>
        <n v="2.21211742572077E15"/>
        <s v="1067840576608412"/>
        <n v="1.58012361279182E14"/>
        <s v="1929960370606338"/>
        <n v="2.21832394520223E14"/>
        <n v="4.06676269895919E14"/>
        <n v="1.54716105172897E14"/>
        <n v="1.02548621888682E14"/>
        <s v="NAÕ GEROU"/>
        <s v="1776128549296202"/>
        <n v="1.02048314714262E14"/>
        <n v="4.76068415779747E14"/>
        <n v="9.59918377385098E14"/>
        <n v="6.99163856897559E14"/>
        <s v="1153361221364975"/>
        <n v="1.51817138935135E14"/>
        <n v="1.08457610851095E14"/>
        <n v="3.14130241973534E14"/>
        <n v="2.37812980282475E14"/>
        <n v="3.38044642982719E14"/>
        <n v="3.53716978643533E14"/>
        <s v="1222360694536115"/>
        <n v="1.14784149953249E14"/>
        <n v="3.5393022518328E14"/>
        <n v="4.18970598535137E14"/>
        <n v="1.07079891059714E14"/>
        <s v="1430200670362178"/>
        <n v="6.60347527392677E14"/>
        <n v="5.20324551687057E14"/>
        <n v="2.33806513869539E14"/>
        <n v="2.42627189529926E14"/>
        <n v="2.0147203292E11"/>
        <n v="6.45468585651534E14"/>
      </sharedItems>
    </cacheField>
    <cacheField name="Tipo de Instituição" numFmtId="0">
      <sharedItems>
        <s v="Bacen"/>
        <s v="Gestor Distribuidor"/>
        <s v="Gestor"/>
        <s v="#N/D"/>
        <s v="-"/>
      </sharedItems>
    </cacheField>
    <cacheField name="Observações" numFmtId="0">
      <sharedItems containsBlank="1">
        <m/>
        <s v="Algumas redes se confundem com o BNP em Associados"/>
        <s v="Apenas redes em língua estrangeira"/>
        <s v="Grupo 4UM"/>
        <s v="No site fala que possui Facebook e Instagram porém o link está quebrado e não achei as redes."/>
        <s v="Grupo Ativa"/>
        <s v="Comprada pela empresa francesa societegenerale, todas as redes estão em lingua estrangeira."/>
        <s v="Associado ao Banco Mercantil, não possui redes próprias"/>
        <s v="O site é uma mistura de Português com estrangeiro "/>
        <s v="Foi comprado por um sócio de PagSeguro. O banco existe mas não tem redes mais."/>
        <s v="Grupo Bradesco"/>
        <s v="Grupo Austro"/>
        <s v="Foi fundida com outra gestora e iniciou-se a X-8 Investimentos"/>
        <s v="Grupo BR Partners"/>
        <s v="http://www.bahiaasset.com.br/"/>
        <s v="Gruplo Plural já coletado em Associados"/>
        <s v="Grupo Brava"/>
        <s v="Grupo BTG"/>
        <s v="Grupo Safra - Indicado nos associados"/>
        <s v="Grupo Banco do Brasil - Já listado em Associados"/>
        <s v="Grupo BRZ"/>
        <s v="Grupo BS2"/>
        <s v="-"/>
        <s v="Não tem site"/>
        <s v="Apenas redes estrangeiras"/>
        <s v="Grupo Tarpo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4" cacheId="0" dataCaption="" compact="0" compactData="0">
  <location ref="A1:B1112" firstHeaderRow="0" firstDataRow="1" firstDataCol="0"/>
  <pivotFields>
    <pivotField name="Associado/Aderente" dataField="1" compact="0" outline="0" multipleItemSelectionAllowed="1" showAll="0">
      <items>
        <item x="0"/>
        <item x="1"/>
        <item t="default"/>
      </items>
    </pivotField>
    <pivotField name="Nome" axis="axisRow" compact="0" outline="0" multipleItemSelectionAllowed="1" showAll="0" sortType="ascending">
      <items>
        <item x="376"/>
        <item x="377"/>
        <item x="378"/>
        <item x="379"/>
        <item x="380"/>
        <item x="381"/>
        <item x="383"/>
        <item x="382"/>
        <item x="341"/>
        <item x="384"/>
        <item x="386"/>
        <item x="387"/>
        <item x="255"/>
        <item x="385"/>
        <item x="239"/>
        <item x="391"/>
        <item x="76"/>
        <item x="392"/>
        <item x="395"/>
        <item x="399"/>
        <item x="388"/>
        <item x="330"/>
        <item x="389"/>
        <item x="390"/>
        <item x="401"/>
        <item x="403"/>
        <item x="358"/>
        <item x="393"/>
        <item x="394"/>
        <item x="412"/>
        <item x="251"/>
        <item x="250"/>
        <item x="396"/>
        <item x="298"/>
        <item x="397"/>
        <item x="281"/>
        <item x="268"/>
        <item x="398"/>
        <item x="413"/>
        <item x="320"/>
        <item x="400"/>
        <item x="254"/>
        <item x="414"/>
        <item x="416"/>
        <item x="249"/>
        <item x="402"/>
        <item x="248"/>
        <item x="247"/>
        <item x="423"/>
        <item x="424"/>
        <item x="428"/>
        <item x="404"/>
        <item x="406"/>
        <item x="405"/>
        <item x="407"/>
        <item x="408"/>
        <item x="245"/>
        <item x="409"/>
        <item x="410"/>
        <item x="411"/>
        <item x="431"/>
        <item x="432"/>
        <item x="440"/>
        <item x="441"/>
        <item x="443"/>
        <item x="244"/>
        <item x="444"/>
        <item x="445"/>
        <item x="242"/>
        <item x="447"/>
        <item x="415"/>
        <item x="417"/>
        <item x="450"/>
        <item x="418"/>
        <item x="241"/>
        <item x="240"/>
        <item x="419"/>
        <item x="451"/>
        <item x="420"/>
        <item x="421"/>
        <item x="327"/>
        <item x="422"/>
        <item x="464"/>
        <item x="468"/>
        <item x="470"/>
        <item x="425"/>
        <item x="426"/>
        <item x="427"/>
        <item x="474"/>
        <item x="237"/>
        <item x="429"/>
        <item x="430"/>
        <item x="482"/>
        <item x="484"/>
        <item x="328"/>
        <item x="433"/>
        <item x="434"/>
        <item x="236"/>
        <item x="435"/>
        <item x="436"/>
        <item x="437"/>
        <item x="438"/>
        <item x="439"/>
        <item x="485"/>
        <item x="486"/>
        <item x="487"/>
        <item x="442"/>
        <item x="496"/>
        <item x="497"/>
        <item x="500"/>
        <item x="337"/>
        <item x="502"/>
        <item x="306"/>
        <item x="504"/>
        <item x="270"/>
        <item x="446"/>
        <item x="509"/>
        <item x="510"/>
        <item x="448"/>
        <item x="231"/>
        <item x="253"/>
        <item x="516"/>
        <item x="246"/>
        <item x="449"/>
        <item x="519"/>
        <item x="235"/>
        <item x="521"/>
        <item x="230"/>
        <item x="203"/>
        <item x="204"/>
        <item x="525"/>
        <item x="452"/>
        <item x="453"/>
        <item x="454"/>
        <item x="200"/>
        <item x="193"/>
        <item x="192"/>
        <item x="190"/>
        <item x="455"/>
        <item x="456"/>
        <item x="171"/>
        <item x="457"/>
        <item x="169"/>
        <item x="458"/>
        <item x="257"/>
        <item x="459"/>
        <item x="460"/>
        <item x="279"/>
        <item x="38"/>
        <item x="37"/>
        <item x="188"/>
        <item x="207"/>
        <item x="461"/>
        <item x="315"/>
        <item x="462"/>
        <item x="164"/>
        <item x="316"/>
        <item x="217"/>
        <item x="195"/>
        <item x="227"/>
        <item x="226"/>
        <item x="212"/>
        <item x="547"/>
        <item x="208"/>
        <item x="205"/>
        <item x="265"/>
        <item x="311"/>
        <item x="463"/>
        <item x="224"/>
        <item x="555"/>
        <item x="465"/>
        <item x="466"/>
        <item x="309"/>
        <item x="114"/>
        <item x="467"/>
        <item x="223"/>
        <item x="559"/>
        <item x="469"/>
        <item x="560"/>
        <item x="98"/>
        <item x="101"/>
        <item x="565"/>
        <item x="222"/>
        <item x="471"/>
        <item x="86"/>
        <item x="472"/>
        <item x="79"/>
        <item x="75"/>
        <item x="259"/>
        <item x="71"/>
        <item x="348"/>
        <item x="473"/>
        <item x="221"/>
        <item x="219"/>
        <item x="218"/>
        <item x="585"/>
        <item x="587"/>
        <item x="475"/>
        <item x="233"/>
        <item x="476"/>
        <item x="54"/>
        <item x="272"/>
        <item x="216"/>
        <item x="477"/>
        <item x="215"/>
        <item x="44"/>
        <item x="214"/>
        <item x="33"/>
        <item x="31"/>
        <item x="478"/>
        <item x="213"/>
        <item x="355"/>
        <item x="229"/>
        <item x="479"/>
        <item x="480"/>
        <item x="354"/>
        <item x="481"/>
        <item x="607"/>
        <item x="211"/>
        <item x="210"/>
        <item x="201"/>
        <item x="209"/>
        <item x="483"/>
        <item x="608"/>
        <item x="16"/>
        <item x="609"/>
        <item x="616"/>
        <item x="617"/>
        <item x="619"/>
        <item x="488"/>
        <item x="489"/>
        <item x="490"/>
        <item x="491"/>
        <item x="206"/>
        <item x="492"/>
        <item x="493"/>
        <item x="266"/>
        <item x="494"/>
        <item x="495"/>
        <item x="346"/>
        <item x="620"/>
        <item x="621"/>
        <item x="333"/>
        <item x="498"/>
        <item x="630"/>
        <item x="499"/>
        <item x="632"/>
        <item x="501"/>
        <item x="202"/>
        <item x="634"/>
        <item x="639"/>
        <item x="503"/>
        <item x="641"/>
        <item x="505"/>
        <item x="194"/>
        <item x="506"/>
        <item x="650"/>
        <item x="507"/>
        <item x="508"/>
        <item x="262"/>
        <item x="654"/>
        <item x="657"/>
        <item x="659"/>
        <item x="511"/>
        <item x="512"/>
        <item x="513"/>
        <item x="514"/>
        <item x="515"/>
        <item x="199"/>
        <item x="664"/>
        <item x="198"/>
        <item x="669"/>
        <item x="197"/>
        <item x="283"/>
        <item x="357"/>
        <item x="243"/>
        <item x="680"/>
        <item x="517"/>
        <item x="683"/>
        <item x="196"/>
        <item x="302"/>
        <item x="518"/>
        <item x="687"/>
        <item x="691"/>
        <item x="520"/>
        <item x="698"/>
        <item x="699"/>
        <item x="368"/>
        <item x="706"/>
        <item x="522"/>
        <item x="523"/>
        <item x="524"/>
        <item x="707"/>
        <item x="526"/>
        <item x="191"/>
        <item x="527"/>
        <item x="528"/>
        <item x="710"/>
        <item x="529"/>
        <item x="187"/>
        <item x="530"/>
        <item x="185"/>
        <item x="531"/>
        <item x="721"/>
        <item x="532"/>
        <item x="180"/>
        <item x="533"/>
        <item x="173"/>
        <item x="724"/>
        <item x="534"/>
        <item x="535"/>
        <item x="278"/>
        <item x="735"/>
        <item x="172"/>
        <item x="536"/>
        <item x="737"/>
        <item x="741"/>
        <item x="537"/>
        <item x="538"/>
        <item x="744"/>
        <item x="749"/>
        <item x="750"/>
        <item x="753"/>
        <item x="539"/>
        <item x="540"/>
        <item x="755"/>
        <item x="541"/>
        <item x="542"/>
        <item x="760"/>
        <item x="170"/>
        <item x="543"/>
        <item x="764"/>
        <item x="765"/>
        <item x="544"/>
        <item x="545"/>
        <item x="294"/>
        <item x="546"/>
        <item x="766"/>
        <item x="548"/>
        <item x="549"/>
        <item x="769"/>
        <item x="339"/>
        <item x="168"/>
        <item x="167"/>
        <item x="166"/>
        <item x="770"/>
        <item x="550"/>
        <item x="551"/>
        <item x="552"/>
        <item x="553"/>
        <item x="771"/>
        <item x="336"/>
        <item x="773"/>
        <item x="554"/>
        <item x="777"/>
        <item x="779"/>
        <item x="165"/>
        <item x="335"/>
        <item x="556"/>
        <item x="557"/>
        <item x="558"/>
        <item x="783"/>
        <item x="786"/>
        <item x="792"/>
        <item x="561"/>
        <item x="562"/>
        <item x="563"/>
        <item x="564"/>
        <item x="794"/>
        <item x="795"/>
        <item x="295"/>
        <item x="566"/>
        <item x="296"/>
        <item x="567"/>
        <item x="568"/>
        <item x="569"/>
        <item x="331"/>
        <item x="570"/>
        <item x="571"/>
        <item x="572"/>
        <item x="797"/>
        <item x="798"/>
        <item x="184"/>
        <item x="573"/>
        <item x="574"/>
        <item x="575"/>
        <item x="799"/>
        <item x="802"/>
        <item x="803"/>
        <item x="576"/>
        <item x="162"/>
        <item x="577"/>
        <item x="578"/>
        <item x="804"/>
        <item x="161"/>
        <item x="579"/>
        <item x="808"/>
        <item x="580"/>
        <item x="581"/>
        <item x="158"/>
        <item x="157"/>
        <item x="811"/>
        <item x="582"/>
        <item x="583"/>
        <item x="276"/>
        <item x="156"/>
        <item x="584"/>
        <item x="155"/>
        <item x="813"/>
        <item x="586"/>
        <item x="364"/>
        <item x="815"/>
        <item x="154"/>
        <item x="588"/>
        <item x="589"/>
        <item x="590"/>
        <item x="591"/>
        <item x="592"/>
        <item x="153"/>
        <item x="359"/>
        <item x="593"/>
        <item x="594"/>
        <item x="595"/>
        <item x="819"/>
        <item x="152"/>
        <item x="151"/>
        <item x="362"/>
        <item x="596"/>
        <item x="150"/>
        <item x="597"/>
        <item x="821"/>
        <item x="822"/>
        <item x="149"/>
        <item x="148"/>
        <item x="823"/>
        <item x="828"/>
        <item x="832"/>
        <item x="598"/>
        <item x="599"/>
        <item x="291"/>
        <item x="147"/>
        <item x="163"/>
        <item x="836"/>
        <item x="838"/>
        <item x="600"/>
        <item x="601"/>
        <item x="839"/>
        <item x="602"/>
        <item x="146"/>
        <item x="145"/>
        <item x="603"/>
        <item x="604"/>
        <item x="605"/>
        <item x="606"/>
        <item x="840"/>
        <item x="841"/>
        <item x="144"/>
        <item x="845"/>
        <item x="847"/>
        <item x="849"/>
        <item x="855"/>
        <item x="143"/>
        <item x="142"/>
        <item x="225"/>
        <item x="863"/>
        <item x="610"/>
        <item x="141"/>
        <item x="611"/>
        <item x="612"/>
        <item x="864"/>
        <item x="613"/>
        <item x="614"/>
        <item x="615"/>
        <item x="113"/>
        <item x="865"/>
        <item x="140"/>
        <item x="866"/>
        <item x="618"/>
        <item x="869"/>
        <item x="874"/>
        <item x="139"/>
        <item x="138"/>
        <item x="876"/>
        <item x="877"/>
        <item x="880"/>
        <item x="622"/>
        <item x="623"/>
        <item x="624"/>
        <item x="625"/>
        <item x="626"/>
        <item x="136"/>
        <item x="882"/>
        <item x="627"/>
        <item x="628"/>
        <item x="131"/>
        <item x="629"/>
        <item x="886"/>
        <item x="317"/>
        <item x="631"/>
        <item x="135"/>
        <item x="365"/>
        <item x="352"/>
        <item x="894"/>
        <item x="633"/>
        <item x="134"/>
        <item x="899"/>
        <item x="904"/>
        <item x="907"/>
        <item x="635"/>
        <item x="636"/>
        <item x="637"/>
        <item x="638"/>
        <item x="912"/>
        <item x="640"/>
        <item x="913"/>
        <item x="132"/>
        <item x="915"/>
        <item x="642"/>
        <item x="643"/>
        <item x="919"/>
        <item x="644"/>
        <item x="645"/>
        <item x="220"/>
        <item x="646"/>
        <item x="286"/>
        <item x="647"/>
        <item x="648"/>
        <item x="649"/>
        <item x="289"/>
        <item x="343"/>
        <item x="930"/>
        <item x="130"/>
        <item x="651"/>
        <item x="129"/>
        <item x="931"/>
        <item x="363"/>
        <item x="652"/>
        <item x="653"/>
        <item x="935"/>
        <item x="655"/>
        <item x="656"/>
        <item x="936"/>
        <item x="658"/>
        <item x="128"/>
        <item x="951"/>
        <item x="127"/>
        <item x="960"/>
        <item x="967"/>
        <item x="660"/>
        <item x="661"/>
        <item x="125"/>
        <item x="662"/>
        <item x="969"/>
        <item x="970"/>
        <item x="663"/>
        <item x="371"/>
        <item x="971"/>
        <item x="665"/>
        <item x="666"/>
        <item x="124"/>
        <item x="667"/>
        <item x="973"/>
        <item x="123"/>
        <item x="668"/>
        <item x="974"/>
        <item x="977"/>
        <item x="670"/>
        <item x="979"/>
        <item x="176"/>
        <item x="671"/>
        <item x="980"/>
        <item x="672"/>
        <item x="673"/>
        <item x="179"/>
        <item x="121"/>
        <item x="981"/>
        <item x="674"/>
        <item x="982"/>
        <item x="675"/>
        <item x="988"/>
        <item x="676"/>
        <item x="677"/>
        <item x="678"/>
        <item x="679"/>
        <item x="120"/>
        <item x="990"/>
        <item x="991"/>
        <item x="681"/>
        <item x="682"/>
        <item x="992"/>
        <item x="313"/>
        <item x="993"/>
        <item x="70"/>
        <item x="684"/>
        <item x="685"/>
        <item x="686"/>
        <item x="995"/>
        <item x="119"/>
        <item x="688"/>
        <item x="117"/>
        <item x="689"/>
        <item x="690"/>
        <item x="997"/>
        <item x="692"/>
        <item x="693"/>
        <item x="694"/>
        <item x="695"/>
        <item x="116"/>
        <item x="115"/>
        <item x="696"/>
        <item x="697"/>
        <item x="111"/>
        <item x="112"/>
        <item x="999"/>
        <item x="1000"/>
        <item x="361"/>
        <item x="110"/>
        <item x="700"/>
        <item x="701"/>
        <item x="702"/>
        <item x="703"/>
        <item x="704"/>
        <item x="308"/>
        <item x="1007"/>
        <item x="258"/>
        <item x="705"/>
        <item x="1008"/>
        <item x="1009"/>
        <item x="1010"/>
        <item x="708"/>
        <item x="109"/>
        <item x="709"/>
        <item x="1011"/>
        <item x="27"/>
        <item x="1022"/>
        <item x="711"/>
        <item x="108"/>
        <item x="712"/>
        <item x="713"/>
        <item x="714"/>
        <item x="715"/>
        <item x="716"/>
        <item x="717"/>
        <item x="1023"/>
        <item x="107"/>
        <item x="718"/>
        <item x="106"/>
        <item x="719"/>
        <item x="720"/>
        <item x="1032"/>
        <item x="1034"/>
        <item x="1036"/>
        <item x="722"/>
        <item x="1037"/>
        <item x="103"/>
        <item x="1040"/>
        <item x="104"/>
        <item x="723"/>
        <item x="1045"/>
        <item x="1047"/>
        <item x="725"/>
        <item x="726"/>
        <item x="727"/>
        <item x="728"/>
        <item x="729"/>
        <item x="102"/>
        <item x="730"/>
        <item x="731"/>
        <item x="300"/>
        <item x="732"/>
        <item x="733"/>
        <item x="734"/>
        <item x="1048"/>
        <item x="736"/>
        <item x="100"/>
        <item x="99"/>
        <item x="1056"/>
        <item x="738"/>
        <item x="97"/>
        <item x="739"/>
        <item x="740"/>
        <item x="372"/>
        <item x="1058"/>
        <item x="742"/>
        <item x="743"/>
        <item x="1059"/>
        <item x="745"/>
        <item x="746"/>
        <item x="94"/>
        <item x="285"/>
        <item x="284"/>
        <item x="747"/>
        <item x="748"/>
        <item x="1063"/>
        <item x="1066"/>
        <item x="751"/>
        <item x="752"/>
        <item x="1067"/>
        <item x="292"/>
        <item x="754"/>
        <item x="93"/>
        <item x="1070"/>
        <item x="756"/>
        <item x="758"/>
        <item x="759"/>
        <item x="1071"/>
        <item x="1072"/>
        <item x="761"/>
        <item x="762"/>
        <item x="763"/>
        <item x="1075"/>
        <item x="1078"/>
        <item x="1079"/>
        <item x="347"/>
        <item x="767"/>
        <item x="299"/>
        <item x="768"/>
        <item x="1081"/>
        <item x="1083"/>
        <item x="92"/>
        <item x="1086"/>
        <item x="325"/>
        <item x="1088"/>
        <item x="1089"/>
        <item x="1092"/>
        <item x="772"/>
        <item x="1093"/>
        <item x="303"/>
        <item x="774"/>
        <item x="64"/>
        <item x="326"/>
        <item x="775"/>
        <item x="183"/>
        <item x="776"/>
        <item x="1096"/>
        <item x="778"/>
        <item x="1097"/>
        <item x="780"/>
        <item x="781"/>
        <item x="782"/>
        <item x="1098"/>
        <item x="784"/>
        <item x="785"/>
        <item x="1100"/>
        <item x="787"/>
        <item x="788"/>
        <item x="310"/>
        <item x="789"/>
        <item x="90"/>
        <item x="790"/>
        <item x="791"/>
        <item x="1101"/>
        <item x="793"/>
        <item x="89"/>
        <item x="1102"/>
        <item x="1103"/>
        <item x="1104"/>
        <item x="796"/>
        <item x="1105"/>
        <item x="1106"/>
        <item x="88"/>
        <item x="1107"/>
        <item x="1108"/>
        <item x="800"/>
        <item x="801"/>
        <item x="1109"/>
        <item x="87"/>
        <item x="81"/>
        <item x="85"/>
        <item x="805"/>
        <item x="806"/>
        <item x="807"/>
        <item x="61"/>
        <item x="84"/>
        <item x="809"/>
        <item x="83"/>
        <item x="82"/>
        <item x="810"/>
        <item x="80"/>
        <item x="178"/>
        <item x="78"/>
        <item x="812"/>
        <item x="77"/>
        <item x="74"/>
        <item x="73"/>
        <item x="814"/>
        <item x="307"/>
        <item x="318"/>
        <item x="321"/>
        <item x="72"/>
        <item x="816"/>
        <item x="817"/>
        <item x="818"/>
        <item x="820"/>
        <item x="314"/>
        <item x="277"/>
        <item x="264"/>
        <item x="369"/>
        <item x="105"/>
        <item x="13"/>
        <item x="95"/>
        <item x="304"/>
        <item x="96"/>
        <item x="21"/>
        <item x="824"/>
        <item x="68"/>
        <item x="825"/>
        <item x="288"/>
        <item x="66"/>
        <item x="826"/>
        <item x="67"/>
        <item x="827"/>
        <item x="757"/>
        <item x="829"/>
        <item x="830"/>
        <item x="69"/>
        <item x="323"/>
        <item x="831"/>
        <item x="42"/>
        <item x="833"/>
        <item x="41"/>
        <item x="834"/>
        <item x="835"/>
        <item x="65"/>
        <item x="322"/>
        <item x="837"/>
        <item x="63"/>
        <item x="373"/>
        <item x="287"/>
        <item x="12"/>
        <item x="280"/>
        <item x="842"/>
        <item x="843"/>
        <item x="844"/>
        <item x="846"/>
        <item x="181"/>
        <item x="329"/>
        <item x="848"/>
        <item x="850"/>
        <item x="62"/>
        <item x="851"/>
        <item x="60"/>
        <item x="852"/>
        <item x="853"/>
        <item x="854"/>
        <item x="856"/>
        <item x="857"/>
        <item x="858"/>
        <item x="859"/>
        <item x="860"/>
        <item x="861"/>
        <item x="862"/>
        <item x="275"/>
        <item x="334"/>
        <item x="261"/>
        <item x="867"/>
        <item x="59"/>
        <item x="868"/>
        <item x="367"/>
        <item x="870"/>
        <item x="871"/>
        <item x="872"/>
        <item x="873"/>
        <item x="58"/>
        <item x="875"/>
        <item x="324"/>
        <item x="878"/>
        <item x="30"/>
        <item x="879"/>
        <item x="234"/>
        <item x="881"/>
        <item x="338"/>
        <item x="883"/>
        <item x="884"/>
        <item x="885"/>
        <item x="887"/>
        <item x="888"/>
        <item x="889"/>
        <item x="57"/>
        <item x="890"/>
        <item x="263"/>
        <item x="891"/>
        <item x="892"/>
        <item x="893"/>
        <item x="895"/>
        <item x="56"/>
        <item x="896"/>
        <item x="897"/>
        <item x="898"/>
        <item x="900"/>
        <item x="344"/>
        <item x="901"/>
        <item x="177"/>
        <item x="902"/>
        <item x="903"/>
        <item x="55"/>
        <item x="366"/>
        <item x="905"/>
        <item x="297"/>
        <item x="906"/>
        <item x="375"/>
        <item x="908"/>
        <item x="909"/>
        <item x="910"/>
        <item x="911"/>
        <item x="914"/>
        <item x="916"/>
        <item x="917"/>
        <item x="918"/>
        <item x="186"/>
        <item x="342"/>
        <item x="920"/>
        <item x="921"/>
        <item x="922"/>
        <item x="53"/>
        <item x="52"/>
        <item x="923"/>
        <item x="256"/>
        <item x="269"/>
        <item x="924"/>
        <item x="925"/>
        <item x="926"/>
        <item x="927"/>
        <item x="928"/>
        <item x="51"/>
        <item x="929"/>
        <item x="932"/>
        <item x="50"/>
        <item x="49"/>
        <item x="933"/>
        <item x="934"/>
        <item x="48"/>
        <item x="937"/>
        <item x="938"/>
        <item x="939"/>
        <item x="940"/>
        <item x="941"/>
        <item x="942"/>
        <item x="943"/>
        <item x="349"/>
        <item x="47"/>
        <item x="944"/>
        <item x="3"/>
        <item x="945"/>
        <item x="946"/>
        <item x="947"/>
        <item x="46"/>
        <item x="350"/>
        <item x="948"/>
        <item x="122"/>
        <item x="949"/>
        <item x="45"/>
        <item x="271"/>
        <item x="950"/>
        <item x="952"/>
        <item x="953"/>
        <item x="954"/>
        <item x="955"/>
        <item x="956"/>
        <item x="957"/>
        <item x="958"/>
        <item x="959"/>
        <item x="43"/>
        <item x="961"/>
        <item x="962"/>
        <item x="963"/>
        <item x="40"/>
        <item x="964"/>
        <item x="232"/>
        <item x="293"/>
        <item x="965"/>
        <item x="39"/>
        <item x="966"/>
        <item x="968"/>
        <item x="28"/>
        <item x="274"/>
        <item x="972"/>
        <item x="35"/>
        <item x="34"/>
        <item x="975"/>
        <item x="32"/>
        <item x="976"/>
        <item x="978"/>
        <item x="282"/>
        <item x="370"/>
        <item x="983"/>
        <item x="984"/>
        <item x="985"/>
        <item x="986"/>
        <item x="7"/>
        <item x="29"/>
        <item x="987"/>
        <item x="989"/>
        <item x="175"/>
        <item x="994"/>
        <item x="996"/>
        <item x="998"/>
        <item x="159"/>
        <item x="160"/>
        <item x="1001"/>
        <item x="1002"/>
        <item x="1003"/>
        <item x="1004"/>
        <item x="26"/>
        <item x="1005"/>
        <item x="238"/>
        <item x="1006"/>
        <item x="360"/>
        <item x="340"/>
        <item x="25"/>
        <item x="1012"/>
        <item x="1013"/>
        <item x="1014"/>
        <item x="1015"/>
        <item x="1016"/>
        <item x="1017"/>
        <item x="1018"/>
        <item x="1019"/>
        <item x="228"/>
        <item x="1020"/>
        <item x="1021"/>
        <item x="24"/>
        <item x="23"/>
        <item x="1024"/>
        <item x="22"/>
        <item x="1025"/>
        <item x="1026"/>
        <item x="20"/>
        <item x="1027"/>
        <item x="1028"/>
        <item x="19"/>
        <item x="1029"/>
        <item x="174"/>
        <item x="1030"/>
        <item x="312"/>
        <item x="1031"/>
        <item x="1033"/>
        <item x="18"/>
        <item x="1035"/>
        <item x="15"/>
        <item x="1038"/>
        <item x="1039"/>
        <item x="353"/>
        <item x="332"/>
        <item x="14"/>
        <item x="1041"/>
        <item x="1042"/>
        <item x="91"/>
        <item x="1043"/>
        <item x="1044"/>
        <item x="1046"/>
        <item x="11"/>
        <item x="1049"/>
        <item x="1050"/>
        <item x="1051"/>
        <item x="1052"/>
        <item x="1053"/>
        <item x="351"/>
        <item x="1054"/>
        <item x="1055"/>
        <item x="252"/>
        <item x="1057"/>
        <item x="10"/>
        <item x="273"/>
        <item x="260"/>
        <item x="17"/>
        <item x="182"/>
        <item x="267"/>
        <item x="1060"/>
        <item x="1061"/>
        <item x="1062"/>
        <item x="8"/>
        <item x="1064"/>
        <item x="356"/>
        <item x="1065"/>
        <item x="301"/>
        <item x="133"/>
        <item x="137"/>
        <item x="319"/>
        <item x="1068"/>
        <item x="1069"/>
        <item x="1073"/>
        <item x="1074"/>
        <item x="1076"/>
        <item x="1077"/>
        <item x="290"/>
        <item x="1080"/>
        <item x="118"/>
        <item x="6"/>
        <item x="9"/>
        <item x="1082"/>
        <item x="5"/>
        <item x="1084"/>
        <item x="1085"/>
        <item x="345"/>
        <item x="1087"/>
        <item x="4"/>
        <item x="1090"/>
        <item x="2"/>
        <item x="36"/>
        <item x="1091"/>
        <item x="305"/>
        <item x="1"/>
        <item x="1094"/>
        <item x="374"/>
        <item x="0"/>
        <item x="1095"/>
        <item x="189"/>
        <item x="1099"/>
        <item x="126"/>
        <item t="default"/>
      </items>
    </pivotField>
    <pivotField name="S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t="default"/>
      </items>
    </pivotField>
    <pivotField name="YouTub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t="default"/>
      </items>
    </pivotField>
    <pivotField name="YouTub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Inscrit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Twit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Twitter_us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Seguido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Insta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t="default"/>
      </items>
    </pivotField>
    <pivotField name="Instagram_us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default"/>
      </items>
    </pivotField>
    <pivotField name="seguidores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Faceboo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Facebook Us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t="default"/>
      </items>
    </pivotField>
    <pivotField name="Curt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ame="Facebook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Tipo de Instituiçã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bservaçõ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1"/>
  </rowFields>
  <dataFields>
    <dataField name="COUNTA of Associado/Aderente" fld="0" subtotal="count" baseField="0"/>
  </dataFields>
</pivotTableDefinition>
</file>

<file path=xl/pivotTables/pivotTable2.xml><?xml version="1.0" encoding="utf-8"?>
<pivotTableDefinition xmlns="http://schemas.openxmlformats.org/spreadsheetml/2006/main" name="Tabela dinâmica 3" cacheId="0" dataCaption="" compact="0" compactData="0">
  <location ref="A1:B817" firstHeaderRow="0" firstDataRow="1" firstDataCol="0"/>
  <pivotFields>
    <pivotField name="Associado/Aderente" compact="0" outline="0" multipleItemSelectionAllowed="1" showAll="0">
      <items>
        <item x="0"/>
        <item x="1"/>
        <item t="default"/>
      </items>
    </pivotField>
    <pivotField name="N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t="default"/>
      </items>
    </pivotField>
    <pivotField name="Site" axis="axisRow" compact="0" outline="0" multipleItemSelectionAllowed="1" showAll="0" sortType="ascending">
      <items>
        <item x="9"/>
        <item x="364"/>
        <item x="369"/>
        <item x="370"/>
        <item x="373"/>
        <item x="385"/>
        <item x="390"/>
        <item x="391"/>
        <item x="310"/>
        <item x="244"/>
        <item x="409"/>
        <item x="411"/>
        <item x="316"/>
        <item x="408"/>
        <item x="452"/>
        <item x="297"/>
        <item x="169"/>
        <item x="518"/>
        <item x="443"/>
        <item x="446"/>
        <item x="321"/>
        <item x="535"/>
        <item x="455"/>
        <item x="557"/>
        <item x="458"/>
        <item x="466"/>
        <item x="469"/>
        <item x="470"/>
        <item x="472"/>
        <item x="168"/>
        <item x="606"/>
        <item x="607"/>
        <item x="482"/>
        <item x="288"/>
        <item x="627"/>
        <item x="634"/>
        <item x="504"/>
        <item x="643"/>
        <item x="511"/>
        <item x="655"/>
        <item x="519"/>
        <item x="139"/>
        <item x="525"/>
        <item x="134"/>
        <item x="692"/>
        <item x="701"/>
        <item x="711"/>
        <item x="549"/>
        <item x="120"/>
        <item x="740"/>
        <item x="554"/>
        <item x="563"/>
        <item x="564"/>
        <item x="565"/>
        <item x="755"/>
        <item x="762"/>
        <item x="573"/>
        <item x="105"/>
        <item x="575"/>
        <item x="772"/>
        <item x="589"/>
        <item x="787"/>
        <item x="92"/>
        <item x="604"/>
        <item x="608"/>
        <item x="804"/>
        <item x="612"/>
        <item x="620"/>
        <item x="813"/>
        <item x="629"/>
        <item x="628"/>
        <item x="84"/>
        <item x="176"/>
        <item x="308"/>
        <item x="641"/>
        <item x="645"/>
        <item x="653"/>
        <item x="312"/>
        <item x="665"/>
        <item x="337"/>
        <item x="338"/>
        <item x="719"/>
        <item x="727"/>
        <item x="228"/>
        <item x="761"/>
        <item x="20"/>
        <item x="766"/>
        <item x="172"/>
        <item x="767"/>
        <item x="18"/>
        <item x="771"/>
        <item x="341"/>
        <item x="777"/>
        <item x="782"/>
        <item x="10"/>
        <item x="794"/>
        <item x="796"/>
        <item x="802"/>
        <item x="366"/>
        <item x="368"/>
        <item x="371"/>
        <item x="372"/>
        <item x="378"/>
        <item x="382"/>
        <item x="380"/>
        <item x="384"/>
        <item x="400"/>
        <item x="402"/>
        <item x="386"/>
        <item x="240"/>
        <item x="412"/>
        <item x="236"/>
        <item x="394"/>
        <item x="235"/>
        <item x="396"/>
        <item x="407"/>
        <item x="440"/>
        <item x="450"/>
        <item x="764"/>
        <item x="413"/>
        <item x="207"/>
        <item x="460"/>
        <item x="421"/>
        <item x="428"/>
        <item x="113"/>
        <item x="429"/>
        <item x="436"/>
        <item x="445"/>
        <item x="523"/>
        <item x="524"/>
        <item x="474"/>
        <item x="542"/>
        <item x="453"/>
        <item x="558"/>
        <item x="559"/>
        <item x="464"/>
        <item x="465"/>
        <item x="186"/>
        <item x="468"/>
        <item x="593"/>
        <item x="598"/>
        <item x="600"/>
        <item x="615"/>
        <item x="477"/>
        <item x="609"/>
        <item x="577"/>
        <item x="623"/>
        <item x="485"/>
        <item x="486"/>
        <item x="489"/>
        <item x="490"/>
        <item x="630"/>
        <item x="495"/>
        <item x="631"/>
        <item x="50"/>
        <item x="637"/>
        <item x="505"/>
        <item x="507"/>
        <item x="509"/>
        <item x="648"/>
        <item x="146"/>
        <item x="514"/>
        <item x="673"/>
        <item x="140"/>
        <item x="112"/>
        <item x="521"/>
        <item x="683"/>
        <item x="526"/>
        <item x="133"/>
        <item x="533"/>
        <item x="534"/>
        <item x="537"/>
        <item x="538"/>
        <item x="540"/>
        <item x="351"/>
        <item x="545"/>
        <item x="713"/>
        <item x="539"/>
        <item x="548"/>
        <item x="359"/>
        <item x="738"/>
        <item x="116"/>
        <item x="562"/>
        <item x="110"/>
        <item x="349"/>
        <item x="108"/>
        <item x="572"/>
        <item x="570"/>
        <item x="582"/>
        <item x="778"/>
        <item x="586"/>
        <item x="588"/>
        <item x="96"/>
        <item x="360"/>
        <item x="590"/>
        <item x="595"/>
        <item x="793"/>
        <item x="797"/>
        <item x="800"/>
        <item x="801"/>
        <item x="617"/>
        <item x="622"/>
        <item x="810"/>
        <item x="624"/>
        <item x="83"/>
        <item x="254"/>
        <item x="282"/>
        <item x="650"/>
        <item x="652"/>
        <item x="646"/>
        <item x="281"/>
        <item x="669"/>
        <item x="670"/>
        <item x="671"/>
        <item x="672"/>
        <item x="57"/>
        <item x="681"/>
        <item x="686"/>
        <item x="688"/>
        <item x="690"/>
        <item x="691"/>
        <item x="354"/>
        <item x="698"/>
        <item x="699"/>
        <item x="716"/>
        <item x="717"/>
        <item x="718"/>
        <item x="149"/>
        <item x="721"/>
        <item x="266"/>
        <item x="730"/>
        <item x="737"/>
        <item x="750"/>
        <item x="173"/>
        <item x="747"/>
        <item x="751"/>
        <item x="752"/>
        <item x="25"/>
        <item x="756"/>
        <item x="757"/>
        <item x="758"/>
        <item x="759"/>
        <item x="424"/>
        <item x="302"/>
        <item x="769"/>
        <item x="775"/>
        <item x="90"/>
        <item x="780"/>
        <item x="8"/>
        <item x="789"/>
        <item x="803"/>
        <item x="799"/>
        <item x="805"/>
        <item x="375"/>
        <item x="318"/>
        <item x="383"/>
        <item x="346"/>
        <item x="377"/>
        <item x="248"/>
        <item x="246"/>
        <item x="381"/>
        <item x="392"/>
        <item x="393"/>
        <item x="81"/>
        <item x="243"/>
        <item x="388"/>
        <item x="403"/>
        <item x="237"/>
        <item x="395"/>
        <item x="397"/>
        <item x="158"/>
        <item x="232"/>
        <item x="317"/>
        <item x="404"/>
        <item x="405"/>
        <item x="406"/>
        <item x="448"/>
        <item x="291"/>
        <item x="325"/>
        <item x="415"/>
        <item x="198"/>
        <item x="457"/>
        <item x="230"/>
        <item x="430"/>
        <item x="224"/>
        <item x="488"/>
        <item x="16"/>
        <item x="444"/>
        <item x="203"/>
        <item x="447"/>
        <item x="530"/>
        <item x="334"/>
        <item x="128"/>
        <item x="560"/>
        <item x="418"/>
        <item x="27"/>
        <item x="442"/>
        <item x="197"/>
        <item x="185"/>
        <item x="195"/>
        <item x="434"/>
        <item x="192"/>
        <item x="178"/>
        <item x="123"/>
        <item x="171"/>
        <item x="467"/>
        <item x="170"/>
        <item x="587"/>
        <item x="591"/>
        <item x="471"/>
        <item x="473"/>
        <item x="165"/>
        <item x="164"/>
        <item x="610"/>
        <item x="323"/>
        <item x="167"/>
        <item x="166"/>
        <item x="79"/>
        <item x="289"/>
        <item x="319"/>
        <item x="492"/>
        <item x="625"/>
        <item x="182"/>
        <item x="497"/>
        <item x="271"/>
        <item x="155"/>
        <item x="502"/>
        <item x="153"/>
        <item x="152"/>
        <item x="640"/>
        <item x="150"/>
        <item x="350"/>
        <item x="508"/>
        <item x="642"/>
        <item x="147"/>
        <item x="644"/>
        <item x="285"/>
        <item x="654"/>
        <item x="512"/>
        <item x="513"/>
        <item x="516"/>
        <item x="419"/>
        <item x="221"/>
        <item x="675"/>
        <item x="676"/>
        <item x="677"/>
        <item x="679"/>
        <item x="135"/>
        <item x="528"/>
        <item x="529"/>
        <item x="685"/>
        <item x="307"/>
        <item x="353"/>
        <item x="536"/>
        <item x="710"/>
        <item x="712"/>
        <item x="543"/>
        <item x="127"/>
        <item x="280"/>
        <item x="550"/>
        <item x="736"/>
        <item x="174"/>
        <item x="552"/>
        <item x="739"/>
        <item x="177"/>
        <item x="114"/>
        <item x="111"/>
        <item x="567"/>
        <item x="278"/>
        <item x="298"/>
        <item x="107"/>
        <item x="106"/>
        <item x="576"/>
        <item x="579"/>
        <item x="583"/>
        <item x="101"/>
        <item x="784"/>
        <item x="93"/>
        <item x="566"/>
        <item x="601"/>
        <item x="798"/>
        <item x="314"/>
        <item x="295"/>
        <item x="746"/>
        <item x="315"/>
        <item x="613"/>
        <item x="614"/>
        <item x="806"/>
        <item x="616"/>
        <item x="89"/>
        <item x="814"/>
        <item x="85"/>
        <item x="86"/>
        <item x="80"/>
        <item x="632"/>
        <item x="74"/>
        <item x="73"/>
        <item x="71"/>
        <item x="272"/>
        <item x="68"/>
        <item x="357"/>
        <item x="94"/>
        <item x="95"/>
        <item x="21"/>
        <item x="65"/>
        <item x="649"/>
        <item x="196"/>
        <item x="12"/>
        <item x="763"/>
        <item x="658"/>
        <item x="59"/>
        <item x="270"/>
        <item x="256"/>
        <item x="379"/>
        <item x="331"/>
        <item x="684"/>
        <item x="687"/>
        <item x="258"/>
        <item x="332"/>
        <item x="694"/>
        <item x="290"/>
        <item x="705"/>
        <item x="51"/>
        <item x="264"/>
        <item x="48"/>
        <item x="47"/>
        <item x="714"/>
        <item x="715"/>
        <item x="3"/>
        <item x="44"/>
        <item x="725"/>
        <item x="726"/>
        <item x="39"/>
        <item x="200"/>
        <item x="732"/>
        <item x="35"/>
        <item x="34"/>
        <item x="33"/>
        <item x="597"/>
        <item x="30"/>
        <item x="741"/>
        <item x="328"/>
        <item x="765"/>
        <item x="15"/>
        <item x="320"/>
        <item x="268"/>
        <item x="785"/>
        <item x="786"/>
        <item x="294"/>
        <item x="132"/>
        <item x="247"/>
        <item x="5"/>
        <item x="4"/>
        <item x="2"/>
        <item x="365"/>
        <item x="367"/>
        <item x="329"/>
        <item x="250"/>
        <item x="227"/>
        <item x="234"/>
        <item x="75"/>
        <item x="374"/>
        <item x="245"/>
        <item x="276"/>
        <item x="263"/>
        <item x="249"/>
        <item x="242"/>
        <item x="399"/>
        <item x="376"/>
        <item x="241"/>
        <item x="389"/>
        <item x="239"/>
        <item x="414"/>
        <item x="417"/>
        <item x="398"/>
        <item x="426"/>
        <item x="401"/>
        <item x="432"/>
        <item x="231"/>
        <item x="439"/>
        <item x="441"/>
        <item x="410"/>
        <item x="265"/>
        <item x="204"/>
        <item x="416"/>
        <item x="226"/>
        <item x="191"/>
        <item x="225"/>
        <item x="223"/>
        <item x="301"/>
        <item x="425"/>
        <item x="480"/>
        <item x="299"/>
        <item x="220"/>
        <item x="219"/>
        <item x="431"/>
        <item x="274"/>
        <item x="215"/>
        <item x="500"/>
        <item x="214"/>
        <item x="433"/>
        <item x="267"/>
        <item x="211"/>
        <item x="210"/>
        <item x="209"/>
        <item x="208"/>
        <item x="199"/>
        <item x="423"/>
        <item x="476"/>
        <item x="205"/>
        <item x="206"/>
        <item x="438"/>
        <item x="517"/>
        <item x="222"/>
        <item x="520"/>
        <item x="522"/>
        <item x="420"/>
        <item x="462"/>
        <item x="449"/>
        <item x="306"/>
        <item x="202"/>
        <item x="201"/>
        <item x="451"/>
        <item x="463"/>
        <item x="70"/>
        <item x="729"/>
        <item x="546"/>
        <item x="454"/>
        <item x="257"/>
        <item x="544"/>
        <item x="456"/>
        <item x="345"/>
        <item x="238"/>
        <item x="194"/>
        <item x="459"/>
        <item x="193"/>
        <item x="461"/>
        <item x="190"/>
        <item x="356"/>
        <item x="189"/>
        <item x="568"/>
        <item x="188"/>
        <item x="183"/>
        <item x="580"/>
        <item x="273"/>
        <item x="585"/>
        <item x="427"/>
        <item x="475"/>
        <item x="478"/>
        <item x="327"/>
        <item x="422"/>
        <item x="252"/>
        <item x="479"/>
        <item x="324"/>
        <item x="611"/>
        <item x="733"/>
        <item x="163"/>
        <item x="481"/>
        <item x="483"/>
        <item x="619"/>
        <item x="487"/>
        <item x="162"/>
        <item x="491"/>
        <item x="626"/>
        <item x="493"/>
        <item x="305"/>
        <item x="160"/>
        <item x="100"/>
        <item x="494"/>
        <item x="159"/>
        <item x="261"/>
        <item x="157"/>
        <item x="156"/>
        <item x="635"/>
        <item x="498"/>
        <item x="499"/>
        <item x="154"/>
        <item x="636"/>
        <item x="501"/>
        <item x="352"/>
        <item x="503"/>
        <item x="347"/>
        <item x="506"/>
        <item x="151"/>
        <item x="148"/>
        <item x="510"/>
        <item x="161"/>
        <item x="656"/>
        <item x="145"/>
        <item x="144"/>
        <item x="515"/>
        <item x="260"/>
        <item x="657"/>
        <item x="143"/>
        <item x="662"/>
        <item x="660"/>
        <item x="667"/>
        <item x="142"/>
        <item x="141"/>
        <item x="674"/>
        <item x="138"/>
        <item x="137"/>
        <item x="680"/>
        <item x="136"/>
        <item x="130"/>
        <item x="531"/>
        <item x="340"/>
        <item x="532"/>
        <item x="702"/>
        <item x="131"/>
        <item x="703"/>
        <item x="217"/>
        <item x="283"/>
        <item x="527"/>
        <item x="129"/>
        <item x="541"/>
        <item x="722"/>
        <item x="255"/>
        <item x="126"/>
        <item x="728"/>
        <item x="547"/>
        <item x="124"/>
        <item x="734"/>
        <item x="122"/>
        <item x="551"/>
        <item x="553"/>
        <item x="555"/>
        <item x="556"/>
        <item x="119"/>
        <item x="744"/>
        <item x="745"/>
        <item x="303"/>
        <item x="118"/>
        <item x="748"/>
        <item x="561"/>
        <item x="115"/>
        <item x="109"/>
        <item x="253"/>
        <item x="754"/>
        <item x="569"/>
        <item x="571"/>
        <item x="574"/>
        <item x="768"/>
        <item x="770"/>
        <item x="578"/>
        <item x="773"/>
        <item x="103"/>
        <item x="102"/>
        <item x="293"/>
        <item x="584"/>
        <item x="99"/>
        <item x="98"/>
        <item x="97"/>
        <item x="581"/>
        <item x="592"/>
        <item x="594"/>
        <item x="279"/>
        <item x="596"/>
        <item x="599"/>
        <item x="286"/>
        <item x="788"/>
        <item x="602"/>
        <item x="603"/>
        <item x="790"/>
        <item x="605"/>
        <item x="335"/>
        <item x="292"/>
        <item x="795"/>
        <item x="91"/>
        <item x="63"/>
        <item x="791"/>
        <item x="181"/>
        <item x="792"/>
        <item x="807"/>
        <item x="621"/>
        <item x="72"/>
        <item x="300"/>
        <item x="809"/>
        <item x="88"/>
        <item x="812"/>
        <item x="811"/>
        <item x="87"/>
        <item x="633"/>
        <item x="60"/>
        <item x="82"/>
        <item x="78"/>
        <item x="77"/>
        <item x="76"/>
        <item x="311"/>
        <item x="618"/>
        <item x="638"/>
        <item x="639"/>
        <item x="304"/>
        <item x="69"/>
        <item x="259"/>
        <item x="104"/>
        <item x="13"/>
        <item x="67"/>
        <item x="647"/>
        <item x="66"/>
        <item x="651"/>
        <item x="41"/>
        <item x="40"/>
        <item x="64"/>
        <item x="62"/>
        <item x="361"/>
        <item x="336"/>
        <item x="275"/>
        <item x="659"/>
        <item x="179"/>
        <item x="661"/>
        <item x="663"/>
        <item x="61"/>
        <item x="664"/>
        <item x="218"/>
        <item x="666"/>
        <item x="668"/>
        <item x="216"/>
        <item x="322"/>
        <item x="58"/>
        <item x="355"/>
        <item x="678"/>
        <item x="313"/>
        <item x="682"/>
        <item x="229"/>
        <item x="326"/>
        <item x="707"/>
        <item x="56"/>
        <item x="689"/>
        <item x="55"/>
        <item x="387"/>
        <item x="693"/>
        <item x="175"/>
        <item x="695"/>
        <item x="363"/>
        <item x="54"/>
        <item x="696"/>
        <item x="697"/>
        <item x="700"/>
        <item x="53"/>
        <item x="704"/>
        <item x="184"/>
        <item x="330"/>
        <item x="706"/>
        <item x="52"/>
        <item x="251"/>
        <item x="708"/>
        <item x="709"/>
        <item x="213"/>
        <item x="49"/>
        <item x="46"/>
        <item x="724"/>
        <item x="212"/>
        <item x="484"/>
        <item x="45"/>
        <item x="720"/>
        <item x="43"/>
        <item x="723"/>
        <item x="42"/>
        <item x="287"/>
        <item x="38"/>
        <item x="731"/>
        <item x="37"/>
        <item x="36"/>
        <item x="28"/>
        <item x="269"/>
        <item x="735"/>
        <item x="435"/>
        <item x="32"/>
        <item x="31"/>
        <item x="496"/>
        <item x="277"/>
        <item x="358"/>
        <item x="742"/>
        <item x="29"/>
        <item x="743"/>
        <item x="7"/>
        <item x="749"/>
        <item x="26"/>
        <item x="753"/>
        <item x="233"/>
        <item x="348"/>
        <item x="760"/>
        <item x="24"/>
        <item x="23"/>
        <item x="22"/>
        <item x="19"/>
        <item x="774"/>
        <item x="14"/>
        <item x="776"/>
        <item x="11"/>
        <item x="779"/>
        <item x="781"/>
        <item x="339"/>
        <item x="783"/>
        <item x="17"/>
        <item x="262"/>
        <item x="344"/>
        <item x="180"/>
        <item x="309"/>
        <item x="284"/>
        <item x="117"/>
        <item x="6"/>
        <item x="333"/>
        <item x="343"/>
        <item x="296"/>
        <item x="1"/>
        <item x="437"/>
        <item x="362"/>
        <item x="0"/>
        <item x="808"/>
        <item x="342"/>
        <item x="187"/>
        <item x="125"/>
        <item x="121"/>
        <item t="default"/>
      </items>
    </pivotField>
    <pivotField name="YouTub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t="default"/>
      </items>
    </pivotField>
    <pivotField name="YouTub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Inscrit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Twit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Twitter_us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Seguido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Insta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t="default"/>
      </items>
    </pivotField>
    <pivotField name="Instagram_us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default"/>
      </items>
    </pivotField>
    <pivotField name="seguidores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Faceboo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Facebook Us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t="default"/>
      </items>
    </pivotField>
    <pivotField name="Curt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ame="Facebook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Tipo de Instituiçã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bservaçõ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2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neo.com.br/neo-navitas/" TargetMode="External"/><Relationship Id="rId391" Type="http://schemas.openxmlformats.org/officeDocument/2006/relationships/hyperlink" Target="https://www.facebook.com/neo.investimentos.54" TargetMode="External"/><Relationship Id="rId390" Type="http://schemas.openxmlformats.org/officeDocument/2006/relationships/hyperlink" Target="https://www.instagram.com/neo.investimentos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xpi.com.br/" TargetMode="External"/><Relationship Id="rId3" Type="http://schemas.openxmlformats.org/officeDocument/2006/relationships/hyperlink" Target="https://www.youtube.com/channel/UCf15n72n6pV0RK6-GOi1s1Q" TargetMode="External"/><Relationship Id="rId4" Type="http://schemas.openxmlformats.org/officeDocument/2006/relationships/hyperlink" Target="https://twitter.com/xpinvestimentos" TargetMode="External"/><Relationship Id="rId2180" Type="http://schemas.openxmlformats.org/officeDocument/2006/relationships/hyperlink" Target="https://www.neoinvestimentos.com.br/" TargetMode="External"/><Relationship Id="rId2181" Type="http://schemas.openxmlformats.org/officeDocument/2006/relationships/hyperlink" Target="https://www.instagram.com/neo.investimentos/" TargetMode="External"/><Relationship Id="rId2182" Type="http://schemas.openxmlformats.org/officeDocument/2006/relationships/hyperlink" Target="http://www.polocapital.com/" TargetMode="External"/><Relationship Id="rId2183" Type="http://schemas.openxmlformats.org/officeDocument/2006/relationships/hyperlink" Target="https://www.instagram.com/polo.capital/?utm_source=ig_embed&amp;hl=pt-br" TargetMode="External"/><Relationship Id="rId9" Type="http://schemas.openxmlformats.org/officeDocument/2006/relationships/hyperlink" Target="https://www.facebook.com/WNT-Capital-339567903325704/" TargetMode="External"/><Relationship Id="rId385" Type="http://schemas.openxmlformats.org/officeDocument/2006/relationships/hyperlink" Target="https://twitter.com/KilimaAsset" TargetMode="External"/><Relationship Id="rId2184" Type="http://schemas.openxmlformats.org/officeDocument/2006/relationships/hyperlink" Target="https://www.pontasulinvestimentos.com.br/" TargetMode="External"/><Relationship Id="rId384" Type="http://schemas.openxmlformats.org/officeDocument/2006/relationships/hyperlink" Target="https://kilima.com.br/" TargetMode="External"/><Relationship Id="rId2185" Type="http://schemas.openxmlformats.org/officeDocument/2006/relationships/hyperlink" Target="https://www.googleadservices.com/pagead/aclk?sa=L&amp;ai=DChcSEwjBjLSWipbsAhXEBJEKHbZDDyEYABAAGgJjZQ&amp;ohost=www.google.com&amp;cid=CAESQeD2WkxQ2Al8lTBQ15_PeFc4rds7a2f7q_9ULNn3lM5DmomX0_12hD0ORE-V3qG9S_gl3kk1r0IsnSCXiw5gp49U&amp;sig=AOD64_1TFuFtiwbqdhkFIEvUuaI_PDYCOg&amp;q&amp;adurl&amp;ved=2ahUKEwjmv6qWipbsAhXgJ7kGHZAmCDMQ0Qx6BAgNEAE" TargetMode="External"/><Relationship Id="rId383" Type="http://schemas.openxmlformats.org/officeDocument/2006/relationships/hyperlink" Target="https://twitter.com/L2Capital" TargetMode="External"/><Relationship Id="rId2186" Type="http://schemas.openxmlformats.org/officeDocument/2006/relationships/hyperlink" Target="https://www.instagram.com/portofino_mfo/" TargetMode="External"/><Relationship Id="rId382" Type="http://schemas.openxmlformats.org/officeDocument/2006/relationships/hyperlink" Target="https://www.youtube.com/channel/UCIDUp0o_lCJqGESi-3bn_-g" TargetMode="External"/><Relationship Id="rId2187" Type="http://schemas.openxmlformats.org/officeDocument/2006/relationships/hyperlink" Target="https://www.pragmabr.com/" TargetMode="External"/><Relationship Id="rId5" Type="http://schemas.openxmlformats.org/officeDocument/2006/relationships/hyperlink" Target="https://www.instagram.com/xpinvestimentos/" TargetMode="External"/><Relationship Id="rId389" Type="http://schemas.openxmlformats.org/officeDocument/2006/relationships/hyperlink" Target="https://www.youtube.com/channel/UCprkzdy_lSm9nrDrunq0cxA" TargetMode="External"/><Relationship Id="rId2188" Type="http://schemas.openxmlformats.org/officeDocument/2006/relationships/hyperlink" Target="https://www.prismacapital.com.br/" TargetMode="External"/><Relationship Id="rId6" Type="http://schemas.openxmlformats.org/officeDocument/2006/relationships/hyperlink" Target="https://www.facebook.com/xpinvestimentos" TargetMode="External"/><Relationship Id="rId388" Type="http://schemas.openxmlformats.org/officeDocument/2006/relationships/hyperlink" Target="https://neo.com.br/" TargetMode="External"/><Relationship Id="rId2189" Type="http://schemas.openxmlformats.org/officeDocument/2006/relationships/hyperlink" Target="https://www.perfin.com.br/" TargetMode="External"/><Relationship Id="rId7" Type="http://schemas.openxmlformats.org/officeDocument/2006/relationships/hyperlink" Target="https://www.wntcapital.com/" TargetMode="External"/><Relationship Id="rId387" Type="http://schemas.openxmlformats.org/officeDocument/2006/relationships/hyperlink" Target="https://www.facebook.com/KilimaAsset" TargetMode="External"/><Relationship Id="rId8" Type="http://schemas.openxmlformats.org/officeDocument/2006/relationships/hyperlink" Target="https://twitter.com/wntcapital" TargetMode="External"/><Relationship Id="rId386" Type="http://schemas.openxmlformats.org/officeDocument/2006/relationships/hyperlink" Target="https://www.instagram.com/kilima_asset/" TargetMode="External"/><Relationship Id="rId381" Type="http://schemas.openxmlformats.org/officeDocument/2006/relationships/hyperlink" Target="http://l2capital.com.br/pt/quem-somos/institucional/" TargetMode="External"/><Relationship Id="rId380" Type="http://schemas.openxmlformats.org/officeDocument/2006/relationships/hyperlink" Target="https://www.facebook.com/legatusasset/" TargetMode="External"/><Relationship Id="rId379" Type="http://schemas.openxmlformats.org/officeDocument/2006/relationships/hyperlink" Target="https://www.instagram.com/legatusasset/" TargetMode="External"/><Relationship Id="rId2170" Type="http://schemas.openxmlformats.org/officeDocument/2006/relationships/hyperlink" Target="https://www.pimco.com.br/pt-br" TargetMode="External"/><Relationship Id="rId2171" Type="http://schemas.openxmlformats.org/officeDocument/2006/relationships/hyperlink" Target="https://www.planner.com.br/" TargetMode="External"/><Relationship Id="rId2172" Type="http://schemas.openxmlformats.org/officeDocument/2006/relationships/hyperlink" Target="https://www.mswcapital.com.br/" TargetMode="External"/><Relationship Id="rId374" Type="http://schemas.openxmlformats.org/officeDocument/2006/relationships/hyperlink" Target="https://www.facebook.com/magnetis.com.br/" TargetMode="External"/><Relationship Id="rId2173" Type="http://schemas.openxmlformats.org/officeDocument/2006/relationships/hyperlink" Target="https://www.instagram.com/mswcapital/" TargetMode="External"/><Relationship Id="rId373" Type="http://schemas.openxmlformats.org/officeDocument/2006/relationships/hyperlink" Target="https://www.instagram.com/magnetisinvestimentos/" TargetMode="External"/><Relationship Id="rId2174" Type="http://schemas.openxmlformats.org/officeDocument/2006/relationships/hyperlink" Target="https://www.multinvestcapital.com.br/" TargetMode="External"/><Relationship Id="rId372" Type="http://schemas.openxmlformats.org/officeDocument/2006/relationships/hyperlink" Target="https://twitter.com/magnetis" TargetMode="External"/><Relationship Id="rId2175" Type="http://schemas.openxmlformats.org/officeDocument/2006/relationships/hyperlink" Target="https://www.instagram.com/multinvestcapital/" TargetMode="External"/><Relationship Id="rId371" Type="http://schemas.openxmlformats.org/officeDocument/2006/relationships/hyperlink" Target="https://www.youtube.com/channel/UC8Idf8rMa5F43-FObk2uP0g" TargetMode="External"/><Relationship Id="rId2176" Type="http://schemas.openxmlformats.org/officeDocument/2006/relationships/hyperlink" Target="https://www.facebook.com/MultinvestCapital/" TargetMode="External"/><Relationship Id="rId378" Type="http://schemas.openxmlformats.org/officeDocument/2006/relationships/hyperlink" Target="https://twitter.com/LegatusAsset" TargetMode="External"/><Relationship Id="rId2177" Type="http://schemas.openxmlformats.org/officeDocument/2006/relationships/hyperlink" Target="http://plenigp.com.br/" TargetMode="External"/><Relationship Id="rId377" Type="http://schemas.openxmlformats.org/officeDocument/2006/relationships/hyperlink" Target="https://www.legatusasset.com.br/" TargetMode="External"/><Relationship Id="rId2178" Type="http://schemas.openxmlformats.org/officeDocument/2006/relationships/hyperlink" Target="https://www.bancoplural.com/" TargetMode="External"/><Relationship Id="rId376" Type="http://schemas.openxmlformats.org/officeDocument/2006/relationships/hyperlink" Target="https://twitter.com/listed_options" TargetMode="External"/><Relationship Id="rId2179" Type="http://schemas.openxmlformats.org/officeDocument/2006/relationships/hyperlink" Target="https://www.facebook.com/Banco-Plural-466893406663879" TargetMode="External"/><Relationship Id="rId375" Type="http://schemas.openxmlformats.org/officeDocument/2006/relationships/hyperlink" Target="http://www.tullettprebon.com.br/" TargetMode="External"/><Relationship Id="rId2190" Type="http://schemas.openxmlformats.org/officeDocument/2006/relationships/hyperlink" Target="https://www.instagram.com/perfinasset/" TargetMode="External"/><Relationship Id="rId2191" Type="http://schemas.openxmlformats.org/officeDocument/2006/relationships/hyperlink" Target="https://www.platinumcapital.com.br/site/" TargetMode="External"/><Relationship Id="rId2192" Type="http://schemas.openxmlformats.org/officeDocument/2006/relationships/hyperlink" Target="https://www.instagram.com/platinumexocortex/" TargetMode="External"/><Relationship Id="rId2193" Type="http://schemas.openxmlformats.org/officeDocument/2006/relationships/hyperlink" Target="https://www.facebook.com/Platinum-Exocortex-365362087218080/" TargetMode="External"/><Relationship Id="rId2194" Type="http://schemas.openxmlformats.org/officeDocument/2006/relationships/hyperlink" Target="https://portocred.com.br/s/" TargetMode="External"/><Relationship Id="rId396" Type="http://schemas.openxmlformats.org/officeDocument/2006/relationships/hyperlink" Target="http://www.juliusbaerfamilyoffice.com/" TargetMode="External"/><Relationship Id="rId2195" Type="http://schemas.openxmlformats.org/officeDocument/2006/relationships/hyperlink" Target="https://www.instagram.com/portocred_/" TargetMode="External"/><Relationship Id="rId395" Type="http://schemas.openxmlformats.org/officeDocument/2006/relationships/hyperlink" Target="https://www.facebook.com/neo.investimentos.54" TargetMode="External"/><Relationship Id="rId2196" Type="http://schemas.openxmlformats.org/officeDocument/2006/relationships/hyperlink" Target="https://www.facebook.com/portocredfinanceira" TargetMode="External"/><Relationship Id="rId394" Type="http://schemas.openxmlformats.org/officeDocument/2006/relationships/hyperlink" Target="https://www.instagram.com/neo.investimentos/" TargetMode="External"/><Relationship Id="rId2197" Type="http://schemas.openxmlformats.org/officeDocument/2006/relationships/hyperlink" Target="http://quadra.capital/quadra.html" TargetMode="External"/><Relationship Id="rId393" Type="http://schemas.openxmlformats.org/officeDocument/2006/relationships/hyperlink" Target="https://www.youtube.com/channel/UCprkzdy_lSm9nrDrunq0cxA" TargetMode="External"/><Relationship Id="rId2198" Type="http://schemas.openxmlformats.org/officeDocument/2006/relationships/hyperlink" Target="http://www.primeccv.com.br/" TargetMode="External"/><Relationship Id="rId2199" Type="http://schemas.openxmlformats.org/officeDocument/2006/relationships/hyperlink" Target="https://www.instagram.com/primecambio/?hl=pt-br" TargetMode="External"/><Relationship Id="rId399" Type="http://schemas.openxmlformats.org/officeDocument/2006/relationships/hyperlink" Target="https://www.jpmorgan.com.br/pt/about-us" TargetMode="External"/><Relationship Id="rId398" Type="http://schemas.openxmlformats.org/officeDocument/2006/relationships/hyperlink" Target="https://www.instagram.com/bankjuliusbaer/?hl=pt-br" TargetMode="External"/><Relationship Id="rId397" Type="http://schemas.openxmlformats.org/officeDocument/2006/relationships/hyperlink" Target="https://twitter.com/juliusbaer" TargetMode="External"/><Relationship Id="rId1730" Type="http://schemas.openxmlformats.org/officeDocument/2006/relationships/hyperlink" Target="https://www.facebook.com/CB.Patners" TargetMode="External"/><Relationship Id="rId1731" Type="http://schemas.openxmlformats.org/officeDocument/2006/relationships/hyperlink" Target="http://www.ccfinvestimentos.com.br/" TargetMode="External"/><Relationship Id="rId1732" Type="http://schemas.openxmlformats.org/officeDocument/2006/relationships/hyperlink" Target="https://www.kondorinvest.com.br/disclaimer" TargetMode="External"/><Relationship Id="rId1733" Type="http://schemas.openxmlformats.org/officeDocument/2006/relationships/hyperlink" Target="https://www.kondorinvest.com.br/disclaimer" TargetMode="External"/><Relationship Id="rId1734" Type="http://schemas.openxmlformats.org/officeDocument/2006/relationships/hyperlink" Target="http://www.cedrocapital.com/pt/" TargetMode="External"/><Relationship Id="rId1735" Type="http://schemas.openxmlformats.org/officeDocument/2006/relationships/hyperlink" Target="https://krathus.com.br/" TargetMode="External"/><Relationship Id="rId1736" Type="http://schemas.openxmlformats.org/officeDocument/2006/relationships/hyperlink" Target="http://cgcompass.com/brasil/" TargetMode="External"/><Relationship Id="rId1737" Type="http://schemas.openxmlformats.org/officeDocument/2006/relationships/hyperlink" Target="https://www.lacaninvestimentos.com.br/" TargetMode="External"/><Relationship Id="rId1738" Type="http://schemas.openxmlformats.org/officeDocument/2006/relationships/hyperlink" Target="https://www.facebook.com/Grupo-Lacan-221832394520223/about/" TargetMode="External"/><Relationship Id="rId1739" Type="http://schemas.openxmlformats.org/officeDocument/2006/relationships/hyperlink" Target="https://www.lacaninvestimentos.com.br/" TargetMode="External"/><Relationship Id="rId1720" Type="http://schemas.openxmlformats.org/officeDocument/2006/relationships/hyperlink" Target="https://carpapatrimonial.com.br/" TargetMode="External"/><Relationship Id="rId1721" Type="http://schemas.openxmlformats.org/officeDocument/2006/relationships/hyperlink" Target="https://www.facebook.com/Carpapatrimonial/" TargetMode="External"/><Relationship Id="rId1722" Type="http://schemas.openxmlformats.org/officeDocument/2006/relationships/hyperlink" Target="https://www.kapitalo.com.br/" TargetMode="External"/><Relationship Id="rId1723" Type="http://schemas.openxmlformats.org/officeDocument/2006/relationships/hyperlink" Target="http://www.catuaiasset.com.br/" TargetMode="External"/><Relationship Id="rId1724" Type="http://schemas.openxmlformats.org/officeDocument/2006/relationships/hyperlink" Target="https://www.kapitalo.com.br/" TargetMode="External"/><Relationship Id="rId1725" Type="http://schemas.openxmlformats.org/officeDocument/2006/relationships/hyperlink" Target="https://www.kardinal.com.br/" TargetMode="External"/><Relationship Id="rId1726" Type="http://schemas.openxmlformats.org/officeDocument/2006/relationships/hyperlink" Target="http://www.kironcapital.com.br/" TargetMode="External"/><Relationship Id="rId1727" Type="http://schemas.openxmlformats.org/officeDocument/2006/relationships/hyperlink" Target="https://www.kobold.com.br/" TargetMode="External"/><Relationship Id="rId1728" Type="http://schemas.openxmlformats.org/officeDocument/2006/relationships/hyperlink" Target="https://solucoes.creditbr.com.br/cbpartners" TargetMode="External"/><Relationship Id="rId1729" Type="http://schemas.openxmlformats.org/officeDocument/2006/relationships/hyperlink" Target="https://www.instagram.com/cb.partners" TargetMode="External"/><Relationship Id="rId1752" Type="http://schemas.openxmlformats.org/officeDocument/2006/relationships/hyperlink" Target="https://www.codepe.com.br/" TargetMode="External"/><Relationship Id="rId1753" Type="http://schemas.openxmlformats.org/officeDocument/2006/relationships/hyperlink" Target="https://www.coinvalores.com.br/" TargetMode="External"/><Relationship Id="rId1754" Type="http://schemas.openxmlformats.org/officeDocument/2006/relationships/hyperlink" Target="http://liminetrust.com.br/" TargetMode="External"/><Relationship Id="rId1755" Type="http://schemas.openxmlformats.org/officeDocument/2006/relationships/hyperlink" Target="https://litus.com.br/" TargetMode="External"/><Relationship Id="rId1756" Type="http://schemas.openxmlformats.org/officeDocument/2006/relationships/hyperlink" Target="https://www.facebook.com/litusasset/" TargetMode="External"/><Relationship Id="rId1757" Type="http://schemas.openxmlformats.org/officeDocument/2006/relationships/hyperlink" Target="https://lorinvest.com.br/" TargetMode="External"/><Relationship Id="rId1758" Type="http://schemas.openxmlformats.org/officeDocument/2006/relationships/hyperlink" Target="http://www.cgrpartners.com.br/" TargetMode="External"/><Relationship Id="rId1759" Type="http://schemas.openxmlformats.org/officeDocument/2006/relationships/hyperlink" Target="https://luxor.com.br/" TargetMode="External"/><Relationship Id="rId808" Type="http://schemas.openxmlformats.org/officeDocument/2006/relationships/hyperlink" Target="https://twitter.com/bravacapital" TargetMode="External"/><Relationship Id="rId807" Type="http://schemas.openxmlformats.org/officeDocument/2006/relationships/hyperlink" Target="https://www.youtube.com/channel/UCxlsJ69haxTheTeoKJwQNjA" TargetMode="External"/><Relationship Id="rId806" Type="http://schemas.openxmlformats.org/officeDocument/2006/relationships/hyperlink" Target="https://bravacapital.com/" TargetMode="External"/><Relationship Id="rId805" Type="http://schemas.openxmlformats.org/officeDocument/2006/relationships/hyperlink" Target="https://www.facebook.com/BRB.BancodeBrasilia" TargetMode="External"/><Relationship Id="rId809" Type="http://schemas.openxmlformats.org/officeDocument/2006/relationships/hyperlink" Target="https://www.instagram.com/bravacapital/" TargetMode="External"/><Relationship Id="rId800" Type="http://schemas.openxmlformats.org/officeDocument/2006/relationships/hyperlink" Target="https://twitter.com/BRDRAsset" TargetMode="External"/><Relationship Id="rId804" Type="http://schemas.openxmlformats.org/officeDocument/2006/relationships/hyperlink" Target="https://www.instagram.com/brb_bancodebrasilia/" TargetMode="External"/><Relationship Id="rId803" Type="http://schemas.openxmlformats.org/officeDocument/2006/relationships/hyperlink" Target="https://twitter.com/BRB_oficial" TargetMode="External"/><Relationship Id="rId802" Type="http://schemas.openxmlformats.org/officeDocument/2006/relationships/hyperlink" Target="https://www.youtube.com/channel/UCMZDbyKGyLU0RTgNZmFkxyA" TargetMode="External"/><Relationship Id="rId801" Type="http://schemas.openxmlformats.org/officeDocument/2006/relationships/hyperlink" Target="https://novo.brb.com.br/" TargetMode="External"/><Relationship Id="rId1750" Type="http://schemas.openxmlformats.org/officeDocument/2006/relationships/hyperlink" Target="http://www.cl4capital.com.br/empresa/" TargetMode="External"/><Relationship Id="rId1751" Type="http://schemas.openxmlformats.org/officeDocument/2006/relationships/hyperlink" Target="https://cmcapital.com.br/" TargetMode="External"/><Relationship Id="rId1741" Type="http://schemas.openxmlformats.org/officeDocument/2006/relationships/hyperlink" Target="https://charlesriver.com.br/fundos/charles-river-fia" TargetMode="External"/><Relationship Id="rId1742" Type="http://schemas.openxmlformats.org/officeDocument/2006/relationships/hyperlink" Target="http://landixbrazil.com/ws/" TargetMode="External"/><Relationship Id="rId1743" Type="http://schemas.openxmlformats.org/officeDocument/2006/relationships/hyperlink" Target="https://www.lanxcapital.com/" TargetMode="External"/><Relationship Id="rId1744" Type="http://schemas.openxmlformats.org/officeDocument/2006/relationships/hyperlink" Target="https://www.lanxcapital.com/" TargetMode="External"/><Relationship Id="rId1745" Type="http://schemas.openxmlformats.org/officeDocument/2006/relationships/hyperlink" Target="http://www.br.ccb.com/" TargetMode="External"/><Relationship Id="rId1746" Type="http://schemas.openxmlformats.org/officeDocument/2006/relationships/hyperlink" Target="http://chromoinvest.com/" TargetMode="External"/><Relationship Id="rId1747" Type="http://schemas.openxmlformats.org/officeDocument/2006/relationships/hyperlink" Target="http://citrinogestao.com.br/" TargetMode="External"/><Relationship Id="rId1748" Type="http://schemas.openxmlformats.org/officeDocument/2006/relationships/hyperlink" Target="http://latache.com.br/pt/empresa/" TargetMode="External"/><Relationship Id="rId1749" Type="http://schemas.openxmlformats.org/officeDocument/2006/relationships/hyperlink" Target="https://www.lecca.com.br/" TargetMode="External"/><Relationship Id="rId1740" Type="http://schemas.openxmlformats.org/officeDocument/2006/relationships/hyperlink" Target="https://www.laecoasset.com/blank-inuvl" TargetMode="External"/><Relationship Id="rId1710" Type="http://schemas.openxmlformats.org/officeDocument/2006/relationships/hyperlink" Target="https://jeracapital.com.br/pt/" TargetMode="External"/><Relationship Id="rId1711" Type="http://schemas.openxmlformats.org/officeDocument/2006/relationships/hyperlink" Target="https://www.jiveasset.com.br/a-empresa/" TargetMode="External"/><Relationship Id="rId1712" Type="http://schemas.openxmlformats.org/officeDocument/2006/relationships/hyperlink" Target="https://www.captalys.com.br/" TargetMode="External"/><Relationship Id="rId1713" Type="http://schemas.openxmlformats.org/officeDocument/2006/relationships/hyperlink" Target="http://www.jmendes.com.br/investimentos/" TargetMode="External"/><Relationship Id="rId1714" Type="http://schemas.openxmlformats.org/officeDocument/2006/relationships/hyperlink" Target="https://cardinalpartners.com.br/" TargetMode="External"/><Relationship Id="rId1715" Type="http://schemas.openxmlformats.org/officeDocument/2006/relationships/hyperlink" Target="https://www.instagram.com/cardinalpartners/" TargetMode="External"/><Relationship Id="rId1716" Type="http://schemas.openxmlformats.org/officeDocument/2006/relationships/hyperlink" Target="https://www.facebook.com/cardinalpartners/" TargetMode="External"/><Relationship Id="rId1717" Type="http://schemas.openxmlformats.org/officeDocument/2006/relationships/hyperlink" Target="http://www.jppcapital.com.br/" TargetMode="External"/><Relationship Id="rId1718" Type="http://schemas.openxmlformats.org/officeDocument/2006/relationships/hyperlink" Target="http://juscapital.com.br/site/" TargetMode="External"/><Relationship Id="rId1719" Type="http://schemas.openxmlformats.org/officeDocument/2006/relationships/hyperlink" Target="http://www.kcinvest.com.br/site/portuguese/index.php" TargetMode="External"/><Relationship Id="rId1700" Type="http://schemas.openxmlformats.org/officeDocument/2006/relationships/hyperlink" Target="https://www.investport.com.br/" TargetMode="External"/><Relationship Id="rId1701" Type="http://schemas.openxmlformats.org/officeDocument/2006/relationships/hyperlink" Target="http://inxasset.com.br/" TargetMode="External"/><Relationship Id="rId1702" Type="http://schemas.openxmlformats.org/officeDocument/2006/relationships/hyperlink" Target="https://ipai.com.br/" TargetMode="External"/><Relationship Id="rId1703" Type="http://schemas.openxmlformats.org/officeDocument/2006/relationships/hyperlink" Target="http://www.cmby.com/" TargetMode="External"/><Relationship Id="rId1704" Type="http://schemas.openxmlformats.org/officeDocument/2006/relationships/hyperlink" Target="https://www.ironcapital.com.br/" TargetMode="External"/><Relationship Id="rId1705" Type="http://schemas.openxmlformats.org/officeDocument/2006/relationships/hyperlink" Target="https://itaverainvestimentos.com.br/" TargetMode="External"/><Relationship Id="rId1706" Type="http://schemas.openxmlformats.org/officeDocument/2006/relationships/hyperlink" Target="https://www.capribr.com/" TargetMode="External"/><Relationship Id="rId1707" Type="http://schemas.openxmlformats.org/officeDocument/2006/relationships/hyperlink" Target="https://www.jpmorgan.com.br/pt/disclosures/ccvm" TargetMode="External"/><Relationship Id="rId1708" Type="http://schemas.openxmlformats.org/officeDocument/2006/relationships/hyperlink" Target="http://www.jbinvest.com.br/" TargetMode="External"/><Relationship Id="rId1709" Type="http://schemas.openxmlformats.org/officeDocument/2006/relationships/hyperlink" Target="http://www.jbinvest.com.br/" TargetMode="External"/><Relationship Id="rId40" Type="http://schemas.openxmlformats.org/officeDocument/2006/relationships/hyperlink" Target="https://twitter.com/VentureInvest" TargetMode="External"/><Relationship Id="rId1334" Type="http://schemas.openxmlformats.org/officeDocument/2006/relationships/hyperlink" Target="https://www.facebook.com/voxcapital" TargetMode="External"/><Relationship Id="rId1335" Type="http://schemas.openxmlformats.org/officeDocument/2006/relationships/hyperlink" Target="https://bluestarinvest.com.br/" TargetMode="External"/><Relationship Id="rId42" Type="http://schemas.openxmlformats.org/officeDocument/2006/relationships/hyperlink" Target="https://twitter.com/vanguard_group" TargetMode="External"/><Relationship Id="rId1336" Type="http://schemas.openxmlformats.org/officeDocument/2006/relationships/hyperlink" Target="https://www.youtube.com/channel/UCdHoo7SGvi5eXevCwnfMc1g" TargetMode="External"/><Relationship Id="rId41" Type="http://schemas.openxmlformats.org/officeDocument/2006/relationships/hyperlink" Target="https://www.facebook.com/ventureinvest/" TargetMode="External"/><Relationship Id="rId1337" Type="http://schemas.openxmlformats.org/officeDocument/2006/relationships/hyperlink" Target="https://www.facebook.com/bluestarinvest" TargetMode="External"/><Relationship Id="rId44" Type="http://schemas.openxmlformats.org/officeDocument/2006/relationships/hyperlink" Target="http://valetec.com.br/" TargetMode="External"/><Relationship Id="rId1338" Type="http://schemas.openxmlformats.org/officeDocument/2006/relationships/hyperlink" Target="https://www.lastro.com.br/" TargetMode="External"/><Relationship Id="rId43" Type="http://schemas.openxmlformats.org/officeDocument/2006/relationships/hyperlink" Target="https://www.facebook.com/Vanguard/" TargetMode="External"/><Relationship Id="rId1339" Type="http://schemas.openxmlformats.org/officeDocument/2006/relationships/hyperlink" Target="https://www.youtube.com/channel/UCD4BGIkzTJw6KvMQ3h-PU-A" TargetMode="External"/><Relationship Id="rId46" Type="http://schemas.openxmlformats.org/officeDocument/2006/relationships/hyperlink" Target="https://www.ubs.com/br" TargetMode="External"/><Relationship Id="rId45" Type="http://schemas.openxmlformats.org/officeDocument/2006/relationships/hyperlink" Target="https://twitter.com/valetecquantbr" TargetMode="External"/><Relationship Id="rId745" Type="http://schemas.openxmlformats.org/officeDocument/2006/relationships/hyperlink" Target="https://twitter.com/capital_dao" TargetMode="External"/><Relationship Id="rId744" Type="http://schemas.openxmlformats.org/officeDocument/2006/relationships/hyperlink" Target="https://daocapital.com.br/" TargetMode="External"/><Relationship Id="rId743" Type="http://schemas.openxmlformats.org/officeDocument/2006/relationships/hyperlink" Target="https://www.facebook.com/LOGOS-Capital-1098391470367236" TargetMode="External"/><Relationship Id="rId742" Type="http://schemas.openxmlformats.org/officeDocument/2006/relationships/hyperlink" Target="https://www.instagram.com/logoscapital960/" TargetMode="External"/><Relationship Id="rId749" Type="http://schemas.openxmlformats.org/officeDocument/2006/relationships/hyperlink" Target="https://www.instagram.com/caixa/?hl=pt-br" TargetMode="External"/><Relationship Id="rId748" Type="http://schemas.openxmlformats.org/officeDocument/2006/relationships/hyperlink" Target="https://twitter.com/Caixa" TargetMode="External"/><Relationship Id="rId747" Type="http://schemas.openxmlformats.org/officeDocument/2006/relationships/hyperlink" Target="https://www.youtube.com/channel/UCPbhr02AfVb2nd5pm12BxTw" TargetMode="External"/><Relationship Id="rId746" Type="http://schemas.openxmlformats.org/officeDocument/2006/relationships/hyperlink" Target="https://www.caixa.gov.br/Paginas/home-caixa.aspx" TargetMode="External"/><Relationship Id="rId48" Type="http://schemas.openxmlformats.org/officeDocument/2006/relationships/hyperlink" Target="https://twitter.com/ubs" TargetMode="External"/><Relationship Id="rId47" Type="http://schemas.openxmlformats.org/officeDocument/2006/relationships/hyperlink" Target="https://www.youtube.com/channel/UChddg9J9S18jJJDbRFY-dZQ" TargetMode="External"/><Relationship Id="rId49" Type="http://schemas.openxmlformats.org/officeDocument/2006/relationships/hyperlink" Target="https://www.instagram.com/ubs/?hl=pt-br" TargetMode="External"/><Relationship Id="rId741" Type="http://schemas.openxmlformats.org/officeDocument/2006/relationships/hyperlink" Target="https://twitter.com/capital_logos" TargetMode="External"/><Relationship Id="rId1330" Type="http://schemas.openxmlformats.org/officeDocument/2006/relationships/hyperlink" Target="https://www.facebook.com/Proprio-Capital-Gestao-de-Recursos-832417773489443/" TargetMode="External"/><Relationship Id="rId740" Type="http://schemas.openxmlformats.org/officeDocument/2006/relationships/hyperlink" Target="https://www.logoscapital.com.br/" TargetMode="External"/><Relationship Id="rId1331" Type="http://schemas.openxmlformats.org/officeDocument/2006/relationships/hyperlink" Target="https://www.voxcapital.com.br/" TargetMode="External"/><Relationship Id="rId1332" Type="http://schemas.openxmlformats.org/officeDocument/2006/relationships/hyperlink" Target="https://www.youtube.com/channel/UCdp3baOm1tewaSdMhpwcBrA" TargetMode="External"/><Relationship Id="rId1333" Type="http://schemas.openxmlformats.org/officeDocument/2006/relationships/hyperlink" Target="https://www.instagram.com/voxcapital/" TargetMode="External"/><Relationship Id="rId1323" Type="http://schemas.openxmlformats.org/officeDocument/2006/relationships/hyperlink" Target="https://www.instagram.com/rbr.asset/?igshid=y0ifofvzsqa0" TargetMode="External"/><Relationship Id="rId1324" Type="http://schemas.openxmlformats.org/officeDocument/2006/relationships/hyperlink" Target="https://petragold.com.br/areas-de-atuacao/investimentos" TargetMode="External"/><Relationship Id="rId31" Type="http://schemas.openxmlformats.org/officeDocument/2006/relationships/hyperlink" Target="https://twitter.com/vitreo_" TargetMode="External"/><Relationship Id="rId1325" Type="http://schemas.openxmlformats.org/officeDocument/2006/relationships/hyperlink" Target="https://www.youtube.com/channel/UCF43yraqxsX4XNml1gMd8EQ" TargetMode="External"/><Relationship Id="rId30" Type="http://schemas.openxmlformats.org/officeDocument/2006/relationships/hyperlink" Target="https://www.youtube.com/channel/UCefDbEAgQMsW1N0YjBqTrhg" TargetMode="External"/><Relationship Id="rId1326" Type="http://schemas.openxmlformats.org/officeDocument/2006/relationships/hyperlink" Target="https://www.instagram.com/grupopetragold/" TargetMode="External"/><Relationship Id="rId33" Type="http://schemas.openxmlformats.org/officeDocument/2006/relationships/hyperlink" Target="https://www.facebook.com/vitreoapp/" TargetMode="External"/><Relationship Id="rId1327" Type="http://schemas.openxmlformats.org/officeDocument/2006/relationships/hyperlink" Target="https://www.facebook.com/grupopetragold" TargetMode="External"/><Relationship Id="rId32" Type="http://schemas.openxmlformats.org/officeDocument/2006/relationships/hyperlink" Target="https://www.instagram.com/_vitreo/" TargetMode="External"/><Relationship Id="rId1328" Type="http://schemas.openxmlformats.org/officeDocument/2006/relationships/hyperlink" Target="https://propriocapital.com.br/" TargetMode="External"/><Relationship Id="rId35" Type="http://schemas.openxmlformats.org/officeDocument/2006/relationships/hyperlink" Target="https://twitter.com/VenturesSp" TargetMode="External"/><Relationship Id="rId1329" Type="http://schemas.openxmlformats.org/officeDocument/2006/relationships/hyperlink" Target="https://www.youtube.com/channel/UCeJN3Npc6eHQJ3BsS0JzyPg" TargetMode="External"/><Relationship Id="rId34" Type="http://schemas.openxmlformats.org/officeDocument/2006/relationships/hyperlink" Target="https://www.spventures.com.br/" TargetMode="External"/><Relationship Id="rId739" Type="http://schemas.openxmlformats.org/officeDocument/2006/relationships/hyperlink" Target="https://www.instagram.com/veritas_capital/" TargetMode="External"/><Relationship Id="rId734" Type="http://schemas.openxmlformats.org/officeDocument/2006/relationships/hyperlink" Target="https://www.opportunity.com.br/Empresa" TargetMode="External"/><Relationship Id="rId733" Type="http://schemas.openxmlformats.org/officeDocument/2006/relationships/hyperlink" Target="https://twitter.com/CapitalCanvas" TargetMode="External"/><Relationship Id="rId732" Type="http://schemas.openxmlformats.org/officeDocument/2006/relationships/hyperlink" Target="https://canvascapital.com.br/open/" TargetMode="External"/><Relationship Id="rId731" Type="http://schemas.openxmlformats.org/officeDocument/2006/relationships/hyperlink" Target="https://www.instagram.com/hix_capital/" TargetMode="External"/><Relationship Id="rId738" Type="http://schemas.openxmlformats.org/officeDocument/2006/relationships/hyperlink" Target="https://twitter.com/capital_veritas" TargetMode="External"/><Relationship Id="rId737" Type="http://schemas.openxmlformats.org/officeDocument/2006/relationships/hyperlink" Target="https://www.veritascapital.com.br/" TargetMode="External"/><Relationship Id="rId736" Type="http://schemas.openxmlformats.org/officeDocument/2006/relationships/hyperlink" Target="https://www.instagram.com/opportunitygestora/" TargetMode="External"/><Relationship Id="rId735" Type="http://schemas.openxmlformats.org/officeDocument/2006/relationships/hyperlink" Target="https://www.youtube.com/channel/UChqjOBQFwfQzSdNrxXU_sjQ" TargetMode="External"/><Relationship Id="rId37" Type="http://schemas.openxmlformats.org/officeDocument/2006/relationships/hyperlink" Target="https://www.facebook.com/spventures/" TargetMode="External"/><Relationship Id="rId36" Type="http://schemas.openxmlformats.org/officeDocument/2006/relationships/hyperlink" Target="https://www.instagram.com/spventures/" TargetMode="External"/><Relationship Id="rId39" Type="http://schemas.openxmlformats.org/officeDocument/2006/relationships/hyperlink" Target="https://www.youtube.com/channel/UCuuo4yTW_QVcPFzqE_P6Cjw" TargetMode="External"/><Relationship Id="rId38" Type="http://schemas.openxmlformats.org/officeDocument/2006/relationships/hyperlink" Target="http://www.ventureinvest.com.br/" TargetMode="External"/><Relationship Id="rId730" Type="http://schemas.openxmlformats.org/officeDocument/2006/relationships/hyperlink" Target="https://twitter.com/capitalhix" TargetMode="External"/><Relationship Id="rId1320" Type="http://schemas.openxmlformats.org/officeDocument/2006/relationships/hyperlink" Target="https://www.instagram.com/4uminvestimentos/" TargetMode="External"/><Relationship Id="rId1321" Type="http://schemas.openxmlformats.org/officeDocument/2006/relationships/hyperlink" Target="https://www.rbrasset.com.br/fundos/rbr-alpha-rbrf11/" TargetMode="External"/><Relationship Id="rId1322" Type="http://schemas.openxmlformats.org/officeDocument/2006/relationships/hyperlink" Target="https://www.youtube.com/channel/UCfeFPKDC7gEP_BOaIdY46jw" TargetMode="External"/><Relationship Id="rId1356" Type="http://schemas.openxmlformats.org/officeDocument/2006/relationships/hyperlink" Target="https://www.instagram.com/tropicoinvestimentos/" TargetMode="External"/><Relationship Id="rId2203" Type="http://schemas.openxmlformats.org/officeDocument/2006/relationships/hyperlink" Target="https://qam.com.br/" TargetMode="External"/><Relationship Id="rId1357" Type="http://schemas.openxmlformats.org/officeDocument/2006/relationships/hyperlink" Target="https://www3.yamaha-motor.com.br/bancoyamaha" TargetMode="External"/><Relationship Id="rId2204" Type="http://schemas.openxmlformats.org/officeDocument/2006/relationships/hyperlink" Target="http://radixportfolio.com.br/" TargetMode="External"/><Relationship Id="rId20" Type="http://schemas.openxmlformats.org/officeDocument/2006/relationships/hyperlink" Target="https://www.youtube.com/channel/UCqIO5twa50iGz2wT5cGS-XQ" TargetMode="External"/><Relationship Id="rId1358" Type="http://schemas.openxmlformats.org/officeDocument/2006/relationships/hyperlink" Target="https://www.youtube.com/channel/UCb6e2TKqQO37i8LxBLJmKbA" TargetMode="External"/><Relationship Id="rId2205" Type="http://schemas.openxmlformats.org/officeDocument/2006/relationships/hyperlink" Target="https://www.runinvestimentos.com.br/" TargetMode="External"/><Relationship Id="rId1359" Type="http://schemas.openxmlformats.org/officeDocument/2006/relationships/hyperlink" Target="https://www.facebook.com/bancoyamaha" TargetMode="External"/><Relationship Id="rId2206" Type="http://schemas.openxmlformats.org/officeDocument/2006/relationships/hyperlink" Target="https://www.instagram.com/runinvestimentos/" TargetMode="External"/><Relationship Id="rId22" Type="http://schemas.openxmlformats.org/officeDocument/2006/relationships/hyperlink" Target="https://www.instagram.com/warrenbrasil/" TargetMode="External"/><Relationship Id="rId2207" Type="http://schemas.openxmlformats.org/officeDocument/2006/relationships/hyperlink" Target="https://www.facebook.com/runinvestimentos" TargetMode="External"/><Relationship Id="rId21" Type="http://schemas.openxmlformats.org/officeDocument/2006/relationships/hyperlink" Target="https://twitter.com/warrenbrasil" TargetMode="External"/><Relationship Id="rId2208" Type="http://schemas.openxmlformats.org/officeDocument/2006/relationships/hyperlink" Target="https://www.rafterinvestimentos.com.br/sobre" TargetMode="External"/><Relationship Id="rId24" Type="http://schemas.openxmlformats.org/officeDocument/2006/relationships/hyperlink" Target="https://vortx.com.br/" TargetMode="External"/><Relationship Id="rId2209" Type="http://schemas.openxmlformats.org/officeDocument/2006/relationships/hyperlink" Target="http://www.sagresinvestimentos.com.br/quem-somos" TargetMode="External"/><Relationship Id="rId23" Type="http://schemas.openxmlformats.org/officeDocument/2006/relationships/hyperlink" Target="https://www.facebook.com/warrenbrasil" TargetMode="External"/><Relationship Id="rId767" Type="http://schemas.openxmlformats.org/officeDocument/2006/relationships/hyperlink" Target="https://www.c6bank.com.br/?gclid=EAIaIQobChMItfa-1cCM7AIVhg2RCh0A7wsuEAAYASAAEgLmxvD_BwE" TargetMode="External"/><Relationship Id="rId766" Type="http://schemas.openxmlformats.org/officeDocument/2006/relationships/hyperlink" Target="https://www.facebook.com/xvifinance/" TargetMode="External"/><Relationship Id="rId765" Type="http://schemas.openxmlformats.org/officeDocument/2006/relationships/hyperlink" Target="https://www.instagram.com/xvifinance/" TargetMode="External"/><Relationship Id="rId764" Type="http://schemas.openxmlformats.org/officeDocument/2006/relationships/hyperlink" Target="https://www.youtube.com/channel/UCgZSfBuoclt01cTF2AcZi-Q" TargetMode="External"/><Relationship Id="rId769" Type="http://schemas.openxmlformats.org/officeDocument/2006/relationships/hyperlink" Target="https://twitter.com/C6Bank" TargetMode="External"/><Relationship Id="rId768" Type="http://schemas.openxmlformats.org/officeDocument/2006/relationships/hyperlink" Target="https://www.youtube.com/channel/UCjNVJpBwOc81Vmpni5GXV-w" TargetMode="External"/><Relationship Id="rId26" Type="http://schemas.openxmlformats.org/officeDocument/2006/relationships/hyperlink" Target="https://twitter.com/vortxbr" TargetMode="External"/><Relationship Id="rId25" Type="http://schemas.openxmlformats.org/officeDocument/2006/relationships/hyperlink" Target="https://www.youtube.com/channel/UC4iPI6z2IOKyOwzReMrRK7A" TargetMode="External"/><Relationship Id="rId28" Type="http://schemas.openxmlformats.org/officeDocument/2006/relationships/hyperlink" Target="https://www.facebook.com/vortxbr" TargetMode="External"/><Relationship Id="rId1350" Type="http://schemas.openxmlformats.org/officeDocument/2006/relationships/hyperlink" Target="https://www.youtube.com/channel/UCCnx5-k0sFZhk71bChKUgwA" TargetMode="External"/><Relationship Id="rId27" Type="http://schemas.openxmlformats.org/officeDocument/2006/relationships/hyperlink" Target="https://www.instagram.com/vortxbr/" TargetMode="External"/><Relationship Id="rId1351" Type="http://schemas.openxmlformats.org/officeDocument/2006/relationships/hyperlink" Target="https://www.garde.com.br/" TargetMode="External"/><Relationship Id="rId763" Type="http://schemas.openxmlformats.org/officeDocument/2006/relationships/hyperlink" Target="https://xvifinance.com.br/" TargetMode="External"/><Relationship Id="rId1352" Type="http://schemas.openxmlformats.org/officeDocument/2006/relationships/hyperlink" Target="https://www.youtube.com/channel/UCCgXhul5MKjG2QtZgO4gB0g" TargetMode="External"/><Relationship Id="rId29" Type="http://schemas.openxmlformats.org/officeDocument/2006/relationships/hyperlink" Target="https://www.vitreo.com.br/" TargetMode="External"/><Relationship Id="rId762" Type="http://schemas.openxmlformats.org/officeDocument/2006/relationships/hyperlink" Target="https://www.instagram.com/creditagricole/?hl=pt" TargetMode="External"/><Relationship Id="rId1353" Type="http://schemas.openxmlformats.org/officeDocument/2006/relationships/hyperlink" Target="https://www.instagram.com/gardeasset/?hl=pt-br" TargetMode="External"/><Relationship Id="rId2200" Type="http://schemas.openxmlformats.org/officeDocument/2006/relationships/hyperlink" Target="https://qam.com.br/" TargetMode="External"/><Relationship Id="rId761" Type="http://schemas.openxmlformats.org/officeDocument/2006/relationships/hyperlink" Target="https://twitter.com/ca_cib" TargetMode="External"/><Relationship Id="rId1354" Type="http://schemas.openxmlformats.org/officeDocument/2006/relationships/hyperlink" Target="http://tropicoinvest.com/" TargetMode="External"/><Relationship Id="rId2201" Type="http://schemas.openxmlformats.org/officeDocument/2006/relationships/hyperlink" Target="https://www.instagram.com/quasarasset/?igshid=1tl4eoscuveis" TargetMode="External"/><Relationship Id="rId760" Type="http://schemas.openxmlformats.org/officeDocument/2006/relationships/hyperlink" Target="http://www.ca-cib.com.br/" TargetMode="External"/><Relationship Id="rId1355" Type="http://schemas.openxmlformats.org/officeDocument/2006/relationships/hyperlink" Target="https://www.youtube.com/channel/UCB8xZ5PVHdHRcujmbsTGy5g" TargetMode="External"/><Relationship Id="rId2202" Type="http://schemas.openxmlformats.org/officeDocument/2006/relationships/hyperlink" Target="https://www.facebook.com/Quasar-Asset-Management-QAM-263197097448649/" TargetMode="External"/><Relationship Id="rId1345" Type="http://schemas.openxmlformats.org/officeDocument/2006/relationships/hyperlink" Target="http://rosenberg.com.br/investimentos/" TargetMode="External"/><Relationship Id="rId1346" Type="http://schemas.openxmlformats.org/officeDocument/2006/relationships/hyperlink" Target="https://www.youtube.com/channel/UCcXM5KroSjhqDinK1UITeJA" TargetMode="External"/><Relationship Id="rId1347" Type="http://schemas.openxmlformats.org/officeDocument/2006/relationships/hyperlink" Target="http://sagacapital.com.br/saga/" TargetMode="External"/><Relationship Id="rId1348" Type="http://schemas.openxmlformats.org/officeDocument/2006/relationships/hyperlink" Target="https://www.youtube.com/channel/UCCrdrffPlP9X-isGb3iVxJQ" TargetMode="External"/><Relationship Id="rId11" Type="http://schemas.openxmlformats.org/officeDocument/2006/relationships/hyperlink" Target="https://www.youtube.com/channel/UCW6y1JeoJZA5jjD3Tb15euA" TargetMode="External"/><Relationship Id="rId1349" Type="http://schemas.openxmlformats.org/officeDocument/2006/relationships/hyperlink" Target="https://www.uniletra.com.br/" TargetMode="External"/><Relationship Id="rId10" Type="http://schemas.openxmlformats.org/officeDocument/2006/relationships/hyperlink" Target="https://whg.com.br/" TargetMode="External"/><Relationship Id="rId13" Type="http://schemas.openxmlformats.org/officeDocument/2006/relationships/hyperlink" Target="https://www.instagram.com/wealth_high_governance" TargetMode="External"/><Relationship Id="rId12" Type="http://schemas.openxmlformats.org/officeDocument/2006/relationships/hyperlink" Target="https://twitter.com/wealth_high_gov" TargetMode="External"/><Relationship Id="rId756" Type="http://schemas.openxmlformats.org/officeDocument/2006/relationships/hyperlink" Target="https://brazil.ca-indosuez.com/" TargetMode="External"/><Relationship Id="rId755" Type="http://schemas.openxmlformats.org/officeDocument/2006/relationships/hyperlink" Target="https://www.facebook.com/rbinvestimentos" TargetMode="External"/><Relationship Id="rId754" Type="http://schemas.openxmlformats.org/officeDocument/2006/relationships/hyperlink" Target="https://www.instagram.com/rbinvestimentos/" TargetMode="External"/><Relationship Id="rId753" Type="http://schemas.openxmlformats.org/officeDocument/2006/relationships/hyperlink" Target="https://twitter.com/rbinvestimentos" TargetMode="External"/><Relationship Id="rId759" Type="http://schemas.openxmlformats.org/officeDocument/2006/relationships/hyperlink" Target="https://www.instagram.com/ca_indosuez/" TargetMode="External"/><Relationship Id="rId758" Type="http://schemas.openxmlformats.org/officeDocument/2006/relationships/hyperlink" Target="https://twitter.com/ca_indosuez" TargetMode="External"/><Relationship Id="rId757" Type="http://schemas.openxmlformats.org/officeDocument/2006/relationships/hyperlink" Target="https://www.youtube.com/channel/UCvNKZT37b7GtsY3gMRQEqng" TargetMode="External"/><Relationship Id="rId15" Type="http://schemas.openxmlformats.org/officeDocument/2006/relationships/hyperlink" Target="https://www.youtube.com/channel/UCZqgk3ZhFRoXHdN91sfsyBw" TargetMode="External"/><Relationship Id="rId14" Type="http://schemas.openxmlformats.org/officeDocument/2006/relationships/hyperlink" Target="https://rubikcapital.com.br/" TargetMode="External"/><Relationship Id="rId17" Type="http://schemas.openxmlformats.org/officeDocument/2006/relationships/hyperlink" Target="https://www.instagram.com/rubikcapital/" TargetMode="External"/><Relationship Id="rId16" Type="http://schemas.openxmlformats.org/officeDocument/2006/relationships/hyperlink" Target="https://twitter.com/CapitalRubik" TargetMode="External"/><Relationship Id="rId1340" Type="http://schemas.openxmlformats.org/officeDocument/2006/relationships/hyperlink" Target="https://www.facebook.com/lastrodtvm/info/" TargetMode="External"/><Relationship Id="rId19" Type="http://schemas.openxmlformats.org/officeDocument/2006/relationships/hyperlink" Target="https://warren.com.br/" TargetMode="External"/><Relationship Id="rId752" Type="http://schemas.openxmlformats.org/officeDocument/2006/relationships/hyperlink" Target="https://www.youtube.com/channel/UCH9ljwilTqK9d3OAaxMzCZw" TargetMode="External"/><Relationship Id="rId1341" Type="http://schemas.openxmlformats.org/officeDocument/2006/relationships/hyperlink" Target="https://www.oleconsignado.com.br/" TargetMode="External"/><Relationship Id="rId18" Type="http://schemas.openxmlformats.org/officeDocument/2006/relationships/hyperlink" Target="https://www.facebook.com/rubikcapital" TargetMode="External"/><Relationship Id="rId751" Type="http://schemas.openxmlformats.org/officeDocument/2006/relationships/hyperlink" Target="https://www.rbinvestimentos.com/" TargetMode="External"/><Relationship Id="rId1342" Type="http://schemas.openxmlformats.org/officeDocument/2006/relationships/hyperlink" Target="https://www.youtube.com/channel/UCD2SqDA6mxRD_jDPzuZYeKg" TargetMode="External"/><Relationship Id="rId750" Type="http://schemas.openxmlformats.org/officeDocument/2006/relationships/hyperlink" Target="https://www.facebook.com/caixa/" TargetMode="External"/><Relationship Id="rId1343" Type="http://schemas.openxmlformats.org/officeDocument/2006/relationships/hyperlink" Target="https://www.instagram.com/oleconsignado/" TargetMode="External"/><Relationship Id="rId1344" Type="http://schemas.openxmlformats.org/officeDocument/2006/relationships/hyperlink" Target="https://www.facebook.com/oleconsignado" TargetMode="External"/><Relationship Id="rId84" Type="http://schemas.openxmlformats.org/officeDocument/2006/relationships/hyperlink" Target="https://twitter.com/titancapitalges" TargetMode="External"/><Relationship Id="rId1774" Type="http://schemas.openxmlformats.org/officeDocument/2006/relationships/hyperlink" Target="http://mdm.capital/" TargetMode="External"/><Relationship Id="rId83" Type="http://schemas.openxmlformats.org/officeDocument/2006/relationships/hyperlink" Target="http://titancapital.com.br/" TargetMode="External"/><Relationship Id="rId1775" Type="http://schemas.openxmlformats.org/officeDocument/2006/relationships/hyperlink" Target="http://www.deltaenergia.com.br/" TargetMode="External"/><Relationship Id="rId86" Type="http://schemas.openxmlformats.org/officeDocument/2006/relationships/hyperlink" Target="https://neon.com.br/produtos/investimentos" TargetMode="External"/><Relationship Id="rId1776" Type="http://schemas.openxmlformats.org/officeDocument/2006/relationships/hyperlink" Target="https://www.instagram.com/deltaenergia/" TargetMode="External"/><Relationship Id="rId85" Type="http://schemas.openxmlformats.org/officeDocument/2006/relationships/hyperlink" Target="https://www.instagram.com/titancapital/" TargetMode="External"/><Relationship Id="rId1777" Type="http://schemas.openxmlformats.org/officeDocument/2006/relationships/hyperlink" Target="http://www.dggestora.com.br/" TargetMode="External"/><Relationship Id="rId88" Type="http://schemas.openxmlformats.org/officeDocument/2006/relationships/hyperlink" Target="https://twitter.com/timeneon" TargetMode="External"/><Relationship Id="rId1778" Type="http://schemas.openxmlformats.org/officeDocument/2006/relationships/hyperlink" Target="https://metaasset.com.br/" TargetMode="External"/><Relationship Id="rId87" Type="http://schemas.openxmlformats.org/officeDocument/2006/relationships/hyperlink" Target="https://www.youtube.com/channel/UCh0hogVKGu8Wx5i6lwudPEg" TargetMode="External"/><Relationship Id="rId1779" Type="http://schemas.openxmlformats.org/officeDocument/2006/relationships/hyperlink" Target="https://www.milescapital.com.br/" TargetMode="External"/><Relationship Id="rId89" Type="http://schemas.openxmlformats.org/officeDocument/2006/relationships/hyperlink" Target="https://www.instagram.com/timeneon/" TargetMode="External"/><Relationship Id="rId709" Type="http://schemas.openxmlformats.org/officeDocument/2006/relationships/hyperlink" Target="https://www.instagram.com/capitaniainvestimentos/" TargetMode="External"/><Relationship Id="rId708" Type="http://schemas.openxmlformats.org/officeDocument/2006/relationships/hyperlink" Target="https://twitter.com/capitaniainvest" TargetMode="External"/><Relationship Id="rId707" Type="http://schemas.openxmlformats.org/officeDocument/2006/relationships/hyperlink" Target="https://www.youtube.com/channel/UCiFNRuqgidGiJKZv6mt6JsQ" TargetMode="External"/><Relationship Id="rId706" Type="http://schemas.openxmlformats.org/officeDocument/2006/relationships/hyperlink" Target="https://capitania.net/" TargetMode="External"/><Relationship Id="rId80" Type="http://schemas.openxmlformats.org/officeDocument/2006/relationships/hyperlink" Target="https://twitter.com/toroinvest" TargetMode="External"/><Relationship Id="rId82" Type="http://schemas.openxmlformats.org/officeDocument/2006/relationships/hyperlink" Target="https://www.facebook.com/toroinvestimentos" TargetMode="External"/><Relationship Id="rId81" Type="http://schemas.openxmlformats.org/officeDocument/2006/relationships/hyperlink" Target="https://www.instagram.com/toroinvestimentos/" TargetMode="External"/><Relationship Id="rId701" Type="http://schemas.openxmlformats.org/officeDocument/2006/relationships/hyperlink" Target="https://www.instagram.com/cargill/?hl=pt-br" TargetMode="External"/><Relationship Id="rId700" Type="http://schemas.openxmlformats.org/officeDocument/2006/relationships/hyperlink" Target="https://twitter.com/cargill" TargetMode="External"/><Relationship Id="rId705" Type="http://schemas.openxmlformats.org/officeDocument/2006/relationships/hyperlink" Target="https://www.instagram.com/caravelacapital/" TargetMode="External"/><Relationship Id="rId704" Type="http://schemas.openxmlformats.org/officeDocument/2006/relationships/hyperlink" Target="https://twitter.com/caravelacapital" TargetMode="External"/><Relationship Id="rId703" Type="http://schemas.openxmlformats.org/officeDocument/2006/relationships/hyperlink" Target="https://caravela.capital/" TargetMode="External"/><Relationship Id="rId702" Type="http://schemas.openxmlformats.org/officeDocument/2006/relationships/hyperlink" Target="https://www.facebook.com/CargillLATAM/?brand_redir=958164574314945" TargetMode="External"/><Relationship Id="rId1770" Type="http://schemas.openxmlformats.org/officeDocument/2006/relationships/hyperlink" Target="https://www.dahliacapital.com.br/" TargetMode="External"/><Relationship Id="rId1771" Type="http://schemas.openxmlformats.org/officeDocument/2006/relationships/hyperlink" Target="https://www.instagram.com/dahliacapital/" TargetMode="External"/><Relationship Id="rId1772" Type="http://schemas.openxmlformats.org/officeDocument/2006/relationships/hyperlink" Target="http://delmonte.com.br/Gestao-de-Investimentos.aspx" TargetMode="External"/><Relationship Id="rId1773" Type="http://schemas.openxmlformats.org/officeDocument/2006/relationships/hyperlink" Target="http://mdm.capital/sobre/" TargetMode="External"/><Relationship Id="rId73" Type="http://schemas.openxmlformats.org/officeDocument/2006/relationships/hyperlink" Target="https://www.vbirealestate.com/" TargetMode="External"/><Relationship Id="rId1763" Type="http://schemas.openxmlformats.org/officeDocument/2006/relationships/hyperlink" Target="https://www.instagram.com/core_real_estate_ltda/" TargetMode="External"/><Relationship Id="rId72" Type="http://schemas.openxmlformats.org/officeDocument/2006/relationships/hyperlink" Target="https://www.youtube.com/channel/UCybW2EpJr1YbuT-BRxKIaEw" TargetMode="External"/><Relationship Id="rId1764" Type="http://schemas.openxmlformats.org/officeDocument/2006/relationships/hyperlink" Target="http://macrocapital.com.br/" TargetMode="External"/><Relationship Id="rId75" Type="http://schemas.openxmlformats.org/officeDocument/2006/relationships/hyperlink" Target="http://triaxiscapital.com/sobre" TargetMode="External"/><Relationship Id="rId1765" Type="http://schemas.openxmlformats.org/officeDocument/2006/relationships/hyperlink" Target="https://www.macroinvestgestao.com.br/" TargetMode="External"/><Relationship Id="rId74" Type="http://schemas.openxmlformats.org/officeDocument/2006/relationships/hyperlink" Target="https://www.youtube.com/channel/UCYAbcu8bcMEP8KTDfo8Tgjg" TargetMode="External"/><Relationship Id="rId1766" Type="http://schemas.openxmlformats.org/officeDocument/2006/relationships/hyperlink" Target="http://www.makalupartners.com/" TargetMode="External"/><Relationship Id="rId77" Type="http://schemas.openxmlformats.org/officeDocument/2006/relationships/hyperlink" Target="https://www.facebook.com/triaxiscapital" TargetMode="External"/><Relationship Id="rId1767" Type="http://schemas.openxmlformats.org/officeDocument/2006/relationships/hyperlink" Target="http://www.countryserv.com.br/" TargetMode="External"/><Relationship Id="rId76" Type="http://schemas.openxmlformats.org/officeDocument/2006/relationships/hyperlink" Target="https://twitter.com/triaxiscapital" TargetMode="External"/><Relationship Id="rId1768" Type="http://schemas.openxmlformats.org/officeDocument/2006/relationships/hyperlink" Target="http://www.mareinvestimentos.com.br/pt" TargetMode="External"/><Relationship Id="rId79" Type="http://schemas.openxmlformats.org/officeDocument/2006/relationships/hyperlink" Target="https://www.youtube.com/channel/UCKYI3oKkE36sJl3vnL9DV-A" TargetMode="External"/><Relationship Id="rId1769" Type="http://schemas.openxmlformats.org/officeDocument/2006/relationships/hyperlink" Target="https://daemoninvestimentos.com.br/" TargetMode="External"/><Relationship Id="rId78" Type="http://schemas.openxmlformats.org/officeDocument/2006/relationships/hyperlink" Target="https://www.toroinvestimentos.com.br/" TargetMode="External"/><Relationship Id="rId71" Type="http://schemas.openxmlformats.org/officeDocument/2006/relationships/hyperlink" Target="https://barninvest.com.br/" TargetMode="External"/><Relationship Id="rId70" Type="http://schemas.openxmlformats.org/officeDocument/2006/relationships/hyperlink" Target="https://www.facebook.com/TrigonoCapital/" TargetMode="External"/><Relationship Id="rId1760" Type="http://schemas.openxmlformats.org/officeDocument/2006/relationships/hyperlink" Target="http://www.lyoncapital.com.br/pt/index.html" TargetMode="External"/><Relationship Id="rId1761" Type="http://schemas.openxmlformats.org/officeDocument/2006/relationships/hyperlink" Target="https://www.msquare.com/" TargetMode="External"/><Relationship Id="rId1762" Type="http://schemas.openxmlformats.org/officeDocument/2006/relationships/hyperlink" Target="https://www.corereal.com.br/" TargetMode="External"/><Relationship Id="rId62" Type="http://schemas.openxmlformats.org/officeDocument/2006/relationships/hyperlink" Target="https://www.youtube.com/channel/UC66qOypkWW6KrMj6rVIVolA" TargetMode="External"/><Relationship Id="rId1312" Type="http://schemas.openxmlformats.org/officeDocument/2006/relationships/hyperlink" Target="https://www.instagram.com/claritasinvestimentos/" TargetMode="External"/><Relationship Id="rId1796" Type="http://schemas.openxmlformats.org/officeDocument/2006/relationships/hyperlink" Target="https://europagestora.com.br/" TargetMode="External"/><Relationship Id="rId61" Type="http://schemas.openxmlformats.org/officeDocument/2006/relationships/hyperlink" Target="https://www.truxt.com.br/" TargetMode="External"/><Relationship Id="rId1313" Type="http://schemas.openxmlformats.org/officeDocument/2006/relationships/hyperlink" Target="https://www.facebook.com/Claritasinvestimentos" TargetMode="External"/><Relationship Id="rId1797" Type="http://schemas.openxmlformats.org/officeDocument/2006/relationships/hyperlink" Target="http://nestam.com.br/" TargetMode="External"/><Relationship Id="rId64" Type="http://schemas.openxmlformats.org/officeDocument/2006/relationships/hyperlink" Target="https://www.instagram.com/truxtinvestimentos/" TargetMode="External"/><Relationship Id="rId1314" Type="http://schemas.openxmlformats.org/officeDocument/2006/relationships/hyperlink" Target="https://taler.com.br/" TargetMode="External"/><Relationship Id="rId1798" Type="http://schemas.openxmlformats.org/officeDocument/2006/relationships/hyperlink" Target="http://www.nwgestao.com/" TargetMode="External"/><Relationship Id="rId63" Type="http://schemas.openxmlformats.org/officeDocument/2006/relationships/hyperlink" Target="https://twitter.com/TruxtInvest" TargetMode="External"/><Relationship Id="rId1315" Type="http://schemas.openxmlformats.org/officeDocument/2006/relationships/hyperlink" Target="https://www.youtube.com/channel/UCFKhM_7b7VpRRt2ENBLTH-A" TargetMode="External"/><Relationship Id="rId1799" Type="http://schemas.openxmlformats.org/officeDocument/2006/relationships/hyperlink" Target="https://www.nminvest.com.br/" TargetMode="External"/><Relationship Id="rId66" Type="http://schemas.openxmlformats.org/officeDocument/2006/relationships/hyperlink" Target="https://trigonocapital.com/" TargetMode="External"/><Relationship Id="rId1316" Type="http://schemas.openxmlformats.org/officeDocument/2006/relationships/hyperlink" Target="https://www.instagram.com/talergestaodepatrimonio/" TargetMode="External"/><Relationship Id="rId65" Type="http://schemas.openxmlformats.org/officeDocument/2006/relationships/hyperlink" Target="https://www.facebook.com/TRUXTinvestimentos" TargetMode="External"/><Relationship Id="rId1317" Type="http://schemas.openxmlformats.org/officeDocument/2006/relationships/hyperlink" Target="https://www.facebook.com/talergestaodepatrimonio/?ref=bookmarks" TargetMode="External"/><Relationship Id="rId68" Type="http://schemas.openxmlformats.org/officeDocument/2006/relationships/hyperlink" Target="https://twitter.com/TrigonoCapital" TargetMode="External"/><Relationship Id="rId1318" Type="http://schemas.openxmlformats.org/officeDocument/2006/relationships/hyperlink" Target="https://www.4um.com.br/" TargetMode="External"/><Relationship Id="rId67" Type="http://schemas.openxmlformats.org/officeDocument/2006/relationships/hyperlink" Target="https://www.youtube.com/channel/UCIvAMTR2gh1RySFiC7w4_ag" TargetMode="External"/><Relationship Id="rId1319" Type="http://schemas.openxmlformats.org/officeDocument/2006/relationships/hyperlink" Target="https://www.youtube.com/channel/UCfGwrazrLmaak6tDFQTe_JA" TargetMode="External"/><Relationship Id="rId729" Type="http://schemas.openxmlformats.org/officeDocument/2006/relationships/hyperlink" Target="https://hixcapital.com.br/" TargetMode="External"/><Relationship Id="rId728" Type="http://schemas.openxmlformats.org/officeDocument/2006/relationships/hyperlink" Target="https://www.instagram.com/moatcapital/" TargetMode="External"/><Relationship Id="rId60" Type="http://schemas.openxmlformats.org/officeDocument/2006/relationships/hyperlink" Target="https://m.facebook.com/Neitinvest/" TargetMode="External"/><Relationship Id="rId723" Type="http://schemas.openxmlformats.org/officeDocument/2006/relationships/hyperlink" Target="https://www.prumocapital.com/" TargetMode="External"/><Relationship Id="rId722" Type="http://schemas.openxmlformats.org/officeDocument/2006/relationships/hyperlink" Target="https://www.facebook.com/hemeracontabil/" TargetMode="External"/><Relationship Id="rId721" Type="http://schemas.openxmlformats.org/officeDocument/2006/relationships/hyperlink" Target="https://www.youtube.com/channel/UCIFcANsNCOKFVLVIdAAWuaA" TargetMode="External"/><Relationship Id="rId720" Type="http://schemas.openxmlformats.org/officeDocument/2006/relationships/hyperlink" Target="https://hemeracontabil.com.br/" TargetMode="External"/><Relationship Id="rId727" Type="http://schemas.openxmlformats.org/officeDocument/2006/relationships/hyperlink" Target="https://twitter.com/capitalmoat" TargetMode="External"/><Relationship Id="rId726" Type="http://schemas.openxmlformats.org/officeDocument/2006/relationships/hyperlink" Target="https://www.youtube.com/channel/UCUH9uDFkEnWMlNTAylGVw5w" TargetMode="External"/><Relationship Id="rId725" Type="http://schemas.openxmlformats.org/officeDocument/2006/relationships/hyperlink" Target="http://moat.com.br/" TargetMode="External"/><Relationship Id="rId724" Type="http://schemas.openxmlformats.org/officeDocument/2006/relationships/hyperlink" Target="https://twitter.com/CapitalPrumo" TargetMode="External"/><Relationship Id="rId69" Type="http://schemas.openxmlformats.org/officeDocument/2006/relationships/hyperlink" Target="https://www.instagram.com/trigonocapital/" TargetMode="External"/><Relationship Id="rId1790" Type="http://schemas.openxmlformats.org/officeDocument/2006/relationships/hyperlink" Target="https://ensogp.com.br/" TargetMode="External"/><Relationship Id="rId1791" Type="http://schemas.openxmlformats.org/officeDocument/2006/relationships/hyperlink" Target="https://www.facebook.com/ensogp/" TargetMode="External"/><Relationship Id="rId1792" Type="http://schemas.openxmlformats.org/officeDocument/2006/relationships/hyperlink" Target="http://mungerinvestimentos.com.br/content/munger/quemsomos.html" TargetMode="External"/><Relationship Id="rId1793" Type="http://schemas.openxmlformats.org/officeDocument/2006/relationships/hyperlink" Target="https://eterniainvest.com.br/" TargetMode="External"/><Relationship Id="rId1310" Type="http://schemas.openxmlformats.org/officeDocument/2006/relationships/hyperlink" Target="https://www.claritas.com.br/" TargetMode="External"/><Relationship Id="rId1794" Type="http://schemas.openxmlformats.org/officeDocument/2006/relationships/hyperlink" Target="https://www.facebook.com/EterniaInvest" TargetMode="External"/><Relationship Id="rId1311" Type="http://schemas.openxmlformats.org/officeDocument/2006/relationships/hyperlink" Target="https://www.youtube.com/channel/UCfkKClaFpuh1w2uYJtchlEw" TargetMode="External"/><Relationship Id="rId1795" Type="http://schemas.openxmlformats.org/officeDocument/2006/relationships/hyperlink" Target="http://ethoscapital.com.br/" TargetMode="External"/><Relationship Id="rId51" Type="http://schemas.openxmlformats.org/officeDocument/2006/relationships/hyperlink" Target="https://omegaenergia.com.br/gestora" TargetMode="External"/><Relationship Id="rId1301" Type="http://schemas.openxmlformats.org/officeDocument/2006/relationships/hyperlink" Target="https://www.youtube.com/channel/UCgEFzfXeTURdE4xt5Px4htQ" TargetMode="External"/><Relationship Id="rId1785" Type="http://schemas.openxmlformats.org/officeDocument/2006/relationships/hyperlink" Target="https://www.easynvest.com.br/gestao-de-recursos.html" TargetMode="External"/><Relationship Id="rId50" Type="http://schemas.openxmlformats.org/officeDocument/2006/relationships/hyperlink" Target="https://www.facebook.com/UBSglobal" TargetMode="External"/><Relationship Id="rId1302" Type="http://schemas.openxmlformats.org/officeDocument/2006/relationships/hyperlink" Target="https://www.coinvalores.com.br/" TargetMode="External"/><Relationship Id="rId1786" Type="http://schemas.openxmlformats.org/officeDocument/2006/relationships/hyperlink" Target="https://www.maginvestimentos.com.br/" TargetMode="External"/><Relationship Id="rId53" Type="http://schemas.openxmlformats.org/officeDocument/2006/relationships/hyperlink" Target="https://twitter.com/tweetdaomega" TargetMode="External"/><Relationship Id="rId1303" Type="http://schemas.openxmlformats.org/officeDocument/2006/relationships/hyperlink" Target="https://www.youtube.com/channel/UCGAUhrkm2z4nqPOXnrxoX_w" TargetMode="External"/><Relationship Id="rId1787" Type="http://schemas.openxmlformats.org/officeDocument/2006/relationships/hyperlink" Target="http://www.effika.com.br/quem-somos/" TargetMode="External"/><Relationship Id="rId52" Type="http://schemas.openxmlformats.org/officeDocument/2006/relationships/hyperlink" Target="https://www.youtube.com/channel/UC1z7YCcHngTPCRgzfayX6BA" TargetMode="External"/><Relationship Id="rId1304" Type="http://schemas.openxmlformats.org/officeDocument/2006/relationships/hyperlink" Target="https://avantgardeam.com.br/" TargetMode="External"/><Relationship Id="rId1788" Type="http://schemas.openxmlformats.org/officeDocument/2006/relationships/hyperlink" Target="https://www.mtzcapital.com.br/" TargetMode="External"/><Relationship Id="rId55" Type="http://schemas.openxmlformats.org/officeDocument/2006/relationships/hyperlink" Target="https://www.facebook.com/omegaenergiarenovavel" TargetMode="External"/><Relationship Id="rId1305" Type="http://schemas.openxmlformats.org/officeDocument/2006/relationships/hyperlink" Target="https://www.youtube.com/channel/UCg8UmopR-CmcqoaHJlh2g9w" TargetMode="External"/><Relationship Id="rId1789" Type="http://schemas.openxmlformats.org/officeDocument/2006/relationships/hyperlink" Target="https://www.mubadala.com/pt-br/ptbr" TargetMode="External"/><Relationship Id="rId54" Type="http://schemas.openxmlformats.org/officeDocument/2006/relationships/hyperlink" Target="https://www.instagram.com/instadaomega/" TargetMode="External"/><Relationship Id="rId1306" Type="http://schemas.openxmlformats.org/officeDocument/2006/relationships/hyperlink" Target="https://www.instagram.com/avantgardeam/" TargetMode="External"/><Relationship Id="rId57" Type="http://schemas.openxmlformats.org/officeDocument/2006/relationships/hyperlink" Target="https://www.youtube.com/channel/UCYJ-qKGmKmSCWzPXd5jyyMA" TargetMode="External"/><Relationship Id="rId1307" Type="http://schemas.openxmlformats.org/officeDocument/2006/relationships/hyperlink" Target="https://www.facebook.com/avantgardeasset" TargetMode="External"/><Relationship Id="rId56" Type="http://schemas.openxmlformats.org/officeDocument/2006/relationships/hyperlink" Target="https://www.neitinvest.com.br/" TargetMode="External"/><Relationship Id="rId1308" Type="http://schemas.openxmlformats.org/officeDocument/2006/relationships/hyperlink" Target="https://www.planner.com.br/" TargetMode="External"/><Relationship Id="rId1309" Type="http://schemas.openxmlformats.org/officeDocument/2006/relationships/hyperlink" Target="https://www.youtube.com/channel/UCg0-9_4n2IS-PkZ1S_5D_Xg" TargetMode="External"/><Relationship Id="rId719" Type="http://schemas.openxmlformats.org/officeDocument/2006/relationships/hyperlink" Target="https://www.facebook.com/SPX-Capital-115210766516787" TargetMode="External"/><Relationship Id="rId718" Type="http://schemas.openxmlformats.org/officeDocument/2006/relationships/hyperlink" Target="https://www.instagram.com/spxcapital/" TargetMode="External"/><Relationship Id="rId717" Type="http://schemas.openxmlformats.org/officeDocument/2006/relationships/hyperlink" Target="https://twitter.com/capitalspx" TargetMode="External"/><Relationship Id="rId712" Type="http://schemas.openxmlformats.org/officeDocument/2006/relationships/hyperlink" Target="https://twitter.com/CapitalToth" TargetMode="External"/><Relationship Id="rId711" Type="http://schemas.openxmlformats.org/officeDocument/2006/relationships/hyperlink" Target="http://tothcapital.com.br/" TargetMode="External"/><Relationship Id="rId710" Type="http://schemas.openxmlformats.org/officeDocument/2006/relationships/hyperlink" Target="https://www.facebook.com/capitaniaSA/" TargetMode="External"/><Relationship Id="rId716" Type="http://schemas.openxmlformats.org/officeDocument/2006/relationships/hyperlink" Target="https://www.youtube.com/channel/UC-b_1h6ki5zqn8v5d6aBbmg" TargetMode="External"/><Relationship Id="rId715" Type="http://schemas.openxmlformats.org/officeDocument/2006/relationships/hyperlink" Target="http://www.spxcapital.com/" TargetMode="External"/><Relationship Id="rId714" Type="http://schemas.openxmlformats.org/officeDocument/2006/relationships/hyperlink" Target="https://www.facebook.com/tothcapital" TargetMode="External"/><Relationship Id="rId713" Type="http://schemas.openxmlformats.org/officeDocument/2006/relationships/hyperlink" Target="https://www.instagram.com/toth_consultoria/" TargetMode="External"/><Relationship Id="rId59" Type="http://schemas.openxmlformats.org/officeDocument/2006/relationships/hyperlink" Target="https://www.instagram.com/neitinvest/" TargetMode="External"/><Relationship Id="rId58" Type="http://schemas.openxmlformats.org/officeDocument/2006/relationships/hyperlink" Target="https://twitter.com/InvestNeit" TargetMode="External"/><Relationship Id="rId1780" Type="http://schemas.openxmlformats.org/officeDocument/2006/relationships/hyperlink" Target="https://www.milescapital.com.br/" TargetMode="External"/><Relationship Id="rId1781" Type="http://schemas.openxmlformats.org/officeDocument/2006/relationships/hyperlink" Target="http://dmcf.com/" TargetMode="External"/><Relationship Id="rId1782" Type="http://schemas.openxmlformats.org/officeDocument/2006/relationships/hyperlink" Target="https://corretora.miraeasset.com.br/" TargetMode="External"/><Relationship Id="rId1783" Type="http://schemas.openxmlformats.org/officeDocument/2006/relationships/hyperlink" Target="https://www.dxainvestments.com/" TargetMode="External"/><Relationship Id="rId1300" Type="http://schemas.openxmlformats.org/officeDocument/2006/relationships/hyperlink" Target="https://constellation.com.br/" TargetMode="External"/><Relationship Id="rId1784" Type="http://schemas.openxmlformats.org/officeDocument/2006/relationships/hyperlink" Target="https://www.modaldtvm.com.br/" TargetMode="External"/><Relationship Id="rId2269" Type="http://schemas.openxmlformats.org/officeDocument/2006/relationships/hyperlink" Target="https://www.spxcapital.com/pt/" TargetMode="External"/><Relationship Id="rId349" Type="http://schemas.openxmlformats.org/officeDocument/2006/relationships/hyperlink" Target="https://twitter.com/meritoinvest" TargetMode="External"/><Relationship Id="rId348" Type="http://schemas.openxmlformats.org/officeDocument/2006/relationships/hyperlink" Target="http://meritoinvestimentos.com.br/" TargetMode="External"/><Relationship Id="rId347" Type="http://schemas.openxmlformats.org/officeDocument/2006/relationships/hyperlink" Target="https://twitter.com/mintcapitalbr" TargetMode="External"/><Relationship Id="rId346" Type="http://schemas.openxmlformats.org/officeDocument/2006/relationships/hyperlink" Target="http://www.mintcapital.com.br/" TargetMode="External"/><Relationship Id="rId2260" Type="http://schemas.openxmlformats.org/officeDocument/2006/relationships/hyperlink" Target="https://www.solidus.com.br/" TargetMode="External"/><Relationship Id="rId341" Type="http://schemas.openxmlformats.org/officeDocument/2006/relationships/hyperlink" Target="https://www.facebook.com/miraeassetglobalinvestments/" TargetMode="External"/><Relationship Id="rId2261" Type="http://schemas.openxmlformats.org/officeDocument/2006/relationships/hyperlink" Target="http://www.solisinvestimentos.com.br/default_pt.asp?idioma=0&amp;conta=28" TargetMode="External"/><Relationship Id="rId340" Type="http://schemas.openxmlformats.org/officeDocument/2006/relationships/hyperlink" Target="https://www.instagram.com/miraeassetbrasil/" TargetMode="External"/><Relationship Id="rId2262" Type="http://schemas.openxmlformats.org/officeDocument/2006/relationships/hyperlink" Target="https://www.sommainvestimentos.com.br/" TargetMode="External"/><Relationship Id="rId2263" Type="http://schemas.openxmlformats.org/officeDocument/2006/relationships/hyperlink" Target="http://www.sonarinvestimentos.com.br/" TargetMode="External"/><Relationship Id="rId2264" Type="http://schemas.openxmlformats.org/officeDocument/2006/relationships/hyperlink" Target="https://sonatainvest.com.br/" TargetMode="External"/><Relationship Id="rId345" Type="http://schemas.openxmlformats.org/officeDocument/2006/relationships/hyperlink" Target="https://www.instagram.com/mirabaudgroup/" TargetMode="External"/><Relationship Id="rId2265" Type="http://schemas.openxmlformats.org/officeDocument/2006/relationships/hyperlink" Target="https://spectrainvest.com/" TargetMode="External"/><Relationship Id="rId344" Type="http://schemas.openxmlformats.org/officeDocument/2006/relationships/hyperlink" Target="https://twitter.com/mirabaud_am" TargetMode="External"/><Relationship Id="rId2266" Type="http://schemas.openxmlformats.org/officeDocument/2006/relationships/hyperlink" Target="https://www.facebook.com/spectrainvest" TargetMode="External"/><Relationship Id="rId343" Type="http://schemas.openxmlformats.org/officeDocument/2006/relationships/hyperlink" Target="https://www.youtube.com/channel/UCXpIOLenvoRyd11FT47d00g" TargetMode="External"/><Relationship Id="rId2267" Type="http://schemas.openxmlformats.org/officeDocument/2006/relationships/hyperlink" Target="https://spninvestimentos.com/" TargetMode="External"/><Relationship Id="rId342" Type="http://schemas.openxmlformats.org/officeDocument/2006/relationships/hyperlink" Target="https://www.mirabaud.com/en/news/detail/article/1547025799-mirabaud-asset-management-expands-into-brazil" TargetMode="External"/><Relationship Id="rId2268" Type="http://schemas.openxmlformats.org/officeDocument/2006/relationships/hyperlink" Target="https://www.spscapital.com.br/" TargetMode="External"/><Relationship Id="rId2258" Type="http://schemas.openxmlformats.org/officeDocument/2006/relationships/hyperlink" Target="https://slw.com.br/" TargetMode="External"/><Relationship Id="rId2259" Type="http://schemas.openxmlformats.org/officeDocument/2006/relationships/hyperlink" Target="http://www.smartagroinvestimentos.com.br/" TargetMode="External"/><Relationship Id="rId338" Type="http://schemas.openxmlformats.org/officeDocument/2006/relationships/hyperlink" Target="https://www.youtube.com/channel/UCO367l4wcpSiQbzOjh2CWLg?" TargetMode="External"/><Relationship Id="rId337" Type="http://schemas.openxmlformats.org/officeDocument/2006/relationships/hyperlink" Target="https://am.miraeasset.com.br/" TargetMode="External"/><Relationship Id="rId336" Type="http://schemas.openxmlformats.org/officeDocument/2006/relationships/hyperlink" Target="https://www.facebook.com/mercuriopartners/" TargetMode="External"/><Relationship Id="rId335" Type="http://schemas.openxmlformats.org/officeDocument/2006/relationships/hyperlink" Target="https://www.instagram.com/mercuriopartners/" TargetMode="External"/><Relationship Id="rId339" Type="http://schemas.openxmlformats.org/officeDocument/2006/relationships/hyperlink" Target="https://twitter.com/miraeasset" TargetMode="External"/><Relationship Id="rId330" Type="http://schemas.openxmlformats.org/officeDocument/2006/relationships/hyperlink" Target="https://twitter.com/miraeasset_br" TargetMode="External"/><Relationship Id="rId2250" Type="http://schemas.openxmlformats.org/officeDocument/2006/relationships/hyperlink" Target="https://instagram.com/safaricapital.gestora" TargetMode="External"/><Relationship Id="rId2251" Type="http://schemas.openxmlformats.org/officeDocument/2006/relationships/hyperlink" Target="https://www.s3dtvm.com.br/" TargetMode="External"/><Relationship Id="rId2252" Type="http://schemas.openxmlformats.org/officeDocument/2006/relationships/hyperlink" Target="https://www.schroders.com/br/br/schroders-brasil/" TargetMode="External"/><Relationship Id="rId2253" Type="http://schemas.openxmlformats.org/officeDocument/2006/relationships/hyperlink" Target="http://www.sfiinvestimentos.com.br/" TargetMode="External"/><Relationship Id="rId334" Type="http://schemas.openxmlformats.org/officeDocument/2006/relationships/hyperlink" Target="https://www.youtube.com/channel/UCR46DW7y5RCal3IwUuhrO5w" TargetMode="External"/><Relationship Id="rId2254" Type="http://schemas.openxmlformats.org/officeDocument/2006/relationships/hyperlink" Target="https://shiftcapital.com.br/" TargetMode="External"/><Relationship Id="rId333" Type="http://schemas.openxmlformats.org/officeDocument/2006/relationships/hyperlink" Target="https://mercuriopartners.com.br/asset/" TargetMode="External"/><Relationship Id="rId2255" Type="http://schemas.openxmlformats.org/officeDocument/2006/relationships/hyperlink" Target="http://signalcapital.com.br/" TargetMode="External"/><Relationship Id="rId332" Type="http://schemas.openxmlformats.org/officeDocument/2006/relationships/hyperlink" Target="https://www.facebook.com/MiraeAssetCorretora/" TargetMode="External"/><Relationship Id="rId2256" Type="http://schemas.openxmlformats.org/officeDocument/2006/relationships/hyperlink" Target="http://simetricainvestimentos.com.br/" TargetMode="External"/><Relationship Id="rId331" Type="http://schemas.openxmlformats.org/officeDocument/2006/relationships/hyperlink" Target="https://www.instagram.com/miraeassetcorretora/" TargetMode="External"/><Relationship Id="rId2257" Type="http://schemas.openxmlformats.org/officeDocument/2006/relationships/hyperlink" Target="https://skopos.com.br/inicio/" TargetMode="External"/><Relationship Id="rId370" Type="http://schemas.openxmlformats.org/officeDocument/2006/relationships/hyperlink" Target="https://magnetis.com.br/" TargetMode="External"/><Relationship Id="rId369" Type="http://schemas.openxmlformats.org/officeDocument/2006/relationships/hyperlink" Target="https://www.facebook.com/MAPFREbr/?brand_redir=641020819261919" TargetMode="External"/><Relationship Id="rId368" Type="http://schemas.openxmlformats.org/officeDocument/2006/relationships/hyperlink" Target="https://www.instagram.com/mapfrebr/?hl=pt-br" TargetMode="External"/><Relationship Id="rId2280" Type="http://schemas.openxmlformats.org/officeDocument/2006/relationships/hyperlink" Target="https://www.sulamericainvestimentos.com.br/" TargetMode="External"/><Relationship Id="rId2281" Type="http://schemas.openxmlformats.org/officeDocument/2006/relationships/hyperlink" Target="https://www.instagram.com/sulamerica/" TargetMode="External"/><Relationship Id="rId2282" Type="http://schemas.openxmlformats.org/officeDocument/2006/relationships/hyperlink" Target="https://www.facebook.com/SulAmerica" TargetMode="External"/><Relationship Id="rId363" Type="http://schemas.openxmlformats.org/officeDocument/2006/relationships/hyperlink" Target="https://twitter.com/mauacapital" TargetMode="External"/><Relationship Id="rId2283" Type="http://schemas.openxmlformats.org/officeDocument/2006/relationships/hyperlink" Target="https://supernovacapital.com.br/" TargetMode="External"/><Relationship Id="rId362" Type="http://schemas.openxmlformats.org/officeDocument/2006/relationships/hyperlink" Target="https://www.youtube.com/channel/UC27lDe3NHH5VBDP5bK-JEcg" TargetMode="External"/><Relationship Id="rId2284" Type="http://schemas.openxmlformats.org/officeDocument/2006/relationships/hyperlink" Target="https://www.tna.com.br/" TargetMode="External"/><Relationship Id="rId361" Type="http://schemas.openxmlformats.org/officeDocument/2006/relationships/hyperlink" Target="https://www.mauacapital.com/" TargetMode="External"/><Relationship Id="rId2285" Type="http://schemas.openxmlformats.org/officeDocument/2006/relationships/hyperlink" Target="http://www.tagusinvestimentos.com.br/" TargetMode="External"/><Relationship Id="rId360" Type="http://schemas.openxmlformats.org/officeDocument/2006/relationships/hyperlink" Target="https://www.facebook.com/MercantildoBrasil" TargetMode="External"/><Relationship Id="rId2286" Type="http://schemas.openxmlformats.org/officeDocument/2006/relationships/hyperlink" Target="http://taibainvestimentos.com.br/" TargetMode="External"/><Relationship Id="rId367" Type="http://schemas.openxmlformats.org/officeDocument/2006/relationships/hyperlink" Target="https://twitter.com/MAPFRE_BR" TargetMode="External"/><Relationship Id="rId2287" Type="http://schemas.openxmlformats.org/officeDocument/2006/relationships/hyperlink" Target="https://taquariasset.com.br/" TargetMode="External"/><Relationship Id="rId366" Type="http://schemas.openxmlformats.org/officeDocument/2006/relationships/hyperlink" Target="https://www.mapfre.com.br/seguro-br/para-voce/investimentos/mapfre/" TargetMode="External"/><Relationship Id="rId2288" Type="http://schemas.openxmlformats.org/officeDocument/2006/relationships/hyperlink" Target="http://www.tavolacapital.com.br/" TargetMode="External"/><Relationship Id="rId365" Type="http://schemas.openxmlformats.org/officeDocument/2006/relationships/hyperlink" Target="https://www.facebook.com/mauacapital" TargetMode="External"/><Relationship Id="rId2289" Type="http://schemas.openxmlformats.org/officeDocument/2006/relationships/hyperlink" Target="https://terconbr.com.br/" TargetMode="External"/><Relationship Id="rId364" Type="http://schemas.openxmlformats.org/officeDocument/2006/relationships/hyperlink" Target="https://www.instagram.com/mauacapital/?hl=pt-br" TargetMode="External"/><Relationship Id="rId95" Type="http://schemas.openxmlformats.org/officeDocument/2006/relationships/hyperlink" Target="https://www.youtube.com/channel/UCWfm0IYEgMyhZnhok_1nEEQ" TargetMode="External"/><Relationship Id="rId94" Type="http://schemas.openxmlformats.org/officeDocument/2006/relationships/hyperlink" Target="https://www.tgcore.com.br/" TargetMode="External"/><Relationship Id="rId97" Type="http://schemas.openxmlformats.org/officeDocument/2006/relationships/hyperlink" Target="https://www.instagram.com/somostrinus/" TargetMode="External"/><Relationship Id="rId96" Type="http://schemas.openxmlformats.org/officeDocument/2006/relationships/hyperlink" Target="https://twitter.com/tgcoreasset" TargetMode="External"/><Relationship Id="rId99" Type="http://schemas.openxmlformats.org/officeDocument/2006/relationships/hyperlink" Target="https://www.terrainvestimentos.com.br/" TargetMode="External"/><Relationship Id="rId98" Type="http://schemas.openxmlformats.org/officeDocument/2006/relationships/hyperlink" Target="https://www.facebook.com/tgcoreasset/" TargetMode="External"/><Relationship Id="rId91" Type="http://schemas.openxmlformats.org/officeDocument/2006/relationships/hyperlink" Target="https://www.thefortune1.com/" TargetMode="External"/><Relationship Id="rId90" Type="http://schemas.openxmlformats.org/officeDocument/2006/relationships/hyperlink" Target="https://www.facebook.com/timeneon" TargetMode="External"/><Relationship Id="rId93" Type="http://schemas.openxmlformats.org/officeDocument/2006/relationships/hyperlink" Target="https://www.instagram.com/thefortune1asset/" TargetMode="External"/><Relationship Id="rId92" Type="http://schemas.openxmlformats.org/officeDocument/2006/relationships/hyperlink" Target="https://twitter.com/Thefortune_1" TargetMode="External"/><Relationship Id="rId359" Type="http://schemas.openxmlformats.org/officeDocument/2006/relationships/hyperlink" Target="https://www.instagram.com/mercantildobrasil/" TargetMode="External"/><Relationship Id="rId358" Type="http://schemas.openxmlformats.org/officeDocument/2006/relationships/hyperlink" Target="https://twitter.com/MercantilBrasil" TargetMode="External"/><Relationship Id="rId357" Type="http://schemas.openxmlformats.org/officeDocument/2006/relationships/hyperlink" Target="https://www.youtube.com/channel/UCCGA10fAX1ZRXPUjyp-kCjw" TargetMode="External"/><Relationship Id="rId2270" Type="http://schemas.openxmlformats.org/officeDocument/2006/relationships/hyperlink" Target="https://www.spxcapital.com/pt/" TargetMode="External"/><Relationship Id="rId2271" Type="http://schemas.openxmlformats.org/officeDocument/2006/relationships/hyperlink" Target="http://www.squadrainvestimentos.com/" TargetMode="External"/><Relationship Id="rId352" Type="http://schemas.openxmlformats.org/officeDocument/2006/relationships/hyperlink" Target="https://www.youtube.com/channel/UCCGA10fAX1ZRXPUjyp-kCjw" TargetMode="External"/><Relationship Id="rId2272" Type="http://schemas.openxmlformats.org/officeDocument/2006/relationships/hyperlink" Target="http://starboardasset.com.br/" TargetMode="External"/><Relationship Id="rId351" Type="http://schemas.openxmlformats.org/officeDocument/2006/relationships/hyperlink" Target="https://mercantildobrasil.com.br/Paginas/Home.aspx" TargetMode="External"/><Relationship Id="rId2273" Type="http://schemas.openxmlformats.org/officeDocument/2006/relationships/hyperlink" Target="https://www.stepstoneconsultoria.com.br/?fbclid=IwAR0vEDsyuffp2AnecWxORPeZQlCv8nFUfOMVFRV4aI510eEi71Xdab-sKMU" TargetMode="External"/><Relationship Id="rId350" Type="http://schemas.openxmlformats.org/officeDocument/2006/relationships/hyperlink" Target="https://www.facebook.com/meritoinvestimentos" TargetMode="External"/><Relationship Id="rId2274" Type="http://schemas.openxmlformats.org/officeDocument/2006/relationships/hyperlink" Target="https://www.facebook.com/stepstoneconsultoria/" TargetMode="External"/><Relationship Id="rId2275" Type="http://schemas.openxmlformats.org/officeDocument/2006/relationships/hyperlink" Target="https://stimaenergia.com.br/index.php/stima-asset/" TargetMode="External"/><Relationship Id="rId356" Type="http://schemas.openxmlformats.org/officeDocument/2006/relationships/hyperlink" Target="https://mercantildobrasil.com.br/Paginas/Home.aspx" TargetMode="External"/><Relationship Id="rId2276" Type="http://schemas.openxmlformats.org/officeDocument/2006/relationships/hyperlink" Target="https://www.stkcapital.com.br/disclaimer.php" TargetMode="External"/><Relationship Id="rId355" Type="http://schemas.openxmlformats.org/officeDocument/2006/relationships/hyperlink" Target="https://www.facebook.com/MercantildoBrasil" TargetMode="External"/><Relationship Id="rId2277" Type="http://schemas.openxmlformats.org/officeDocument/2006/relationships/hyperlink" Target="https://www.instagram.com/stk_capital/" TargetMode="External"/><Relationship Id="rId354" Type="http://schemas.openxmlformats.org/officeDocument/2006/relationships/hyperlink" Target="https://www.instagram.com/mercantildobrasil/" TargetMode="External"/><Relationship Id="rId2278" Type="http://schemas.openxmlformats.org/officeDocument/2006/relationships/hyperlink" Target="https://www.facebook.com/STK-Capital-166091046816298/" TargetMode="External"/><Relationship Id="rId353" Type="http://schemas.openxmlformats.org/officeDocument/2006/relationships/hyperlink" Target="https://twitter.com/MercantilBrasil" TargetMode="External"/><Relationship Id="rId2279" Type="http://schemas.openxmlformats.org/officeDocument/2006/relationships/hyperlink" Target="https://www.strategicapital.com.br/" TargetMode="External"/><Relationship Id="rId1378" Type="http://schemas.openxmlformats.org/officeDocument/2006/relationships/hyperlink" Target="http://www.infraasset.com/default_pt.asp?idioma=0&amp;conta=28" TargetMode="External"/><Relationship Id="rId2225" Type="http://schemas.openxmlformats.org/officeDocument/2006/relationships/hyperlink" Target="https://www.facebook.com/studioinvestimentos" TargetMode="External"/><Relationship Id="rId1379" Type="http://schemas.openxmlformats.org/officeDocument/2006/relationships/hyperlink" Target="https://www.youtube.com/channel/UC9vhyjbdreAyaUlycXiso7g" TargetMode="External"/><Relationship Id="rId2226" Type="http://schemas.openxmlformats.org/officeDocument/2006/relationships/hyperlink" Target="http://www.teoremacapital.com.br/" TargetMode="External"/><Relationship Id="rId2227" Type="http://schemas.openxmlformats.org/officeDocument/2006/relationships/hyperlink" Target="https://www.instagram.com/teorema_capital/" TargetMode="External"/><Relationship Id="rId2228" Type="http://schemas.openxmlformats.org/officeDocument/2006/relationships/hyperlink" Target="https://torkcapital.com.br/" TargetMode="External"/><Relationship Id="rId2229" Type="http://schemas.openxmlformats.org/officeDocument/2006/relationships/hyperlink" Target="https://www.instagram.com/torkcapital/" TargetMode="External"/><Relationship Id="rId305" Type="http://schemas.openxmlformats.org/officeDocument/2006/relationships/hyperlink" Target="https://www.youtube.com/channel/UCPRKeTzX9bkDia_wJVqUAZw" TargetMode="External"/><Relationship Id="rId789" Type="http://schemas.openxmlformats.org/officeDocument/2006/relationships/hyperlink" Target="https://twitter.com/brpartners" TargetMode="External"/><Relationship Id="rId304" Type="http://schemas.openxmlformats.org/officeDocument/2006/relationships/hyperlink" Target="https://monetus.com.br/" TargetMode="External"/><Relationship Id="rId788" Type="http://schemas.openxmlformats.org/officeDocument/2006/relationships/hyperlink" Target="https://www.youtube.com/channel/UChmSLxbV71aUtPrkhvzBMVQ" TargetMode="External"/><Relationship Id="rId303" Type="http://schemas.openxmlformats.org/officeDocument/2006/relationships/hyperlink" Target="https://www.facebook.com/mongeralaegon/?fref=ts" TargetMode="External"/><Relationship Id="rId787" Type="http://schemas.openxmlformats.org/officeDocument/2006/relationships/hyperlink" Target="https://brpartners.com.br/" TargetMode="External"/><Relationship Id="rId302" Type="http://schemas.openxmlformats.org/officeDocument/2006/relationships/hyperlink" Target="https://www.instagram.com/mongeralaegon/" TargetMode="External"/><Relationship Id="rId786" Type="http://schemas.openxmlformats.org/officeDocument/2006/relationships/hyperlink" Target="https://www.facebook.com/BS2Hub/" TargetMode="External"/><Relationship Id="rId309" Type="http://schemas.openxmlformats.org/officeDocument/2006/relationships/hyperlink" Target="https://modal.com.br/" TargetMode="External"/><Relationship Id="rId308" Type="http://schemas.openxmlformats.org/officeDocument/2006/relationships/hyperlink" Target="https://www.facebook.com/monetus/" TargetMode="External"/><Relationship Id="rId307" Type="http://schemas.openxmlformats.org/officeDocument/2006/relationships/hyperlink" Target="https://www.instagram.com/monetusbrasil/?hl=pt-br" TargetMode="External"/><Relationship Id="rId306" Type="http://schemas.openxmlformats.org/officeDocument/2006/relationships/hyperlink" Target="https://twitter.com/monetus?lang=pt" TargetMode="External"/><Relationship Id="rId781" Type="http://schemas.openxmlformats.org/officeDocument/2006/relationships/hyperlink" Target="https://www.facebook.com/BTGPactual" TargetMode="External"/><Relationship Id="rId1370" Type="http://schemas.openxmlformats.org/officeDocument/2006/relationships/hyperlink" Target="https://www.youtube.com/channel/UCAH7dVo9eC8XfxG-GVfdkbg" TargetMode="External"/><Relationship Id="rId780" Type="http://schemas.openxmlformats.org/officeDocument/2006/relationships/hyperlink" Target="https://www.instagram.com/btg_pactual/" TargetMode="External"/><Relationship Id="rId1371" Type="http://schemas.openxmlformats.org/officeDocument/2006/relationships/hyperlink" Target="https://www.encore.am/" TargetMode="External"/><Relationship Id="rId1372" Type="http://schemas.openxmlformats.org/officeDocument/2006/relationships/hyperlink" Target="https://www.youtube.com/channel/UCAcNRPxtAGVXTjMZTZaBlUw" TargetMode="External"/><Relationship Id="rId1373" Type="http://schemas.openxmlformats.org/officeDocument/2006/relationships/hyperlink" Target="https://www.instagram.com/encore.am/" TargetMode="External"/><Relationship Id="rId2220" Type="http://schemas.openxmlformats.org/officeDocument/2006/relationships/hyperlink" Target="https://www.srmasset.com/" TargetMode="External"/><Relationship Id="rId301" Type="http://schemas.openxmlformats.org/officeDocument/2006/relationships/hyperlink" Target="https://twitter.com/mongeralaegon" TargetMode="External"/><Relationship Id="rId785" Type="http://schemas.openxmlformats.org/officeDocument/2006/relationships/hyperlink" Target="https://www.instagram.com/bs2hub/" TargetMode="External"/><Relationship Id="rId1374" Type="http://schemas.openxmlformats.org/officeDocument/2006/relationships/hyperlink" Target="https://www.facebook.com/encoream" TargetMode="External"/><Relationship Id="rId2221" Type="http://schemas.openxmlformats.org/officeDocument/2006/relationships/hyperlink" Target="https://www.instagram.com/srmasset/" TargetMode="External"/><Relationship Id="rId300" Type="http://schemas.openxmlformats.org/officeDocument/2006/relationships/hyperlink" Target="https://www.youtube.com/channel/UCLjlPrPq0pCkVcd_EqEOACg" TargetMode="External"/><Relationship Id="rId784" Type="http://schemas.openxmlformats.org/officeDocument/2006/relationships/hyperlink" Target="https://twitter.com/bs2hub" TargetMode="External"/><Relationship Id="rId1375" Type="http://schemas.openxmlformats.org/officeDocument/2006/relationships/hyperlink" Target="https://www.taginvest.com.br/" TargetMode="External"/><Relationship Id="rId2222" Type="http://schemas.openxmlformats.org/officeDocument/2006/relationships/hyperlink" Target="https://www.facebook.com/SRMASSET/" TargetMode="External"/><Relationship Id="rId783" Type="http://schemas.openxmlformats.org/officeDocument/2006/relationships/hyperlink" Target="https://www.youtube.com/channel/UCLs3LQkXWMuhb_0haHzu6Gg" TargetMode="External"/><Relationship Id="rId1376" Type="http://schemas.openxmlformats.org/officeDocument/2006/relationships/hyperlink" Target="https://www.youtube.com/channel/UCaBhcjVi5BvUa9TLdXgM35g" TargetMode="External"/><Relationship Id="rId2223" Type="http://schemas.openxmlformats.org/officeDocument/2006/relationships/hyperlink" Target="http://www.studioinvestimentos.com.br/" TargetMode="External"/><Relationship Id="rId782" Type="http://schemas.openxmlformats.org/officeDocument/2006/relationships/hyperlink" Target="https://www.bancobs2.com.br/" TargetMode="External"/><Relationship Id="rId1377" Type="http://schemas.openxmlformats.org/officeDocument/2006/relationships/hyperlink" Target="https://www.facebook.com/taginvest.com.br" TargetMode="External"/><Relationship Id="rId2224" Type="http://schemas.openxmlformats.org/officeDocument/2006/relationships/hyperlink" Target="https://www.instagram.com/studio_investimentos/" TargetMode="External"/><Relationship Id="rId1367" Type="http://schemas.openxmlformats.org/officeDocument/2006/relationships/hyperlink" Target="https://www.instagram.com/bresco_oficial/" TargetMode="External"/><Relationship Id="rId2214" Type="http://schemas.openxmlformats.org/officeDocument/2006/relationships/hyperlink" Target="https://sharpcapital.com.br/" TargetMode="External"/><Relationship Id="rId1368" Type="http://schemas.openxmlformats.org/officeDocument/2006/relationships/hyperlink" Target="https://www.facebook.com/BrescoInvestimentos/" TargetMode="External"/><Relationship Id="rId2215" Type="http://schemas.openxmlformats.org/officeDocument/2006/relationships/hyperlink" Target="https://www.instagram.com/sharp.capital/" TargetMode="External"/><Relationship Id="rId1369" Type="http://schemas.openxmlformats.org/officeDocument/2006/relationships/hyperlink" Target="https://afinvest.com.br/" TargetMode="External"/><Relationship Id="rId2216" Type="http://schemas.openxmlformats.org/officeDocument/2006/relationships/hyperlink" Target="https://www.sigasset.com/" TargetMode="External"/><Relationship Id="rId2217" Type="http://schemas.openxmlformats.org/officeDocument/2006/relationships/hyperlink" Target="https://www.instagram.com/sigcapital/" TargetMode="External"/><Relationship Id="rId2218" Type="http://schemas.openxmlformats.org/officeDocument/2006/relationships/hyperlink" Target="http://www.rbasset.com/" TargetMode="External"/><Relationship Id="rId2219" Type="http://schemas.openxmlformats.org/officeDocument/2006/relationships/hyperlink" Target="https://www.facebook.com/rbcapitalam/" TargetMode="External"/><Relationship Id="rId778" Type="http://schemas.openxmlformats.org/officeDocument/2006/relationships/hyperlink" Target="https://www.youtube.com/channel/UCz2T2glISvX62Zd9S_FuuOA" TargetMode="External"/><Relationship Id="rId777" Type="http://schemas.openxmlformats.org/officeDocument/2006/relationships/hyperlink" Target="https://www.btgpactual.com/" TargetMode="External"/><Relationship Id="rId776" Type="http://schemas.openxmlformats.org/officeDocument/2006/relationships/hyperlink" Target="https://www.facebook.com/butiainvestimentos" TargetMode="External"/><Relationship Id="rId775" Type="http://schemas.openxmlformats.org/officeDocument/2006/relationships/hyperlink" Target="https://www.instagram.com/butiainvest/" TargetMode="External"/><Relationship Id="rId779" Type="http://schemas.openxmlformats.org/officeDocument/2006/relationships/hyperlink" Target="https://twitter.com/BTGPDigital" TargetMode="External"/><Relationship Id="rId770" Type="http://schemas.openxmlformats.org/officeDocument/2006/relationships/hyperlink" Target="https://www.instagram.com/c6bank/" TargetMode="External"/><Relationship Id="rId1360" Type="http://schemas.openxmlformats.org/officeDocument/2006/relationships/hyperlink" Target="https://www.vwfs.com.br/" TargetMode="External"/><Relationship Id="rId1361" Type="http://schemas.openxmlformats.org/officeDocument/2006/relationships/hyperlink" Target="https://www.youtube.com/channel/UCB309Awh8dt-rm0dR4ONgTA" TargetMode="External"/><Relationship Id="rId1362" Type="http://schemas.openxmlformats.org/officeDocument/2006/relationships/hyperlink" Target="https://www.facebook.com/vwfsbrasil" TargetMode="External"/><Relationship Id="rId774" Type="http://schemas.openxmlformats.org/officeDocument/2006/relationships/hyperlink" Target="https://twitter.com/butiainvest" TargetMode="External"/><Relationship Id="rId1363" Type="http://schemas.openxmlformats.org/officeDocument/2006/relationships/hyperlink" Target="https://www.verdeasset.com.br/" TargetMode="External"/><Relationship Id="rId2210" Type="http://schemas.openxmlformats.org/officeDocument/2006/relationships/hyperlink" Target="https://www.instagram.com/sagresinvestimentos/" TargetMode="External"/><Relationship Id="rId773" Type="http://schemas.openxmlformats.org/officeDocument/2006/relationships/hyperlink" Target="https://www.youtube.com/channel/UCng3BUt1Pbl-YZg-P_IPeKg" TargetMode="External"/><Relationship Id="rId1364" Type="http://schemas.openxmlformats.org/officeDocument/2006/relationships/hyperlink" Target="https://www.youtube.com/channel/UCaZWIpwNU4bvqXUwaDPzXiA" TargetMode="External"/><Relationship Id="rId2211" Type="http://schemas.openxmlformats.org/officeDocument/2006/relationships/hyperlink" Target="https://www.sameside.com.br/" TargetMode="External"/><Relationship Id="rId772" Type="http://schemas.openxmlformats.org/officeDocument/2006/relationships/hyperlink" Target="https://www.butiainvestimentos.com.br/" TargetMode="External"/><Relationship Id="rId1365" Type="http://schemas.openxmlformats.org/officeDocument/2006/relationships/hyperlink" Target="https://www.bresco.com.br/gestao-e-consultoria/" TargetMode="External"/><Relationship Id="rId2212" Type="http://schemas.openxmlformats.org/officeDocument/2006/relationships/hyperlink" Target="https://www.instagram.com/samesidegp/?hl=pt-br" TargetMode="External"/><Relationship Id="rId771" Type="http://schemas.openxmlformats.org/officeDocument/2006/relationships/hyperlink" Target="https://www.facebook.com/C6bank" TargetMode="External"/><Relationship Id="rId1366" Type="http://schemas.openxmlformats.org/officeDocument/2006/relationships/hyperlink" Target="https://www.youtube.com/channel/UCAIklZ40Q5WqxwW5GcRsqbQ" TargetMode="External"/><Relationship Id="rId2213" Type="http://schemas.openxmlformats.org/officeDocument/2006/relationships/hyperlink" Target="https://www.facebook.com/SameSideGP" TargetMode="External"/><Relationship Id="rId2247" Type="http://schemas.openxmlformats.org/officeDocument/2006/relationships/hyperlink" Target="https://rizacapital.com/" TargetMode="External"/><Relationship Id="rId2248" Type="http://schemas.openxmlformats.org/officeDocument/2006/relationships/hyperlink" Target="https://rjicv.com.br/" TargetMode="External"/><Relationship Id="rId2249" Type="http://schemas.openxmlformats.org/officeDocument/2006/relationships/hyperlink" Target="https://www.safaricapital.com.br/" TargetMode="External"/><Relationship Id="rId327" Type="http://schemas.openxmlformats.org/officeDocument/2006/relationships/hyperlink" Target="https://twitter.com/mizuhoamericas" TargetMode="External"/><Relationship Id="rId326" Type="http://schemas.openxmlformats.org/officeDocument/2006/relationships/hyperlink" Target="https://www.mizuhogroup.com/americas/brazil" TargetMode="External"/><Relationship Id="rId325" Type="http://schemas.openxmlformats.org/officeDocument/2006/relationships/hyperlink" Target="https://twitter.com/mobiuscap" TargetMode="External"/><Relationship Id="rId324" Type="http://schemas.openxmlformats.org/officeDocument/2006/relationships/hyperlink" Target="https://www.mobius.com.br/" TargetMode="External"/><Relationship Id="rId329" Type="http://schemas.openxmlformats.org/officeDocument/2006/relationships/hyperlink" Target="https://www.youtube.com/channel/UC3Xeov66VNkl9kUqIgSNiuQ/" TargetMode="External"/><Relationship Id="rId1390" Type="http://schemas.openxmlformats.org/officeDocument/2006/relationships/hyperlink" Target="https://www.facebook.com/EcoagroSec/" TargetMode="External"/><Relationship Id="rId328" Type="http://schemas.openxmlformats.org/officeDocument/2006/relationships/hyperlink" Target="https://corretora.miraeasset.com.br/" TargetMode="External"/><Relationship Id="rId1391" Type="http://schemas.openxmlformats.org/officeDocument/2006/relationships/hyperlink" Target="https://gapasset.com.br/" TargetMode="External"/><Relationship Id="rId1392" Type="http://schemas.openxmlformats.org/officeDocument/2006/relationships/hyperlink" Target="https://www.youtube.com/channel/UC5aa6u4wvOw_TFPs4_BxOfw" TargetMode="External"/><Relationship Id="rId1393" Type="http://schemas.openxmlformats.org/officeDocument/2006/relationships/hyperlink" Target="https://www.instagram.com/gapasset/" TargetMode="External"/><Relationship Id="rId2240" Type="http://schemas.openxmlformats.org/officeDocument/2006/relationships/hyperlink" Target="https://www.instagram.com/recgestao/" TargetMode="External"/><Relationship Id="rId1394" Type="http://schemas.openxmlformats.org/officeDocument/2006/relationships/hyperlink" Target="http://www.quadranteinvestimentos.com.br/" TargetMode="External"/><Relationship Id="rId2241" Type="http://schemas.openxmlformats.org/officeDocument/2006/relationships/hyperlink" Target="https://redasset.com.br/" TargetMode="External"/><Relationship Id="rId1395" Type="http://schemas.openxmlformats.org/officeDocument/2006/relationships/hyperlink" Target="https://www.youtube.com/channel/UC4KFq_NZOI23_5OMIhTbdhA?feature=emb_ch_name_ex" TargetMode="External"/><Relationship Id="rId2242" Type="http://schemas.openxmlformats.org/officeDocument/2006/relationships/hyperlink" Target="https://zioninvest.com/" TargetMode="External"/><Relationship Id="rId323" Type="http://schemas.openxmlformats.org/officeDocument/2006/relationships/hyperlink" Target="https://www.facebook.com/modalmais" TargetMode="External"/><Relationship Id="rId1396" Type="http://schemas.openxmlformats.org/officeDocument/2006/relationships/hyperlink" Target="https://www.patria.com/" TargetMode="External"/><Relationship Id="rId2243" Type="http://schemas.openxmlformats.org/officeDocument/2006/relationships/hyperlink" Target="https://www.instagram.com/zioninvestimentos/?hl=pt-br" TargetMode="External"/><Relationship Id="rId322" Type="http://schemas.openxmlformats.org/officeDocument/2006/relationships/hyperlink" Target="https://www.instagram.com/modalmais/" TargetMode="External"/><Relationship Id="rId1397" Type="http://schemas.openxmlformats.org/officeDocument/2006/relationships/hyperlink" Target="https://www.youtube.com/channel/UC4-RyKAupVgWfPRag64Y7WQ" TargetMode="External"/><Relationship Id="rId2244" Type="http://schemas.openxmlformats.org/officeDocument/2006/relationships/hyperlink" Target="https://www.renovagestora.com.br/" TargetMode="External"/><Relationship Id="rId321" Type="http://schemas.openxmlformats.org/officeDocument/2006/relationships/hyperlink" Target="https://twitter.com/modalmais" TargetMode="External"/><Relationship Id="rId1398" Type="http://schemas.openxmlformats.org/officeDocument/2006/relationships/hyperlink" Target="https://www.instagram.com/patriainvestments/?hl=pt" TargetMode="External"/><Relationship Id="rId2245" Type="http://schemas.openxmlformats.org/officeDocument/2006/relationships/hyperlink" Target="http://www.intergestora.com.br/" TargetMode="External"/><Relationship Id="rId320" Type="http://schemas.openxmlformats.org/officeDocument/2006/relationships/hyperlink" Target="https://www.youtube.com/channel/UCb7XHx74wVO2e19vqsVgrPg" TargetMode="External"/><Relationship Id="rId1399" Type="http://schemas.openxmlformats.org/officeDocument/2006/relationships/hyperlink" Target="https://www.facebook.com/patriainvestments/" TargetMode="External"/><Relationship Id="rId2246" Type="http://schemas.openxmlformats.org/officeDocument/2006/relationships/hyperlink" Target="http://riogestao.com.br/" TargetMode="External"/><Relationship Id="rId1389" Type="http://schemas.openxmlformats.org/officeDocument/2006/relationships/hyperlink" Target="https://www.instagram.com/grupoecoagro/" TargetMode="External"/><Relationship Id="rId2236" Type="http://schemas.openxmlformats.org/officeDocument/2006/relationships/hyperlink" Target="https://www.instagram.com/ujaycapital/" TargetMode="External"/><Relationship Id="rId2237" Type="http://schemas.openxmlformats.org/officeDocument/2006/relationships/hyperlink" Target="https://www.facebook.com/UjayCapital/" TargetMode="External"/><Relationship Id="rId2238" Type="http://schemas.openxmlformats.org/officeDocument/2006/relationships/hyperlink" Target="https://reag.com.br/" TargetMode="External"/><Relationship Id="rId2239" Type="http://schemas.openxmlformats.org/officeDocument/2006/relationships/hyperlink" Target="http://www.recgestao.com/" TargetMode="External"/><Relationship Id="rId316" Type="http://schemas.openxmlformats.org/officeDocument/2006/relationships/hyperlink" Target="https://twitter.com/abrdn_plc" TargetMode="External"/><Relationship Id="rId315" Type="http://schemas.openxmlformats.org/officeDocument/2006/relationships/hyperlink" Target="https://www.youtube.com/channel/UCRzkBhJvxmxpNh8Up7tZDNw" TargetMode="External"/><Relationship Id="rId799" Type="http://schemas.openxmlformats.org/officeDocument/2006/relationships/hyperlink" Target="https://brdrasset.com/" TargetMode="External"/><Relationship Id="rId314" Type="http://schemas.openxmlformats.org/officeDocument/2006/relationships/hyperlink" Target="https://www.abrdn.com/pt-br/brazil" TargetMode="External"/><Relationship Id="rId798" Type="http://schemas.openxmlformats.org/officeDocument/2006/relationships/hyperlink" Target="https://www.facebook.com/Brl-Trust-1132779580071643" TargetMode="External"/><Relationship Id="rId313" Type="http://schemas.openxmlformats.org/officeDocument/2006/relationships/hyperlink" Target="https://www.facebook.com/modalmais/" TargetMode="External"/><Relationship Id="rId797" Type="http://schemas.openxmlformats.org/officeDocument/2006/relationships/hyperlink" Target="https://twitter.com/brl_trust" TargetMode="External"/><Relationship Id="rId319" Type="http://schemas.openxmlformats.org/officeDocument/2006/relationships/hyperlink" Target="https://www.modaldtvm.com.br/" TargetMode="External"/><Relationship Id="rId318" Type="http://schemas.openxmlformats.org/officeDocument/2006/relationships/hyperlink" Target="https://www.facebook.com/abrdnplc/" TargetMode="External"/><Relationship Id="rId317" Type="http://schemas.openxmlformats.org/officeDocument/2006/relationships/hyperlink" Target="https://www.instagram.com/abrdn.plc/" TargetMode="External"/><Relationship Id="rId1380" Type="http://schemas.openxmlformats.org/officeDocument/2006/relationships/hyperlink" Target="https://equitas.com.br/" TargetMode="External"/><Relationship Id="rId792" Type="http://schemas.openxmlformats.org/officeDocument/2006/relationships/hyperlink" Target="https://www.brou.com.uy/" TargetMode="External"/><Relationship Id="rId1381" Type="http://schemas.openxmlformats.org/officeDocument/2006/relationships/hyperlink" Target="https://www.youtube.com/channel/UC8VfAcavL0-nKwiKszCFoFQ" TargetMode="External"/><Relationship Id="rId791" Type="http://schemas.openxmlformats.org/officeDocument/2006/relationships/hyperlink" Target="https://www.facebook.com/BR-Partners-257960327568020" TargetMode="External"/><Relationship Id="rId1382" Type="http://schemas.openxmlformats.org/officeDocument/2006/relationships/hyperlink" Target="https://www.instagram.com/equitas.investimentos/" TargetMode="External"/><Relationship Id="rId790" Type="http://schemas.openxmlformats.org/officeDocument/2006/relationships/hyperlink" Target="https://www.instagram.com/brpartnersoficial/" TargetMode="External"/><Relationship Id="rId1383" Type="http://schemas.openxmlformats.org/officeDocument/2006/relationships/hyperlink" Target="https://www.facebook.com/equitas.investimentos" TargetMode="External"/><Relationship Id="rId2230" Type="http://schemas.openxmlformats.org/officeDocument/2006/relationships/hyperlink" Target="https://www.tribanco.com.br/" TargetMode="External"/><Relationship Id="rId1384" Type="http://schemas.openxmlformats.org/officeDocument/2006/relationships/hyperlink" Target="http://www.gp-investments.com/?lang=pt-br" TargetMode="External"/><Relationship Id="rId2231" Type="http://schemas.openxmlformats.org/officeDocument/2006/relationships/hyperlink" Target="https://www.instagram.com/tribanco/?hl=pt-br" TargetMode="External"/><Relationship Id="rId312" Type="http://schemas.openxmlformats.org/officeDocument/2006/relationships/hyperlink" Target="https://www.instagram.com/modalmais/?hl=pt-br" TargetMode="External"/><Relationship Id="rId796" Type="http://schemas.openxmlformats.org/officeDocument/2006/relationships/hyperlink" Target="https://www.youtube.com/channel/UCq0qOr5Sz6LDukwE7wY7iBQ" TargetMode="External"/><Relationship Id="rId1385" Type="http://schemas.openxmlformats.org/officeDocument/2006/relationships/hyperlink" Target="https://www.youtube.com/channel/UC79gAo5t1Amu5zPdGN1akMQ?disable_polymer=true" TargetMode="External"/><Relationship Id="rId2232" Type="http://schemas.openxmlformats.org/officeDocument/2006/relationships/hyperlink" Target="https://www.facebook.com/Tribanco/" TargetMode="External"/><Relationship Id="rId311" Type="http://schemas.openxmlformats.org/officeDocument/2006/relationships/hyperlink" Target="https://twitter.com/modalmais" TargetMode="External"/><Relationship Id="rId795" Type="http://schemas.openxmlformats.org/officeDocument/2006/relationships/hyperlink" Target="https://www.brltrust.com.br/" TargetMode="External"/><Relationship Id="rId1386" Type="http://schemas.openxmlformats.org/officeDocument/2006/relationships/hyperlink" Target="https://www.instagram.com/GPinvestments/" TargetMode="External"/><Relationship Id="rId2233" Type="http://schemas.openxmlformats.org/officeDocument/2006/relationships/hyperlink" Target="https://www.trx.com.br/" TargetMode="External"/><Relationship Id="rId310" Type="http://schemas.openxmlformats.org/officeDocument/2006/relationships/hyperlink" Target="https://www.youtube.com/channel/UCb7XHx74wVO2e19vqsVgrPg" TargetMode="External"/><Relationship Id="rId794" Type="http://schemas.openxmlformats.org/officeDocument/2006/relationships/hyperlink" Target="https://www.facebook.com/BROU.uy/about/" TargetMode="External"/><Relationship Id="rId1387" Type="http://schemas.openxmlformats.org/officeDocument/2006/relationships/hyperlink" Target="https://www.ecoagro.agr.br/eco-gestao/" TargetMode="External"/><Relationship Id="rId2234" Type="http://schemas.openxmlformats.org/officeDocument/2006/relationships/hyperlink" Target="https://www.instagram.com/trxinvestimentos/" TargetMode="External"/><Relationship Id="rId793" Type="http://schemas.openxmlformats.org/officeDocument/2006/relationships/hyperlink" Target="https://twitter.com/brou_uy?lang=eu" TargetMode="External"/><Relationship Id="rId1388" Type="http://schemas.openxmlformats.org/officeDocument/2006/relationships/hyperlink" Target="https://www.youtube.com/channel/UC6pjrTQ0i7Z0WWAvGx2aTdw" TargetMode="External"/><Relationship Id="rId2235" Type="http://schemas.openxmlformats.org/officeDocument/2006/relationships/hyperlink" Target="http://ujaycapital.com/" TargetMode="External"/><Relationship Id="rId297" Type="http://schemas.openxmlformats.org/officeDocument/2006/relationships/hyperlink" Target="https://twitter.com/MovInvestiment1" TargetMode="External"/><Relationship Id="rId296" Type="http://schemas.openxmlformats.org/officeDocument/2006/relationships/hyperlink" Target="https://www.youtube.com/channel/UCdtIpTU5MZfLLvdHAu_6LnQ" TargetMode="External"/><Relationship Id="rId295" Type="http://schemas.openxmlformats.org/officeDocument/2006/relationships/hyperlink" Target="https://movinvestimentos.com.br/" TargetMode="External"/><Relationship Id="rId294" Type="http://schemas.openxmlformats.org/officeDocument/2006/relationships/hyperlink" Target="https://twitter.com/MUFGAmericas" TargetMode="External"/><Relationship Id="rId299" Type="http://schemas.openxmlformats.org/officeDocument/2006/relationships/hyperlink" Target="https://www.maginvestimentos.com.br/" TargetMode="External"/><Relationship Id="rId298" Type="http://schemas.openxmlformats.org/officeDocument/2006/relationships/hyperlink" Target="https://www.facebook.com/movinvestimentos/" TargetMode="External"/><Relationship Id="rId271" Type="http://schemas.openxmlformats.org/officeDocument/2006/relationships/hyperlink" Target="https://norteasset.com.br/" TargetMode="External"/><Relationship Id="rId270" Type="http://schemas.openxmlformats.org/officeDocument/2006/relationships/hyperlink" Target="https://www.instagram.com/obycapital/" TargetMode="External"/><Relationship Id="rId269" Type="http://schemas.openxmlformats.org/officeDocument/2006/relationships/hyperlink" Target="https://twitter.com/obycapital" TargetMode="External"/><Relationship Id="rId264" Type="http://schemas.openxmlformats.org/officeDocument/2006/relationships/hyperlink" Target="https://twitter.com/oceanainvest" TargetMode="External"/><Relationship Id="rId263" Type="http://schemas.openxmlformats.org/officeDocument/2006/relationships/hyperlink" Target="https://www.oceanainvestimentos.com.br/" TargetMode="External"/><Relationship Id="rId262" Type="http://schemas.openxmlformats.org/officeDocument/2006/relationships/hyperlink" Target="https://www.facebook.com/oramainvest" TargetMode="External"/><Relationship Id="rId261" Type="http://schemas.openxmlformats.org/officeDocument/2006/relationships/hyperlink" Target="https://www.instagram.com/oramainvestimentos/" TargetMode="External"/><Relationship Id="rId268" Type="http://schemas.openxmlformats.org/officeDocument/2006/relationships/hyperlink" Target="https://www.obycapital.com.br/" TargetMode="External"/><Relationship Id="rId267" Type="http://schemas.openxmlformats.org/officeDocument/2006/relationships/hyperlink" Target="https://twitter.com/liontrustfuture" TargetMode="External"/><Relationship Id="rId266" Type="http://schemas.openxmlformats.org/officeDocument/2006/relationships/hyperlink" Target="https://www.youtube.com/channel/UCsUD_j9MxvzVuklXMn7wV-Q" TargetMode="External"/><Relationship Id="rId265" Type="http://schemas.openxmlformats.org/officeDocument/2006/relationships/hyperlink" Target="https://www.lionstrust.com.br/" TargetMode="External"/><Relationship Id="rId260" Type="http://schemas.openxmlformats.org/officeDocument/2006/relationships/hyperlink" Target="https://twitter.com/oramainvest" TargetMode="External"/><Relationship Id="rId259" Type="http://schemas.openxmlformats.org/officeDocument/2006/relationships/hyperlink" Target="https://www.youtube.com/channel/UCcmiKisvBXwAZF63qansofQ" TargetMode="External"/><Relationship Id="rId258" Type="http://schemas.openxmlformats.org/officeDocument/2006/relationships/hyperlink" Target="https://www.orama.com.br/?utm_campaign=nbs_nacional_always-on_google_cpc_conver_n-investidor_todas-cat_desktop_branding_link-patro&amp;utm_source=google&amp;utm_medium=cpc&amp;utm_content=inst-alwayson-mar20_link-patrocinado_cpc_0s_keywords_na_1&amp;utm_term=site-home&amp;gclid=Cj0KCQjwqrb7BRDlARIsACwGad5cVP61jaJyI604P5hWfA-Ww106ubx4s2C8QkYWgTwz71D8ircFP-EaAnsVEALw_wcB" TargetMode="External"/><Relationship Id="rId2290" Type="http://schemas.openxmlformats.org/officeDocument/2006/relationships/hyperlink" Target="https://www.tgcore.com.br/" TargetMode="External"/><Relationship Id="rId2291" Type="http://schemas.openxmlformats.org/officeDocument/2006/relationships/hyperlink" Target="https://treecorpinvest.com/" TargetMode="External"/><Relationship Id="rId2292" Type="http://schemas.openxmlformats.org/officeDocument/2006/relationships/hyperlink" Target="http://trekinvestimentos.com.br/" TargetMode="External"/><Relationship Id="rId2293" Type="http://schemas.openxmlformats.org/officeDocument/2006/relationships/hyperlink" Target="http://triargp.com.br/" TargetMode="External"/><Relationship Id="rId253" Type="http://schemas.openxmlformats.org/officeDocument/2006/relationships/hyperlink" Target="https://www.instagram.com/ori.capital/" TargetMode="External"/><Relationship Id="rId2294" Type="http://schemas.openxmlformats.org/officeDocument/2006/relationships/hyperlink" Target="https://www.trilhainvestimentos.com.br/home" TargetMode="External"/><Relationship Id="rId252" Type="http://schemas.openxmlformats.org/officeDocument/2006/relationships/hyperlink" Target="https://twitter.com/OriCapital" TargetMode="External"/><Relationship Id="rId2295" Type="http://schemas.openxmlformats.org/officeDocument/2006/relationships/hyperlink" Target="http://www.b3.com.br/pt_br/produtos-e-servicos/participantes/busca-de-participantes/busca-de-corretoras/investo-dtvm-s-a.htm" TargetMode="External"/><Relationship Id="rId251" Type="http://schemas.openxmlformats.org/officeDocument/2006/relationships/hyperlink" Target="https://www.youtube.com/channel/UCSj5HF6f4WP1bY0r5BYL1aQ" TargetMode="External"/><Relationship Id="rId2296" Type="http://schemas.openxmlformats.org/officeDocument/2006/relationships/hyperlink" Target="https://www.triuscapital.com/" TargetMode="External"/><Relationship Id="rId250" Type="http://schemas.openxmlformats.org/officeDocument/2006/relationships/hyperlink" Target="https://oricapital.com.br/" TargetMode="External"/><Relationship Id="rId2297" Type="http://schemas.openxmlformats.org/officeDocument/2006/relationships/hyperlink" Target="http://www.m3invest.com.br/gestora/" TargetMode="External"/><Relationship Id="rId257" Type="http://schemas.openxmlformats.org/officeDocument/2006/relationships/hyperlink" Target="https://www.facebook.com/Maninvest.oficial/" TargetMode="External"/><Relationship Id="rId2298" Type="http://schemas.openxmlformats.org/officeDocument/2006/relationships/hyperlink" Target="https://www.turimbr.com/" TargetMode="External"/><Relationship Id="rId256" Type="http://schemas.openxmlformats.org/officeDocument/2006/relationships/hyperlink" Target="https://www.instagram.com/maninvest.oficial/" TargetMode="External"/><Relationship Id="rId2299" Type="http://schemas.openxmlformats.org/officeDocument/2006/relationships/hyperlink" Target="http://www.uvgestora.com.br/" TargetMode="External"/><Relationship Id="rId255" Type="http://schemas.openxmlformats.org/officeDocument/2006/relationships/hyperlink" Target="https://www.youtube.com/channel/UCTERannkXE59m0j0BKVHV5A" TargetMode="External"/><Relationship Id="rId254" Type="http://schemas.openxmlformats.org/officeDocument/2006/relationships/hyperlink" Target="https://www.mininvest.com.br/" TargetMode="External"/><Relationship Id="rId293" Type="http://schemas.openxmlformats.org/officeDocument/2006/relationships/hyperlink" Target="https://www.youtube.com/channel/UCvaFF_qEJvVA3v6AXx7mfHw" TargetMode="External"/><Relationship Id="rId292" Type="http://schemas.openxmlformats.org/officeDocument/2006/relationships/hyperlink" Target="https://www.br.bk.mufg.jp/" TargetMode="External"/><Relationship Id="rId291" Type="http://schemas.openxmlformats.org/officeDocument/2006/relationships/hyperlink" Target="https://www.facebook.com/mycapinvestimentos/" TargetMode="External"/><Relationship Id="rId290" Type="http://schemas.openxmlformats.org/officeDocument/2006/relationships/hyperlink" Target="https://www.instagram.com/mycapinvestimentos/" TargetMode="External"/><Relationship Id="rId286" Type="http://schemas.openxmlformats.org/officeDocument/2006/relationships/hyperlink" Target="https://www.facebook.com/nbcbankbrasil" TargetMode="External"/><Relationship Id="rId285" Type="http://schemas.openxmlformats.org/officeDocument/2006/relationships/hyperlink" Target="https://www.instagram.com/nbcbankbrasil/" TargetMode="External"/><Relationship Id="rId284" Type="http://schemas.openxmlformats.org/officeDocument/2006/relationships/hyperlink" Target="https://twitter.com/nbcbankbrasil" TargetMode="External"/><Relationship Id="rId283" Type="http://schemas.openxmlformats.org/officeDocument/2006/relationships/hyperlink" Target="https://nbcbank.com.br/" TargetMode="External"/><Relationship Id="rId289" Type="http://schemas.openxmlformats.org/officeDocument/2006/relationships/hyperlink" Target="https://twitter.com/mycapinvest" TargetMode="External"/><Relationship Id="rId288" Type="http://schemas.openxmlformats.org/officeDocument/2006/relationships/hyperlink" Target="https://www.youtube.com/channel/UC2j6a_METC5GvcdAHs7LSJw" TargetMode="External"/><Relationship Id="rId287" Type="http://schemas.openxmlformats.org/officeDocument/2006/relationships/hyperlink" Target="https://www.mycap.com.br/" TargetMode="External"/><Relationship Id="rId282" Type="http://schemas.openxmlformats.org/officeDocument/2006/relationships/hyperlink" Target="https://www.instagram.com/newfcap.br/" TargetMode="External"/><Relationship Id="rId281" Type="http://schemas.openxmlformats.org/officeDocument/2006/relationships/hyperlink" Target="https://twitter.com/newfcap_br" TargetMode="External"/><Relationship Id="rId280" Type="http://schemas.openxmlformats.org/officeDocument/2006/relationships/hyperlink" Target="https://www.newfcap.com/" TargetMode="External"/><Relationship Id="rId275" Type="http://schemas.openxmlformats.org/officeDocument/2006/relationships/hyperlink" Target="https://www.novafutura.com.br/" TargetMode="External"/><Relationship Id="rId274" Type="http://schemas.openxmlformats.org/officeDocument/2006/relationships/hyperlink" Target="https://www.facebook.com/norteasset" TargetMode="External"/><Relationship Id="rId273" Type="http://schemas.openxmlformats.org/officeDocument/2006/relationships/hyperlink" Target="https://www.instagram.com/norteasset/" TargetMode="External"/><Relationship Id="rId272" Type="http://schemas.openxmlformats.org/officeDocument/2006/relationships/hyperlink" Target="https://twitter.com/norteasset" TargetMode="External"/><Relationship Id="rId279" Type="http://schemas.openxmlformats.org/officeDocument/2006/relationships/hyperlink" Target="https://www.facebook.com/novafuturanewf/" TargetMode="External"/><Relationship Id="rId278" Type="http://schemas.openxmlformats.org/officeDocument/2006/relationships/hyperlink" Target="https://www.instagram.com/novafuturainvestimentos" TargetMode="External"/><Relationship Id="rId277" Type="http://schemas.openxmlformats.org/officeDocument/2006/relationships/hyperlink" Target="https://twitter.com/nfinvestimentos" TargetMode="External"/><Relationship Id="rId276" Type="http://schemas.openxmlformats.org/officeDocument/2006/relationships/hyperlink" Target="https://www.youtube.com/channel/UCns_F6bELAD8WqPqFwgjESw" TargetMode="External"/><Relationship Id="rId1851" Type="http://schemas.openxmlformats.org/officeDocument/2006/relationships/hyperlink" Target="https://galop.capital/" TargetMode="External"/><Relationship Id="rId1852" Type="http://schemas.openxmlformats.org/officeDocument/2006/relationships/hyperlink" Target="http://www.polocapital.com/" TargetMode="External"/><Relationship Id="rId1853" Type="http://schemas.openxmlformats.org/officeDocument/2006/relationships/hyperlink" Target="https://portocred.com.br/" TargetMode="External"/><Relationship Id="rId1854" Type="http://schemas.openxmlformats.org/officeDocument/2006/relationships/hyperlink" Target="http://www.pradabr.com.br/" TargetMode="External"/><Relationship Id="rId1855" Type="http://schemas.openxmlformats.org/officeDocument/2006/relationships/hyperlink" Target="https://www.pragmabr.com/" TargetMode="External"/><Relationship Id="rId1856" Type="http://schemas.openxmlformats.org/officeDocument/2006/relationships/hyperlink" Target="http://www.primeccv.com.br/" TargetMode="External"/><Relationship Id="rId1857" Type="http://schemas.openxmlformats.org/officeDocument/2006/relationships/hyperlink" Target="http://www.principiacp.com/" TargetMode="External"/><Relationship Id="rId1858" Type="http://schemas.openxmlformats.org/officeDocument/2006/relationships/hyperlink" Target="http://www.principiacp.com/pt/sobre.html" TargetMode="External"/><Relationship Id="rId1859" Type="http://schemas.openxmlformats.org/officeDocument/2006/relationships/hyperlink" Target="http://gateinvest.com.br/" TargetMode="External"/><Relationship Id="rId1850" Type="http://schemas.openxmlformats.org/officeDocument/2006/relationships/hyperlink" Target="https://www.facebook.com/platinainvest" TargetMode="External"/><Relationship Id="rId1840" Type="http://schemas.openxmlformats.org/officeDocument/2006/relationships/hyperlink" Target="https://www.framcapital.com/fundos-de-investimentos/fram-capital-oportunidade-1-fim/" TargetMode="External"/><Relationship Id="rId1841" Type="http://schemas.openxmlformats.org/officeDocument/2006/relationships/hyperlink" Target="https://fronteirainvest.com.br/" TargetMode="External"/><Relationship Id="rId1842" Type="http://schemas.openxmlformats.org/officeDocument/2006/relationships/hyperlink" Target="https://www.frontiercap.com.br/" TargetMode="External"/><Relationship Id="rId1843" Type="http://schemas.openxmlformats.org/officeDocument/2006/relationships/hyperlink" Target="https://www.instagram.com/frontier.capital/" TargetMode="External"/><Relationship Id="rId1844" Type="http://schemas.openxmlformats.org/officeDocument/2006/relationships/hyperlink" Target="http://www.phronesisinvestimentos.com.br/" TargetMode="External"/><Relationship Id="rId1845" Type="http://schemas.openxmlformats.org/officeDocument/2006/relationships/hyperlink" Target="https://www.pimco.com.br/" TargetMode="External"/><Relationship Id="rId1846" Type="http://schemas.openxmlformats.org/officeDocument/2006/relationships/hyperlink" Target="http://www.fundamenta.adm.br/" TargetMode="External"/><Relationship Id="rId1847" Type="http://schemas.openxmlformats.org/officeDocument/2006/relationships/hyperlink" Target="https://planaltocapital.com.br/" TargetMode="External"/><Relationship Id="rId1848" Type="http://schemas.openxmlformats.org/officeDocument/2006/relationships/hyperlink" Target="https://www.planner.com.br/planner-redwood/" TargetMode="External"/><Relationship Id="rId1849" Type="http://schemas.openxmlformats.org/officeDocument/2006/relationships/hyperlink" Target="https://www.planner.com.br/" TargetMode="External"/><Relationship Id="rId1873" Type="http://schemas.openxmlformats.org/officeDocument/2006/relationships/hyperlink" Target="https://www.instagram.com/genoacapital/" TargetMode="External"/><Relationship Id="rId1874" Type="http://schemas.openxmlformats.org/officeDocument/2006/relationships/hyperlink" Target="https://www.facebook.com/Genoa-Capital-108457610851095/" TargetMode="External"/><Relationship Id="rId1875" Type="http://schemas.openxmlformats.org/officeDocument/2006/relationships/hyperlink" Target="https://www.rbcapital.com/" TargetMode="External"/><Relationship Id="rId1876" Type="http://schemas.openxmlformats.org/officeDocument/2006/relationships/hyperlink" Target="http://www.gervalinvest.com.br/" TargetMode="External"/><Relationship Id="rId1877" Type="http://schemas.openxmlformats.org/officeDocument/2006/relationships/hyperlink" Target="https://rcgestaoderecursos.com.br/" TargetMode="External"/><Relationship Id="rId1878" Type="http://schemas.openxmlformats.org/officeDocument/2006/relationships/hyperlink" Target="https://www.rcbinv.com.br/" TargetMode="External"/><Relationship Id="rId1879" Type="http://schemas.openxmlformats.org/officeDocument/2006/relationships/hyperlink" Target="https://www.facebook.com/redpointeventures" TargetMode="External"/><Relationship Id="rId1870" Type="http://schemas.openxmlformats.org/officeDocument/2006/relationships/hyperlink" Target="http://genesiscap.com.br/institucional/quem-somos" TargetMode="External"/><Relationship Id="rId1871" Type="http://schemas.openxmlformats.org/officeDocument/2006/relationships/hyperlink" Target="https://www.genialinvestimentos.com.br/" TargetMode="External"/><Relationship Id="rId1872" Type="http://schemas.openxmlformats.org/officeDocument/2006/relationships/hyperlink" Target="https://www.genoacapital.com.br/" TargetMode="External"/><Relationship Id="rId1862" Type="http://schemas.openxmlformats.org/officeDocument/2006/relationships/hyperlink" Target="https://www.puras.com.br/" TargetMode="External"/><Relationship Id="rId1863" Type="http://schemas.openxmlformats.org/officeDocument/2006/relationships/hyperlink" Target="https://www.quantamental.com.br/" TargetMode="External"/><Relationship Id="rId1864" Type="http://schemas.openxmlformats.org/officeDocument/2006/relationships/hyperlink" Target="https://www.gaveainvest.com.br/" TargetMode="External"/><Relationship Id="rId1865" Type="http://schemas.openxmlformats.org/officeDocument/2006/relationships/hyperlink" Target="https://www.quatainvestimentos.com.br/" TargetMode="External"/><Relationship Id="rId1866" Type="http://schemas.openxmlformats.org/officeDocument/2006/relationships/hyperlink" Target="http://www.quatrinvest.com.br/site/" TargetMode="External"/><Relationship Id="rId1867" Type="http://schemas.openxmlformats.org/officeDocument/2006/relationships/hyperlink" Target="http://www.queluzasset.com.br/" TargetMode="External"/><Relationship Id="rId1868" Type="http://schemas.openxmlformats.org/officeDocument/2006/relationships/hyperlink" Target="https://www.facebook.com/QUELUZGESTAOFINANCEIRA/" TargetMode="External"/><Relationship Id="rId1869" Type="http://schemas.openxmlformats.org/officeDocument/2006/relationships/hyperlink" Target="https://www.r2cinvest.com.br/" TargetMode="External"/><Relationship Id="rId1860" Type="http://schemas.openxmlformats.org/officeDocument/2006/relationships/hyperlink" Target="https://www.prismainvest.com.br/" TargetMode="External"/><Relationship Id="rId1861" Type="http://schemas.openxmlformats.org/officeDocument/2006/relationships/hyperlink" Target="https://proteusinvestimentos.com/" TargetMode="External"/><Relationship Id="rId1810" Type="http://schemas.openxmlformats.org/officeDocument/2006/relationships/hyperlink" Target="https://www.fabulacapital.com.br/" TargetMode="External"/><Relationship Id="rId1811" Type="http://schemas.openxmlformats.org/officeDocument/2006/relationships/hyperlink" Target="https://www.fator4u.com.br/Homebroker/" TargetMode="External"/><Relationship Id="rId1812" Type="http://schemas.openxmlformats.org/officeDocument/2006/relationships/hyperlink" Target="https://openvistabrasil.com.br/" TargetMode="External"/><Relationship Id="rId1813" Type="http://schemas.openxmlformats.org/officeDocument/2006/relationships/hyperlink" Target="https://www.opportunity.com.br/" TargetMode="External"/><Relationship Id="rId1814" Type="http://schemas.openxmlformats.org/officeDocument/2006/relationships/hyperlink" Target="https://www.facebook.com/FD-Investimentos-1776128549296202/" TargetMode="External"/><Relationship Id="rId1815" Type="http://schemas.openxmlformats.org/officeDocument/2006/relationships/hyperlink" Target="https://www.fiddgroup.com/" TargetMode="External"/><Relationship Id="rId1816" Type="http://schemas.openxmlformats.org/officeDocument/2006/relationships/hyperlink" Target="https://www.optimumcapital.com.br/" TargetMode="External"/><Relationship Id="rId1817" Type="http://schemas.openxmlformats.org/officeDocument/2006/relationships/hyperlink" Target="https://www.fiddgroup.com/" TargetMode="External"/><Relationship Id="rId1818" Type="http://schemas.openxmlformats.org/officeDocument/2006/relationships/hyperlink" Target="https://www.instagram.com/fiddgroup/?hl=pt-br" TargetMode="External"/><Relationship Id="rId1819" Type="http://schemas.openxmlformats.org/officeDocument/2006/relationships/hyperlink" Target="http://facebook.com/FIDDGroup" TargetMode="External"/><Relationship Id="rId1800" Type="http://schemas.openxmlformats.org/officeDocument/2006/relationships/hyperlink" Target="http://www.eurovest.com.br/" TargetMode="External"/><Relationship Id="rId1801" Type="http://schemas.openxmlformats.org/officeDocument/2006/relationships/hyperlink" Target="https://novinvest.com.br/" TargetMode="External"/><Relationship Id="rId1802" Type="http://schemas.openxmlformats.org/officeDocument/2006/relationships/hyperlink" Target="https://www.facebook.com/novinvest.corretora" TargetMode="External"/><Relationship Id="rId1803" Type="http://schemas.openxmlformats.org/officeDocument/2006/relationships/hyperlink" Target="http://www.npr.com.br/npr/" TargetMode="External"/><Relationship Id="rId1804" Type="http://schemas.openxmlformats.org/officeDocument/2006/relationships/hyperlink" Target="https://www.nucleocapital.com.br/" TargetMode="External"/><Relationship Id="rId1805" Type="http://schemas.openxmlformats.org/officeDocument/2006/relationships/hyperlink" Target="http://www.nw3.capital/" TargetMode="External"/><Relationship Id="rId1806" Type="http://schemas.openxmlformats.org/officeDocument/2006/relationships/hyperlink" Target="http://o3capital.com.br/pt/relatorio/index.html" TargetMode="External"/><Relationship Id="rId1807" Type="http://schemas.openxmlformats.org/officeDocument/2006/relationships/hyperlink" Target="https://expoentecapital.com.br/" TargetMode="External"/><Relationship Id="rId1808" Type="http://schemas.openxmlformats.org/officeDocument/2006/relationships/hyperlink" Target="https://www.oceanainvestimentos.com.br/" TargetMode="External"/><Relationship Id="rId1809" Type="http://schemas.openxmlformats.org/officeDocument/2006/relationships/hyperlink" Target="http://expressoplanejamento.com.br/" TargetMode="External"/><Relationship Id="rId1830" Type="http://schemas.openxmlformats.org/officeDocument/2006/relationships/hyperlink" Target="http://www.paineirasinvestimentos.com.br/" TargetMode="External"/><Relationship Id="rId1831" Type="http://schemas.openxmlformats.org/officeDocument/2006/relationships/hyperlink" Target="http://www.palomargestorafin.com.br/" TargetMode="External"/><Relationship Id="rId1832" Type="http://schemas.openxmlformats.org/officeDocument/2006/relationships/hyperlink" Target="http://www.finhealth.com.br/" TargetMode="External"/><Relationship Id="rId1833" Type="http://schemas.openxmlformats.org/officeDocument/2006/relationships/hyperlink" Target="https://www.florencainvest.com.br/" TargetMode="External"/><Relationship Id="rId1834" Type="http://schemas.openxmlformats.org/officeDocument/2006/relationships/hyperlink" Target="https://forpuscapital.com.br/" TargetMode="External"/><Relationship Id="rId1835" Type="http://schemas.openxmlformats.org/officeDocument/2006/relationships/hyperlink" Target="https://fortunewm.com.br/" TargetMode="External"/><Relationship Id="rId1836" Type="http://schemas.openxmlformats.org/officeDocument/2006/relationships/hyperlink" Target="https://fractalasset.com.br/" TargetMode="External"/><Relationship Id="rId1837" Type="http://schemas.openxmlformats.org/officeDocument/2006/relationships/hyperlink" Target="https://www.pentagonotrustee.com.br/" TargetMode="External"/><Relationship Id="rId1838" Type="http://schemas.openxmlformats.org/officeDocument/2006/relationships/hyperlink" Target="https://www.facebook.com/Pentagonosa/" TargetMode="External"/><Relationship Id="rId1839" Type="http://schemas.openxmlformats.org/officeDocument/2006/relationships/hyperlink" Target="https://www.pentagonotrustee.com.br/" TargetMode="External"/><Relationship Id="rId1820" Type="http://schemas.openxmlformats.org/officeDocument/2006/relationships/hyperlink" Target="https://www.opus.com.br/" TargetMode="External"/><Relationship Id="rId1821" Type="http://schemas.openxmlformats.org/officeDocument/2006/relationships/hyperlink" Target="https://www.facebook.com/orbecoworking/" TargetMode="External"/><Relationship Id="rId1822" Type="http://schemas.openxmlformats.org/officeDocument/2006/relationships/hyperlink" Target="https://www.oriacapital.com.br/" TargetMode="External"/><Relationship Id="rId1823" Type="http://schemas.openxmlformats.org/officeDocument/2006/relationships/hyperlink" Target="http://oriongr.com.br/" TargetMode="External"/><Relationship Id="rId1824" Type="http://schemas.openxmlformats.org/officeDocument/2006/relationships/hyperlink" Target="https://www.orladtvm.com.br/" TargetMode="External"/><Relationship Id="rId1825" Type="http://schemas.openxmlformats.org/officeDocument/2006/relationships/hyperlink" Target="https://www.fiduc.com.br/" TargetMode="External"/><Relationship Id="rId1826" Type="http://schemas.openxmlformats.org/officeDocument/2006/relationships/hyperlink" Target="https://www.instagram.com/fiduc.insta/?hl=pt-br" TargetMode="External"/><Relationship Id="rId1827" Type="http://schemas.openxmlformats.org/officeDocument/2006/relationships/hyperlink" Target="https://www.oshergestao.com.br/" TargetMode="External"/><Relationship Id="rId1828" Type="http://schemas.openxmlformats.org/officeDocument/2006/relationships/hyperlink" Target="http://www.padm.com.br/" TargetMode="External"/><Relationship Id="rId1829" Type="http://schemas.openxmlformats.org/officeDocument/2006/relationships/hyperlink" Target="http://www.pagr.com.br/" TargetMode="External"/><Relationship Id="rId1455" Type="http://schemas.openxmlformats.org/officeDocument/2006/relationships/hyperlink" Target="http://aggrega.com.br/" TargetMode="External"/><Relationship Id="rId2302" Type="http://schemas.openxmlformats.org/officeDocument/2006/relationships/hyperlink" Target="https://www.v2investimentos.com.br/" TargetMode="External"/><Relationship Id="rId1456" Type="http://schemas.openxmlformats.org/officeDocument/2006/relationships/hyperlink" Target="http://algarveinvestimentos.com.br/" TargetMode="External"/><Relationship Id="rId2303" Type="http://schemas.openxmlformats.org/officeDocument/2006/relationships/hyperlink" Target="https://www.v8capital.com.br/" TargetMode="External"/><Relationship Id="rId1457" Type="http://schemas.openxmlformats.org/officeDocument/2006/relationships/hyperlink" Target="https://alocc.com.br/" TargetMode="External"/><Relationship Id="rId2304" Type="http://schemas.openxmlformats.org/officeDocument/2006/relationships/hyperlink" Target="https://www.instagram.com/v8_capital/" TargetMode="External"/><Relationship Id="rId1458" Type="http://schemas.openxmlformats.org/officeDocument/2006/relationships/hyperlink" Target="https://alphakey.com.br/" TargetMode="External"/><Relationship Id="rId2305" Type="http://schemas.openxmlformats.org/officeDocument/2006/relationships/hyperlink" Target="https://www.facebook.com/V8-Capital-2422987417776285/" TargetMode="External"/><Relationship Id="rId1459" Type="http://schemas.openxmlformats.org/officeDocument/2006/relationships/hyperlink" Target="https://www.instagram.com/alphakeycapital/" TargetMode="External"/><Relationship Id="rId2306" Type="http://schemas.openxmlformats.org/officeDocument/2006/relationships/hyperlink" Target="https://vanquisham.com.br/" TargetMode="External"/><Relationship Id="rId2307" Type="http://schemas.openxmlformats.org/officeDocument/2006/relationships/hyperlink" Target="https://www.vbirealestate.com/" TargetMode="External"/><Relationship Id="rId2308" Type="http://schemas.openxmlformats.org/officeDocument/2006/relationships/hyperlink" Target="https://www.venetoinvest.com.br/" TargetMode="External"/><Relationship Id="rId2309" Type="http://schemas.openxmlformats.org/officeDocument/2006/relationships/hyperlink" Target="https://www.facebook.com/venetoinvest" TargetMode="External"/><Relationship Id="rId629" Type="http://schemas.openxmlformats.org/officeDocument/2006/relationships/hyperlink" Target="https://www.easynvest.com.br/" TargetMode="External"/><Relationship Id="rId624" Type="http://schemas.openxmlformats.org/officeDocument/2006/relationships/hyperlink" Target="https://eliteinvestimentos.com.br/" TargetMode="External"/><Relationship Id="rId623" Type="http://schemas.openxmlformats.org/officeDocument/2006/relationships/hyperlink" Target="https://www.facebook.com/EmpiricaGestora" TargetMode="External"/><Relationship Id="rId622" Type="http://schemas.openxmlformats.org/officeDocument/2006/relationships/hyperlink" Target="https://twitter.com/empiricaasset" TargetMode="External"/><Relationship Id="rId621" Type="http://schemas.openxmlformats.org/officeDocument/2006/relationships/hyperlink" Target="https://www.youtube.com/channel/UCOW0S4ekk85_tU8KspaGBlg" TargetMode="External"/><Relationship Id="rId628" Type="http://schemas.openxmlformats.org/officeDocument/2006/relationships/hyperlink" Target="https://www.facebook.com/eliteinvestimento" TargetMode="External"/><Relationship Id="rId627" Type="http://schemas.openxmlformats.org/officeDocument/2006/relationships/hyperlink" Target="https://www.instagram.com/eliteinvestimentos/" TargetMode="External"/><Relationship Id="rId626" Type="http://schemas.openxmlformats.org/officeDocument/2006/relationships/hyperlink" Target="https://twitter.com/EliteCorretora" TargetMode="External"/><Relationship Id="rId625" Type="http://schemas.openxmlformats.org/officeDocument/2006/relationships/hyperlink" Target="https://www.youtube.com/channel/UC-5_jLcfxdbTkFBqQVIFzGA" TargetMode="External"/><Relationship Id="rId1450" Type="http://schemas.openxmlformats.org/officeDocument/2006/relationships/hyperlink" Target="http://adamcapital.com.br/" TargetMode="External"/><Relationship Id="rId620" Type="http://schemas.openxmlformats.org/officeDocument/2006/relationships/hyperlink" Target="https://empiricainvestimentos.com.br/" TargetMode="External"/><Relationship Id="rId1451" Type="http://schemas.openxmlformats.org/officeDocument/2006/relationships/hyperlink" Target="http://www.angrapartners.com.br/default_pti.asp?idioma=0&amp;conta=45" TargetMode="External"/><Relationship Id="rId1452" Type="http://schemas.openxmlformats.org/officeDocument/2006/relationships/hyperlink" Target="https://www.prismacapital.com.br/" TargetMode="External"/><Relationship Id="rId1453" Type="http://schemas.openxmlformats.org/officeDocument/2006/relationships/hyperlink" Target="https://apocapital.com/" TargetMode="External"/><Relationship Id="rId2300" Type="http://schemas.openxmlformats.org/officeDocument/2006/relationships/hyperlink" Target="https://www.ubs.com/br" TargetMode="External"/><Relationship Id="rId1454" Type="http://schemas.openxmlformats.org/officeDocument/2006/relationships/hyperlink" Target="https://www.apoloinvestimentos.com/" TargetMode="External"/><Relationship Id="rId2301" Type="http://schemas.openxmlformats.org/officeDocument/2006/relationships/hyperlink" Target="https://unacapital.com.br/" TargetMode="External"/><Relationship Id="rId1444" Type="http://schemas.openxmlformats.org/officeDocument/2006/relationships/hyperlink" Target="http://www.alaofbrasil.com.br/home.html" TargetMode="External"/><Relationship Id="rId1445" Type="http://schemas.openxmlformats.org/officeDocument/2006/relationships/hyperlink" Target="https://alfacorretora.com.br/" TargetMode="External"/><Relationship Id="rId1446" Type="http://schemas.openxmlformats.org/officeDocument/2006/relationships/hyperlink" Target="http://www.ac2i.com.br/" TargetMode="External"/><Relationship Id="rId1447" Type="http://schemas.openxmlformats.org/officeDocument/2006/relationships/hyperlink" Target="https://www.facebook.com/AC2investimentos" TargetMode="External"/><Relationship Id="rId1448" Type="http://schemas.openxmlformats.org/officeDocument/2006/relationships/hyperlink" Target="https://acuracapital.com.br/" TargetMode="External"/><Relationship Id="rId1449" Type="http://schemas.openxmlformats.org/officeDocument/2006/relationships/hyperlink" Target="http://www.alummini.com.br/" TargetMode="External"/><Relationship Id="rId619" Type="http://schemas.openxmlformats.org/officeDocument/2006/relationships/hyperlink" Target="https://twitter.com/entercapitalbr" TargetMode="External"/><Relationship Id="rId618" Type="http://schemas.openxmlformats.org/officeDocument/2006/relationships/hyperlink" Target="https://www.entercapital.com.br/" TargetMode="External"/><Relationship Id="rId613" Type="http://schemas.openxmlformats.org/officeDocument/2006/relationships/hyperlink" Target="https://eosinvestimentos.com.br/" TargetMode="External"/><Relationship Id="rId612" Type="http://schemas.openxmlformats.org/officeDocument/2006/relationships/hyperlink" Target="https://www.facebook.com/eshcapital/about/" TargetMode="External"/><Relationship Id="rId611" Type="http://schemas.openxmlformats.org/officeDocument/2006/relationships/hyperlink" Target="https://twitter.com/eshcapital" TargetMode="External"/><Relationship Id="rId610" Type="http://schemas.openxmlformats.org/officeDocument/2006/relationships/hyperlink" Target="http://www.sambainvestimentos.com.br/" TargetMode="External"/><Relationship Id="rId617" Type="http://schemas.openxmlformats.org/officeDocument/2006/relationships/hyperlink" Target="https://www.facebook.com/eosinvest/" TargetMode="External"/><Relationship Id="rId616" Type="http://schemas.openxmlformats.org/officeDocument/2006/relationships/hyperlink" Target="https://www.instagram.com/eos_invest/" TargetMode="External"/><Relationship Id="rId615" Type="http://schemas.openxmlformats.org/officeDocument/2006/relationships/hyperlink" Target="https://twitter.com/eos_invest?lang=en" TargetMode="External"/><Relationship Id="rId614" Type="http://schemas.openxmlformats.org/officeDocument/2006/relationships/hyperlink" Target="https://www.youtube.com/channel/UCmRe4s1r0d4ZEPoWrXhmtfw" TargetMode="External"/><Relationship Id="rId1440" Type="http://schemas.openxmlformats.org/officeDocument/2006/relationships/hyperlink" Target="https://www.amicorp-funds.com.br/" TargetMode="External"/><Relationship Id="rId1441" Type="http://schemas.openxmlformats.org/officeDocument/2006/relationships/hyperlink" Target="https://agbi.com.br/language/pt/" TargetMode="External"/><Relationship Id="rId1442" Type="http://schemas.openxmlformats.org/officeDocument/2006/relationships/hyperlink" Target="http://www.absolutopartners.com/" TargetMode="External"/><Relationship Id="rId1443" Type="http://schemas.openxmlformats.org/officeDocument/2006/relationships/hyperlink" Target="https://paratusinvestments.com.br/" TargetMode="External"/><Relationship Id="rId1477" Type="http://schemas.openxmlformats.org/officeDocument/2006/relationships/hyperlink" Target="https://aticoinvestment.com/pt-br/" TargetMode="External"/><Relationship Id="rId2324" Type="http://schemas.openxmlformats.org/officeDocument/2006/relationships/hyperlink" Target="https://www.instagram.com/vokininvestimentos/?igshid=zbegk6vlv4g6" TargetMode="External"/><Relationship Id="rId1478" Type="http://schemas.openxmlformats.org/officeDocument/2006/relationships/hyperlink" Target="https://ativawm.com.br/" TargetMode="External"/><Relationship Id="rId2325" Type="http://schemas.openxmlformats.org/officeDocument/2006/relationships/hyperlink" Target="https://www.facebook.com/Vokin-Investimentos-113578220387774/" TargetMode="External"/><Relationship Id="rId1479" Type="http://schemas.openxmlformats.org/officeDocument/2006/relationships/hyperlink" Target="https://ativoreasset.com/" TargetMode="External"/><Relationship Id="rId2326" Type="http://schemas.openxmlformats.org/officeDocument/2006/relationships/hyperlink" Target="http://www.vlgestora.com.br/" TargetMode="External"/><Relationship Id="rId2327" Type="http://schemas.openxmlformats.org/officeDocument/2006/relationships/hyperlink" Target="https://www.vorp.com.br/" TargetMode="External"/><Relationship Id="rId2328" Type="http://schemas.openxmlformats.org/officeDocument/2006/relationships/hyperlink" Target="https://vplasset.com.br/" TargetMode="External"/><Relationship Id="rId2329" Type="http://schemas.openxmlformats.org/officeDocument/2006/relationships/hyperlink" Target="http://www.witwm.com.br/" TargetMode="External"/><Relationship Id="rId646" Type="http://schemas.openxmlformats.org/officeDocument/2006/relationships/hyperlink" Target="https://brasil.stonex.com/" TargetMode="External"/><Relationship Id="rId645" Type="http://schemas.openxmlformats.org/officeDocument/2006/relationships/hyperlink" Target="https://www.facebook.com/domoinvest/" TargetMode="External"/><Relationship Id="rId644" Type="http://schemas.openxmlformats.org/officeDocument/2006/relationships/hyperlink" Target="https://www.instagram.com/domo_invest/" TargetMode="External"/><Relationship Id="rId643" Type="http://schemas.openxmlformats.org/officeDocument/2006/relationships/hyperlink" Target="https://twitter.com/DOMOInvestbr" TargetMode="External"/><Relationship Id="rId649" Type="http://schemas.openxmlformats.org/officeDocument/2006/relationships/hyperlink" Target="https://www.instagram.com/stonex_brasil/" TargetMode="External"/><Relationship Id="rId648" Type="http://schemas.openxmlformats.org/officeDocument/2006/relationships/hyperlink" Target="https://twitter.com/StoneX_Brasil" TargetMode="External"/><Relationship Id="rId647" Type="http://schemas.openxmlformats.org/officeDocument/2006/relationships/hyperlink" Target="https://www.youtube.com/channel/UCK4bh3atQdKE0nHaE_-hSEQ" TargetMode="External"/><Relationship Id="rId1470" Type="http://schemas.openxmlformats.org/officeDocument/2006/relationships/hyperlink" Target="https://www.asainvestments.com/" TargetMode="External"/><Relationship Id="rId1471" Type="http://schemas.openxmlformats.org/officeDocument/2006/relationships/hyperlink" Target="http://www.angaasset.com.br/default_pti.asp?idioma=0&amp;conta=45" TargetMode="External"/><Relationship Id="rId1472" Type="http://schemas.openxmlformats.org/officeDocument/2006/relationships/hyperlink" Target="https://www.instagram.com/angaasset/" TargetMode="External"/><Relationship Id="rId642" Type="http://schemas.openxmlformats.org/officeDocument/2006/relationships/hyperlink" Target="https://www.domoinvest.com.br/pt/home/" TargetMode="External"/><Relationship Id="rId1473" Type="http://schemas.openxmlformats.org/officeDocument/2006/relationships/hyperlink" Target="https://www.facebook.com/Ang%C3%A1-Asset-Management-112433433586553" TargetMode="External"/><Relationship Id="rId2320" Type="http://schemas.openxmlformats.org/officeDocument/2006/relationships/hyperlink" Target="https://www.vinlandcap.com/" TargetMode="External"/><Relationship Id="rId641" Type="http://schemas.openxmlformats.org/officeDocument/2006/relationships/hyperlink" Target="https://www.facebook.com/dorsetcapital/?fref=ts" TargetMode="External"/><Relationship Id="rId1474" Type="http://schemas.openxmlformats.org/officeDocument/2006/relationships/hyperlink" Target="https://apuamacapital.com.br/" TargetMode="External"/><Relationship Id="rId2321" Type="http://schemas.openxmlformats.org/officeDocument/2006/relationships/hyperlink" Target="http://vintageinvest.com.br/" TargetMode="External"/><Relationship Id="rId640" Type="http://schemas.openxmlformats.org/officeDocument/2006/relationships/hyperlink" Target="https://www.instagram.com/dorsetcapital/" TargetMode="External"/><Relationship Id="rId1475" Type="http://schemas.openxmlformats.org/officeDocument/2006/relationships/hyperlink" Target="https://www.instagram.com/apuamacapital/" TargetMode="External"/><Relationship Id="rId2322" Type="http://schemas.openxmlformats.org/officeDocument/2006/relationships/hyperlink" Target="https://vitiscapital.com.br/" TargetMode="External"/><Relationship Id="rId1476" Type="http://schemas.openxmlformats.org/officeDocument/2006/relationships/hyperlink" Target="https://www.facebook.com/apuamacapital/" TargetMode="External"/><Relationship Id="rId2323" Type="http://schemas.openxmlformats.org/officeDocument/2006/relationships/hyperlink" Target="https://www.vokin.com.br/" TargetMode="External"/><Relationship Id="rId1466" Type="http://schemas.openxmlformats.org/officeDocument/2006/relationships/hyperlink" Target="https://www.arxinvestimentos.com.br" TargetMode="External"/><Relationship Id="rId2313" Type="http://schemas.openxmlformats.org/officeDocument/2006/relationships/hyperlink" Target="https://vgrasset.com.br/" TargetMode="External"/><Relationship Id="rId1467" Type="http://schemas.openxmlformats.org/officeDocument/2006/relationships/hyperlink" Target="https://www.facebook.com/pages/Arx-Investimentos/626490414132883" TargetMode="External"/><Relationship Id="rId2314" Type="http://schemas.openxmlformats.org/officeDocument/2006/relationships/hyperlink" Target="http://vilaricacapital.com.br/" TargetMode="External"/><Relationship Id="rId1468" Type="http://schemas.openxmlformats.org/officeDocument/2006/relationships/hyperlink" Target="https://www.amazoniacapital.com/" TargetMode="External"/><Relationship Id="rId2315" Type="http://schemas.openxmlformats.org/officeDocument/2006/relationships/hyperlink" Target="https://www.vincipartners.com/" TargetMode="External"/><Relationship Id="rId1469" Type="http://schemas.openxmlformats.org/officeDocument/2006/relationships/hyperlink" Target="http://www.amscapitalmanagement.com/" TargetMode="External"/><Relationship Id="rId2316" Type="http://schemas.openxmlformats.org/officeDocument/2006/relationships/hyperlink" Target="https://www.vincipartners.com/" TargetMode="External"/><Relationship Id="rId2317" Type="http://schemas.openxmlformats.org/officeDocument/2006/relationships/hyperlink" Target="https://www.vinlandcap.com/" TargetMode="External"/><Relationship Id="rId2318" Type="http://schemas.openxmlformats.org/officeDocument/2006/relationships/hyperlink" Target="https://www.instagram.com/vinlandcapital/" TargetMode="External"/><Relationship Id="rId2319" Type="http://schemas.openxmlformats.org/officeDocument/2006/relationships/hyperlink" Target="https://www.facebook.com/vinlandcapital" TargetMode="External"/><Relationship Id="rId635" Type="http://schemas.openxmlformats.org/officeDocument/2006/relationships/hyperlink" Target="https://twitter.com/eaglecapitalbr" TargetMode="External"/><Relationship Id="rId634" Type="http://schemas.openxmlformats.org/officeDocument/2006/relationships/hyperlink" Target="https://eaglecapital.com.br/pt/investimentos/" TargetMode="External"/><Relationship Id="rId633" Type="http://schemas.openxmlformats.org/officeDocument/2006/relationships/hyperlink" Target="https://www.facebook.com/easynvest" TargetMode="External"/><Relationship Id="rId632" Type="http://schemas.openxmlformats.org/officeDocument/2006/relationships/hyperlink" Target="https://www.instagram.com/easynvest" TargetMode="External"/><Relationship Id="rId639" Type="http://schemas.openxmlformats.org/officeDocument/2006/relationships/hyperlink" Target="https://twitter.com/DorsetCapital" TargetMode="External"/><Relationship Id="rId638" Type="http://schemas.openxmlformats.org/officeDocument/2006/relationships/hyperlink" Target="https://www.dorsetcapital.com.br/" TargetMode="External"/><Relationship Id="rId637" Type="http://schemas.openxmlformats.org/officeDocument/2006/relationships/hyperlink" Target="https://www.facebook.com/EagleCapitalInvestimentos" TargetMode="External"/><Relationship Id="rId636" Type="http://schemas.openxmlformats.org/officeDocument/2006/relationships/hyperlink" Target="https://www.instagram.com/eaglecapitalbr/" TargetMode="External"/><Relationship Id="rId1460" Type="http://schemas.openxmlformats.org/officeDocument/2006/relationships/hyperlink" Target="http://www.argucia.com.br/" TargetMode="External"/><Relationship Id="rId1461" Type="http://schemas.openxmlformats.org/officeDocument/2006/relationships/hyperlink" Target="http://www.arg.com.br/" TargetMode="External"/><Relationship Id="rId631" Type="http://schemas.openxmlformats.org/officeDocument/2006/relationships/hyperlink" Target="https://twitter.com/Easynvest" TargetMode="External"/><Relationship Id="rId1462" Type="http://schemas.openxmlformats.org/officeDocument/2006/relationships/hyperlink" Target="https://arieninvest.com.br/" TargetMode="External"/><Relationship Id="rId630" Type="http://schemas.openxmlformats.org/officeDocument/2006/relationships/hyperlink" Target="https://www.youtube.com/channel/UCVxYmVbcXxf-0HTJSlXW7yw" TargetMode="External"/><Relationship Id="rId1463" Type="http://schemas.openxmlformats.org/officeDocument/2006/relationships/hyperlink" Target="http://www.arrowgcapital.com/pt/home.html" TargetMode="External"/><Relationship Id="rId2310" Type="http://schemas.openxmlformats.org/officeDocument/2006/relationships/hyperlink" Target="https://ventorinvestimentos.com.br/" TargetMode="External"/><Relationship Id="rId1464" Type="http://schemas.openxmlformats.org/officeDocument/2006/relationships/hyperlink" Target="https://artesanalinvestimentos.com.br/" TargetMode="External"/><Relationship Id="rId2311" Type="http://schemas.openxmlformats.org/officeDocument/2006/relationships/hyperlink" Target="https://versalfinance.com.br/" TargetMode="External"/><Relationship Id="rId1465" Type="http://schemas.openxmlformats.org/officeDocument/2006/relationships/hyperlink" Target="https://www.facebook.com/Artesanal-Investimentos-299924156705558" TargetMode="External"/><Relationship Id="rId2312" Type="http://schemas.openxmlformats.org/officeDocument/2006/relationships/hyperlink" Target="https://verusgp.com.br/" TargetMode="External"/><Relationship Id="rId1411" Type="http://schemas.openxmlformats.org/officeDocument/2006/relationships/hyperlink" Target="https://www.youtube.com/channel/UC0wob5b0CQRjXvaBik0N20A" TargetMode="External"/><Relationship Id="rId1895" Type="http://schemas.openxmlformats.org/officeDocument/2006/relationships/hyperlink" Target="http://www.rtivertex.com.br/" TargetMode="External"/><Relationship Id="rId1412" Type="http://schemas.openxmlformats.org/officeDocument/2006/relationships/hyperlink" Target="http://www.kaeteinvestimentos.com.br/" TargetMode="External"/><Relationship Id="rId1896" Type="http://schemas.openxmlformats.org/officeDocument/2006/relationships/hyperlink" Target="http://www.safraasset.com.br/conheca/home.asp" TargetMode="External"/><Relationship Id="rId1413" Type="http://schemas.openxmlformats.org/officeDocument/2006/relationships/hyperlink" Target="https://www.youtube.com/channel/UC0bwEbB97jgBiAfK8PV1zZQ" TargetMode="External"/><Relationship Id="rId1897" Type="http://schemas.openxmlformats.org/officeDocument/2006/relationships/hyperlink" Target="https://www.safra.com.br/sobre/corretora.htm" TargetMode="External"/><Relationship Id="rId1414" Type="http://schemas.openxmlformats.org/officeDocument/2006/relationships/hyperlink" Target="https://www.facebook.com/kaeteinvestimentos/" TargetMode="External"/><Relationship Id="rId1898" Type="http://schemas.openxmlformats.org/officeDocument/2006/relationships/hyperlink" Target="http://www.safraasset.com.br/conheca/home.asp" TargetMode="External"/><Relationship Id="rId1415" Type="http://schemas.openxmlformats.org/officeDocument/2006/relationships/hyperlink" Target="https://www.octante.com.br/octantecreditoprivado" TargetMode="External"/><Relationship Id="rId1899" Type="http://schemas.openxmlformats.org/officeDocument/2006/relationships/hyperlink" Target="http://sagmocapital.com/" TargetMode="External"/><Relationship Id="rId1416" Type="http://schemas.openxmlformats.org/officeDocument/2006/relationships/hyperlink" Target="https://www.youtube.com/channel/UC09b1Bfc5RSU0bJwb5aQ5tw" TargetMode="External"/><Relationship Id="rId1417" Type="http://schemas.openxmlformats.org/officeDocument/2006/relationships/hyperlink" Target="https://www.instagram.com/octantecapital/" TargetMode="External"/><Relationship Id="rId1418" Type="http://schemas.openxmlformats.org/officeDocument/2006/relationships/hyperlink" Target="https://www.facebook.com/octantecapital" TargetMode="External"/><Relationship Id="rId1419" Type="http://schemas.openxmlformats.org/officeDocument/2006/relationships/hyperlink" Target="https://www.xpasset.com.br/" TargetMode="External"/><Relationship Id="rId1890" Type="http://schemas.openxmlformats.org/officeDocument/2006/relationships/hyperlink" Target="https://www.facebook.com/Greenwich-Investimentos-338044642982719/about/" TargetMode="External"/><Relationship Id="rId1891" Type="http://schemas.openxmlformats.org/officeDocument/2006/relationships/hyperlink" Target="https://rjicv.com.br/" TargetMode="External"/><Relationship Id="rId1892" Type="http://schemas.openxmlformats.org/officeDocument/2006/relationships/hyperlink" Target="https://rjigestora.com.br/" TargetMode="External"/><Relationship Id="rId1893" Type="http://schemas.openxmlformats.org/officeDocument/2006/relationships/hyperlink" Target="http://www.rootcapital.com.br/" TargetMode="External"/><Relationship Id="rId1410" Type="http://schemas.openxmlformats.org/officeDocument/2006/relationships/hyperlink" Target="http://www.haitongib.com.br/pt" TargetMode="External"/><Relationship Id="rId1894" Type="http://schemas.openxmlformats.org/officeDocument/2006/relationships/hyperlink" Target="http://rosenberg.com.br/investimentos/" TargetMode="External"/><Relationship Id="rId1400" Type="http://schemas.openxmlformats.org/officeDocument/2006/relationships/hyperlink" Target="https://www.btgpactual.com/asset-management/sobre-asset-do-btg-pactual" TargetMode="External"/><Relationship Id="rId1884" Type="http://schemas.openxmlformats.org/officeDocument/2006/relationships/hyperlink" Target="https://www.rendaasset.com.br/" TargetMode="External"/><Relationship Id="rId1401" Type="http://schemas.openxmlformats.org/officeDocument/2006/relationships/hyperlink" Target="https://www.youtube.com/channel/UC3F7xGujyP59SsrzhdO9aAA" TargetMode="External"/><Relationship Id="rId1885" Type="http://schemas.openxmlformats.org/officeDocument/2006/relationships/hyperlink" Target="https://goldenasset.com.br/" TargetMode="External"/><Relationship Id="rId1402" Type="http://schemas.openxmlformats.org/officeDocument/2006/relationships/hyperlink" Target="https://nchcapital.com.br/" TargetMode="External"/><Relationship Id="rId1886" Type="http://schemas.openxmlformats.org/officeDocument/2006/relationships/hyperlink" Target="http://gowcapital.com/" TargetMode="External"/><Relationship Id="rId1403" Type="http://schemas.openxmlformats.org/officeDocument/2006/relationships/hyperlink" Target="https://www.youtube.com/channel/UC1UmKrwLLug9j4UQyIuZLxg" TargetMode="External"/><Relationship Id="rId1887" Type="http://schemas.openxmlformats.org/officeDocument/2006/relationships/hyperlink" Target="https://riobravo.com.br/" TargetMode="External"/><Relationship Id="rId1404" Type="http://schemas.openxmlformats.org/officeDocument/2006/relationships/hyperlink" Target="https://www.instagram.com/nchcapitalbrasil/" TargetMode="External"/><Relationship Id="rId1888" Type="http://schemas.openxmlformats.org/officeDocument/2006/relationships/hyperlink" Target="https://grapheninvestimentos.com.br/" TargetMode="External"/><Relationship Id="rId1405" Type="http://schemas.openxmlformats.org/officeDocument/2006/relationships/hyperlink" Target="https://www.facebook.com/nchcapitalbrasil" TargetMode="External"/><Relationship Id="rId1889" Type="http://schemas.openxmlformats.org/officeDocument/2006/relationships/hyperlink" Target="http://www.grwi.com.br/" TargetMode="External"/><Relationship Id="rId1406" Type="http://schemas.openxmlformats.org/officeDocument/2006/relationships/hyperlink" Target="https://www.sommainvestimentos.com.br/" TargetMode="External"/><Relationship Id="rId1407" Type="http://schemas.openxmlformats.org/officeDocument/2006/relationships/hyperlink" Target="https://www.youtube.com/channel/UC1mH1Z9W-kFHhhf7noZ2R7w" TargetMode="External"/><Relationship Id="rId1408" Type="http://schemas.openxmlformats.org/officeDocument/2006/relationships/hyperlink" Target="https://www.instagram.com/sommaoficial/?hl=pt" TargetMode="External"/><Relationship Id="rId1409" Type="http://schemas.openxmlformats.org/officeDocument/2006/relationships/hyperlink" Target="https://www.facebook.com/sommainvestimentos/" TargetMode="External"/><Relationship Id="rId1880" Type="http://schemas.openxmlformats.org/officeDocument/2006/relationships/hyperlink" Target="https://www.planner.com.br/planner-redwood/" TargetMode="External"/><Relationship Id="rId1881" Type="http://schemas.openxmlformats.org/officeDocument/2006/relationships/hyperlink" Target="https://www.reliance.com.br/" TargetMode="External"/><Relationship Id="rId1882" Type="http://schemas.openxmlformats.org/officeDocument/2006/relationships/hyperlink" Target="https://www.facebook.com/Reliance-Asset-Management-Administra%C3%A7ao-de-Recursos-237812980282475/" TargetMode="External"/><Relationship Id="rId1883" Type="http://schemas.openxmlformats.org/officeDocument/2006/relationships/hyperlink" Target="http://www.dtvm.com.br/" TargetMode="External"/><Relationship Id="rId1433" Type="http://schemas.openxmlformats.org/officeDocument/2006/relationships/hyperlink" Target="http://abccapitalgroup.com.br/investimentos-fundos.asp" TargetMode="External"/><Relationship Id="rId1434" Type="http://schemas.openxmlformats.org/officeDocument/2006/relationships/hyperlink" Target="http://www.a10investimentos.com/" TargetMode="External"/><Relationship Id="rId1435" Type="http://schemas.openxmlformats.org/officeDocument/2006/relationships/hyperlink" Target="http://www.a3performance.com.br/" TargetMode="External"/><Relationship Id="rId1436" Type="http://schemas.openxmlformats.org/officeDocument/2006/relationships/hyperlink" Target="https://www.facebook.com/pages/A3-Performance-Gestao-de-Recursos-LTDA/277250679124287" TargetMode="External"/><Relationship Id="rId1437" Type="http://schemas.openxmlformats.org/officeDocument/2006/relationships/hyperlink" Target="http://acruxcapital.com/" TargetMode="External"/><Relationship Id="rId1438" Type="http://schemas.openxmlformats.org/officeDocument/2006/relationships/hyperlink" Target="https://www.actumcapital.com.br/" TargetMode="External"/><Relationship Id="rId1439" Type="http://schemas.openxmlformats.org/officeDocument/2006/relationships/hyperlink" Target="https://absoluteinvestimentos.com.br/" TargetMode="External"/><Relationship Id="rId609" Type="http://schemas.openxmlformats.org/officeDocument/2006/relationships/hyperlink" Target="https://www.facebook.com/eu.quero.investir.1/" TargetMode="External"/><Relationship Id="rId608" Type="http://schemas.openxmlformats.org/officeDocument/2006/relationships/hyperlink" Target="https://www.instagram.com/eu.queroinvestir/?hl=pt-br" TargetMode="External"/><Relationship Id="rId607" Type="http://schemas.openxmlformats.org/officeDocument/2006/relationships/hyperlink" Target="https://twitter.com/euqueroinvestir?ref_src=twsrc%5Egoogle%7Ctwcamp%5Eserp%7Ctwgr%5Eauthor" TargetMode="External"/><Relationship Id="rId602" Type="http://schemas.openxmlformats.org/officeDocument/2006/relationships/hyperlink" Target="https://twitter.com/euroinvestb" TargetMode="External"/><Relationship Id="rId601" Type="http://schemas.openxmlformats.org/officeDocument/2006/relationships/hyperlink" Target="https://www.youtube.com/channel/UC0Zg1oLS0awbQJJUadYzraw" TargetMode="External"/><Relationship Id="rId600" Type="http://schemas.openxmlformats.org/officeDocument/2006/relationships/hyperlink" Target="https://euroinvest.com.br/" TargetMode="External"/><Relationship Id="rId606" Type="http://schemas.openxmlformats.org/officeDocument/2006/relationships/hyperlink" Target="https://www.youtube.com/channel/UCK81Fr8TPbdsnpE_dImEPVg" TargetMode="External"/><Relationship Id="rId605" Type="http://schemas.openxmlformats.org/officeDocument/2006/relationships/hyperlink" Target="https://www.euqueroinvestir.com/" TargetMode="External"/><Relationship Id="rId604" Type="http://schemas.openxmlformats.org/officeDocument/2006/relationships/hyperlink" Target="https://www.facebook.com/euroinvestBRvidadetrader/" TargetMode="External"/><Relationship Id="rId603" Type="http://schemas.openxmlformats.org/officeDocument/2006/relationships/hyperlink" Target="https://www.instagram.com/euroinvestbr/" TargetMode="External"/><Relationship Id="rId1430" Type="http://schemas.openxmlformats.org/officeDocument/2006/relationships/hyperlink" Target="https://www.instagram.com/3r_investimentos/" TargetMode="External"/><Relationship Id="rId1431" Type="http://schemas.openxmlformats.org/officeDocument/2006/relationships/hyperlink" Target="https://www.facebook.com/3rinvestimentos" TargetMode="External"/><Relationship Id="rId1432" Type="http://schemas.openxmlformats.org/officeDocument/2006/relationships/hyperlink" Target="http://4kinvest.com.br/pt/disclaimer" TargetMode="External"/><Relationship Id="rId1422" Type="http://schemas.openxmlformats.org/officeDocument/2006/relationships/hyperlink" Target="https://www.youtube.com/channel/UC-09ocebmDqsuEXN5pE_0Hg?view_as=subscriber" TargetMode="External"/><Relationship Id="rId1423" Type="http://schemas.openxmlformats.org/officeDocument/2006/relationships/hyperlink" Target="https://www.instagram.com/quasarasset/?igshid=1tl4eoscuveis" TargetMode="External"/><Relationship Id="rId1424" Type="http://schemas.openxmlformats.org/officeDocument/2006/relationships/hyperlink" Target="https://www.facebook.com/Quasar-Asset-Management-QAM-263197097448649" TargetMode="External"/><Relationship Id="rId1425" Type="http://schemas.openxmlformats.org/officeDocument/2006/relationships/hyperlink" Target="http://10b.com.br/" TargetMode="External"/><Relationship Id="rId1426" Type="http://schemas.openxmlformats.org/officeDocument/2006/relationships/hyperlink" Target="https://www.2bcapital.com.br/" TargetMode="External"/><Relationship Id="rId1427" Type="http://schemas.openxmlformats.org/officeDocument/2006/relationships/hyperlink" Target="http://www.3g-radar.com/PT/" TargetMode="External"/><Relationship Id="rId1428" Type="http://schemas.openxmlformats.org/officeDocument/2006/relationships/hyperlink" Target="https://www.3jcapital.com.br/" TargetMode="External"/><Relationship Id="rId1429" Type="http://schemas.openxmlformats.org/officeDocument/2006/relationships/hyperlink" Target="http://www.3r-invest.com.br/3rinvest/" TargetMode="External"/><Relationship Id="rId1420" Type="http://schemas.openxmlformats.org/officeDocument/2006/relationships/hyperlink" Target="https://www.youtube.com/channel/UC-jNfX6MhcLLfMATynctQBQ" TargetMode="External"/><Relationship Id="rId1421" Type="http://schemas.openxmlformats.org/officeDocument/2006/relationships/hyperlink" Target="https://www.qam.com.br/default.aspx" TargetMode="External"/><Relationship Id="rId1059" Type="http://schemas.openxmlformats.org/officeDocument/2006/relationships/hyperlink" Target="https://www.youtube.com/user/TheCNHINDUSTRIAL" TargetMode="External"/><Relationship Id="rId228" Type="http://schemas.openxmlformats.org/officeDocument/2006/relationships/hyperlink" Target="https://www.qr.capital/" TargetMode="External"/><Relationship Id="rId227" Type="http://schemas.openxmlformats.org/officeDocument/2006/relationships/hyperlink" Target="https://www.facebook.com/rabobank/" TargetMode="External"/><Relationship Id="rId226" Type="http://schemas.openxmlformats.org/officeDocument/2006/relationships/hyperlink" Target="https://www.instagram.com/rabobankbrasil/" TargetMode="External"/><Relationship Id="rId225" Type="http://schemas.openxmlformats.org/officeDocument/2006/relationships/hyperlink" Target="https://twitter.com/rabofoodagri" TargetMode="External"/><Relationship Id="rId2380" Type="http://schemas.openxmlformats.org/officeDocument/2006/relationships/hyperlink" Target="http://www.fcgestao.com.br/" TargetMode="External"/><Relationship Id="rId229" Type="http://schemas.openxmlformats.org/officeDocument/2006/relationships/hyperlink" Target="https://www.youtube.com/channel/UC16MCiNlC4FM7KaE6kLojSg" TargetMode="External"/><Relationship Id="rId1050" Type="http://schemas.openxmlformats.org/officeDocument/2006/relationships/hyperlink" Target="https://www.a5.com.br/" TargetMode="External"/><Relationship Id="rId2381" Type="http://schemas.openxmlformats.org/officeDocument/2006/relationships/hyperlink" Target="https://www.instagram.com/fcgestao/" TargetMode="External"/><Relationship Id="rId220" Type="http://schemas.openxmlformats.org/officeDocument/2006/relationships/hyperlink" Target="https://www.reachcapital.com.br/" TargetMode="External"/><Relationship Id="rId1051" Type="http://schemas.openxmlformats.org/officeDocument/2006/relationships/hyperlink" Target="https://www.youtube.com/channel/UCk21HdeFWIEW3BDX9KL8osA" TargetMode="External"/><Relationship Id="rId2382" Type="http://schemas.openxmlformats.org/officeDocument/2006/relationships/hyperlink" Target="https://www.facebook.com/fcgestao/" TargetMode="External"/><Relationship Id="rId1052" Type="http://schemas.openxmlformats.org/officeDocument/2006/relationships/hyperlink" Target="https://twitter.com/a5Internet" TargetMode="External"/><Relationship Id="rId2383" Type="http://schemas.openxmlformats.org/officeDocument/2006/relationships/hyperlink" Target="https://www.floridainvestimentos.com.br/" TargetMode="External"/><Relationship Id="rId1053" Type="http://schemas.openxmlformats.org/officeDocument/2006/relationships/hyperlink" Target="https://www.facebook.com/A5-Capital-Partners-244480329436494" TargetMode="External"/><Relationship Id="rId2384" Type="http://schemas.openxmlformats.org/officeDocument/2006/relationships/hyperlink" Target="https://www.intrader.com.br/intrader-black-street-capital/" TargetMode="External"/><Relationship Id="rId1054" Type="http://schemas.openxmlformats.org/officeDocument/2006/relationships/hyperlink" Target="https://www.realinvestor.com.br/" TargetMode="External"/><Relationship Id="rId2385" Type="http://schemas.openxmlformats.org/officeDocument/2006/relationships/hyperlink" Target="http://jatai-investimentos.com/" TargetMode="External"/><Relationship Id="rId224" Type="http://schemas.openxmlformats.org/officeDocument/2006/relationships/hyperlink" Target="https://www.youtube.com/channel/UCkbyVnnHVDm9vKbfsfBXrGw" TargetMode="External"/><Relationship Id="rId1055" Type="http://schemas.openxmlformats.org/officeDocument/2006/relationships/hyperlink" Target="https://www.youtube.com/channel/UCK4Mtq3TmbpYqI6JRS4Hsgg?gl=BR" TargetMode="External"/><Relationship Id="rId2386" Type="http://schemas.openxmlformats.org/officeDocument/2006/relationships/hyperlink" Target="https://kptl.com.br/" TargetMode="External"/><Relationship Id="rId223" Type="http://schemas.openxmlformats.org/officeDocument/2006/relationships/hyperlink" Target="https://www.rabobank.com.br/pt/content/index.html" TargetMode="External"/><Relationship Id="rId1056" Type="http://schemas.openxmlformats.org/officeDocument/2006/relationships/hyperlink" Target="https://twitter.com/_RealInvestor" TargetMode="External"/><Relationship Id="rId2387" Type="http://schemas.openxmlformats.org/officeDocument/2006/relationships/hyperlink" Target="https://www.kuaracapital.com/" TargetMode="External"/><Relationship Id="rId222" Type="http://schemas.openxmlformats.org/officeDocument/2006/relationships/hyperlink" Target="https://www.instagram.com/reachasset/" TargetMode="External"/><Relationship Id="rId1057" Type="http://schemas.openxmlformats.org/officeDocument/2006/relationships/hyperlink" Target="https://www.facebook.com/Real-Investor-Gest%C3%A3o-de-Recursos-147923845389287/" TargetMode="External"/><Relationship Id="rId2388" Type="http://schemas.openxmlformats.org/officeDocument/2006/relationships/hyperlink" Target="https://www.lgt.com/en/" TargetMode="External"/><Relationship Id="rId221" Type="http://schemas.openxmlformats.org/officeDocument/2006/relationships/hyperlink" Target="https://twitter.com/reach_capital" TargetMode="External"/><Relationship Id="rId1058" Type="http://schemas.openxmlformats.org/officeDocument/2006/relationships/hyperlink" Target="https://www.cnhindustrialcapital.com/pt_br" TargetMode="External"/><Relationship Id="rId2389" Type="http://schemas.openxmlformats.org/officeDocument/2006/relationships/hyperlink" Target="https://twitter.com/LGT_Group" TargetMode="External"/><Relationship Id="rId1048" Type="http://schemas.openxmlformats.org/officeDocument/2006/relationships/hyperlink" Target="https://www.instagram.com/alliancebernstein/" TargetMode="External"/><Relationship Id="rId2379" Type="http://schemas.openxmlformats.org/officeDocument/2006/relationships/hyperlink" Target="https://fabulacapital.com.br/" TargetMode="External"/><Relationship Id="rId1049" Type="http://schemas.openxmlformats.org/officeDocument/2006/relationships/hyperlink" Target="https://www.facebook.com/ABinsights" TargetMode="External"/><Relationship Id="rId217" Type="http://schemas.openxmlformats.org/officeDocument/2006/relationships/hyperlink" Target="https://twitter.com/reag_invest" TargetMode="External"/><Relationship Id="rId216" Type="http://schemas.openxmlformats.org/officeDocument/2006/relationships/hyperlink" Target="https://reag.com.br/" TargetMode="External"/><Relationship Id="rId215" Type="http://schemas.openxmlformats.org/officeDocument/2006/relationships/hyperlink" Target="https://twitter.com/renatrade" TargetMode="External"/><Relationship Id="rId699" Type="http://schemas.openxmlformats.org/officeDocument/2006/relationships/hyperlink" Target="https://www.youtube.com/channel/UCB4RvfrWUqDrpPwLFTk2UXg" TargetMode="External"/><Relationship Id="rId214" Type="http://schemas.openxmlformats.org/officeDocument/2006/relationships/hyperlink" Target="http://www.dtvm.com.br/" TargetMode="External"/><Relationship Id="rId698" Type="http://schemas.openxmlformats.org/officeDocument/2006/relationships/hyperlink" Target="http://bancocargill.com.br/" TargetMode="External"/><Relationship Id="rId219" Type="http://schemas.openxmlformats.org/officeDocument/2006/relationships/hyperlink" Target="https://www.facebook.com/REAGInvestimentos/" TargetMode="External"/><Relationship Id="rId218" Type="http://schemas.openxmlformats.org/officeDocument/2006/relationships/hyperlink" Target="https://www.instagram.com/reaginvestimentos/" TargetMode="External"/><Relationship Id="rId2370" Type="http://schemas.openxmlformats.org/officeDocument/2006/relationships/hyperlink" Target="https://www.bellrockgestao.com/" TargetMode="External"/><Relationship Id="rId693" Type="http://schemas.openxmlformats.org/officeDocument/2006/relationships/hyperlink" Target="https://twitter.com/Citibank" TargetMode="External"/><Relationship Id="rId1040" Type="http://schemas.openxmlformats.org/officeDocument/2006/relationships/hyperlink" Target="https://agibank.com.br/home?utm_source=google&amp;utm_medium=google_search&amp;utm_campaign=institucional_google_search&amp;gclid=Cj0KCQjwk8b7BRCaARIsAARRTL5lF3kJZXCbqZBToC8fL1lZM25FaOq5T44DTtwl8JoSuynlMzQ0CyUaAsmNEALw_wcB" TargetMode="External"/><Relationship Id="rId2371" Type="http://schemas.openxmlformats.org/officeDocument/2006/relationships/hyperlink" Target="http://www.berthacapital.com.br/pt/" TargetMode="External"/><Relationship Id="rId692" Type="http://schemas.openxmlformats.org/officeDocument/2006/relationships/hyperlink" Target="https://www.youtube.com/channel/UCpoUAJqtM1N9WL_jWgIN1Lw" TargetMode="External"/><Relationship Id="rId1041" Type="http://schemas.openxmlformats.org/officeDocument/2006/relationships/hyperlink" Target="https://www.youtube.com/channel/UCT3ZSnK8EDYFlbHF1Le68kA" TargetMode="External"/><Relationship Id="rId2372" Type="http://schemas.openxmlformats.org/officeDocument/2006/relationships/hyperlink" Target="https://boxasset.com.br/" TargetMode="External"/><Relationship Id="rId691" Type="http://schemas.openxmlformats.org/officeDocument/2006/relationships/hyperlink" Target="https://corporateportal.brazil.citibank.com/index.htm" TargetMode="External"/><Relationship Id="rId1042" Type="http://schemas.openxmlformats.org/officeDocument/2006/relationships/hyperlink" Target="https://twitter.com/agibank?lang=pt" TargetMode="External"/><Relationship Id="rId2373" Type="http://schemas.openxmlformats.org/officeDocument/2006/relationships/hyperlink" Target="https://twitter.com/BoxAsset" TargetMode="External"/><Relationship Id="rId690" Type="http://schemas.openxmlformats.org/officeDocument/2006/relationships/hyperlink" Target="https://www.facebook.com/ClearCorretora/" TargetMode="External"/><Relationship Id="rId1043" Type="http://schemas.openxmlformats.org/officeDocument/2006/relationships/hyperlink" Target="https://www.instagram.com/agibank/" TargetMode="External"/><Relationship Id="rId2374" Type="http://schemas.openxmlformats.org/officeDocument/2006/relationships/hyperlink" Target="https://bravosgestao.com.br/" TargetMode="External"/><Relationship Id="rId213" Type="http://schemas.openxmlformats.org/officeDocument/2006/relationships/hyperlink" Target="https://www.facebook.com/Ricocomvc/" TargetMode="External"/><Relationship Id="rId697" Type="http://schemas.openxmlformats.org/officeDocument/2006/relationships/hyperlink" Target="https://twitter.com/Chess_Capital" TargetMode="External"/><Relationship Id="rId1044" Type="http://schemas.openxmlformats.org/officeDocument/2006/relationships/hyperlink" Target="https://www.facebook.com/Agibank" TargetMode="External"/><Relationship Id="rId2375" Type="http://schemas.openxmlformats.org/officeDocument/2006/relationships/hyperlink" Target="https://www.buenavista.capital/" TargetMode="External"/><Relationship Id="rId212" Type="http://schemas.openxmlformats.org/officeDocument/2006/relationships/hyperlink" Target="https://www.instagram.com/ricocomvc/" TargetMode="External"/><Relationship Id="rId696" Type="http://schemas.openxmlformats.org/officeDocument/2006/relationships/hyperlink" Target="http://chess.capital/" TargetMode="External"/><Relationship Id="rId1045" Type="http://schemas.openxmlformats.org/officeDocument/2006/relationships/hyperlink" Target="https://www.alliancebernstein.com/" TargetMode="External"/><Relationship Id="rId2376" Type="http://schemas.openxmlformats.org/officeDocument/2006/relationships/hyperlink" Target="https://www.carcaracapital.com.br/" TargetMode="External"/><Relationship Id="rId211" Type="http://schemas.openxmlformats.org/officeDocument/2006/relationships/hyperlink" Target="https://twitter.com/ricocomvc" TargetMode="External"/><Relationship Id="rId695" Type="http://schemas.openxmlformats.org/officeDocument/2006/relationships/hyperlink" Target="https://www.facebook.com/CitiBrasil" TargetMode="External"/><Relationship Id="rId1046" Type="http://schemas.openxmlformats.org/officeDocument/2006/relationships/hyperlink" Target="https://www.youtube.com/channel/UCKcwp15-9-IvMu8ijK3Ze0A" TargetMode="External"/><Relationship Id="rId2377" Type="http://schemas.openxmlformats.org/officeDocument/2006/relationships/hyperlink" Target="https://www.citreus-funds.com/" TargetMode="External"/><Relationship Id="rId210" Type="http://schemas.openxmlformats.org/officeDocument/2006/relationships/hyperlink" Target="https://www.youtube.com/channel/UCMxHrjxWWWJ9_i8y9Qm6qmA" TargetMode="External"/><Relationship Id="rId694" Type="http://schemas.openxmlformats.org/officeDocument/2006/relationships/hyperlink" Target="https://www.instagram.com/citibrasil/" TargetMode="External"/><Relationship Id="rId1047" Type="http://schemas.openxmlformats.org/officeDocument/2006/relationships/hyperlink" Target="https://twitter.com/AB_insights" TargetMode="External"/><Relationship Id="rId2378" Type="http://schemas.openxmlformats.org/officeDocument/2006/relationships/hyperlink" Target="https://estgp.com.br/" TargetMode="External"/><Relationship Id="rId249" Type="http://schemas.openxmlformats.org/officeDocument/2006/relationships/hyperlink" Target="https://www.facebook.com/Parmetal.DTVM" TargetMode="External"/><Relationship Id="rId248" Type="http://schemas.openxmlformats.org/officeDocument/2006/relationships/hyperlink" Target="https://twitter.com/parmetal_dtvm" TargetMode="External"/><Relationship Id="rId247" Type="http://schemas.openxmlformats.org/officeDocument/2006/relationships/hyperlink" Target="https://www.parmetal.com.br/" TargetMode="External"/><Relationship Id="rId1070" Type="http://schemas.openxmlformats.org/officeDocument/2006/relationships/hyperlink" Target="https://paranabanco.com.br/" TargetMode="External"/><Relationship Id="rId1071" Type="http://schemas.openxmlformats.org/officeDocument/2006/relationships/hyperlink" Target="https://www.youtube.com/channel/UCyKsXKVh4mzD3q9J-mMu8tQ" TargetMode="External"/><Relationship Id="rId1072" Type="http://schemas.openxmlformats.org/officeDocument/2006/relationships/hyperlink" Target="https://www.instagram.com/pbconsignado/" TargetMode="External"/><Relationship Id="rId242" Type="http://schemas.openxmlformats.org/officeDocument/2006/relationships/hyperlink" Target="https://www.facebook.com/portoseguro/" TargetMode="External"/><Relationship Id="rId1073" Type="http://schemas.openxmlformats.org/officeDocument/2006/relationships/hyperlink" Target="https://www.facebook.com/paranabanco" TargetMode="External"/><Relationship Id="rId241" Type="http://schemas.openxmlformats.org/officeDocument/2006/relationships/hyperlink" Target="https://www.instagram.com/portoseguro/" TargetMode="External"/><Relationship Id="rId1074" Type="http://schemas.openxmlformats.org/officeDocument/2006/relationships/hyperlink" Target="https://www.bradescocorretora.com.br/SiteBradescoCorretora" TargetMode="External"/><Relationship Id="rId240" Type="http://schemas.openxmlformats.org/officeDocument/2006/relationships/hyperlink" Target="https://twitter.com/portoseguro/" TargetMode="External"/><Relationship Id="rId1075" Type="http://schemas.openxmlformats.org/officeDocument/2006/relationships/hyperlink" Target="https://www.youtube.com/channel/UCYGIcINupx8OeyTvb8hWPCA" TargetMode="External"/><Relationship Id="rId1076" Type="http://schemas.openxmlformats.org/officeDocument/2006/relationships/hyperlink" Target="https://portogalloinvestimentos.com.br/" TargetMode="External"/><Relationship Id="rId246" Type="http://schemas.openxmlformats.org/officeDocument/2006/relationships/hyperlink" Target="https://www.facebook.com/performainvestimentos" TargetMode="External"/><Relationship Id="rId1077" Type="http://schemas.openxmlformats.org/officeDocument/2006/relationships/hyperlink" Target="https://www.youtube.com/channel/UCYgfo7ER22vlIukbk-LWCtA" TargetMode="External"/><Relationship Id="rId245" Type="http://schemas.openxmlformats.org/officeDocument/2006/relationships/hyperlink" Target="https://www.instagram.com/performa.investimentos/" TargetMode="External"/><Relationship Id="rId1078" Type="http://schemas.openxmlformats.org/officeDocument/2006/relationships/hyperlink" Target="https://www.instagram.com/portogallo.investimentos/" TargetMode="External"/><Relationship Id="rId244" Type="http://schemas.openxmlformats.org/officeDocument/2006/relationships/hyperlink" Target="https://twitter.com/performatweets" TargetMode="External"/><Relationship Id="rId1079" Type="http://schemas.openxmlformats.org/officeDocument/2006/relationships/hyperlink" Target="https://www.navi.com.br/" TargetMode="External"/><Relationship Id="rId243" Type="http://schemas.openxmlformats.org/officeDocument/2006/relationships/hyperlink" Target="http://www.performainvestimentos.com/" TargetMode="External"/><Relationship Id="rId239" Type="http://schemas.openxmlformats.org/officeDocument/2006/relationships/hyperlink" Target="https://www.youtube.com/channel/UC4_UMqsWFy7aVWXBC6C8K3g" TargetMode="External"/><Relationship Id="rId238" Type="http://schemas.openxmlformats.org/officeDocument/2006/relationships/hyperlink" Target="https://www.portoseguro.com.br/fundos-de-investimento" TargetMode="External"/><Relationship Id="rId237" Type="http://schemas.openxmlformats.org/officeDocument/2006/relationships/hyperlink" Target="https://www.facebook.com/CreditoUniversitario/" TargetMode="External"/><Relationship Id="rId236" Type="http://schemas.openxmlformats.org/officeDocument/2006/relationships/hyperlink" Target="https://www.instagram.com/creditopravaler/?hl=pt-br" TargetMode="External"/><Relationship Id="rId2390" Type="http://schemas.openxmlformats.org/officeDocument/2006/relationships/hyperlink" Target="https://www.facebook.com/followlgt/" TargetMode="External"/><Relationship Id="rId1060" Type="http://schemas.openxmlformats.org/officeDocument/2006/relationships/hyperlink" Target="https://www.integraltrust.com/" TargetMode="External"/><Relationship Id="rId2391" Type="http://schemas.openxmlformats.org/officeDocument/2006/relationships/hyperlink" Target="http://www.marin.net.br/" TargetMode="External"/><Relationship Id="rId1061" Type="http://schemas.openxmlformats.org/officeDocument/2006/relationships/hyperlink" Target="https://www.youtube.com/channel/UCZwAh7EKLRBS0jkXFpMGk0g" TargetMode="External"/><Relationship Id="rId2392" Type="http://schemas.openxmlformats.org/officeDocument/2006/relationships/hyperlink" Target="https://www.nordasset.com.br/" TargetMode="External"/><Relationship Id="rId231" Type="http://schemas.openxmlformats.org/officeDocument/2006/relationships/hyperlink" Target="https://www.instagram.com/qrcapital/" TargetMode="External"/><Relationship Id="rId1062" Type="http://schemas.openxmlformats.org/officeDocument/2006/relationships/hyperlink" Target="https://www.facebook.com/integraltrust/" TargetMode="External"/><Relationship Id="rId2393" Type="http://schemas.openxmlformats.org/officeDocument/2006/relationships/hyperlink" Target="https://obbcapital.com.br/time/" TargetMode="External"/><Relationship Id="rId230" Type="http://schemas.openxmlformats.org/officeDocument/2006/relationships/hyperlink" Target="https://twitter.com/qrcapital" TargetMode="External"/><Relationship Id="rId1063" Type="http://schemas.openxmlformats.org/officeDocument/2006/relationships/hyperlink" Target="http://www.morganstanley.com.br/prospectos/" TargetMode="External"/><Relationship Id="rId2394" Type="http://schemas.openxmlformats.org/officeDocument/2006/relationships/hyperlink" Target="https://pt.oreinvestments.com.br/" TargetMode="External"/><Relationship Id="rId1064" Type="http://schemas.openxmlformats.org/officeDocument/2006/relationships/hyperlink" Target="https://www.youtube.com/channel/UCz6RzD6KG_hH_oHb2kyW5jQ" TargetMode="External"/><Relationship Id="rId2395" Type="http://schemas.openxmlformats.org/officeDocument/2006/relationships/hyperlink" Target="http://paraguacuinvest.com.br/" TargetMode="External"/><Relationship Id="rId1065" Type="http://schemas.openxmlformats.org/officeDocument/2006/relationships/hyperlink" Target="https://www.instagram.com/morgan.stanley/?hl=pt-br" TargetMode="External"/><Relationship Id="rId2396" Type="http://schemas.openxmlformats.org/officeDocument/2006/relationships/hyperlink" Target="https://www.parallaxventures.com.br/" TargetMode="External"/><Relationship Id="rId235" Type="http://schemas.openxmlformats.org/officeDocument/2006/relationships/hyperlink" Target="https://twitter.com/pravaler" TargetMode="External"/><Relationship Id="rId1066" Type="http://schemas.openxmlformats.org/officeDocument/2006/relationships/hyperlink" Target="https://www.grupovalue.com.br/" TargetMode="External"/><Relationship Id="rId2397" Type="http://schemas.openxmlformats.org/officeDocument/2006/relationships/hyperlink" Target="https://www.patagoniacapital.com.br/wp/" TargetMode="External"/><Relationship Id="rId234" Type="http://schemas.openxmlformats.org/officeDocument/2006/relationships/hyperlink" Target="https://www.youtube.com/channel/UCzUE899oWg7hHLiheCfW9YA" TargetMode="External"/><Relationship Id="rId1067" Type="http://schemas.openxmlformats.org/officeDocument/2006/relationships/hyperlink" Target="https://www.youtube.com/channel/UCyYZYft7OBySg4vAdJtcKDg" TargetMode="External"/><Relationship Id="rId2398" Type="http://schemas.openxmlformats.org/officeDocument/2006/relationships/hyperlink" Target="https://www.instagram.com/patagonia_capital/?igshid=1c3oie9ycrv3r" TargetMode="External"/><Relationship Id="rId233" Type="http://schemas.openxmlformats.org/officeDocument/2006/relationships/hyperlink" Target="https://www.pravaler.com.br/vaiestudarpravaler/?gclid=CjwKCAjwn9v7BRBqEiwAbq1Ey70wP06IIXVviCyfTGbGHymK-Vwpjz_IBEqSOwwjZeJAO9UZqhUGdBoC838QAvD_BwE&amp;utm_lp-google-institucional-search" TargetMode="External"/><Relationship Id="rId1068" Type="http://schemas.openxmlformats.org/officeDocument/2006/relationships/hyperlink" Target="https://www.instagram.com/grupo.value/" TargetMode="External"/><Relationship Id="rId2399" Type="http://schemas.openxmlformats.org/officeDocument/2006/relationships/hyperlink" Target="http://www.peninsulapart.com.br/" TargetMode="External"/><Relationship Id="rId232" Type="http://schemas.openxmlformats.org/officeDocument/2006/relationships/hyperlink" Target="https://www.facebook.com/qrcapital/" TargetMode="External"/><Relationship Id="rId1069" Type="http://schemas.openxmlformats.org/officeDocument/2006/relationships/hyperlink" Target="https://www.facebook.com/grupovalueconsultoria/" TargetMode="External"/><Relationship Id="rId1015" Type="http://schemas.openxmlformats.org/officeDocument/2006/relationships/hyperlink" Target="https://www.instagram.com/amarilfranklincorretora/" TargetMode="External"/><Relationship Id="rId1499" Type="http://schemas.openxmlformats.org/officeDocument/2006/relationships/hyperlink" Target="http://www.bancoclassico.com.br/" TargetMode="External"/><Relationship Id="rId2346" Type="http://schemas.openxmlformats.org/officeDocument/2006/relationships/hyperlink" Target="https://www.rbrasset.com.br/" TargetMode="External"/><Relationship Id="rId1016" Type="http://schemas.openxmlformats.org/officeDocument/2006/relationships/hyperlink" Target="https://www.facebook.com/AmarilFranklinCorretora" TargetMode="External"/><Relationship Id="rId2347" Type="http://schemas.openxmlformats.org/officeDocument/2006/relationships/hyperlink" Target="https://ryoasset.com.br/" TargetMode="External"/><Relationship Id="rId1017" Type="http://schemas.openxmlformats.org/officeDocument/2006/relationships/hyperlink" Target="https://amagocapital.com.br/" TargetMode="External"/><Relationship Id="rId2348" Type="http://schemas.openxmlformats.org/officeDocument/2006/relationships/hyperlink" Target="https://www.instagram.com/ryoasset/?hl=pt" TargetMode="External"/><Relationship Id="rId1018" Type="http://schemas.openxmlformats.org/officeDocument/2006/relationships/hyperlink" Target="https://twitter.com/AmagoCapital" TargetMode="External"/><Relationship Id="rId2349" Type="http://schemas.openxmlformats.org/officeDocument/2006/relationships/hyperlink" Target="https://sigafinance.com.br/" TargetMode="External"/><Relationship Id="rId1019" Type="http://schemas.openxmlformats.org/officeDocument/2006/relationships/hyperlink" Target="https://www.instagram.com/amagocapital/" TargetMode="External"/><Relationship Id="rId668" Type="http://schemas.openxmlformats.org/officeDocument/2006/relationships/hyperlink" Target="https://www.youtube.com/channel/UCZmFGmZ0IzqFSOtrVj8Gh6w" TargetMode="External"/><Relationship Id="rId667" Type="http://schemas.openxmlformats.org/officeDocument/2006/relationships/hyperlink" Target="https://www.cshg.com.br/site/publico/sobre/cs_brasil.seam" TargetMode="External"/><Relationship Id="rId666" Type="http://schemas.openxmlformats.org/officeDocument/2006/relationships/hyperlink" Target="https://www.instagram.com/exploritas1/" TargetMode="External"/><Relationship Id="rId665" Type="http://schemas.openxmlformats.org/officeDocument/2006/relationships/hyperlink" Target="https://twitter.com/d_delabio" TargetMode="External"/><Relationship Id="rId669" Type="http://schemas.openxmlformats.org/officeDocument/2006/relationships/hyperlink" Target="https://twitter.com/creditsuisse" TargetMode="External"/><Relationship Id="rId1490" Type="http://schemas.openxmlformats.org/officeDocument/2006/relationships/hyperlink" Target="https://www.bancoarbi.com.br/" TargetMode="External"/><Relationship Id="rId660" Type="http://schemas.openxmlformats.org/officeDocument/2006/relationships/hyperlink" Target="https://twitter.com/DeutscheBank" TargetMode="External"/><Relationship Id="rId1491" Type="http://schemas.openxmlformats.org/officeDocument/2006/relationships/hyperlink" Target="https://www.facebook.com/bancoarbi" TargetMode="External"/><Relationship Id="rId1492" Type="http://schemas.openxmlformats.org/officeDocument/2006/relationships/hyperlink" Target="http://www.argucia.com.br/" TargetMode="External"/><Relationship Id="rId1493" Type="http://schemas.openxmlformats.org/officeDocument/2006/relationships/hyperlink" Target="https://www.armorcapital.com.br/" TargetMode="External"/><Relationship Id="rId2340" Type="http://schemas.openxmlformats.org/officeDocument/2006/relationships/hyperlink" Target="https://pilotage.com.br/" TargetMode="External"/><Relationship Id="rId1010" Type="http://schemas.openxmlformats.org/officeDocument/2006/relationships/hyperlink" Target="https://twitter.com/andbank1" TargetMode="External"/><Relationship Id="rId1494" Type="http://schemas.openxmlformats.org/officeDocument/2006/relationships/hyperlink" Target="https://bradescobbi.com.br/" TargetMode="External"/><Relationship Id="rId2341" Type="http://schemas.openxmlformats.org/officeDocument/2006/relationships/hyperlink" Target="http://prado.capital/" TargetMode="External"/><Relationship Id="rId664" Type="http://schemas.openxmlformats.org/officeDocument/2006/relationships/hyperlink" Target="https://www.youtube.com/channel/UCW68dJnq3GHH4__lqxnHlhQ?sub_confirmation=1" TargetMode="External"/><Relationship Id="rId1011" Type="http://schemas.openxmlformats.org/officeDocument/2006/relationships/hyperlink" Target="https://www.instagram.com/andbank_and/" TargetMode="External"/><Relationship Id="rId1495" Type="http://schemas.openxmlformats.org/officeDocument/2006/relationships/hyperlink" Target="https://financiamentos.bradesco/html/home.shtm" TargetMode="External"/><Relationship Id="rId2342" Type="http://schemas.openxmlformats.org/officeDocument/2006/relationships/hyperlink" Target="http://privatto.com.br/" TargetMode="External"/><Relationship Id="rId663" Type="http://schemas.openxmlformats.org/officeDocument/2006/relationships/hyperlink" Target="https://www.exploritas.com.br/" TargetMode="External"/><Relationship Id="rId1012" Type="http://schemas.openxmlformats.org/officeDocument/2006/relationships/hyperlink" Target="https://www.facebook.com/Andbank-Brasil-1214707178575154" TargetMode="External"/><Relationship Id="rId1496" Type="http://schemas.openxmlformats.org/officeDocument/2006/relationships/hyperlink" Target="https://societegeneralebrasil.com.br/site/" TargetMode="External"/><Relationship Id="rId2343" Type="http://schemas.openxmlformats.org/officeDocument/2006/relationships/hyperlink" Target="https://www.instagram.com/privatto_multifamilyoffice/" TargetMode="External"/><Relationship Id="rId662" Type="http://schemas.openxmlformats.org/officeDocument/2006/relationships/hyperlink" Target="https://www.facebook.com/DeutscheBank" TargetMode="External"/><Relationship Id="rId1013" Type="http://schemas.openxmlformats.org/officeDocument/2006/relationships/hyperlink" Target="https://www.amarilfranklin.com.br/" TargetMode="External"/><Relationship Id="rId1497" Type="http://schemas.openxmlformats.org/officeDocument/2006/relationships/hyperlink" Target="https://www.bcgbrasil.com.br/Paginas/Homepage.aspx" TargetMode="External"/><Relationship Id="rId2344" Type="http://schemas.openxmlformats.org/officeDocument/2006/relationships/hyperlink" Target="https://www.facebook.com/privattomultifamilyoffice/" TargetMode="External"/><Relationship Id="rId661" Type="http://schemas.openxmlformats.org/officeDocument/2006/relationships/hyperlink" Target="https://www.instagram.com/deutschebank/?hl=pt-br" TargetMode="External"/><Relationship Id="rId1014" Type="http://schemas.openxmlformats.org/officeDocument/2006/relationships/hyperlink" Target="https://twitter.com/amaril_franklin" TargetMode="External"/><Relationship Id="rId1498" Type="http://schemas.openxmlformats.org/officeDocument/2006/relationships/hyperlink" Target="http://bancocargill.com.br/" TargetMode="External"/><Relationship Id="rId2345" Type="http://schemas.openxmlformats.org/officeDocument/2006/relationships/hyperlink" Target="https://ravinia.com.br/" TargetMode="External"/><Relationship Id="rId1004" Type="http://schemas.openxmlformats.org/officeDocument/2006/relationships/hyperlink" Target="https://www.facebook.com/arazul.capital" TargetMode="External"/><Relationship Id="rId1488" Type="http://schemas.openxmlformats.org/officeDocument/2006/relationships/hyperlink" Target="https://www.arccapital.com.br/" TargetMode="External"/><Relationship Id="rId2335" Type="http://schemas.openxmlformats.org/officeDocument/2006/relationships/hyperlink" Target="https://www.facebook.com/ZenithAsset" TargetMode="External"/><Relationship Id="rId1005" Type="http://schemas.openxmlformats.org/officeDocument/2006/relationships/hyperlink" Target="http://www.anteragr.com.br/" TargetMode="External"/><Relationship Id="rId1489" Type="http://schemas.openxmlformats.org/officeDocument/2006/relationships/hyperlink" Target="https://baluartecapital.com/" TargetMode="External"/><Relationship Id="rId2336" Type="http://schemas.openxmlformats.org/officeDocument/2006/relationships/hyperlink" Target="https://www.milenio.capital/" TargetMode="External"/><Relationship Id="rId1006" Type="http://schemas.openxmlformats.org/officeDocument/2006/relationships/hyperlink" Target="https://twitter.com/anteravc" TargetMode="External"/><Relationship Id="rId2337" Type="http://schemas.openxmlformats.org/officeDocument/2006/relationships/hyperlink" Target="https://www.mintpar.com.br/" TargetMode="External"/><Relationship Id="rId1007" Type="http://schemas.openxmlformats.org/officeDocument/2006/relationships/hyperlink" Target="https://www.facebook.com/Anteragestaoderecursos" TargetMode="External"/><Relationship Id="rId2338" Type="http://schemas.openxmlformats.org/officeDocument/2006/relationships/hyperlink" Target="https://www.modal.com.br/modal-administradora-de-recursos/" TargetMode="External"/><Relationship Id="rId1008" Type="http://schemas.openxmlformats.org/officeDocument/2006/relationships/hyperlink" Target="https://www.andbank.com/brasil/" TargetMode="External"/><Relationship Id="rId2339" Type="http://schemas.openxmlformats.org/officeDocument/2006/relationships/hyperlink" Target="https://www.panoramacapital.com.br/" TargetMode="External"/><Relationship Id="rId1009" Type="http://schemas.openxmlformats.org/officeDocument/2006/relationships/hyperlink" Target="https://www.youtube.com/channel/UCsBILRnKx0T5KAiGQQA0_zg" TargetMode="External"/><Relationship Id="rId657" Type="http://schemas.openxmlformats.org/officeDocument/2006/relationships/hyperlink" Target="https://twitter.com/dgf_invest" TargetMode="External"/><Relationship Id="rId656" Type="http://schemas.openxmlformats.org/officeDocument/2006/relationships/hyperlink" Target="https://www.dgf.com.br/" TargetMode="External"/><Relationship Id="rId655" Type="http://schemas.openxmlformats.org/officeDocument/2006/relationships/hyperlink" Target="https://www.facebook.com/stonexbrasil/" TargetMode="External"/><Relationship Id="rId654" Type="http://schemas.openxmlformats.org/officeDocument/2006/relationships/hyperlink" Target="https://www.instagram.com/stonex_brasil/" TargetMode="External"/><Relationship Id="rId659" Type="http://schemas.openxmlformats.org/officeDocument/2006/relationships/hyperlink" Target="https://www.youtube.com/channel/UCPnyEf4lc5_RF4QY4bT2KRw" TargetMode="External"/><Relationship Id="rId658" Type="http://schemas.openxmlformats.org/officeDocument/2006/relationships/hyperlink" Target="https://www.db.com/brazil/" TargetMode="External"/><Relationship Id="rId1480" Type="http://schemas.openxmlformats.org/officeDocument/2006/relationships/hyperlink" Target="http://www.atmoscapital.com.br/" TargetMode="External"/><Relationship Id="rId1481" Type="http://schemas.openxmlformats.org/officeDocument/2006/relationships/hyperlink" Target="http://atrioasset.com.br/" TargetMode="External"/><Relationship Id="rId1482" Type="http://schemas.openxmlformats.org/officeDocument/2006/relationships/hyperlink" Target="http://aramcapital.com.br/" TargetMode="External"/><Relationship Id="rId1483" Type="http://schemas.openxmlformats.org/officeDocument/2006/relationships/hyperlink" Target="https://www.aurocapital.com.br/" TargetMode="External"/><Relationship Id="rId2330" Type="http://schemas.openxmlformats.org/officeDocument/2006/relationships/hyperlink" Target="https://witpar.com/" TargetMode="External"/><Relationship Id="rId653" Type="http://schemas.openxmlformats.org/officeDocument/2006/relationships/hyperlink" Target="https://twitter.com/StoneX_Brasil" TargetMode="External"/><Relationship Id="rId1000" Type="http://schemas.openxmlformats.org/officeDocument/2006/relationships/hyperlink" Target="https://www.facebook.com/BrescoInvestimentos/" TargetMode="External"/><Relationship Id="rId1484" Type="http://schemas.openxmlformats.org/officeDocument/2006/relationships/hyperlink" Target="https://www.facebook.com/aurocapital" TargetMode="External"/><Relationship Id="rId2331" Type="http://schemas.openxmlformats.org/officeDocument/2006/relationships/hyperlink" Target="https://www.instagram.com/xp.advisory/" TargetMode="External"/><Relationship Id="rId652" Type="http://schemas.openxmlformats.org/officeDocument/2006/relationships/hyperlink" Target="https://www.youtube.com/channel/UCK4bh3atQdKE0nHaE_-hSEQ" TargetMode="External"/><Relationship Id="rId1001" Type="http://schemas.openxmlformats.org/officeDocument/2006/relationships/hyperlink" Target="https://www.arazulcapital.com.br/" TargetMode="External"/><Relationship Id="rId1485" Type="http://schemas.openxmlformats.org/officeDocument/2006/relationships/hyperlink" Target="http://aramus.com.br/" TargetMode="External"/><Relationship Id="rId2332" Type="http://schemas.openxmlformats.org/officeDocument/2006/relationships/hyperlink" Target="https://www.yaguaracapital.com/" TargetMode="External"/><Relationship Id="rId651" Type="http://schemas.openxmlformats.org/officeDocument/2006/relationships/hyperlink" Target="https://asset.stonex.com/" TargetMode="External"/><Relationship Id="rId1002" Type="http://schemas.openxmlformats.org/officeDocument/2006/relationships/hyperlink" Target="https://twitter.com/ArazulR" TargetMode="External"/><Relationship Id="rId1486" Type="http://schemas.openxmlformats.org/officeDocument/2006/relationships/hyperlink" Target="http://www.arbitralgestao.com.br/como-investir" TargetMode="External"/><Relationship Id="rId2333" Type="http://schemas.openxmlformats.org/officeDocument/2006/relationships/hyperlink" Target="http://www.zenithasset.com.br/" TargetMode="External"/><Relationship Id="rId650" Type="http://schemas.openxmlformats.org/officeDocument/2006/relationships/hyperlink" Target="https://www.facebook.com/stonexbrasil/" TargetMode="External"/><Relationship Id="rId1003" Type="http://schemas.openxmlformats.org/officeDocument/2006/relationships/hyperlink" Target="https://www.instagram.com/arazul.capital/" TargetMode="External"/><Relationship Id="rId1487" Type="http://schemas.openxmlformats.org/officeDocument/2006/relationships/hyperlink" Target="http://www.bahiaasset.com.br/" TargetMode="External"/><Relationship Id="rId2334" Type="http://schemas.openxmlformats.org/officeDocument/2006/relationships/hyperlink" Target="https://www.instagram.com/zenithasset/" TargetMode="External"/><Relationship Id="rId1037" Type="http://schemas.openxmlformats.org/officeDocument/2006/relationships/hyperlink" Target="https://twitter.com/visagio" TargetMode="External"/><Relationship Id="rId2368" Type="http://schemas.openxmlformats.org/officeDocument/2006/relationships/hyperlink" Target="https://www.instagram.com/astercapital/" TargetMode="External"/><Relationship Id="rId1038" Type="http://schemas.openxmlformats.org/officeDocument/2006/relationships/hyperlink" Target="https://www.instagram.com/visagio/" TargetMode="External"/><Relationship Id="rId2369" Type="http://schemas.openxmlformats.org/officeDocument/2006/relationships/hyperlink" Target="https://www.basilicapartners.com/" TargetMode="External"/><Relationship Id="rId1039" Type="http://schemas.openxmlformats.org/officeDocument/2006/relationships/hyperlink" Target="https://www.facebook.com/visagio/" TargetMode="External"/><Relationship Id="rId206" Type="http://schemas.openxmlformats.org/officeDocument/2006/relationships/hyperlink" Target="https://twitter.com/rio_bravo" TargetMode="External"/><Relationship Id="rId205" Type="http://schemas.openxmlformats.org/officeDocument/2006/relationships/hyperlink" Target="https://www.youtube.com/channel/UCbfFGnJ0uKU2GriSmghehkA" TargetMode="External"/><Relationship Id="rId689" Type="http://schemas.openxmlformats.org/officeDocument/2006/relationships/hyperlink" Target="https://www.instagram.com/clearcorretora/" TargetMode="External"/><Relationship Id="rId204" Type="http://schemas.openxmlformats.org/officeDocument/2006/relationships/hyperlink" Target="https://riobravo.com.br/" TargetMode="External"/><Relationship Id="rId688" Type="http://schemas.openxmlformats.org/officeDocument/2006/relationships/hyperlink" Target="https://twitter.com/clear_corretora" TargetMode="External"/><Relationship Id="rId203" Type="http://schemas.openxmlformats.org/officeDocument/2006/relationships/hyperlink" Target="https://www.instagram.com/rioverdeinvestimentos/" TargetMode="External"/><Relationship Id="rId687" Type="http://schemas.openxmlformats.org/officeDocument/2006/relationships/hyperlink" Target="https://www.youtube.com/channel/UCMbapR21Ll3KsjYFWDKloHA" TargetMode="External"/><Relationship Id="rId209" Type="http://schemas.openxmlformats.org/officeDocument/2006/relationships/hyperlink" Target="https://www.rico.com.vc/?utm_expid=.NVxUyjgbTyKhVpcG6fni4g.0&amp;utm_referrer=https%3A%2F%2Fwww.google.com%2F" TargetMode="External"/><Relationship Id="rId208" Type="http://schemas.openxmlformats.org/officeDocument/2006/relationships/hyperlink" Target="https://www.facebook.com/riobravoinvestimentos/" TargetMode="External"/><Relationship Id="rId207" Type="http://schemas.openxmlformats.org/officeDocument/2006/relationships/hyperlink" Target="https://www.instagram.com/riobravoinvestimentos/" TargetMode="External"/><Relationship Id="rId682" Type="http://schemas.openxmlformats.org/officeDocument/2006/relationships/hyperlink" Target="https://www.youtube.com/channel/UCnBNoed6NaPlpL8blj1yy8Q" TargetMode="External"/><Relationship Id="rId2360" Type="http://schemas.openxmlformats.org/officeDocument/2006/relationships/hyperlink" Target="https://azumidtvm.com.br/" TargetMode="External"/><Relationship Id="rId681" Type="http://schemas.openxmlformats.org/officeDocument/2006/relationships/hyperlink" Target="https://clubedovalor.com.br/gestora/" TargetMode="External"/><Relationship Id="rId1030" Type="http://schemas.openxmlformats.org/officeDocument/2006/relationships/hyperlink" Target="https://agkcorretora.com.br/" TargetMode="External"/><Relationship Id="rId2361" Type="http://schemas.openxmlformats.org/officeDocument/2006/relationships/hyperlink" Target="https://meritoinvestimentos.com.br/" TargetMode="External"/><Relationship Id="rId680" Type="http://schemas.openxmlformats.org/officeDocument/2006/relationships/hyperlink" Target="https://www.facebook.com/cmeplus" TargetMode="External"/><Relationship Id="rId1031" Type="http://schemas.openxmlformats.org/officeDocument/2006/relationships/hyperlink" Target="https://www.youtube.com/channel/UCm6qOFqgEDxtB_aB9Sw6bPA" TargetMode="External"/><Relationship Id="rId2362" Type="http://schemas.openxmlformats.org/officeDocument/2006/relationships/hyperlink" Target="https://twitter.com/meritoinvest" TargetMode="External"/><Relationship Id="rId1032" Type="http://schemas.openxmlformats.org/officeDocument/2006/relationships/hyperlink" Target="https://twitter.com/agkcorretora" TargetMode="External"/><Relationship Id="rId2363" Type="http://schemas.openxmlformats.org/officeDocument/2006/relationships/hyperlink" Target="https://www.instagram.com/meritoinvestimentos/" TargetMode="External"/><Relationship Id="rId202" Type="http://schemas.openxmlformats.org/officeDocument/2006/relationships/hyperlink" Target="https://twitter.com/rioverdeinvest" TargetMode="External"/><Relationship Id="rId686" Type="http://schemas.openxmlformats.org/officeDocument/2006/relationships/hyperlink" Target="https://corretora.clear.com.br/" TargetMode="External"/><Relationship Id="rId1033" Type="http://schemas.openxmlformats.org/officeDocument/2006/relationships/hyperlink" Target="https://www.instagram.com/agk.corretora/" TargetMode="External"/><Relationship Id="rId2364" Type="http://schemas.openxmlformats.org/officeDocument/2006/relationships/hyperlink" Target="https://www.facebook.com/meritoinvestimentos/" TargetMode="External"/><Relationship Id="rId201" Type="http://schemas.openxmlformats.org/officeDocument/2006/relationships/hyperlink" Target="https://rioverdeinvestimentos.com.br/" TargetMode="External"/><Relationship Id="rId685" Type="http://schemas.openxmlformats.org/officeDocument/2006/relationships/hyperlink" Target="https://www.facebook.com/ClubeDoValor" TargetMode="External"/><Relationship Id="rId1034" Type="http://schemas.openxmlformats.org/officeDocument/2006/relationships/hyperlink" Target="https://www.facebook.com/agkcorretora.cambio" TargetMode="External"/><Relationship Id="rId2365" Type="http://schemas.openxmlformats.org/officeDocument/2006/relationships/hyperlink" Target="https://www.actb6.com/" TargetMode="External"/><Relationship Id="rId200" Type="http://schemas.openxmlformats.org/officeDocument/2006/relationships/hyperlink" Target="https://www.facebook.com/rpscapitalbr" TargetMode="External"/><Relationship Id="rId684" Type="http://schemas.openxmlformats.org/officeDocument/2006/relationships/hyperlink" Target="https://www.instagram.com/clube.do.valor/" TargetMode="External"/><Relationship Id="rId1035" Type="http://schemas.openxmlformats.org/officeDocument/2006/relationships/hyperlink" Target="https://visagio.com/vcapital/" TargetMode="External"/><Relationship Id="rId2366" Type="http://schemas.openxmlformats.org/officeDocument/2006/relationships/hyperlink" Target="https://apoloasset.com.br/" TargetMode="External"/><Relationship Id="rId683" Type="http://schemas.openxmlformats.org/officeDocument/2006/relationships/hyperlink" Target="https://twitter.com/clubedovalor" TargetMode="External"/><Relationship Id="rId1036" Type="http://schemas.openxmlformats.org/officeDocument/2006/relationships/hyperlink" Target="https://www.youtube.com/channel/UC7i5wt-9vAc5fQzkwFVGMjw" TargetMode="External"/><Relationship Id="rId2367" Type="http://schemas.openxmlformats.org/officeDocument/2006/relationships/hyperlink" Target="https://www.astercapital.com.br/" TargetMode="External"/><Relationship Id="rId1026" Type="http://schemas.openxmlformats.org/officeDocument/2006/relationships/hyperlink" Target="https://www.youtube.com/channel/UCWbptFn7mT9OMHX4ErtenJg" TargetMode="External"/><Relationship Id="rId2357" Type="http://schemas.openxmlformats.org/officeDocument/2006/relationships/hyperlink" Target="https://www.youtube.com/channel/UCdsJMm2Pd3r5FJQoXIcZgDA" TargetMode="External"/><Relationship Id="rId1027" Type="http://schemas.openxmlformats.org/officeDocument/2006/relationships/hyperlink" Target="https://twitter.com/agoracorretora" TargetMode="External"/><Relationship Id="rId2358" Type="http://schemas.openxmlformats.org/officeDocument/2006/relationships/hyperlink" Target="https://www.instagram.com/cvparbusiness/" TargetMode="External"/><Relationship Id="rId1028" Type="http://schemas.openxmlformats.org/officeDocument/2006/relationships/hyperlink" Target="https://www.instagram.com/agorainvestimentos/" TargetMode="External"/><Relationship Id="rId2359" Type="http://schemas.openxmlformats.org/officeDocument/2006/relationships/hyperlink" Target="https://www.facebook.com/cvparbusiness" TargetMode="External"/><Relationship Id="rId1029" Type="http://schemas.openxmlformats.org/officeDocument/2006/relationships/hyperlink" Target="https://www.facebook.com/agorainvestimentos/" TargetMode="External"/><Relationship Id="rId679" Type="http://schemas.openxmlformats.org/officeDocument/2006/relationships/hyperlink" Target="https://www.instagram.com/cmcapitaleplus/" TargetMode="External"/><Relationship Id="rId678" Type="http://schemas.openxmlformats.org/officeDocument/2006/relationships/hyperlink" Target="https://twitter.com/cmcapitaleplus" TargetMode="External"/><Relationship Id="rId677" Type="http://schemas.openxmlformats.org/officeDocument/2006/relationships/hyperlink" Target="https://www.youtube.com/channel/UC9hWxQyZLaeVUFaEDTka1Lw" TargetMode="External"/><Relationship Id="rId676" Type="http://schemas.openxmlformats.org/officeDocument/2006/relationships/hyperlink" Target="https://cmcapital.com.br/" TargetMode="External"/><Relationship Id="rId671" Type="http://schemas.openxmlformats.org/officeDocument/2006/relationships/hyperlink" Target="https://www.facebook.com/creditsuisse/" TargetMode="External"/><Relationship Id="rId670" Type="http://schemas.openxmlformats.org/officeDocument/2006/relationships/hyperlink" Target="https://www.instagram.com/creditsuisse_careers/?hl=pt-br" TargetMode="External"/><Relationship Id="rId2350" Type="http://schemas.openxmlformats.org/officeDocument/2006/relationships/hyperlink" Target="http://www.sternacapital.com.br/" TargetMode="External"/><Relationship Id="rId1020" Type="http://schemas.openxmlformats.org/officeDocument/2006/relationships/hyperlink" Target="http://alphamarinvest.com.br/" TargetMode="External"/><Relationship Id="rId2351" Type="http://schemas.openxmlformats.org/officeDocument/2006/relationships/hyperlink" Target="https://www.suestecapital.com.br/" TargetMode="External"/><Relationship Id="rId1021" Type="http://schemas.openxmlformats.org/officeDocument/2006/relationships/hyperlink" Target="https://www.youtube.com/channel/UC_P6npB0MdqwqWvr6rWmFdg" TargetMode="External"/><Relationship Id="rId2352" Type="http://schemas.openxmlformats.org/officeDocument/2006/relationships/hyperlink" Target="https://www.travessiacapital.com.br/" TargetMode="External"/><Relationship Id="rId675" Type="http://schemas.openxmlformats.org/officeDocument/2006/relationships/hyperlink" Target="https://www.facebook.com/confrapar" TargetMode="External"/><Relationship Id="rId1022" Type="http://schemas.openxmlformats.org/officeDocument/2006/relationships/hyperlink" Target="https://twitter.com/AlphamarInvest" TargetMode="External"/><Relationship Id="rId2353" Type="http://schemas.openxmlformats.org/officeDocument/2006/relationships/hyperlink" Target="https://www.uponglobal.capital/" TargetMode="External"/><Relationship Id="rId674" Type="http://schemas.openxmlformats.org/officeDocument/2006/relationships/hyperlink" Target="https://twitter.com/Confrapar" TargetMode="External"/><Relationship Id="rId1023" Type="http://schemas.openxmlformats.org/officeDocument/2006/relationships/hyperlink" Target="https://www.instagram.com/alphamar/" TargetMode="External"/><Relationship Id="rId2354" Type="http://schemas.openxmlformats.org/officeDocument/2006/relationships/hyperlink" Target="https://www.instagram.com/upon_global_capital/" TargetMode="External"/><Relationship Id="rId673" Type="http://schemas.openxmlformats.org/officeDocument/2006/relationships/hyperlink" Target="https://www.youtube.com/channel/UC2c24VQneWLB6qGLUs7nEhQ" TargetMode="External"/><Relationship Id="rId1024" Type="http://schemas.openxmlformats.org/officeDocument/2006/relationships/hyperlink" Target="https://www.facebook.com/alphamarinvestimentos/" TargetMode="External"/><Relationship Id="rId2355" Type="http://schemas.openxmlformats.org/officeDocument/2006/relationships/hyperlink" Target="https://www.andbank.com/brasil/" TargetMode="External"/><Relationship Id="rId672" Type="http://schemas.openxmlformats.org/officeDocument/2006/relationships/hyperlink" Target="https://www.confrapar.com.br/" TargetMode="External"/><Relationship Id="rId1025" Type="http://schemas.openxmlformats.org/officeDocument/2006/relationships/hyperlink" Target="https://www.agorainvestimentos.com.br/?gclid=Cj0KCQjwqrb7BRDlARIsACwGad609aPj84-fBeBmSxtjzxOWSvHiUTB_8Y_e5hcOwqzvxsfbb6j0VGcaAqm9EALw_wcB" TargetMode="External"/><Relationship Id="rId2356" Type="http://schemas.openxmlformats.org/officeDocument/2006/relationships/hyperlink" Target="https://cvpar.com.br/" TargetMode="External"/><Relationship Id="rId190" Type="http://schemas.openxmlformats.org/officeDocument/2006/relationships/hyperlink" Target="https://twitter.com/SantaFe_Invest" TargetMode="External"/><Relationship Id="rId194" Type="http://schemas.openxmlformats.org/officeDocument/2006/relationships/hyperlink" Target="https://www.instagram.com/sagainvestimentos/" TargetMode="External"/><Relationship Id="rId193" Type="http://schemas.openxmlformats.org/officeDocument/2006/relationships/hyperlink" Target="https://twitter.com/sagainvest" TargetMode="External"/><Relationship Id="rId192" Type="http://schemas.openxmlformats.org/officeDocument/2006/relationships/hyperlink" Target="http://sagacapital.com.br/saga/" TargetMode="External"/><Relationship Id="rId191" Type="http://schemas.openxmlformats.org/officeDocument/2006/relationships/hyperlink" Target="https://www.instagram.com/santafe_investimentos/" TargetMode="External"/><Relationship Id="rId187" Type="http://schemas.openxmlformats.org/officeDocument/2006/relationships/hyperlink" Target="https://www.facebook.com/santanderbrasil" TargetMode="External"/><Relationship Id="rId186" Type="http://schemas.openxmlformats.org/officeDocument/2006/relationships/hyperlink" Target="https://www.instagram.com/santanderbrasil/" TargetMode="External"/><Relationship Id="rId185" Type="http://schemas.openxmlformats.org/officeDocument/2006/relationships/hyperlink" Target="https://twitter.com/santander_br" TargetMode="External"/><Relationship Id="rId184" Type="http://schemas.openxmlformats.org/officeDocument/2006/relationships/hyperlink" Target="https://www.youtube.com/channel/UCxvisnfGI7j6SCnpdz0lJpg" TargetMode="External"/><Relationship Id="rId189" Type="http://schemas.openxmlformats.org/officeDocument/2006/relationships/hyperlink" Target="https://www.youtube.com/channel/UCCekNzSLGS8qu28M4ADIkBw" TargetMode="External"/><Relationship Id="rId188" Type="http://schemas.openxmlformats.org/officeDocument/2006/relationships/hyperlink" Target="https://santafe.com.br/" TargetMode="External"/><Relationship Id="rId183" Type="http://schemas.openxmlformats.org/officeDocument/2006/relationships/hyperlink" Target="https://www.santander.com.br/" TargetMode="External"/><Relationship Id="rId182" Type="http://schemas.openxmlformats.org/officeDocument/2006/relationships/hyperlink" Target="https://www.facebook.com/SchrodersIM/" TargetMode="External"/><Relationship Id="rId181" Type="http://schemas.openxmlformats.org/officeDocument/2006/relationships/hyperlink" Target="https://twitter.com/schroders" TargetMode="External"/><Relationship Id="rId180" Type="http://schemas.openxmlformats.org/officeDocument/2006/relationships/hyperlink" Target="https://www.youtube.com/channel/UCPGDAxQL05T8C29a621ySbw" TargetMode="External"/><Relationship Id="rId176" Type="http://schemas.openxmlformats.org/officeDocument/2006/relationships/hyperlink" Target="https://twitter.com/Nu_invest?ref_src=twsrc%5Egoogle%7Ctwcamp%5Eserp%7Ctwgr%5Eauthor" TargetMode="External"/><Relationship Id="rId175" Type="http://schemas.openxmlformats.org/officeDocument/2006/relationships/hyperlink" Target="https://www.youtube.com/channel/UCVxYmVbcXxf-0HTJSlXW7yw" TargetMode="External"/><Relationship Id="rId174" Type="http://schemas.openxmlformats.org/officeDocument/2006/relationships/hyperlink" Target="https://www.nuinvest.com.br/" TargetMode="External"/><Relationship Id="rId173" Type="http://schemas.openxmlformats.org/officeDocument/2006/relationships/hyperlink" Target="https://www.facebook.com/nuinvestbr/" TargetMode="External"/><Relationship Id="rId179" Type="http://schemas.openxmlformats.org/officeDocument/2006/relationships/hyperlink" Target="https://www.schroders.com/br/br/schroders-brasil/" TargetMode="External"/><Relationship Id="rId178" Type="http://schemas.openxmlformats.org/officeDocument/2006/relationships/hyperlink" Target="https://www.facebook.com/nuinvestbr/" TargetMode="External"/><Relationship Id="rId177" Type="http://schemas.openxmlformats.org/officeDocument/2006/relationships/hyperlink" Target="https://www.instagram.com/nu_invest/" TargetMode="External"/><Relationship Id="rId1910" Type="http://schemas.openxmlformats.org/officeDocument/2006/relationships/hyperlink" Target="https://www.gtispartners.com/" TargetMode="External"/><Relationship Id="rId1911" Type="http://schemas.openxmlformats.org/officeDocument/2006/relationships/hyperlink" Target="https://www.br.scotiabank.com/" TargetMode="External"/><Relationship Id="rId1912" Type="http://schemas.openxmlformats.org/officeDocument/2006/relationships/hyperlink" Target="http://www.securityasset.com.br/" TargetMode="External"/><Relationship Id="rId1913" Type="http://schemas.openxmlformats.org/officeDocument/2006/relationships/hyperlink" Target="https://www.sfgcapital.com.br/sobre" TargetMode="External"/><Relationship Id="rId1914" Type="http://schemas.openxmlformats.org/officeDocument/2006/relationships/hyperlink" Target="https://www.guepardoinvest.com.br/" TargetMode="External"/><Relationship Id="rId1915" Type="http://schemas.openxmlformats.org/officeDocument/2006/relationships/hyperlink" Target="https://www.instagram.com/guepardo_investimentos/" TargetMode="External"/><Relationship Id="rId1916" Type="http://schemas.openxmlformats.org/officeDocument/2006/relationships/hyperlink" Target="https://sharpencapital.com/pt-br/" TargetMode="External"/><Relationship Id="rId1917" Type="http://schemas.openxmlformats.org/officeDocument/2006/relationships/hyperlink" Target="https://www.commcor.com.br/" TargetMode="External"/><Relationship Id="rId1918" Type="http://schemas.openxmlformats.org/officeDocument/2006/relationships/hyperlink" Target="https://www.instagram.com/instacommcor/" TargetMode="External"/><Relationship Id="rId1919" Type="http://schemas.openxmlformats.org/officeDocument/2006/relationships/hyperlink" Target="https://www.habitatcp.com.br/" TargetMode="External"/><Relationship Id="rId1900" Type="http://schemas.openxmlformats.org/officeDocument/2006/relationships/hyperlink" Target="https://www.sanpietrogestao.com.br/" TargetMode="External"/><Relationship Id="rId1901" Type="http://schemas.openxmlformats.org/officeDocument/2006/relationships/hyperlink" Target="http://www.santanderassetmanagement.com.br/fisica/pt_PT/fisica/Quem-Somos" TargetMode="External"/><Relationship Id="rId1902" Type="http://schemas.openxmlformats.org/officeDocument/2006/relationships/hyperlink" Target="https://www.groucapital.com/" TargetMode="External"/><Relationship Id="rId1903" Type="http://schemas.openxmlformats.org/officeDocument/2006/relationships/hyperlink" Target="https://www.santandercorretora.com.br/portal/wps/script/templates/GCMRequest.do?page=8487" TargetMode="External"/><Relationship Id="rId1904" Type="http://schemas.openxmlformats.org/officeDocument/2006/relationships/hyperlink" Target="https://www.s3dtvm.com.br/" TargetMode="External"/><Relationship Id="rId1905" Type="http://schemas.openxmlformats.org/officeDocument/2006/relationships/hyperlink" Target="https://www.s3dtvm.com.br/index.cfm" TargetMode="External"/><Relationship Id="rId1906" Type="http://schemas.openxmlformats.org/officeDocument/2006/relationships/hyperlink" Target="https://monetus.com.br/comparador/gestoras-de-investimento/sao-joao-gestora-de-recursos-ltda" TargetMode="External"/><Relationship Id="rId1907" Type="http://schemas.openxmlformats.org/officeDocument/2006/relationships/hyperlink" Target="https://saopedrocapital.com/" TargetMode="External"/><Relationship Id="rId1908" Type="http://schemas.openxmlformats.org/officeDocument/2006/relationships/hyperlink" Target="https://sastregp.com.br/" TargetMode="External"/><Relationship Id="rId1909" Type="http://schemas.openxmlformats.org/officeDocument/2006/relationships/hyperlink" Target="http://scaigestora.com.br/" TargetMode="External"/><Relationship Id="rId198" Type="http://schemas.openxmlformats.org/officeDocument/2006/relationships/hyperlink" Target="https://twitter.com/RpsCapital" TargetMode="External"/><Relationship Id="rId197" Type="http://schemas.openxmlformats.org/officeDocument/2006/relationships/hyperlink" Target="https://www.youtube.com/channel/UCguu5fV3zur5-329aGnJaWg/featured" TargetMode="External"/><Relationship Id="rId196" Type="http://schemas.openxmlformats.org/officeDocument/2006/relationships/hyperlink" Target="https://www.rpscapital.com.br/" TargetMode="External"/><Relationship Id="rId195" Type="http://schemas.openxmlformats.org/officeDocument/2006/relationships/hyperlink" Target="https://www.facebook.com/sagainvestimentos/" TargetMode="External"/><Relationship Id="rId199" Type="http://schemas.openxmlformats.org/officeDocument/2006/relationships/hyperlink" Target="https://www.instagram.com/rpscapital/?igshid=kc86o06dzs3c" TargetMode="External"/><Relationship Id="rId150" Type="http://schemas.openxmlformats.org/officeDocument/2006/relationships/hyperlink" Target="https://www.sicredi.com.br/site/home" TargetMode="External"/><Relationship Id="rId149" Type="http://schemas.openxmlformats.org/officeDocument/2006/relationships/hyperlink" Target="https://www.instagram.com/wealth_high_governance/" TargetMode="External"/><Relationship Id="rId148" Type="http://schemas.openxmlformats.org/officeDocument/2006/relationships/hyperlink" Target="https://twitter.com/wealth_high_gov" TargetMode="External"/><Relationship Id="rId1090" Type="http://schemas.openxmlformats.org/officeDocument/2006/relationships/hyperlink" Target="https://www.vectis.com.br/" TargetMode="External"/><Relationship Id="rId1091" Type="http://schemas.openxmlformats.org/officeDocument/2006/relationships/hyperlink" Target="https://www.youtube.com/channel/UCxgWzAkAOnEHaC1xdhBCTzg" TargetMode="External"/><Relationship Id="rId1092" Type="http://schemas.openxmlformats.org/officeDocument/2006/relationships/hyperlink" Target="https://www.instagram.com/_vectis/" TargetMode="External"/><Relationship Id="rId1093" Type="http://schemas.openxmlformats.org/officeDocument/2006/relationships/hyperlink" Target="https://www.albioncapital.com.br/" TargetMode="External"/><Relationship Id="rId1094" Type="http://schemas.openxmlformats.org/officeDocument/2006/relationships/hyperlink" Target="https://www.youtube.com/channel/UCXeuzQooMKnbPXdmMzApIqw" TargetMode="External"/><Relationship Id="rId143" Type="http://schemas.openxmlformats.org/officeDocument/2006/relationships/hyperlink" Target="https://www.facebook.com/slwcorretora/" TargetMode="External"/><Relationship Id="rId1095" Type="http://schemas.openxmlformats.org/officeDocument/2006/relationships/hyperlink" Target="https://redasset.com.br/" TargetMode="External"/><Relationship Id="rId142" Type="http://schemas.openxmlformats.org/officeDocument/2006/relationships/hyperlink" Target="https://twitter.com/slwcorretora" TargetMode="External"/><Relationship Id="rId1096" Type="http://schemas.openxmlformats.org/officeDocument/2006/relationships/hyperlink" Target="https://www.youtube.com/channel/UCxDXlfXUTnyUJVffNsrr4OQ/featured" TargetMode="External"/><Relationship Id="rId141" Type="http://schemas.openxmlformats.org/officeDocument/2006/relationships/hyperlink" Target="https://slw.com.br/" TargetMode="External"/><Relationship Id="rId1097" Type="http://schemas.openxmlformats.org/officeDocument/2006/relationships/hyperlink" Target="https://www.azimutbrasil.com.br/azwealth/" TargetMode="External"/><Relationship Id="rId140" Type="http://schemas.openxmlformats.org/officeDocument/2006/relationships/hyperlink" Target="https://www.facebook.com/societegenerale/" TargetMode="External"/><Relationship Id="rId1098" Type="http://schemas.openxmlformats.org/officeDocument/2006/relationships/hyperlink" Target="https://www.youtube.com/channel/UCX1JUPJqk45m6K_Qo5yo6oQ" TargetMode="External"/><Relationship Id="rId147" Type="http://schemas.openxmlformats.org/officeDocument/2006/relationships/hyperlink" Target="https://www.youtube.com/channel/UCW6y1JeoJZA5jjD3Tb15euA" TargetMode="External"/><Relationship Id="rId1099" Type="http://schemas.openxmlformats.org/officeDocument/2006/relationships/hyperlink" Target="http://www.santanderassetmanagement.com.br/sam-br/pt_PT/Santander-Asset-Management-Brasil" TargetMode="External"/><Relationship Id="rId146" Type="http://schemas.openxmlformats.org/officeDocument/2006/relationships/hyperlink" Target="https://whg.com.br/" TargetMode="External"/><Relationship Id="rId145" Type="http://schemas.openxmlformats.org/officeDocument/2006/relationships/hyperlink" Target="https://twitter.com/SkoposInvest" TargetMode="External"/><Relationship Id="rId144" Type="http://schemas.openxmlformats.org/officeDocument/2006/relationships/hyperlink" Target="https://skopos.com.br/" TargetMode="External"/><Relationship Id="rId139" Type="http://schemas.openxmlformats.org/officeDocument/2006/relationships/hyperlink" Target="https://www.instagram.com/societegenerale/?hl=pt-br" TargetMode="External"/><Relationship Id="rId138" Type="http://schemas.openxmlformats.org/officeDocument/2006/relationships/hyperlink" Target="https://twitter.com/societegenerale" TargetMode="External"/><Relationship Id="rId137" Type="http://schemas.openxmlformats.org/officeDocument/2006/relationships/hyperlink" Target="https://societegeneralebrasil.com.br/site/" TargetMode="External"/><Relationship Id="rId1080" Type="http://schemas.openxmlformats.org/officeDocument/2006/relationships/hyperlink" Target="https://www.youtube.com/channel/UCY0pgD07S8tm-5hpb5niTrg" TargetMode="External"/><Relationship Id="rId1081" Type="http://schemas.openxmlformats.org/officeDocument/2006/relationships/hyperlink" Target="https://www.instagram.com/navicapital/" TargetMode="External"/><Relationship Id="rId1082" Type="http://schemas.openxmlformats.org/officeDocument/2006/relationships/hyperlink" Target="https://www.fator.com.br/bem_vindo" TargetMode="External"/><Relationship Id="rId1083" Type="http://schemas.openxmlformats.org/officeDocument/2006/relationships/hyperlink" Target="https://www.youtube.com/channel/UCxTiLkRiP6s8EJDpsnG0WhQ" TargetMode="External"/><Relationship Id="rId132" Type="http://schemas.openxmlformats.org/officeDocument/2006/relationships/hyperlink" Target="https://www.facebook.com/BancoSofisaDireto/" TargetMode="External"/><Relationship Id="rId1084" Type="http://schemas.openxmlformats.org/officeDocument/2006/relationships/hyperlink" Target="https://www.instagram.com/bancofator/" TargetMode="External"/><Relationship Id="rId131" Type="http://schemas.openxmlformats.org/officeDocument/2006/relationships/hyperlink" Target="https://www.instagram.com/banco_sofisa/" TargetMode="External"/><Relationship Id="rId1085" Type="http://schemas.openxmlformats.org/officeDocument/2006/relationships/hyperlink" Target="https://www.facebook.com/BancoFatorOficial" TargetMode="External"/><Relationship Id="rId130" Type="http://schemas.openxmlformats.org/officeDocument/2006/relationships/hyperlink" Target="https://twitter.com/sofisadireto" TargetMode="External"/><Relationship Id="rId1086" Type="http://schemas.openxmlformats.org/officeDocument/2006/relationships/hyperlink" Target="https://www.distribuidorabigua.com.br/" TargetMode="External"/><Relationship Id="rId1087" Type="http://schemas.openxmlformats.org/officeDocument/2006/relationships/hyperlink" Target="https://www.youtube.com/channel/UC2OIid4GEUgmYxUYZLfMQXQ" TargetMode="External"/><Relationship Id="rId136" Type="http://schemas.openxmlformats.org/officeDocument/2006/relationships/hyperlink" Target="https://www.facebook.com/socopainvest/" TargetMode="External"/><Relationship Id="rId1088" Type="http://schemas.openxmlformats.org/officeDocument/2006/relationships/hyperlink" Target="https://www.instagram.com/biguadistribuidora/" TargetMode="External"/><Relationship Id="rId135" Type="http://schemas.openxmlformats.org/officeDocument/2006/relationships/hyperlink" Target="https://www.instagram.com/socopainvest/" TargetMode="External"/><Relationship Id="rId1089" Type="http://schemas.openxmlformats.org/officeDocument/2006/relationships/hyperlink" Target="https://www.facebook.com/biguadistribuidora" TargetMode="External"/><Relationship Id="rId134" Type="http://schemas.openxmlformats.org/officeDocument/2006/relationships/hyperlink" Target="https://twitter.com/socopa" TargetMode="External"/><Relationship Id="rId133" Type="http://schemas.openxmlformats.org/officeDocument/2006/relationships/hyperlink" Target="https://www.socopa.com.br/" TargetMode="External"/><Relationship Id="rId172" Type="http://schemas.openxmlformats.org/officeDocument/2006/relationships/hyperlink" Target="https://www.instagram.com/nu_invest/" TargetMode="External"/><Relationship Id="rId171" Type="http://schemas.openxmlformats.org/officeDocument/2006/relationships/hyperlink" Target="https://twitter.com/Nu_invest?ref_src=twsrc%5Egoogle%7Ctwcamp%5Eserp%7Ctwgr%5Eauthor" TargetMode="External"/><Relationship Id="rId170" Type="http://schemas.openxmlformats.org/officeDocument/2006/relationships/hyperlink" Target="https://www.youtube.com/channel/UCVxYmVbcXxf-0HTJSlXW7yw" TargetMode="External"/><Relationship Id="rId165" Type="http://schemas.openxmlformats.org/officeDocument/2006/relationships/hyperlink" Target="https://www.youtube.com/channel/UCOguKR8bZWFbGLsEVlPgG3A" TargetMode="External"/><Relationship Id="rId164" Type="http://schemas.openxmlformats.org/officeDocument/2006/relationships/hyperlink" Target="https://seival.com/" TargetMode="External"/><Relationship Id="rId163" Type="http://schemas.openxmlformats.org/officeDocument/2006/relationships/hyperlink" Target="https://www.instagram.com/sfainvestimentos/" TargetMode="External"/><Relationship Id="rId162" Type="http://schemas.openxmlformats.org/officeDocument/2006/relationships/hyperlink" Target="https://twitter.com/SFAInvest" TargetMode="External"/><Relationship Id="rId169" Type="http://schemas.openxmlformats.org/officeDocument/2006/relationships/hyperlink" Target="https://www.nuinvest.com.br/?gclid=CjwKCAiAz--OBhBIEiwAG1rIOpNyk1kRVmUY4Zcazk9F5M-buXsAnyBngONI2yimC9qvlDgHyUy2-xoCdVQQAvD_BwE" TargetMode="External"/><Relationship Id="rId168" Type="http://schemas.openxmlformats.org/officeDocument/2006/relationships/hyperlink" Target="https://www.facebook.com/seivalinvestimentos" TargetMode="External"/><Relationship Id="rId167" Type="http://schemas.openxmlformats.org/officeDocument/2006/relationships/hyperlink" Target="https://www.instagram.com/seivalinvestimentos/" TargetMode="External"/><Relationship Id="rId166" Type="http://schemas.openxmlformats.org/officeDocument/2006/relationships/hyperlink" Target="https://twitter.com/Seival" TargetMode="External"/><Relationship Id="rId161" Type="http://schemas.openxmlformats.org/officeDocument/2006/relationships/hyperlink" Target="https://www.youtube.com/channel/UCMwfM_jYaj8-PKkVQS-Zt8w" TargetMode="External"/><Relationship Id="rId160" Type="http://schemas.openxmlformats.org/officeDocument/2006/relationships/hyperlink" Target="https://www.sfainvestimentos.com.br/" TargetMode="External"/><Relationship Id="rId159" Type="http://schemas.openxmlformats.org/officeDocument/2006/relationships/hyperlink" Target="https://www.facebook.com/sicooboficial" TargetMode="External"/><Relationship Id="rId154" Type="http://schemas.openxmlformats.org/officeDocument/2006/relationships/hyperlink" Target="https://www.facebook.com/Sicredi" TargetMode="External"/><Relationship Id="rId153" Type="http://schemas.openxmlformats.org/officeDocument/2006/relationships/hyperlink" Target="https://www.instagram.com/sicredi/" TargetMode="External"/><Relationship Id="rId152" Type="http://schemas.openxmlformats.org/officeDocument/2006/relationships/hyperlink" Target="https://twitter.com/sicredi" TargetMode="External"/><Relationship Id="rId151" Type="http://schemas.openxmlformats.org/officeDocument/2006/relationships/hyperlink" Target="https://www.youtube.com/channel/UCO8t36XjmC6jE2UW7CreQ8w" TargetMode="External"/><Relationship Id="rId158" Type="http://schemas.openxmlformats.org/officeDocument/2006/relationships/hyperlink" Target="https://www.instagram.com/sicoob_oficial/" TargetMode="External"/><Relationship Id="rId157" Type="http://schemas.openxmlformats.org/officeDocument/2006/relationships/hyperlink" Target="https://twitter.com/SICOOB_oficial" TargetMode="External"/><Relationship Id="rId156" Type="http://schemas.openxmlformats.org/officeDocument/2006/relationships/hyperlink" Target="https://www.youtube.com/channel/UCV9K78sah480kZTVHP-HFzA" TargetMode="External"/><Relationship Id="rId155" Type="http://schemas.openxmlformats.org/officeDocument/2006/relationships/hyperlink" Target="https://www.sicoob.com.br/" TargetMode="External"/><Relationship Id="rId1972" Type="http://schemas.openxmlformats.org/officeDocument/2006/relationships/hyperlink" Target="https://onepartners.com.br/" TargetMode="External"/><Relationship Id="rId1973" Type="http://schemas.openxmlformats.org/officeDocument/2006/relationships/hyperlink" Target="https://www.instagram.com/investmentone/" TargetMode="External"/><Relationship Id="rId1974" Type="http://schemas.openxmlformats.org/officeDocument/2006/relationships/hyperlink" Target="http://www.axxongroup.com.br/" TargetMode="External"/><Relationship Id="rId1975" Type="http://schemas.openxmlformats.org/officeDocument/2006/relationships/hyperlink" Target="https://thorasset.com.br/" TargetMode="External"/><Relationship Id="rId1976" Type="http://schemas.openxmlformats.org/officeDocument/2006/relationships/hyperlink" Target="http://tordecap.com/" TargetMode="External"/><Relationship Id="rId1977" Type="http://schemas.openxmlformats.org/officeDocument/2006/relationships/hyperlink" Target="http://trekinvestimentos.com.br/" TargetMode="External"/><Relationship Id="rId1978" Type="http://schemas.openxmlformats.org/officeDocument/2006/relationships/hyperlink" Target="https://www.ipo.ventures/" TargetMode="External"/><Relationship Id="rId1979" Type="http://schemas.openxmlformats.org/officeDocument/2006/relationships/hyperlink" Target="http://www.tresainvest.com.br/" TargetMode="External"/><Relationship Id="rId1970" Type="http://schemas.openxmlformats.org/officeDocument/2006/relationships/hyperlink" Target="http://teracapital.com.br/" TargetMode="External"/><Relationship Id="rId1971" Type="http://schemas.openxmlformats.org/officeDocument/2006/relationships/hyperlink" Target="http://intraderdtvm.com.br/" TargetMode="External"/><Relationship Id="rId1961" Type="http://schemas.openxmlformats.org/officeDocument/2006/relationships/hyperlink" Target="https://www.interasset.com.br/" TargetMode="External"/><Relationship Id="rId1962" Type="http://schemas.openxmlformats.org/officeDocument/2006/relationships/hyperlink" Target="https://www.instagram.com/inter.asset/" TargetMode="External"/><Relationship Id="rId1963" Type="http://schemas.openxmlformats.org/officeDocument/2006/relationships/hyperlink" Target="http://interacaoinvest.com.br/" TargetMode="External"/><Relationship Id="rId1964" Type="http://schemas.openxmlformats.org/officeDocument/2006/relationships/hyperlink" Target="http://www.taruacapital.com.br/" TargetMode="External"/><Relationship Id="rId1965" Type="http://schemas.openxmlformats.org/officeDocument/2006/relationships/hyperlink" Target="http://www.taticaasset.com.br/" TargetMode="External"/><Relationship Id="rId1966" Type="http://schemas.openxmlformats.org/officeDocument/2006/relationships/hyperlink" Target="http://www.tavolacapital.com.br/" TargetMode="External"/><Relationship Id="rId1967" Type="http://schemas.openxmlformats.org/officeDocument/2006/relationships/hyperlink" Target="http://www.tellus.com.br/" TargetMode="External"/><Relationship Id="rId1968" Type="http://schemas.openxmlformats.org/officeDocument/2006/relationships/hyperlink" Target="https://www.tempocapital.com.br/" TargetMode="External"/><Relationship Id="rId1969" Type="http://schemas.openxmlformats.org/officeDocument/2006/relationships/hyperlink" Target="http://www.tendencia.com.br/02.html" TargetMode="External"/><Relationship Id="rId1960" Type="http://schemas.openxmlformats.org/officeDocument/2006/relationships/hyperlink" Target="https://integralinvest.com.br/" TargetMode="External"/><Relationship Id="rId1510" Type="http://schemas.openxmlformats.org/officeDocument/2006/relationships/hyperlink" Target="https://www.asset1.com.br/" TargetMode="External"/><Relationship Id="rId1994" Type="http://schemas.openxmlformats.org/officeDocument/2006/relationships/hyperlink" Target="http://www.ulbrex.com/" TargetMode="External"/><Relationship Id="rId1511" Type="http://schemas.openxmlformats.org/officeDocument/2006/relationships/hyperlink" Target="https://www.bancopsa.com.br/" TargetMode="External"/><Relationship Id="rId1995" Type="http://schemas.openxmlformats.org/officeDocument/2006/relationships/hyperlink" Target="https://www.uminvestimentos.com.br/" TargetMode="External"/><Relationship Id="rId1512" Type="http://schemas.openxmlformats.org/officeDocument/2006/relationships/hyperlink" Target="https://brp.com.br/" TargetMode="External"/><Relationship Id="rId1996" Type="http://schemas.openxmlformats.org/officeDocument/2006/relationships/hyperlink" Target="http://unitycapital.com.br/" TargetMode="External"/><Relationship Id="rId1513" Type="http://schemas.openxmlformats.org/officeDocument/2006/relationships/hyperlink" Target="https://www.smbcgroup.com.br/" TargetMode="External"/><Relationship Id="rId1997" Type="http://schemas.openxmlformats.org/officeDocument/2006/relationships/hyperlink" Target="https://www.urcacp.com.br/" TargetMode="External"/><Relationship Id="rId1514" Type="http://schemas.openxmlformats.org/officeDocument/2006/relationships/hyperlink" Target="http://www.bancovr.com.br/portal/servicos-financeiros.html" TargetMode="External"/><Relationship Id="rId1998" Type="http://schemas.openxmlformats.org/officeDocument/2006/relationships/hyperlink" Target="http://www.jppcapital.com.br/" TargetMode="External"/><Relationship Id="rId1515" Type="http://schemas.openxmlformats.org/officeDocument/2006/relationships/hyperlink" Target="https://www.wooribank.com.br/" TargetMode="External"/><Relationship Id="rId1999" Type="http://schemas.openxmlformats.org/officeDocument/2006/relationships/hyperlink" Target="https://kairoscapital.com.br/" TargetMode="External"/><Relationship Id="rId1516" Type="http://schemas.openxmlformats.org/officeDocument/2006/relationships/hyperlink" Target="https://www.baraunainvest.com.br/" TargetMode="External"/><Relationship Id="rId1517" Type="http://schemas.openxmlformats.org/officeDocument/2006/relationships/hyperlink" Target="https://www.augme.com.br/" TargetMode="External"/><Relationship Id="rId1518" Type="http://schemas.openxmlformats.org/officeDocument/2006/relationships/hyperlink" Target="http://www.auguriasset.com.br/" TargetMode="External"/><Relationship Id="rId1519" Type="http://schemas.openxmlformats.org/officeDocument/2006/relationships/hyperlink" Target="https://www.auricapital.com.br/" TargetMode="External"/><Relationship Id="rId1990" Type="http://schemas.openxmlformats.org/officeDocument/2006/relationships/hyperlink" Target="http://tyrgestao.com.br/" TargetMode="External"/><Relationship Id="rId1991" Type="http://schemas.openxmlformats.org/officeDocument/2006/relationships/hyperlink" Target="http://www.jiveinvestments.com/" TargetMode="External"/><Relationship Id="rId1992" Type="http://schemas.openxmlformats.org/officeDocument/2006/relationships/hyperlink" Target="https://www.ubs.com/br" TargetMode="External"/><Relationship Id="rId1993" Type="http://schemas.openxmlformats.org/officeDocument/2006/relationships/hyperlink" Target="https://www.ufinvestimentos.com.br/" TargetMode="External"/><Relationship Id="rId1983" Type="http://schemas.openxmlformats.org/officeDocument/2006/relationships/hyperlink" Target="https://www.facebook.com/Iridium-Gest%C3%A3o-de-Recursos-1430200670362178/" TargetMode="External"/><Relationship Id="rId1500" Type="http://schemas.openxmlformats.org/officeDocument/2006/relationships/hyperlink" Target="https://www.cnhindustrialcapital.com/pt_br" TargetMode="External"/><Relationship Id="rId1984" Type="http://schemas.openxmlformats.org/officeDocument/2006/relationships/hyperlink" Target="https://www.itajui.com/" TargetMode="External"/><Relationship Id="rId1501" Type="http://schemas.openxmlformats.org/officeDocument/2006/relationships/hyperlink" Target="https://www.bankofchina.com/br/pt/index.html" TargetMode="External"/><Relationship Id="rId1985" Type="http://schemas.openxmlformats.org/officeDocument/2006/relationships/hyperlink" Target="https://www.trivellainvestimentos.com.br/" TargetMode="External"/><Relationship Id="rId1502" Type="http://schemas.openxmlformats.org/officeDocument/2006/relationships/hyperlink" Target="http://www.tendencia.com.br/" TargetMode="External"/><Relationship Id="rId1986" Type="http://schemas.openxmlformats.org/officeDocument/2006/relationships/hyperlink" Target="http://www.ttinvestimentos.com/" TargetMode="External"/><Relationship Id="rId1503" Type="http://schemas.openxmlformats.org/officeDocument/2006/relationships/hyperlink" Target="https://www.bancofidis.com.br/" TargetMode="External"/><Relationship Id="rId1987" Type="http://schemas.openxmlformats.org/officeDocument/2006/relationships/hyperlink" Target="http://www.tullettprebon.com.br/" TargetMode="External"/><Relationship Id="rId1504" Type="http://schemas.openxmlformats.org/officeDocument/2006/relationships/hyperlink" Target="https://www.arxinvestimentos.com.br/" TargetMode="External"/><Relationship Id="rId1988" Type="http://schemas.openxmlformats.org/officeDocument/2006/relationships/hyperlink" Target="https://www.turimbr.com/" TargetMode="External"/><Relationship Id="rId1505" Type="http://schemas.openxmlformats.org/officeDocument/2006/relationships/hyperlink" Target="https://www.chevroletsf.com.br/Pages/default.aspx" TargetMode="External"/><Relationship Id="rId1989" Type="http://schemas.openxmlformats.org/officeDocument/2006/relationships/hyperlink" Target="https://itaverainvestimentos.com.br/" TargetMode="External"/><Relationship Id="rId1506" Type="http://schemas.openxmlformats.org/officeDocument/2006/relationships/hyperlink" Target="http://www.bancoguanabara.com.br/" TargetMode="External"/><Relationship Id="rId1507" Type="http://schemas.openxmlformats.org/officeDocument/2006/relationships/hyperlink" Target="http://www.bancoinduscred.com.br/" TargetMode="External"/><Relationship Id="rId1508" Type="http://schemas.openxmlformats.org/officeDocument/2006/relationships/hyperlink" Target="https://bancobmi.com.br/Paginas/Home.aspx" TargetMode="External"/><Relationship Id="rId1509" Type="http://schemas.openxmlformats.org/officeDocument/2006/relationships/hyperlink" Target="https://www.bancomercedes-benz.com.br/" TargetMode="External"/><Relationship Id="rId1980" Type="http://schemas.openxmlformats.org/officeDocument/2006/relationships/hyperlink" Target="https://www.irbasset.com/" TargetMode="External"/><Relationship Id="rId1981" Type="http://schemas.openxmlformats.org/officeDocument/2006/relationships/hyperlink" Target="http://triggergestora.com.br/" TargetMode="External"/><Relationship Id="rId1982" Type="http://schemas.openxmlformats.org/officeDocument/2006/relationships/hyperlink" Target="http://iridiumgestao.com.br/" TargetMode="External"/><Relationship Id="rId1930" Type="http://schemas.openxmlformats.org/officeDocument/2006/relationships/hyperlink" Target="https://www.solecapital.com.br/" TargetMode="External"/><Relationship Id="rId1931" Type="http://schemas.openxmlformats.org/officeDocument/2006/relationships/hyperlink" Target="http://www.heliuscapital.com.br/" TargetMode="External"/><Relationship Id="rId1932" Type="http://schemas.openxmlformats.org/officeDocument/2006/relationships/hyperlink" Target="https://highcapital.com.br/" TargetMode="External"/><Relationship Id="rId1933" Type="http://schemas.openxmlformats.org/officeDocument/2006/relationships/hyperlink" Target="https://www.instagram.com/highcapitalinvestimentos/" TargetMode="External"/><Relationship Id="rId1934" Type="http://schemas.openxmlformats.org/officeDocument/2006/relationships/hyperlink" Target="https://www.facebook.com/High-Capital-Investimentos-114784149953249/" TargetMode="External"/><Relationship Id="rId1935" Type="http://schemas.openxmlformats.org/officeDocument/2006/relationships/hyperlink" Target="http://hofa.com.br/" TargetMode="External"/><Relationship Id="rId1936" Type="http://schemas.openxmlformats.org/officeDocument/2006/relationships/hyperlink" Target="http://hoganinvest.com.br/" TargetMode="External"/><Relationship Id="rId1937" Type="http://schemas.openxmlformats.org/officeDocument/2006/relationships/hyperlink" Target="https://www.instagram.com/hogan.investimentos/?hl=pt-br" TargetMode="External"/><Relationship Id="rId1938" Type="http://schemas.openxmlformats.org/officeDocument/2006/relationships/hyperlink" Target="https://www.facebook.com/Hogan-Investimentos-353930225183280/" TargetMode="External"/><Relationship Id="rId1939" Type="http://schemas.openxmlformats.org/officeDocument/2006/relationships/hyperlink" Target="https://southerncrossgroup.com/legalDocuments?country=Brazil" TargetMode="External"/><Relationship Id="rId1920" Type="http://schemas.openxmlformats.org/officeDocument/2006/relationships/hyperlink" Target="https://www.instagram.com/habitat.asset/" TargetMode="External"/><Relationship Id="rId1921" Type="http://schemas.openxmlformats.org/officeDocument/2006/relationships/hyperlink" Target="https://www.facebook.com/habitat.asset/" TargetMode="External"/><Relationship Id="rId1922" Type="http://schemas.openxmlformats.org/officeDocument/2006/relationships/hyperlink" Target="http://www.haitongib.com.br/pt" TargetMode="External"/><Relationship Id="rId1923" Type="http://schemas.openxmlformats.org/officeDocument/2006/relationships/hyperlink" Target="https://www.skadecapital.com/" TargetMode="External"/><Relationship Id="rId1924" Type="http://schemas.openxmlformats.org/officeDocument/2006/relationships/hyperlink" Target="https://harmoniaasset.com/" TargetMode="External"/><Relationship Id="rId1925" Type="http://schemas.openxmlformats.org/officeDocument/2006/relationships/hyperlink" Target="https://www.instagram.com/harmoniaasset/" TargetMode="External"/><Relationship Id="rId1926" Type="http://schemas.openxmlformats.org/officeDocument/2006/relationships/hyperlink" Target="https://www.hedgeinvest.com.br/" TargetMode="External"/><Relationship Id="rId1927" Type="http://schemas.openxmlformats.org/officeDocument/2006/relationships/hyperlink" Target="http://www.smartquant.com.br/" TargetMode="External"/><Relationship Id="rId1928" Type="http://schemas.openxmlformats.org/officeDocument/2006/relationships/hyperlink" Target="https://www.facebook.com/SmartQuantQ" TargetMode="External"/><Relationship Id="rId1929" Type="http://schemas.openxmlformats.org/officeDocument/2006/relationships/hyperlink" Target="https://www.socopa.com.br/" TargetMode="External"/><Relationship Id="rId1950" Type="http://schemas.openxmlformats.org/officeDocument/2006/relationships/hyperlink" Target="http://www.squadrainvestimentos.com/" TargetMode="External"/><Relationship Id="rId1951" Type="http://schemas.openxmlformats.org/officeDocument/2006/relationships/hyperlink" Target="https://www.idealctvm.com.br/" TargetMode="External"/><Relationship Id="rId1952" Type="http://schemas.openxmlformats.org/officeDocument/2006/relationships/hyperlink" Target="https://www.stepstoneglobal.com.br/" TargetMode="External"/><Relationship Id="rId1953" Type="http://schemas.openxmlformats.org/officeDocument/2006/relationships/hyperlink" Target="http://www.infraasset.com/default_pt.asp?idioma=0&amp;conta=28" TargetMode="External"/><Relationship Id="rId1954" Type="http://schemas.openxmlformats.org/officeDocument/2006/relationships/hyperlink" Target="http://www.spainvest.com.br/" TargetMode="External"/><Relationship Id="rId1955" Type="http://schemas.openxmlformats.org/officeDocument/2006/relationships/hyperlink" Target="http://www.stratusbr.com/" TargetMode="External"/><Relationship Id="rId1956" Type="http://schemas.openxmlformats.org/officeDocument/2006/relationships/hyperlink" Target="http://www.stratusbr.com/" TargetMode="External"/><Relationship Id="rId1957" Type="http://schemas.openxmlformats.org/officeDocument/2006/relationships/hyperlink" Target="http://www.stsgaea.com.br/" TargetMode="External"/><Relationship Id="rId1958" Type="http://schemas.openxmlformats.org/officeDocument/2006/relationships/hyperlink" Target="https://www.sumaumacapital.com.br/" TargetMode="External"/><Relationship Id="rId1959" Type="http://schemas.openxmlformats.org/officeDocument/2006/relationships/hyperlink" Target="https://www.facebook.com/Sumauma-Capital-107079891059714" TargetMode="External"/><Relationship Id="rId1940" Type="http://schemas.openxmlformats.org/officeDocument/2006/relationships/hyperlink" Target="https://www.sow.capital/" TargetMode="External"/><Relationship Id="rId1941" Type="http://schemas.openxmlformats.org/officeDocument/2006/relationships/hyperlink" Target="https://www.spinnaker.com.br/" TargetMode="External"/><Relationship Id="rId1942" Type="http://schemas.openxmlformats.org/officeDocument/2006/relationships/hyperlink" Target="https://www.i9capital.com.br/" TargetMode="External"/><Relationship Id="rId1943" Type="http://schemas.openxmlformats.org/officeDocument/2006/relationships/hyperlink" Target="https://www.ibcorretora.com.br/" TargetMode="External"/><Relationship Id="rId1944" Type="http://schemas.openxmlformats.org/officeDocument/2006/relationships/hyperlink" Target="https://www.instagram.com/ibcorretora/" TargetMode="External"/><Relationship Id="rId1945" Type="http://schemas.openxmlformats.org/officeDocument/2006/relationships/hyperlink" Target="https://www.facebook.com/IBCorretoraCambio" TargetMode="External"/><Relationship Id="rId1946" Type="http://schemas.openxmlformats.org/officeDocument/2006/relationships/hyperlink" Target="https://linktr.ee/ibiunainvestimentos" TargetMode="External"/><Relationship Id="rId1947" Type="http://schemas.openxmlformats.org/officeDocument/2006/relationships/hyperlink" Target="https://www.ibiunainvest.com.br/" TargetMode="External"/><Relationship Id="rId1948" Type="http://schemas.openxmlformats.org/officeDocument/2006/relationships/hyperlink" Target="http://www.squadrainvestimentos.com/" TargetMode="External"/><Relationship Id="rId1949" Type="http://schemas.openxmlformats.org/officeDocument/2006/relationships/hyperlink" Target="https://www.icatugp.com.br/" TargetMode="External"/><Relationship Id="rId1576" Type="http://schemas.openxmlformats.org/officeDocument/2006/relationships/hyperlink" Target="https://www.conteacapital.com.br/" TargetMode="External"/><Relationship Id="rId2423" Type="http://schemas.openxmlformats.org/officeDocument/2006/relationships/hyperlink" Target="https://reag.com.br/" TargetMode="External"/><Relationship Id="rId1577" Type="http://schemas.openxmlformats.org/officeDocument/2006/relationships/hyperlink" Target="http://convestconsultoria.com.br/" TargetMode="External"/><Relationship Id="rId2424" Type="http://schemas.openxmlformats.org/officeDocument/2006/relationships/hyperlink" Target="https://twitter.com/reag_invest" TargetMode="External"/><Relationship Id="rId1578" Type="http://schemas.openxmlformats.org/officeDocument/2006/relationships/hyperlink" Target="https://www.copainvest.com.br/" TargetMode="External"/><Relationship Id="rId2425" Type="http://schemas.openxmlformats.org/officeDocument/2006/relationships/hyperlink" Target="https://www.instagram.com/reaginvestimentos/" TargetMode="External"/><Relationship Id="rId1579" Type="http://schemas.openxmlformats.org/officeDocument/2006/relationships/hyperlink" Target="https://www.itau.com.br/itaubba-pt/sobre-o-itau-bba/" TargetMode="External"/><Relationship Id="rId2426" Type="http://schemas.openxmlformats.org/officeDocument/2006/relationships/hyperlink" Target="https://www.facebook.com/REAGInvestimentos/" TargetMode="External"/><Relationship Id="rId2427" Type="http://schemas.openxmlformats.org/officeDocument/2006/relationships/hyperlink" Target="https://www.vokin.com.br/" TargetMode="External"/><Relationship Id="rId2428" Type="http://schemas.openxmlformats.org/officeDocument/2006/relationships/hyperlink" Target="https://twitter.com/vokininvest" TargetMode="External"/><Relationship Id="rId2429" Type="http://schemas.openxmlformats.org/officeDocument/2006/relationships/hyperlink" Target="https://www.instagram.com/vokininvestimentos/?igshid=zbegk6vlv4g6" TargetMode="External"/><Relationship Id="rId509" Type="http://schemas.openxmlformats.org/officeDocument/2006/relationships/hyperlink" Target="https://twitter.com/guideinvest" TargetMode="External"/><Relationship Id="rId508" Type="http://schemas.openxmlformats.org/officeDocument/2006/relationships/hyperlink" Target="https://www.youtube.com/channel/UCQ84BesUmjPn44iwiMwUA3g" TargetMode="External"/><Relationship Id="rId503" Type="http://schemas.openxmlformats.org/officeDocument/2006/relationships/hyperlink" Target="https://www.youtube.com/channel/UC7t75WZBNnixodx7RbykM7g" TargetMode="External"/><Relationship Id="rId987" Type="http://schemas.openxmlformats.org/officeDocument/2006/relationships/hyperlink" Target="https://www.instagram.com/aberdeenstandard/" TargetMode="External"/><Relationship Id="rId502" Type="http://schemas.openxmlformats.org/officeDocument/2006/relationships/hyperlink" Target="https://capitalfundos.com.br/gestores/hamilton-lane/" TargetMode="External"/><Relationship Id="rId986" Type="http://schemas.openxmlformats.org/officeDocument/2006/relationships/hyperlink" Target="https://twitter.com/asinvestments" TargetMode="External"/><Relationship Id="rId501" Type="http://schemas.openxmlformats.org/officeDocument/2006/relationships/hyperlink" Target="https://www.facebook.com/hashdex/" TargetMode="External"/><Relationship Id="rId985" Type="http://schemas.openxmlformats.org/officeDocument/2006/relationships/hyperlink" Target="https://www.youtube.com/channel/UCRzkBhJvxmxpNh8Up7tZDNw" TargetMode="External"/><Relationship Id="rId500" Type="http://schemas.openxmlformats.org/officeDocument/2006/relationships/hyperlink" Target="https://www.instagram.com/hashdex.brasil/" TargetMode="External"/><Relationship Id="rId984" Type="http://schemas.openxmlformats.org/officeDocument/2006/relationships/hyperlink" Target="https://www.aberdeenstandard.com/pt-br/brazil" TargetMode="External"/><Relationship Id="rId507" Type="http://schemas.openxmlformats.org/officeDocument/2006/relationships/hyperlink" Target="https://www.guide.com.br/" TargetMode="External"/><Relationship Id="rId506" Type="http://schemas.openxmlformats.org/officeDocument/2006/relationships/hyperlink" Target="https://www.facebook.com/HamiltonLaneAdvisors/" TargetMode="External"/><Relationship Id="rId505" Type="http://schemas.openxmlformats.org/officeDocument/2006/relationships/hyperlink" Target="https://www.instagram.com/hamiltonlaneinc/" TargetMode="External"/><Relationship Id="rId989" Type="http://schemas.openxmlformats.org/officeDocument/2006/relationships/hyperlink" Target="http://www.ariacapital.com.br/pt_br/" TargetMode="External"/><Relationship Id="rId504" Type="http://schemas.openxmlformats.org/officeDocument/2006/relationships/hyperlink" Target="https://twitter.com/hamilton_lane" TargetMode="External"/><Relationship Id="rId988" Type="http://schemas.openxmlformats.org/officeDocument/2006/relationships/hyperlink" Target="https://www.facebook.com/AberdeenStandardInvestments/" TargetMode="External"/><Relationship Id="rId1570" Type="http://schemas.openxmlformats.org/officeDocument/2006/relationships/hyperlink" Target="http://www.citybellinvest.com.br/" TargetMode="External"/><Relationship Id="rId1571" Type="http://schemas.openxmlformats.org/officeDocument/2006/relationships/hyperlink" Target="https://www.cixcapital.com.br/" TargetMode="External"/><Relationship Id="rId983" Type="http://schemas.openxmlformats.org/officeDocument/2006/relationships/hyperlink" Target="https://www.facebook.com/Suno-Asset-113442970834042" TargetMode="External"/><Relationship Id="rId1572" Type="http://schemas.openxmlformats.org/officeDocument/2006/relationships/hyperlink" Target="https://www.facebook.com/cixcapital/?ref=page_internal" TargetMode="External"/><Relationship Id="rId982" Type="http://schemas.openxmlformats.org/officeDocument/2006/relationships/hyperlink" Target="https://www.instagram.com/sunoasset/" TargetMode="External"/><Relationship Id="rId1573" Type="http://schemas.openxmlformats.org/officeDocument/2006/relationships/hyperlink" Target="https://www.codepe.com.br/" TargetMode="External"/><Relationship Id="rId2420" Type="http://schemas.openxmlformats.org/officeDocument/2006/relationships/hyperlink" Target="https://www.nooncapital.com.br/pt/" TargetMode="External"/><Relationship Id="rId981" Type="http://schemas.openxmlformats.org/officeDocument/2006/relationships/hyperlink" Target="https://twitter.com/AssetSuno" TargetMode="External"/><Relationship Id="rId1574" Type="http://schemas.openxmlformats.org/officeDocument/2006/relationships/hyperlink" Target="https://www.bancogenial.com/" TargetMode="External"/><Relationship Id="rId2421" Type="http://schemas.openxmlformats.org/officeDocument/2006/relationships/hyperlink" Target="https://pipo.capital/" TargetMode="External"/><Relationship Id="rId980" Type="http://schemas.openxmlformats.org/officeDocument/2006/relationships/hyperlink" Target="https://www.suno.com.br/asset/" TargetMode="External"/><Relationship Id="rId1575" Type="http://schemas.openxmlformats.org/officeDocument/2006/relationships/hyperlink" Target="https://www.facebook.com/bancogenial/" TargetMode="External"/><Relationship Id="rId2422" Type="http://schemas.openxmlformats.org/officeDocument/2006/relationships/hyperlink" Target="https://rcapital.co.uk/" TargetMode="External"/><Relationship Id="rId1565" Type="http://schemas.openxmlformats.org/officeDocument/2006/relationships/hyperlink" Target="https://www.facebook.com/China-construction-bank-225342697629586/" TargetMode="External"/><Relationship Id="rId2412" Type="http://schemas.openxmlformats.org/officeDocument/2006/relationships/hyperlink" Target="https://www.facebook.com/ogrupogaia" TargetMode="External"/><Relationship Id="rId1566" Type="http://schemas.openxmlformats.org/officeDocument/2006/relationships/hyperlink" Target="https://www.citibank.com/mss/solutions/citi-futures/global-markets-inc/" TargetMode="External"/><Relationship Id="rId2413" Type="http://schemas.openxmlformats.org/officeDocument/2006/relationships/hyperlink" Target="https://www.kinitro.com.br/" TargetMode="External"/><Relationship Id="rId1567" Type="http://schemas.openxmlformats.org/officeDocument/2006/relationships/hyperlink" Target="https://www.banpara.b.br/" TargetMode="External"/><Relationship Id="rId2414" Type="http://schemas.openxmlformats.org/officeDocument/2006/relationships/hyperlink" Target="https://www.instagram.com/kinitrocapital/" TargetMode="External"/><Relationship Id="rId1568" Type="http://schemas.openxmlformats.org/officeDocument/2006/relationships/hyperlink" Target="https://www.instagram.com/banparaoficial/" TargetMode="External"/><Relationship Id="rId2415" Type="http://schemas.openxmlformats.org/officeDocument/2006/relationships/hyperlink" Target="https://www.facebook.com/Kinitro-Capital-111310677879111" TargetMode="External"/><Relationship Id="rId1569" Type="http://schemas.openxmlformats.org/officeDocument/2006/relationships/hyperlink" Target="https://www.facebook.com/banpara" TargetMode="External"/><Relationship Id="rId2416" Type="http://schemas.openxmlformats.org/officeDocument/2006/relationships/hyperlink" Target="https://www.laic.com.br/" TargetMode="External"/><Relationship Id="rId2417" Type="http://schemas.openxmlformats.org/officeDocument/2006/relationships/hyperlink" Target="https://twitter.com/laic_hfm" TargetMode="External"/><Relationship Id="rId2418" Type="http://schemas.openxmlformats.org/officeDocument/2006/relationships/hyperlink" Target="https://www.m8partners.com.br/" TargetMode="External"/><Relationship Id="rId2419" Type="http://schemas.openxmlformats.org/officeDocument/2006/relationships/hyperlink" Target="http://nebraskacapital.com.br/" TargetMode="External"/><Relationship Id="rId976" Type="http://schemas.openxmlformats.org/officeDocument/2006/relationships/hyperlink" Target="https://astellainvest.com/" TargetMode="External"/><Relationship Id="rId975" Type="http://schemas.openxmlformats.org/officeDocument/2006/relationships/hyperlink" Target="https://www.facebook.com/ativainvestimentos" TargetMode="External"/><Relationship Id="rId974" Type="http://schemas.openxmlformats.org/officeDocument/2006/relationships/hyperlink" Target="https://www.instagram.com/ativainvestimentos/" TargetMode="External"/><Relationship Id="rId973" Type="http://schemas.openxmlformats.org/officeDocument/2006/relationships/hyperlink" Target="https://twitter.com/ativacorretora" TargetMode="External"/><Relationship Id="rId979" Type="http://schemas.openxmlformats.org/officeDocument/2006/relationships/hyperlink" Target="https://www.facebook.com/astellainvest/" TargetMode="External"/><Relationship Id="rId978" Type="http://schemas.openxmlformats.org/officeDocument/2006/relationships/hyperlink" Target="https://twitter.com/astellainvest/" TargetMode="External"/><Relationship Id="rId977" Type="http://schemas.openxmlformats.org/officeDocument/2006/relationships/hyperlink" Target="https://www.youtube.com/channel/UCdE_vpt7pLlARl7U09Jp_jw" TargetMode="External"/><Relationship Id="rId1560" Type="http://schemas.openxmlformats.org/officeDocument/2006/relationships/hyperlink" Target="http://cataliseinvestimentos.com/" TargetMode="External"/><Relationship Id="rId972" Type="http://schemas.openxmlformats.org/officeDocument/2006/relationships/hyperlink" Target="https://www.youtube.com/channel/UCZeA7EStWspozJBX-SaaVGg" TargetMode="External"/><Relationship Id="rId1561" Type="http://schemas.openxmlformats.org/officeDocument/2006/relationships/hyperlink" Target="https://centuriainvest.com.br/" TargetMode="External"/><Relationship Id="rId971" Type="http://schemas.openxmlformats.org/officeDocument/2006/relationships/hyperlink" Target="https://www.ativainvestimentos.com.br" TargetMode="External"/><Relationship Id="rId1562" Type="http://schemas.openxmlformats.org/officeDocument/2006/relationships/hyperlink" Target="http://cgcompass.com/brasil/" TargetMode="External"/><Relationship Id="rId970" Type="http://schemas.openxmlformats.org/officeDocument/2006/relationships/hyperlink" Target="https://www.facebook.com/bancobari" TargetMode="External"/><Relationship Id="rId1563" Type="http://schemas.openxmlformats.org/officeDocument/2006/relationships/hyperlink" Target="https://charlesriver.com.br/" TargetMode="External"/><Relationship Id="rId2410" Type="http://schemas.openxmlformats.org/officeDocument/2006/relationships/hyperlink" Target="https://www.um.capital/" TargetMode="External"/><Relationship Id="rId1564" Type="http://schemas.openxmlformats.org/officeDocument/2006/relationships/hyperlink" Target="http://www.br.ccb.com/" TargetMode="External"/><Relationship Id="rId2411" Type="http://schemas.openxmlformats.org/officeDocument/2006/relationships/hyperlink" Target="https://grupogaia.com.br/" TargetMode="External"/><Relationship Id="rId1114" Type="http://schemas.openxmlformats.org/officeDocument/2006/relationships/hyperlink" Target="https://www.youtube.com/channel/UCw_G0vwDQG1y5tzQ9Voxvuw?view_as=subscriber" TargetMode="External"/><Relationship Id="rId1598" Type="http://schemas.openxmlformats.org/officeDocument/2006/relationships/hyperlink" Target="https://www.solecapital.com.br/" TargetMode="External"/><Relationship Id="rId2445" Type="http://schemas.openxmlformats.org/officeDocument/2006/relationships/hyperlink" Target="https://www.indigodtvm.com.br/" TargetMode="External"/><Relationship Id="rId1115" Type="http://schemas.openxmlformats.org/officeDocument/2006/relationships/hyperlink" Target="https://www.instagram.com/pandhora.investimentos/?hl=pt-br" TargetMode="External"/><Relationship Id="rId1599" Type="http://schemas.openxmlformats.org/officeDocument/2006/relationships/hyperlink" Target="https://dnacapital.com/" TargetMode="External"/><Relationship Id="rId2446" Type="http://schemas.openxmlformats.org/officeDocument/2006/relationships/hyperlink" Target="https://pebay.com.br/" TargetMode="External"/><Relationship Id="rId1116" Type="http://schemas.openxmlformats.org/officeDocument/2006/relationships/hyperlink" Target="https://e2minvestimentos.com.br/" TargetMode="External"/><Relationship Id="rId2447" Type="http://schemas.openxmlformats.org/officeDocument/2006/relationships/hyperlink" Target="https://www.propelinvest.com.br/" TargetMode="External"/><Relationship Id="rId1117" Type="http://schemas.openxmlformats.org/officeDocument/2006/relationships/hyperlink" Target="https://www.youtube.com/channel/UCVpEnzOq-J4Sv0JIvHBTorw" TargetMode="External"/><Relationship Id="rId2448" Type="http://schemas.openxmlformats.org/officeDocument/2006/relationships/hyperlink" Target="https://4icapital.com.br/" TargetMode="External"/><Relationship Id="rId1118" Type="http://schemas.openxmlformats.org/officeDocument/2006/relationships/hyperlink" Target="https://www.facebook.com/e2minvestimentos.com.br/" TargetMode="External"/><Relationship Id="rId2449" Type="http://schemas.openxmlformats.org/officeDocument/2006/relationships/hyperlink" Target="https://algin.com.br/" TargetMode="External"/><Relationship Id="rId1119" Type="http://schemas.openxmlformats.org/officeDocument/2006/relationships/hyperlink" Target="https://naiacapital.com.br/" TargetMode="External"/><Relationship Id="rId525" Type="http://schemas.openxmlformats.org/officeDocument/2006/relationships/hyperlink" Target="https://www.goldmansachs.com/worldwide/brazil/" TargetMode="External"/><Relationship Id="rId524" Type="http://schemas.openxmlformats.org/officeDocument/2006/relationships/hyperlink" Target="https://twitter.com/Goodman_Group" TargetMode="External"/><Relationship Id="rId523" Type="http://schemas.openxmlformats.org/officeDocument/2006/relationships/hyperlink" Target="https://www.youtube.com/channel/UCqPJamGrRaP3OaT16gOCCeQ" TargetMode="External"/><Relationship Id="rId522" Type="http://schemas.openxmlformats.org/officeDocument/2006/relationships/hyperlink" Target="https://br.goodman.com/pt-BR" TargetMode="External"/><Relationship Id="rId529" Type="http://schemas.openxmlformats.org/officeDocument/2006/relationships/hyperlink" Target="https://www.facebook.com/goldmansachs" TargetMode="External"/><Relationship Id="rId528" Type="http://schemas.openxmlformats.org/officeDocument/2006/relationships/hyperlink" Target="https://www.instagram.com/goldmansachs/" TargetMode="External"/><Relationship Id="rId527" Type="http://schemas.openxmlformats.org/officeDocument/2006/relationships/hyperlink" Target="https://twitter.com/GoldmanSachs" TargetMode="External"/><Relationship Id="rId526" Type="http://schemas.openxmlformats.org/officeDocument/2006/relationships/hyperlink" Target="https://www.youtube.com/channel/UCyz6-taovlaOkPsPtK4KNEg" TargetMode="External"/><Relationship Id="rId1590" Type="http://schemas.openxmlformats.org/officeDocument/2006/relationships/hyperlink" Target="http://www.crp.com.br/" TargetMode="External"/><Relationship Id="rId1591" Type="http://schemas.openxmlformats.org/officeDocument/2006/relationships/hyperlink" Target="http://www.cultinvest.com.br/site/" TargetMode="External"/><Relationship Id="rId1592" Type="http://schemas.openxmlformats.org/officeDocument/2006/relationships/hyperlink" Target="https://www.cventures.com.br/" TargetMode="External"/><Relationship Id="rId1593" Type="http://schemas.openxmlformats.org/officeDocument/2006/relationships/hyperlink" Target="https://cypress.com.br/" TargetMode="External"/><Relationship Id="rId2440" Type="http://schemas.openxmlformats.org/officeDocument/2006/relationships/hyperlink" Target="https://www.titaniumasset.com.br/" TargetMode="External"/><Relationship Id="rId521" Type="http://schemas.openxmlformats.org/officeDocument/2006/relationships/hyperlink" Target="https://www.instagram.com/grimpercapital/" TargetMode="External"/><Relationship Id="rId1110" Type="http://schemas.openxmlformats.org/officeDocument/2006/relationships/hyperlink" Target="https://www.youtube.com/channel/UC1P5fT2ix3WtzjfSvfy10Xg" TargetMode="External"/><Relationship Id="rId1594" Type="http://schemas.openxmlformats.org/officeDocument/2006/relationships/hyperlink" Target="https://www.dauer.com.br/" TargetMode="External"/><Relationship Id="rId2441" Type="http://schemas.openxmlformats.org/officeDocument/2006/relationships/hyperlink" Target="https://www.vitreo.com.br/" TargetMode="External"/><Relationship Id="rId520" Type="http://schemas.openxmlformats.org/officeDocument/2006/relationships/hyperlink" Target="https://twitter.com/GrimperCapital" TargetMode="External"/><Relationship Id="rId1111" Type="http://schemas.openxmlformats.org/officeDocument/2006/relationships/hyperlink" Target="https://www.instagram.com/singularecorretora/" TargetMode="External"/><Relationship Id="rId1595" Type="http://schemas.openxmlformats.org/officeDocument/2006/relationships/hyperlink" Target="https://www.daycoval.com.br/Asset/?lang=ptbr" TargetMode="External"/><Relationship Id="rId2442" Type="http://schemas.openxmlformats.org/officeDocument/2006/relationships/hyperlink" Target="https://www.atlasone.com.br/" TargetMode="External"/><Relationship Id="rId1112" Type="http://schemas.openxmlformats.org/officeDocument/2006/relationships/hyperlink" Target="https://www.facebook.com/singularecorretora/" TargetMode="External"/><Relationship Id="rId1596" Type="http://schemas.openxmlformats.org/officeDocument/2006/relationships/hyperlink" Target="https://www.detomaso.com.br/" TargetMode="External"/><Relationship Id="rId2443" Type="http://schemas.openxmlformats.org/officeDocument/2006/relationships/hyperlink" Target="https://auroracapital.com.br/" TargetMode="External"/><Relationship Id="rId1113" Type="http://schemas.openxmlformats.org/officeDocument/2006/relationships/hyperlink" Target="https://pandhora.com/" TargetMode="External"/><Relationship Id="rId1597" Type="http://schemas.openxmlformats.org/officeDocument/2006/relationships/hyperlink" Target="http://www.dexcapital.com.br/index.aspx" TargetMode="External"/><Relationship Id="rId2444" Type="http://schemas.openxmlformats.org/officeDocument/2006/relationships/hyperlink" Target="https://multiplicacapital.com.br/" TargetMode="External"/><Relationship Id="rId1103" Type="http://schemas.openxmlformats.org/officeDocument/2006/relationships/hyperlink" Target="https://www.instagram.com/bancorandon/" TargetMode="External"/><Relationship Id="rId1587" Type="http://schemas.openxmlformats.org/officeDocument/2006/relationships/hyperlink" Target="http://crescera.com/" TargetMode="External"/><Relationship Id="rId2434" Type="http://schemas.openxmlformats.org/officeDocument/2006/relationships/hyperlink" Target="https://www.instagram.com/singularecorretora" TargetMode="External"/><Relationship Id="rId1104" Type="http://schemas.openxmlformats.org/officeDocument/2006/relationships/hyperlink" Target="https://www.facebook.com/bancorandon" TargetMode="External"/><Relationship Id="rId1588" Type="http://schemas.openxmlformats.org/officeDocument/2006/relationships/hyperlink" Target="http://crescera.com/" TargetMode="External"/><Relationship Id="rId2435" Type="http://schemas.openxmlformats.org/officeDocument/2006/relationships/hyperlink" Target="https://www.facebook.com/singularecorretora" TargetMode="External"/><Relationship Id="rId1105" Type="http://schemas.openxmlformats.org/officeDocument/2006/relationships/hyperlink" Target="https://valorainvest.com.br/" TargetMode="External"/><Relationship Id="rId1589" Type="http://schemas.openxmlformats.org/officeDocument/2006/relationships/hyperlink" Target="http://crescera.com/" TargetMode="External"/><Relationship Id="rId2436" Type="http://schemas.openxmlformats.org/officeDocument/2006/relationships/hyperlink" Target="https://www.astor.capital/" TargetMode="External"/><Relationship Id="rId1106" Type="http://schemas.openxmlformats.org/officeDocument/2006/relationships/hyperlink" Target="https://www.youtube.com/channel/UCWaPCbj0x6SkCNWZIg_9LUQ" TargetMode="External"/><Relationship Id="rId2437" Type="http://schemas.openxmlformats.org/officeDocument/2006/relationships/hyperlink" Target="https://www.bancoseguro.com.br/" TargetMode="External"/><Relationship Id="rId1107" Type="http://schemas.openxmlformats.org/officeDocument/2006/relationships/hyperlink" Target="https://www.instagram.com/valorainvestimentos/" TargetMode="External"/><Relationship Id="rId2438" Type="http://schemas.openxmlformats.org/officeDocument/2006/relationships/hyperlink" Target="https://bayescm.com/" TargetMode="External"/><Relationship Id="rId1108" Type="http://schemas.openxmlformats.org/officeDocument/2006/relationships/hyperlink" Target="https://www.facebook.com/valorainvestimentos/" TargetMode="External"/><Relationship Id="rId2439" Type="http://schemas.openxmlformats.org/officeDocument/2006/relationships/hyperlink" Target="https://bocainacapital.com/" TargetMode="External"/><Relationship Id="rId1109" Type="http://schemas.openxmlformats.org/officeDocument/2006/relationships/hyperlink" Target="https://www.singulareinvest.com.br/invista/fundos-de-investimento/" TargetMode="External"/><Relationship Id="rId519" Type="http://schemas.openxmlformats.org/officeDocument/2006/relationships/hyperlink" Target="https://grimpercapital.com.br/" TargetMode="External"/><Relationship Id="rId514" Type="http://schemas.openxmlformats.org/officeDocument/2006/relationships/hyperlink" Target="https://www.facebook.com/Zeus-Capital-108786028173206/" TargetMode="External"/><Relationship Id="rId998" Type="http://schemas.openxmlformats.org/officeDocument/2006/relationships/hyperlink" Target="https://www.youtube.com/channel/UCAIklZ40Q5WqxwW5GcRsqbQ" TargetMode="External"/><Relationship Id="rId513" Type="http://schemas.openxmlformats.org/officeDocument/2006/relationships/hyperlink" Target="https://www.youtube.com/channel/UCn6ptdGWHNPVurm5laiASQw" TargetMode="External"/><Relationship Id="rId997" Type="http://schemas.openxmlformats.org/officeDocument/2006/relationships/hyperlink" Target="https://www.bresco.com.br/empresa/" TargetMode="External"/><Relationship Id="rId512" Type="http://schemas.openxmlformats.org/officeDocument/2006/relationships/hyperlink" Target="https://zeuscapital.com.br/" TargetMode="External"/><Relationship Id="rId996" Type="http://schemas.openxmlformats.org/officeDocument/2006/relationships/hyperlink" Target="https://www.instagram.com/arborcapital/" TargetMode="External"/><Relationship Id="rId511" Type="http://schemas.openxmlformats.org/officeDocument/2006/relationships/hyperlink" Target="https://www.facebook.com/guideinvestimentos" TargetMode="External"/><Relationship Id="rId995" Type="http://schemas.openxmlformats.org/officeDocument/2006/relationships/hyperlink" Target="https://twitter.com/ArborGestao" TargetMode="External"/><Relationship Id="rId518" Type="http://schemas.openxmlformats.org/officeDocument/2006/relationships/hyperlink" Target="https://www.instagram.com/gti_asset/" TargetMode="External"/><Relationship Id="rId517" Type="http://schemas.openxmlformats.org/officeDocument/2006/relationships/hyperlink" Target="https://twitter.com/GTI_Dimona" TargetMode="External"/><Relationship Id="rId516" Type="http://schemas.openxmlformats.org/officeDocument/2006/relationships/hyperlink" Target="https://www.youtube.com/channel/UCOORxXuREfw5OX6HEou9S-g?view_as=subscriber" TargetMode="External"/><Relationship Id="rId515" Type="http://schemas.openxmlformats.org/officeDocument/2006/relationships/hyperlink" Target="https://www.gtinvest.com.br/" TargetMode="External"/><Relationship Id="rId999" Type="http://schemas.openxmlformats.org/officeDocument/2006/relationships/hyperlink" Target="https://www.instagram.com/bresco_oficial/" TargetMode="External"/><Relationship Id="rId990" Type="http://schemas.openxmlformats.org/officeDocument/2006/relationships/hyperlink" Target="https://twitter.com/aria_capital" TargetMode="External"/><Relationship Id="rId1580" Type="http://schemas.openxmlformats.org/officeDocument/2006/relationships/hyperlink" Target="https://www.safrafinanceira.com.br/" TargetMode="External"/><Relationship Id="rId1581" Type="http://schemas.openxmlformats.org/officeDocument/2006/relationships/hyperlink" Target="http://www.coxcap.com.br/" TargetMode="External"/><Relationship Id="rId1582" Type="http://schemas.openxmlformats.org/officeDocument/2006/relationships/hyperlink" Target="http://www.cpfrizzo.com.br/" TargetMode="External"/><Relationship Id="rId510" Type="http://schemas.openxmlformats.org/officeDocument/2006/relationships/hyperlink" Target="https://www.instagram.com/guideinvestimentos/" TargetMode="External"/><Relationship Id="rId994" Type="http://schemas.openxmlformats.org/officeDocument/2006/relationships/hyperlink" Target="https://arborcapital.com.br/" TargetMode="External"/><Relationship Id="rId1583" Type="http://schemas.openxmlformats.org/officeDocument/2006/relationships/hyperlink" Target="http://www.cpfrizzo.com.br/Home/a-empresa.html" TargetMode="External"/><Relationship Id="rId2430" Type="http://schemas.openxmlformats.org/officeDocument/2006/relationships/hyperlink" Target="https://www.facebook.com/Vokin-Investimentos-113578220387774/" TargetMode="External"/><Relationship Id="rId993" Type="http://schemas.openxmlformats.org/officeDocument/2006/relationships/hyperlink" Target="https://twitter.com/argumentoinvest" TargetMode="External"/><Relationship Id="rId1100" Type="http://schemas.openxmlformats.org/officeDocument/2006/relationships/hyperlink" Target="https://www.youtube.com/channel/UCWLn8CsI2E4kqyKAvc9dK3w" TargetMode="External"/><Relationship Id="rId1584" Type="http://schemas.openxmlformats.org/officeDocument/2006/relationships/hyperlink" Target="https://www.credit-suisse.com/br/pt/private-banking.html?vt_kw=credit%20suisse%20brasil&amp;aa_cmp=psrc_iwm_br_2020_ao-bra_pr087_ipro_cpc_gsn_na_pt_na_5716&amp;gclid=CjwKCAjw_NX7BRA1EiwA2dpg0jDh4WbdhndzAVFTmWyT3EJ-uEM_6Ff_vC1uXu0ISyZc82z1u9GySBoCF2YQAvD_BwE" TargetMode="External"/><Relationship Id="rId2431" Type="http://schemas.openxmlformats.org/officeDocument/2006/relationships/hyperlink" Target="https://wizcapital.com.br/" TargetMode="External"/><Relationship Id="rId992" Type="http://schemas.openxmlformats.org/officeDocument/2006/relationships/hyperlink" Target="http://www.arg.com.br/" TargetMode="External"/><Relationship Id="rId1101" Type="http://schemas.openxmlformats.org/officeDocument/2006/relationships/hyperlink" Target="https://www.bancorandon.com/" TargetMode="External"/><Relationship Id="rId1585" Type="http://schemas.openxmlformats.org/officeDocument/2006/relationships/hyperlink" Target="https://bancoluso.com.br/" TargetMode="External"/><Relationship Id="rId2432" Type="http://schemas.openxmlformats.org/officeDocument/2006/relationships/hyperlink" Target="https://www.singulare.com.br/" TargetMode="External"/><Relationship Id="rId991" Type="http://schemas.openxmlformats.org/officeDocument/2006/relationships/hyperlink" Target="https://www.facebook.com/ariacapital" TargetMode="External"/><Relationship Id="rId1102" Type="http://schemas.openxmlformats.org/officeDocument/2006/relationships/hyperlink" Target="https://www.youtube.com/channel/UCWBnHzEP4ss8iAQuMfwsaHQ" TargetMode="External"/><Relationship Id="rId1586" Type="http://schemas.openxmlformats.org/officeDocument/2006/relationships/hyperlink" Target="https://www.instagram.com/bancolusobr/" TargetMode="External"/><Relationship Id="rId2433" Type="http://schemas.openxmlformats.org/officeDocument/2006/relationships/hyperlink" Target="https://www.youtube.com/channel/UC1P5fT2ix3WtzjfSvfy10Xg" TargetMode="External"/><Relationship Id="rId1532" Type="http://schemas.openxmlformats.org/officeDocument/2006/relationships/hyperlink" Target="http://aventisasset.com.br/" TargetMode="External"/><Relationship Id="rId1533" Type="http://schemas.openxmlformats.org/officeDocument/2006/relationships/hyperlink" Target="https://www.instagram.com/aventis.asset/" TargetMode="External"/><Relationship Id="rId1534" Type="http://schemas.openxmlformats.org/officeDocument/2006/relationships/hyperlink" Target="https://www.facebook.com/Aventis-Asset-106228157789605" TargetMode="External"/><Relationship Id="rId1535" Type="http://schemas.openxmlformats.org/officeDocument/2006/relationships/hyperlink" Target="http://www.brap.com.br/br-partners-gestao-de-recursos/" TargetMode="External"/><Relationship Id="rId1536" Type="http://schemas.openxmlformats.org/officeDocument/2006/relationships/hyperlink" Target="https://www.bradescobbi.com.br/Site/Home/Default.aspx" TargetMode="External"/><Relationship Id="rId1537" Type="http://schemas.openxmlformats.org/officeDocument/2006/relationships/hyperlink" Target="http://www.bahiaasset.com.br/institucional/politica-e-codigos/bahia-am-renda-fixa/" TargetMode="External"/><Relationship Id="rId1538" Type="http://schemas.openxmlformats.org/officeDocument/2006/relationships/hyperlink" Target="https://www.instagram.com/bahiaassetmanagement/" TargetMode="External"/><Relationship Id="rId1539" Type="http://schemas.openxmlformats.org/officeDocument/2006/relationships/hyperlink" Target="http://www.bahiaasset.com.br/" TargetMode="External"/><Relationship Id="rId949" Type="http://schemas.openxmlformats.org/officeDocument/2006/relationships/hyperlink" Target="https://twitter.com/bancoabcbrasil" TargetMode="External"/><Relationship Id="rId948" Type="http://schemas.openxmlformats.org/officeDocument/2006/relationships/hyperlink" Target="https://www.youtube.com/channel/UC660bwevTC67N79jdnUua2w" TargetMode="External"/><Relationship Id="rId943" Type="http://schemas.openxmlformats.org/officeDocument/2006/relationships/hyperlink" Target="https://www.youtube.com/channel/UCHWv3vX22IPFpBlSARDcoZg" TargetMode="External"/><Relationship Id="rId942" Type="http://schemas.openxmlformats.org/officeDocument/2006/relationships/hyperlink" Target="https://www.bancobmg.com.br/" TargetMode="External"/><Relationship Id="rId941" Type="http://schemas.openxmlformats.org/officeDocument/2006/relationships/hyperlink" Target="https://www.facebook.com/bancobv" TargetMode="External"/><Relationship Id="rId940" Type="http://schemas.openxmlformats.org/officeDocument/2006/relationships/hyperlink" Target="https://www.instagram.com/bancobv/?hl=pt-br" TargetMode="External"/><Relationship Id="rId947" Type="http://schemas.openxmlformats.org/officeDocument/2006/relationships/hyperlink" Target="https://www.abcbrasil.com.br/" TargetMode="External"/><Relationship Id="rId946" Type="http://schemas.openxmlformats.org/officeDocument/2006/relationships/hyperlink" Target="https://www.facebook.com/bancobmg" TargetMode="External"/><Relationship Id="rId945" Type="http://schemas.openxmlformats.org/officeDocument/2006/relationships/hyperlink" Target="https://www.instagram.com/bancobmg/" TargetMode="External"/><Relationship Id="rId944" Type="http://schemas.openxmlformats.org/officeDocument/2006/relationships/hyperlink" Target="https://twitter.com/bancobmg" TargetMode="External"/><Relationship Id="rId1530" Type="http://schemas.openxmlformats.org/officeDocument/2006/relationships/hyperlink" Target="http://www.austrocapital.com.br/" TargetMode="External"/><Relationship Id="rId1531" Type="http://schemas.openxmlformats.org/officeDocument/2006/relationships/hyperlink" Target="https://www.bnymellon.com/br/pt/home.jsp" TargetMode="External"/><Relationship Id="rId1521" Type="http://schemas.openxmlformats.org/officeDocument/2006/relationships/hyperlink" Target="https://www.facebook.com/www.auricapital.com.br/" TargetMode="External"/><Relationship Id="rId1522" Type="http://schemas.openxmlformats.org/officeDocument/2006/relationships/hyperlink" Target="https://brasilcapital.com/" TargetMode="External"/><Relationship Id="rId1523" Type="http://schemas.openxmlformats.org/officeDocument/2006/relationships/hyperlink" Target="http://bdrasset.com.br/" TargetMode="External"/><Relationship Id="rId1524" Type="http://schemas.openxmlformats.org/officeDocument/2006/relationships/hyperlink" Target="https://bemdtvm.bradesco/" TargetMode="External"/><Relationship Id="rId1525" Type="http://schemas.openxmlformats.org/officeDocument/2006/relationships/hyperlink" Target="http://www.bgcliquidez.com/" TargetMode="External"/><Relationship Id="rId1526" Type="http://schemas.openxmlformats.org/officeDocument/2006/relationships/hyperlink" Target="http://bizmainvestimentos.com.br/" TargetMode="External"/><Relationship Id="rId1527" Type="http://schemas.openxmlformats.org/officeDocument/2006/relationships/hyperlink" Target="https://blueasset.com.br/" TargetMode="External"/><Relationship Id="rId1528" Type="http://schemas.openxmlformats.org/officeDocument/2006/relationships/hyperlink" Target="https://aurumwm.com.br/" TargetMode="External"/><Relationship Id="rId1529" Type="http://schemas.openxmlformats.org/officeDocument/2006/relationships/hyperlink" Target="https://www.bluemacaw.com.br/" TargetMode="External"/><Relationship Id="rId939" Type="http://schemas.openxmlformats.org/officeDocument/2006/relationships/hyperlink" Target="https://twitter.com/bancoBV" TargetMode="External"/><Relationship Id="rId938" Type="http://schemas.openxmlformats.org/officeDocument/2006/relationships/hyperlink" Target="https://www.youtube.com/channel/UCSPkXTFqgHwzi9-B9_rtFCw" TargetMode="External"/><Relationship Id="rId937" Type="http://schemas.openxmlformats.org/officeDocument/2006/relationships/hyperlink" Target="https://www.bancobv.com.br/" TargetMode="External"/><Relationship Id="rId932" Type="http://schemas.openxmlformats.org/officeDocument/2006/relationships/hyperlink" Target="https://www.instagram.com/bancodigimais/" TargetMode="External"/><Relationship Id="rId931" Type="http://schemas.openxmlformats.org/officeDocument/2006/relationships/hyperlink" Target="https://twitter.com/bancodigimais/" TargetMode="External"/><Relationship Id="rId930" Type="http://schemas.openxmlformats.org/officeDocument/2006/relationships/hyperlink" Target="https://www.youtube.com/channel/UCxGvYr_3w6cKQ3WJFY03pIA" TargetMode="External"/><Relationship Id="rId936" Type="http://schemas.openxmlformats.org/officeDocument/2006/relationships/hyperlink" Target="https://www.facebook.com/bancodata" TargetMode="External"/><Relationship Id="rId935" Type="http://schemas.openxmlformats.org/officeDocument/2006/relationships/hyperlink" Target="https://twitter.com/bancodata" TargetMode="External"/><Relationship Id="rId934" Type="http://schemas.openxmlformats.org/officeDocument/2006/relationships/hyperlink" Target="https://bancodata.com.br/relatorio/58506221/ifdata/79649" TargetMode="External"/><Relationship Id="rId933" Type="http://schemas.openxmlformats.org/officeDocument/2006/relationships/hyperlink" Target="https://www.facebook.com/bancodigimais" TargetMode="External"/><Relationship Id="rId1520" Type="http://schemas.openxmlformats.org/officeDocument/2006/relationships/hyperlink" Target="https://www.instagram.com/auricapital/" TargetMode="External"/><Relationship Id="rId1554" Type="http://schemas.openxmlformats.org/officeDocument/2006/relationships/hyperlink" Target="http://www.bwgi.com.br/" TargetMode="External"/><Relationship Id="rId2401" Type="http://schemas.openxmlformats.org/officeDocument/2006/relationships/hyperlink" Target="https://www.portcapitalllc.com/" TargetMode="External"/><Relationship Id="rId1555" Type="http://schemas.openxmlformats.org/officeDocument/2006/relationships/hyperlink" Target="http://cadnc.com.br/" TargetMode="External"/><Relationship Id="rId2402" Type="http://schemas.openxmlformats.org/officeDocument/2006/relationships/hyperlink" Target="https://prinzcapital.com.br/" TargetMode="External"/><Relationship Id="rId1556" Type="http://schemas.openxmlformats.org/officeDocument/2006/relationships/hyperlink" Target="https://capitalfundos.com.br/" TargetMode="External"/><Relationship Id="rId2403" Type="http://schemas.openxmlformats.org/officeDocument/2006/relationships/hyperlink" Target="https://www.prismacapital.com.br/" TargetMode="External"/><Relationship Id="rId1557" Type="http://schemas.openxmlformats.org/officeDocument/2006/relationships/hyperlink" Target="https://capstone.com.br/" TargetMode="External"/><Relationship Id="rId2404" Type="http://schemas.openxmlformats.org/officeDocument/2006/relationships/hyperlink" Target="https://www.prismacapital.com.br/" TargetMode="External"/><Relationship Id="rId1558" Type="http://schemas.openxmlformats.org/officeDocument/2006/relationships/hyperlink" Target="http://www.capsurcapital.com/" TargetMode="External"/><Relationship Id="rId2405" Type="http://schemas.openxmlformats.org/officeDocument/2006/relationships/hyperlink" Target="http://www.rise.co.za/" TargetMode="External"/><Relationship Id="rId1559" Type="http://schemas.openxmlformats.org/officeDocument/2006/relationships/hyperlink" Target="http://casaforteinvestimentos.com.br/" TargetMode="External"/><Relationship Id="rId2406" Type="http://schemas.openxmlformats.org/officeDocument/2006/relationships/hyperlink" Target="https://www.sevenpounds.com.br/" TargetMode="External"/><Relationship Id="rId2407" Type="http://schemas.openxmlformats.org/officeDocument/2006/relationships/hyperlink" Target="https://singularpartners.com/" TargetMode="External"/><Relationship Id="rId2408" Type="http://schemas.openxmlformats.org/officeDocument/2006/relationships/hyperlink" Target="https://www.tueriinvest.com/" TargetMode="External"/><Relationship Id="rId2409" Type="http://schemas.openxmlformats.org/officeDocument/2006/relationships/hyperlink" Target="https://twitter.com/tueriinvest" TargetMode="External"/><Relationship Id="rId965" Type="http://schemas.openxmlformats.org/officeDocument/2006/relationships/hyperlink" Target="https://www.facebook.com/bancopine/" TargetMode="External"/><Relationship Id="rId964" Type="http://schemas.openxmlformats.org/officeDocument/2006/relationships/hyperlink" Target="https://www.instagram.com/bancopine/" TargetMode="External"/><Relationship Id="rId963" Type="http://schemas.openxmlformats.org/officeDocument/2006/relationships/hyperlink" Target="https://twitter.com/banco_pine" TargetMode="External"/><Relationship Id="rId962" Type="http://schemas.openxmlformats.org/officeDocument/2006/relationships/hyperlink" Target="https://www.youtube.com/channel/UCjv_fmsQyQgt_cGoUuuJk_g" TargetMode="External"/><Relationship Id="rId969" Type="http://schemas.openxmlformats.org/officeDocument/2006/relationships/hyperlink" Target="https://www.instagram.com/bancobari/" TargetMode="External"/><Relationship Id="rId968" Type="http://schemas.openxmlformats.org/officeDocument/2006/relationships/hyperlink" Target="https://twitter.com/banco_bari" TargetMode="External"/><Relationship Id="rId967" Type="http://schemas.openxmlformats.org/officeDocument/2006/relationships/hyperlink" Target="https://www.youtube.com/channel/UCFwxEL1Yhf0qwOtGc690clQ" TargetMode="External"/><Relationship Id="rId966" Type="http://schemas.openxmlformats.org/officeDocument/2006/relationships/hyperlink" Target="https://bancobari.com.br/" TargetMode="External"/><Relationship Id="rId961" Type="http://schemas.openxmlformats.org/officeDocument/2006/relationships/hyperlink" Target="https://www.pine.com/" TargetMode="External"/><Relationship Id="rId1550" Type="http://schemas.openxmlformats.org/officeDocument/2006/relationships/hyperlink" Target="https://www.brzinvestimentos.com.br/default_pti.asp?conta=45&amp;idioma=0" TargetMode="External"/><Relationship Id="rId960" Type="http://schemas.openxmlformats.org/officeDocument/2006/relationships/hyperlink" Target="https://www.facebook.com/bancopine/" TargetMode="External"/><Relationship Id="rId1551" Type="http://schemas.openxmlformats.org/officeDocument/2006/relationships/hyperlink" Target="https://www.bip.b.br/?voiter=sim" TargetMode="External"/><Relationship Id="rId1552" Type="http://schemas.openxmlformats.org/officeDocument/2006/relationships/hyperlink" Target="https://www.bocombbm.com.br/" TargetMode="External"/><Relationship Id="rId1553" Type="http://schemas.openxmlformats.org/officeDocument/2006/relationships/hyperlink" Target="http://www.bwgi.com.br/" TargetMode="External"/><Relationship Id="rId2400" Type="http://schemas.openxmlformats.org/officeDocument/2006/relationships/hyperlink" Target="https://www.pluscapital.com.br/" TargetMode="External"/><Relationship Id="rId1543" Type="http://schemas.openxmlformats.org/officeDocument/2006/relationships/hyperlink" Target="https://www.bratuscapital.com.br/" TargetMode="External"/><Relationship Id="rId1544" Type="http://schemas.openxmlformats.org/officeDocument/2006/relationships/hyperlink" Target="https://bancoalfa.com.br/default.ashx" TargetMode="External"/><Relationship Id="rId1545" Type="http://schemas.openxmlformats.org/officeDocument/2006/relationships/hyperlink" Target="https://www.instagram.com/bancoalfaoficial/" TargetMode="External"/><Relationship Id="rId1546" Type="http://schemas.openxmlformats.org/officeDocument/2006/relationships/hyperlink" Target="https://www.facebook.com/bancoalfa" TargetMode="External"/><Relationship Id="rId1547" Type="http://schemas.openxmlformats.org/officeDocument/2006/relationships/hyperlink" Target="http://brioinvestimentos.com.br/" TargetMode="External"/><Relationship Id="rId1548" Type="http://schemas.openxmlformats.org/officeDocument/2006/relationships/hyperlink" Target="https://www.brookfield.com/pt-br/sobre-nos/quem-somos" TargetMode="External"/><Relationship Id="rId1549" Type="http://schemas.openxmlformats.org/officeDocument/2006/relationships/hyperlink" Target="http://www.bancobmf.com.br/" TargetMode="External"/><Relationship Id="rId959" Type="http://schemas.openxmlformats.org/officeDocument/2006/relationships/hyperlink" Target="https://www.instagram.com/bancopine/" TargetMode="External"/><Relationship Id="rId954" Type="http://schemas.openxmlformats.org/officeDocument/2006/relationships/hyperlink" Target="https://www.instagram.com/sequoiaproperties/" TargetMode="External"/><Relationship Id="rId953" Type="http://schemas.openxmlformats.org/officeDocument/2006/relationships/hyperlink" Target="https://www.youtube.com/channel/UCBDfqxrdVy_QfrL7FkgHNNg" TargetMode="External"/><Relationship Id="rId952" Type="http://schemas.openxmlformats.org/officeDocument/2006/relationships/hyperlink" Target="http://seqr11.sequoiaproperties.com.br/" TargetMode="External"/><Relationship Id="rId951" Type="http://schemas.openxmlformats.org/officeDocument/2006/relationships/hyperlink" Target="https://www.facebook.com/bancoabcbrasil" TargetMode="External"/><Relationship Id="rId958" Type="http://schemas.openxmlformats.org/officeDocument/2006/relationships/hyperlink" Target="https://twitter.com/banco_pine" TargetMode="External"/><Relationship Id="rId957" Type="http://schemas.openxmlformats.org/officeDocument/2006/relationships/hyperlink" Target="https://www.youtube.com/channel/UCjv_fmsQyQgt_cGoUuuJk_g" TargetMode="External"/><Relationship Id="rId956" Type="http://schemas.openxmlformats.org/officeDocument/2006/relationships/hyperlink" Target="https://www.pine.com/" TargetMode="External"/><Relationship Id="rId955" Type="http://schemas.openxmlformats.org/officeDocument/2006/relationships/hyperlink" Target="https://www.facebook.com/sequoiaproperties/" TargetMode="External"/><Relationship Id="rId950" Type="http://schemas.openxmlformats.org/officeDocument/2006/relationships/hyperlink" Target="https://www.instagram.com/bancoabcbrasil/" TargetMode="External"/><Relationship Id="rId1540" Type="http://schemas.openxmlformats.org/officeDocument/2006/relationships/hyperlink" Target="http://www.bahiaasset.com.br/institucional/politica-e-codigos/bahia-am-renda-variavel/" TargetMode="External"/><Relationship Id="rId1541" Type="http://schemas.openxmlformats.org/officeDocument/2006/relationships/hyperlink" Target="http://www.bahiaasset.com.br/" TargetMode="External"/><Relationship Id="rId1542" Type="http://schemas.openxmlformats.org/officeDocument/2006/relationships/hyperlink" Target="http://brasif.com.br/" TargetMode="External"/><Relationship Id="rId2027" Type="http://schemas.openxmlformats.org/officeDocument/2006/relationships/hyperlink" Target="http://www.leste.com/pt/" TargetMode="External"/><Relationship Id="rId2028" Type="http://schemas.openxmlformats.org/officeDocument/2006/relationships/hyperlink" Target="http://www.leste.com/pt/" TargetMode="External"/><Relationship Id="rId2029" Type="http://schemas.openxmlformats.org/officeDocument/2006/relationships/hyperlink" Target="http://wecapital.com.br/" TargetMode="External"/><Relationship Id="rId590" Type="http://schemas.openxmlformats.org/officeDocument/2006/relationships/hyperlink" Target="https://twitter.com/famainvest?ref_src=twsrc%5Egoogle%7Ctwcamp%5Eserp%7Ctwgr%5Eauthor" TargetMode="External"/><Relationship Id="rId107" Type="http://schemas.openxmlformats.org/officeDocument/2006/relationships/hyperlink" Target="https://www.youtube.com/channel/UCoBwkOEyX6JqKzHRbpoaC0g" TargetMode="External"/><Relationship Id="rId106" Type="http://schemas.openxmlformats.org/officeDocument/2006/relationships/hyperlink" Target="https://www.sulamericainvestimentos.com.br/" TargetMode="External"/><Relationship Id="rId105" Type="http://schemas.openxmlformats.org/officeDocument/2006/relationships/hyperlink" Target="https://twitter.com/tarpongestora" TargetMode="External"/><Relationship Id="rId589" Type="http://schemas.openxmlformats.org/officeDocument/2006/relationships/hyperlink" Target="https://www.youtube.com/channel/UCgEL-yqeOQDApnr0liD315Q" TargetMode="External"/><Relationship Id="rId104" Type="http://schemas.openxmlformats.org/officeDocument/2006/relationships/hyperlink" Target="http://www.tarponinvest.com.br/" TargetMode="External"/><Relationship Id="rId588" Type="http://schemas.openxmlformats.org/officeDocument/2006/relationships/hyperlink" Target="https://www.famainvestimentos.com.br/" TargetMode="External"/><Relationship Id="rId109" Type="http://schemas.openxmlformats.org/officeDocument/2006/relationships/hyperlink" Target="https://www.instagram.com/sulamerica/" TargetMode="External"/><Relationship Id="rId1170" Type="http://schemas.openxmlformats.org/officeDocument/2006/relationships/hyperlink" Target="https://corporateportal.brazil.citibank.com/index.htm" TargetMode="External"/><Relationship Id="rId108" Type="http://schemas.openxmlformats.org/officeDocument/2006/relationships/hyperlink" Target="https://twitter.com/sulamerica?lang=fi" TargetMode="External"/><Relationship Id="rId1171" Type="http://schemas.openxmlformats.org/officeDocument/2006/relationships/hyperlink" Target="https://www.youtube.com/channel/UCrJYCCvJzI_eEn9HpaJRZOg" TargetMode="External"/><Relationship Id="rId583" Type="http://schemas.openxmlformats.org/officeDocument/2006/relationships/hyperlink" Target="https://www.fclcapital.com/" TargetMode="External"/><Relationship Id="rId1172" Type="http://schemas.openxmlformats.org/officeDocument/2006/relationships/hyperlink" Target="http://crescera.com/" TargetMode="External"/><Relationship Id="rId582" Type="http://schemas.openxmlformats.org/officeDocument/2006/relationships/hyperlink" Target="https://www.facebook.com/FiereInvestimentos/" TargetMode="External"/><Relationship Id="rId1173" Type="http://schemas.openxmlformats.org/officeDocument/2006/relationships/hyperlink" Target="https://www.youtube.com/channel/UCrA3gwXKS-gahTaKDCx0cYg" TargetMode="External"/><Relationship Id="rId2020" Type="http://schemas.openxmlformats.org/officeDocument/2006/relationships/hyperlink" Target="http://voltpartners.com/" TargetMode="External"/><Relationship Id="rId581" Type="http://schemas.openxmlformats.org/officeDocument/2006/relationships/hyperlink" Target="https://www.instagram.com/fiereinvestimentos/" TargetMode="External"/><Relationship Id="rId1174" Type="http://schemas.openxmlformats.org/officeDocument/2006/relationships/hyperlink" Target="https://crescera.com/" TargetMode="External"/><Relationship Id="rId2021" Type="http://schemas.openxmlformats.org/officeDocument/2006/relationships/hyperlink" Target="http://www.legado.com.br/" TargetMode="External"/><Relationship Id="rId580" Type="http://schemas.openxmlformats.org/officeDocument/2006/relationships/hyperlink" Target="https://twitter.com/FiereInvest" TargetMode="External"/><Relationship Id="rId1175" Type="http://schemas.openxmlformats.org/officeDocument/2006/relationships/hyperlink" Target="https://www.youtube.com/channel/UCrA3gwXKS-gahTaKDCx0cYg" TargetMode="External"/><Relationship Id="rId2022" Type="http://schemas.openxmlformats.org/officeDocument/2006/relationships/hyperlink" Target="https://www.instagram.com/legadoasset/" TargetMode="External"/><Relationship Id="rId103" Type="http://schemas.openxmlformats.org/officeDocument/2006/relationships/hyperlink" Target="https://www.facebook.com/TerraInvestimentos/" TargetMode="External"/><Relationship Id="rId587" Type="http://schemas.openxmlformats.org/officeDocument/2006/relationships/hyperlink" Target="https://www.facebook.com/fclcapital" TargetMode="External"/><Relationship Id="rId1176" Type="http://schemas.openxmlformats.org/officeDocument/2006/relationships/hyperlink" Target="https://quantitas.com.br/" TargetMode="External"/><Relationship Id="rId2023" Type="http://schemas.openxmlformats.org/officeDocument/2006/relationships/hyperlink" Target="https://www.facebook.com/LegadoAsset/" TargetMode="External"/><Relationship Id="rId102" Type="http://schemas.openxmlformats.org/officeDocument/2006/relationships/hyperlink" Target="https://www.instagram.com/terrainvestimentosoficial/" TargetMode="External"/><Relationship Id="rId586" Type="http://schemas.openxmlformats.org/officeDocument/2006/relationships/hyperlink" Target="https://www.instagram.com/fclcapital/?igshid=14isy2b9ll1s5" TargetMode="External"/><Relationship Id="rId1177" Type="http://schemas.openxmlformats.org/officeDocument/2006/relationships/hyperlink" Target="https://www.youtube.com/channel/UCQQ7caX4blkaENYOsj2o0rg" TargetMode="External"/><Relationship Id="rId2024" Type="http://schemas.openxmlformats.org/officeDocument/2006/relationships/hyperlink" Target="https://legendwm.com.br/" TargetMode="External"/><Relationship Id="rId101" Type="http://schemas.openxmlformats.org/officeDocument/2006/relationships/hyperlink" Target="https://twitter.com/terradtvm" TargetMode="External"/><Relationship Id="rId585" Type="http://schemas.openxmlformats.org/officeDocument/2006/relationships/hyperlink" Target="https://twitter.com/fclcapital" TargetMode="External"/><Relationship Id="rId1178" Type="http://schemas.openxmlformats.org/officeDocument/2006/relationships/hyperlink" Target="https://www.instagram.com/quantitasgestaoderecursos/" TargetMode="External"/><Relationship Id="rId2025" Type="http://schemas.openxmlformats.org/officeDocument/2006/relationships/hyperlink" Target="http://www.wisecapital.com.br/" TargetMode="External"/><Relationship Id="rId100" Type="http://schemas.openxmlformats.org/officeDocument/2006/relationships/hyperlink" Target="https://www.youtube.com/channel/UCgTE8szqCEtlOZ-eYJNcxvg" TargetMode="External"/><Relationship Id="rId584" Type="http://schemas.openxmlformats.org/officeDocument/2006/relationships/hyperlink" Target="https://www.youtube.com/channel/UCOzvvsWZ2GDSu87YXi3CjzA" TargetMode="External"/><Relationship Id="rId1179" Type="http://schemas.openxmlformats.org/officeDocument/2006/relationships/hyperlink" Target="https://autonomyinvestimentos.com.br/" TargetMode="External"/><Relationship Id="rId2026" Type="http://schemas.openxmlformats.org/officeDocument/2006/relationships/hyperlink" Target="https://www.facebook.com/wisecapitall" TargetMode="External"/><Relationship Id="rId1169" Type="http://schemas.openxmlformats.org/officeDocument/2006/relationships/hyperlink" Target="https://www.facebook.com/SetInvestimentos/" TargetMode="External"/><Relationship Id="rId2016" Type="http://schemas.openxmlformats.org/officeDocument/2006/relationships/hyperlink" Target="http://www.larus.com.br/" TargetMode="External"/><Relationship Id="rId2017" Type="http://schemas.openxmlformats.org/officeDocument/2006/relationships/hyperlink" Target="http://visionbrazil.com/" TargetMode="External"/><Relationship Id="rId2018" Type="http://schemas.openxmlformats.org/officeDocument/2006/relationships/hyperlink" Target="https://www.legacycapital.com.br/" TargetMode="External"/><Relationship Id="rId2019" Type="http://schemas.openxmlformats.org/officeDocument/2006/relationships/hyperlink" Target="https://www.instagram.com/legacy.capital/" TargetMode="External"/><Relationship Id="rId579" Type="http://schemas.openxmlformats.org/officeDocument/2006/relationships/hyperlink" Target="https://www.youtube.com/channel/UCmcpLkBpE4BqLLmrSIrdHqA" TargetMode="External"/><Relationship Id="rId578" Type="http://schemas.openxmlformats.org/officeDocument/2006/relationships/hyperlink" Target="https://www.fiere.com.br/" TargetMode="External"/><Relationship Id="rId577" Type="http://schemas.openxmlformats.org/officeDocument/2006/relationships/hyperlink" Target="https://www.facebook.com/Finacap-Investimentos-104020288034473/" TargetMode="External"/><Relationship Id="rId1160" Type="http://schemas.openxmlformats.org/officeDocument/2006/relationships/hyperlink" Target="https://www.facebook.com/pages/Vinci%20Partners/279629522072554/" TargetMode="External"/><Relationship Id="rId572" Type="http://schemas.openxmlformats.org/officeDocument/2006/relationships/hyperlink" Target="https://www.facebook.com/FIR-Capital-Partners-165725466833571/" TargetMode="External"/><Relationship Id="rId1161" Type="http://schemas.openxmlformats.org/officeDocument/2006/relationships/hyperlink" Target="https://exoconsultoria.com.br/" TargetMode="External"/><Relationship Id="rId571" Type="http://schemas.openxmlformats.org/officeDocument/2006/relationships/hyperlink" Target="https://twitter.com/fircapital" TargetMode="External"/><Relationship Id="rId1162" Type="http://schemas.openxmlformats.org/officeDocument/2006/relationships/hyperlink" Target="https://www.youtube.com/channel/UCSf3jr7YGeAh9LXcHYUEv7w" TargetMode="External"/><Relationship Id="rId570" Type="http://schemas.openxmlformats.org/officeDocument/2006/relationships/hyperlink" Target="http://www.fircapital.com/" TargetMode="External"/><Relationship Id="rId1163" Type="http://schemas.openxmlformats.org/officeDocument/2006/relationships/hyperlink" Target="https://www.kpri.com.br/" TargetMode="External"/><Relationship Id="rId2010" Type="http://schemas.openxmlformats.org/officeDocument/2006/relationships/hyperlink" Target="https://www.lkwd.com.br/" TargetMode="External"/><Relationship Id="rId1164" Type="http://schemas.openxmlformats.org/officeDocument/2006/relationships/hyperlink" Target="https://www.youtube.com/channel/UCsdK69sOjtf91uHjo_8llNA/about" TargetMode="External"/><Relationship Id="rId2011" Type="http://schemas.openxmlformats.org/officeDocument/2006/relationships/hyperlink" Target="https://www.vincipartners.com/negocios/privateEquity" TargetMode="External"/><Relationship Id="rId576" Type="http://schemas.openxmlformats.org/officeDocument/2006/relationships/hyperlink" Target="https://www.instagram.com/finacap/" TargetMode="External"/><Relationship Id="rId1165" Type="http://schemas.openxmlformats.org/officeDocument/2006/relationships/hyperlink" Target="https://www.instagram.com/kprinvestimentos/" TargetMode="External"/><Relationship Id="rId2012" Type="http://schemas.openxmlformats.org/officeDocument/2006/relationships/hyperlink" Target="https://www.vincipartners.com/" TargetMode="External"/><Relationship Id="rId575" Type="http://schemas.openxmlformats.org/officeDocument/2006/relationships/hyperlink" Target="https://twitter.com/finacapinvest" TargetMode="External"/><Relationship Id="rId1166" Type="http://schemas.openxmlformats.org/officeDocument/2006/relationships/hyperlink" Target="https://www.setinvestimentos.com.br/" TargetMode="External"/><Relationship Id="rId2013" Type="http://schemas.openxmlformats.org/officeDocument/2006/relationships/hyperlink" Target="https://www.vincipartners.com/negocios/solucoesdeinvestimento" TargetMode="External"/><Relationship Id="rId574" Type="http://schemas.openxmlformats.org/officeDocument/2006/relationships/hyperlink" Target="https://www.youtube.com/channel/UCpfaLiWSBGZS7fPJvG7rDsg" TargetMode="External"/><Relationship Id="rId1167" Type="http://schemas.openxmlformats.org/officeDocument/2006/relationships/hyperlink" Target="https://www.youtube.com/channel/UCS4y2uSRlhgxeyqFdwhAESw" TargetMode="External"/><Relationship Id="rId2014" Type="http://schemas.openxmlformats.org/officeDocument/2006/relationships/hyperlink" Target="https://www.vincipartners.com/negocios/infraestrutura" TargetMode="External"/><Relationship Id="rId573" Type="http://schemas.openxmlformats.org/officeDocument/2006/relationships/hyperlink" Target="https://www.finacap.com.br/" TargetMode="External"/><Relationship Id="rId1168" Type="http://schemas.openxmlformats.org/officeDocument/2006/relationships/hyperlink" Target="https://www.instagram.com/setinvestimentos/" TargetMode="External"/><Relationship Id="rId2015" Type="http://schemas.openxmlformats.org/officeDocument/2006/relationships/hyperlink" Target="https://www.lplc.com.br/" TargetMode="External"/><Relationship Id="rId2049" Type="http://schemas.openxmlformats.org/officeDocument/2006/relationships/hyperlink" Target="https://mercantildobrasil.com.br/SobreNos/Paginas/Sobre-nos.aspx" TargetMode="External"/><Relationship Id="rId129" Type="http://schemas.openxmlformats.org/officeDocument/2006/relationships/hyperlink" Target="https://www.youtube.com/channel/UCDyJ0aT-GZ97fqBD6W9DMRA" TargetMode="External"/><Relationship Id="rId128" Type="http://schemas.openxmlformats.org/officeDocument/2006/relationships/hyperlink" Target="https://www.sofisa.com.br/" TargetMode="External"/><Relationship Id="rId127" Type="http://schemas.openxmlformats.org/officeDocument/2006/relationships/hyperlink" Target="https://www.facebook.com/somospi/" TargetMode="External"/><Relationship Id="rId126" Type="http://schemas.openxmlformats.org/officeDocument/2006/relationships/hyperlink" Target="https://www.instagram.com/somospi/" TargetMode="External"/><Relationship Id="rId1190" Type="http://schemas.openxmlformats.org/officeDocument/2006/relationships/hyperlink" Target="https://lftm.com.br/" TargetMode="External"/><Relationship Id="rId1191" Type="http://schemas.openxmlformats.org/officeDocument/2006/relationships/hyperlink" Target="https://www.youtube.com/channel/UCpyYiLEBu5o9BT_7x0fiIkQ" TargetMode="External"/><Relationship Id="rId1192" Type="http://schemas.openxmlformats.org/officeDocument/2006/relationships/hyperlink" Target="https://www.instagram.com/lifetimeinvestimentos/?hl=pt-br" TargetMode="External"/><Relationship Id="rId1193" Type="http://schemas.openxmlformats.org/officeDocument/2006/relationships/hyperlink" Target="https://neo.com.br/" TargetMode="External"/><Relationship Id="rId2040" Type="http://schemas.openxmlformats.org/officeDocument/2006/relationships/hyperlink" Target="https://www.zeroconflict.com/" TargetMode="External"/><Relationship Id="rId121" Type="http://schemas.openxmlformats.org/officeDocument/2006/relationships/hyperlink" Target="https://www.instagram.com/sparta_investimentos/" TargetMode="External"/><Relationship Id="rId1194" Type="http://schemas.openxmlformats.org/officeDocument/2006/relationships/hyperlink" Target="https://www.youtube.com/channel/UCprkzdy_lSm9nrDrunq0cxA" TargetMode="External"/><Relationship Id="rId2041" Type="http://schemas.openxmlformats.org/officeDocument/2006/relationships/hyperlink" Target="https://www.mandatto.com/" TargetMode="External"/><Relationship Id="rId120" Type="http://schemas.openxmlformats.org/officeDocument/2006/relationships/hyperlink" Target="https://twitter.com/SpartaFundos" TargetMode="External"/><Relationship Id="rId1195" Type="http://schemas.openxmlformats.org/officeDocument/2006/relationships/hyperlink" Target="https://www.instagram.com/neo.investimentos/" TargetMode="External"/><Relationship Id="rId2042" Type="http://schemas.openxmlformats.org/officeDocument/2006/relationships/hyperlink" Target="http://www.marasset.com.br/" TargetMode="External"/><Relationship Id="rId1196" Type="http://schemas.openxmlformats.org/officeDocument/2006/relationships/hyperlink" Target="https://www.facebook.com/neo.investimentos.54" TargetMode="External"/><Relationship Id="rId2043" Type="http://schemas.openxmlformats.org/officeDocument/2006/relationships/hyperlink" Target="https://www.marcapital.com/" TargetMode="External"/><Relationship Id="rId1197" Type="http://schemas.openxmlformats.org/officeDocument/2006/relationships/hyperlink" Target="https://www.wmrcapital.com.br/" TargetMode="External"/><Relationship Id="rId2044" Type="http://schemas.openxmlformats.org/officeDocument/2006/relationships/hyperlink" Target="https://www.marauinvestimentos.com.br/" TargetMode="External"/><Relationship Id="rId125" Type="http://schemas.openxmlformats.org/officeDocument/2006/relationships/hyperlink" Target="https://twitter.com/somospi" TargetMode="External"/><Relationship Id="rId1198" Type="http://schemas.openxmlformats.org/officeDocument/2006/relationships/hyperlink" Target="https://www.youtube.com/channel/UCpCHUpTI5B8Qd5P-D8NfLCQ" TargetMode="External"/><Relationship Id="rId2045" Type="http://schemas.openxmlformats.org/officeDocument/2006/relationships/hyperlink" Target="https://www.mauacapital.com/" TargetMode="External"/><Relationship Id="rId124" Type="http://schemas.openxmlformats.org/officeDocument/2006/relationships/hyperlink" Target="https://www.youtube.com/channel/UCOq2KWxDR-FVaAKijIexVIQ/" TargetMode="External"/><Relationship Id="rId1199" Type="http://schemas.openxmlformats.org/officeDocument/2006/relationships/hyperlink" Target="https://www.facebook.com/WMRCapital" TargetMode="External"/><Relationship Id="rId2046" Type="http://schemas.openxmlformats.org/officeDocument/2006/relationships/hyperlink" Target="https://www.mauacapital.com/" TargetMode="External"/><Relationship Id="rId123" Type="http://schemas.openxmlformats.org/officeDocument/2006/relationships/hyperlink" Target="https://somospi.com.br/" TargetMode="External"/><Relationship Id="rId2047" Type="http://schemas.openxmlformats.org/officeDocument/2006/relationships/hyperlink" Target="http://maxiplan.com.br/contato" TargetMode="External"/><Relationship Id="rId122" Type="http://schemas.openxmlformats.org/officeDocument/2006/relationships/hyperlink" Target="https://www.facebook.com/spartafundos" TargetMode="External"/><Relationship Id="rId2048" Type="http://schemas.openxmlformats.org/officeDocument/2006/relationships/hyperlink" Target="https://merakicapital.com.br/" TargetMode="External"/><Relationship Id="rId2038" Type="http://schemas.openxmlformats.org/officeDocument/2006/relationships/hyperlink" Target="https://www.facebook.com/luminuscapital/" TargetMode="External"/><Relationship Id="rId2039" Type="http://schemas.openxmlformats.org/officeDocument/2006/relationships/hyperlink" Target="https://www.msquare.com/" TargetMode="External"/><Relationship Id="rId118" Type="http://schemas.openxmlformats.org/officeDocument/2006/relationships/hyperlink" Target="https://www.sparta.com.br/" TargetMode="External"/><Relationship Id="rId117" Type="http://schemas.openxmlformats.org/officeDocument/2006/relationships/hyperlink" Target="https://www.instagram.com/simplificpavarini/" TargetMode="External"/><Relationship Id="rId116" Type="http://schemas.openxmlformats.org/officeDocument/2006/relationships/hyperlink" Target="https://twitter.com/SPavarini" TargetMode="External"/><Relationship Id="rId115" Type="http://schemas.openxmlformats.org/officeDocument/2006/relationships/hyperlink" Target="https://www.simplificpavarini.com.br/" TargetMode="External"/><Relationship Id="rId599" Type="http://schemas.openxmlformats.org/officeDocument/2006/relationships/hyperlink" Target="https://www.instagram.com/explorainvestments/" TargetMode="External"/><Relationship Id="rId1180" Type="http://schemas.openxmlformats.org/officeDocument/2006/relationships/hyperlink" Target="https://www.youtube.com/channel/UCqoVyZwjPMF6sNmr0TBtXWw" TargetMode="External"/><Relationship Id="rId1181" Type="http://schemas.openxmlformats.org/officeDocument/2006/relationships/hyperlink" Target="https://www.lecca.com.br/" TargetMode="External"/><Relationship Id="rId119" Type="http://schemas.openxmlformats.org/officeDocument/2006/relationships/hyperlink" Target="https://www.youtube.com/channel/UCKNQrMiAckB3wwXEqB3OmYw" TargetMode="External"/><Relationship Id="rId1182" Type="http://schemas.openxmlformats.org/officeDocument/2006/relationships/hyperlink" Target="https://www.youtube.com/channel/UCqEDSmCSUq1GY_mNBOdOpFg" TargetMode="External"/><Relationship Id="rId110" Type="http://schemas.openxmlformats.org/officeDocument/2006/relationships/hyperlink" Target="https://www.facebook.com/SulAmerica" TargetMode="External"/><Relationship Id="rId594" Type="http://schemas.openxmlformats.org/officeDocument/2006/relationships/hyperlink" Target="https://twitter.com/faircorretora" TargetMode="External"/><Relationship Id="rId1183" Type="http://schemas.openxmlformats.org/officeDocument/2006/relationships/hyperlink" Target="https://www.facebook.com/Lecca-Financeira-163067103830032/" TargetMode="External"/><Relationship Id="rId2030" Type="http://schemas.openxmlformats.org/officeDocument/2006/relationships/hyperlink" Target="https://www.facebook.com/wecapital.com.br" TargetMode="External"/><Relationship Id="rId593" Type="http://schemas.openxmlformats.org/officeDocument/2006/relationships/hyperlink" Target="https://www.faircorretora.com.br/" TargetMode="External"/><Relationship Id="rId1184" Type="http://schemas.openxmlformats.org/officeDocument/2006/relationships/hyperlink" Target="https://www.jgp.com.br/" TargetMode="External"/><Relationship Id="rId2031" Type="http://schemas.openxmlformats.org/officeDocument/2006/relationships/hyperlink" Target="http://www.westernasset.com.br/pt/" TargetMode="External"/><Relationship Id="rId592" Type="http://schemas.openxmlformats.org/officeDocument/2006/relationships/hyperlink" Target="https://www.facebook.com/famainvestimentos/" TargetMode="External"/><Relationship Id="rId1185" Type="http://schemas.openxmlformats.org/officeDocument/2006/relationships/hyperlink" Target="https://www.youtube.com/channel/UCqBZRb3969b4ZzxHfWQ12cg" TargetMode="External"/><Relationship Id="rId2032" Type="http://schemas.openxmlformats.org/officeDocument/2006/relationships/hyperlink" Target="https://www.facebook.com/westernasset/" TargetMode="External"/><Relationship Id="rId591" Type="http://schemas.openxmlformats.org/officeDocument/2006/relationships/hyperlink" Target="https://www.instagram.com/famainvestimentos/" TargetMode="External"/><Relationship Id="rId1186" Type="http://schemas.openxmlformats.org/officeDocument/2006/relationships/hyperlink" Target="https://verios.com.br/" TargetMode="External"/><Relationship Id="rId2033" Type="http://schemas.openxmlformats.org/officeDocument/2006/relationships/hyperlink" Target="http://www.leste.com/pt/" TargetMode="External"/><Relationship Id="rId114" Type="http://schemas.openxmlformats.org/officeDocument/2006/relationships/hyperlink" Target="https://www.facebook.com/INTLFCstoneMIG/" TargetMode="External"/><Relationship Id="rId598" Type="http://schemas.openxmlformats.org/officeDocument/2006/relationships/hyperlink" Target="https://twitter.com/Explora_Invest" TargetMode="External"/><Relationship Id="rId1187" Type="http://schemas.openxmlformats.org/officeDocument/2006/relationships/hyperlink" Target="https://www.youtube.com/channel/UCQA_Riv9U2NwRZuhbo1CNJg" TargetMode="External"/><Relationship Id="rId2034" Type="http://schemas.openxmlformats.org/officeDocument/2006/relationships/hyperlink" Target="http://libertasasset.com.br/" TargetMode="External"/><Relationship Id="rId113" Type="http://schemas.openxmlformats.org/officeDocument/2006/relationships/hyperlink" Target="https://twitter.com/StoneX_Brasil" TargetMode="External"/><Relationship Id="rId597" Type="http://schemas.openxmlformats.org/officeDocument/2006/relationships/hyperlink" Target="http://www.explorainvest.com.br/" TargetMode="External"/><Relationship Id="rId1188" Type="http://schemas.openxmlformats.org/officeDocument/2006/relationships/hyperlink" Target="https://www.brltrust.com.br/" TargetMode="External"/><Relationship Id="rId2035" Type="http://schemas.openxmlformats.org/officeDocument/2006/relationships/hyperlink" Target="http://www.wright.capital/" TargetMode="External"/><Relationship Id="rId112" Type="http://schemas.openxmlformats.org/officeDocument/2006/relationships/hyperlink" Target="https://www.youtube.com/channel/UCK4bh3atQdKE0nHaE_-hSEQ" TargetMode="External"/><Relationship Id="rId596" Type="http://schemas.openxmlformats.org/officeDocument/2006/relationships/hyperlink" Target="https://www.facebook.com/faircorretora" TargetMode="External"/><Relationship Id="rId1189" Type="http://schemas.openxmlformats.org/officeDocument/2006/relationships/hyperlink" Target="https://www.youtube.com/channel/UCq0qOr5Sz6LDukwE7wY7iBQ" TargetMode="External"/><Relationship Id="rId2036" Type="http://schemas.openxmlformats.org/officeDocument/2006/relationships/hyperlink" Target="https://loyall.com.br/" TargetMode="External"/><Relationship Id="rId111" Type="http://schemas.openxmlformats.org/officeDocument/2006/relationships/hyperlink" Target="https://brasil.stonex.com/" TargetMode="External"/><Relationship Id="rId595" Type="http://schemas.openxmlformats.org/officeDocument/2006/relationships/hyperlink" Target="https://www.instagram.com/fair_corretora/" TargetMode="External"/><Relationship Id="rId2037" Type="http://schemas.openxmlformats.org/officeDocument/2006/relationships/hyperlink" Target="https://www.luminuscapital.com.br/" TargetMode="External"/><Relationship Id="rId1136" Type="http://schemas.openxmlformats.org/officeDocument/2006/relationships/hyperlink" Target="https://www.youtube.com/channel/UCuXA1pKqgYsLHx3qdUs1ZCA" TargetMode="External"/><Relationship Id="rId2467" Type="http://schemas.openxmlformats.org/officeDocument/2006/relationships/hyperlink" Target="https://harbourcapital.com.br/" TargetMode="External"/><Relationship Id="rId1137" Type="http://schemas.openxmlformats.org/officeDocument/2006/relationships/hyperlink" Target="https://www.instagram.com/alaskainvestimentos/" TargetMode="External"/><Relationship Id="rId2468" Type="http://schemas.openxmlformats.org/officeDocument/2006/relationships/hyperlink" Target="https://www.invexa.com.br/" TargetMode="External"/><Relationship Id="rId1138" Type="http://schemas.openxmlformats.org/officeDocument/2006/relationships/hyperlink" Target="https://www.solidus.com.br/a-empresa/solidus-adm-de-patrimonio/" TargetMode="External"/><Relationship Id="rId2469" Type="http://schemas.openxmlformats.org/officeDocument/2006/relationships/hyperlink" Target="https://www.kapitalo.com.br/" TargetMode="External"/><Relationship Id="rId1139" Type="http://schemas.openxmlformats.org/officeDocument/2006/relationships/hyperlink" Target="https://www.youtube.com/channel/UCuX-3QQePReKCHkm2D8fQ3g" TargetMode="External"/><Relationship Id="rId547" Type="http://schemas.openxmlformats.org/officeDocument/2006/relationships/hyperlink" Target="http://gamainvestimentos.com.br/" TargetMode="External"/><Relationship Id="rId546" Type="http://schemas.openxmlformats.org/officeDocument/2006/relationships/hyperlink" Target="https://www.facebook.com/investimentosgarin/" TargetMode="External"/><Relationship Id="rId545" Type="http://schemas.openxmlformats.org/officeDocument/2006/relationships/hyperlink" Target="https://www.instagram.com/garin.investimentos/" TargetMode="External"/><Relationship Id="rId544" Type="http://schemas.openxmlformats.org/officeDocument/2006/relationships/hyperlink" Target="https://twitter.com/garininvest" TargetMode="External"/><Relationship Id="rId549" Type="http://schemas.openxmlformats.org/officeDocument/2006/relationships/hyperlink" Target="https://g5partners.com/" TargetMode="External"/><Relationship Id="rId548" Type="http://schemas.openxmlformats.org/officeDocument/2006/relationships/hyperlink" Target="https://twitter.com/gammainvest" TargetMode="External"/><Relationship Id="rId2460" Type="http://schemas.openxmlformats.org/officeDocument/2006/relationships/hyperlink" Target="https://www.instagram.com/fgainvestimentos" TargetMode="External"/><Relationship Id="rId1130" Type="http://schemas.openxmlformats.org/officeDocument/2006/relationships/hyperlink" Target="https://www.facebook.com/pages/Bancoob/115187405231456/" TargetMode="External"/><Relationship Id="rId2461" Type="http://schemas.openxmlformats.org/officeDocument/2006/relationships/hyperlink" Target="https://www.facebook.com/fgainvestimentos" TargetMode="External"/><Relationship Id="rId1131" Type="http://schemas.openxmlformats.org/officeDocument/2006/relationships/hyperlink" Target="https://www.omni.com.br/" TargetMode="External"/><Relationship Id="rId2462" Type="http://schemas.openxmlformats.org/officeDocument/2006/relationships/hyperlink" Target="https://galapagoswm.com/" TargetMode="External"/><Relationship Id="rId543" Type="http://schemas.openxmlformats.org/officeDocument/2006/relationships/hyperlink" Target="http://www.garininvestimentos.com.br/" TargetMode="External"/><Relationship Id="rId1132" Type="http://schemas.openxmlformats.org/officeDocument/2006/relationships/hyperlink" Target="https://www.youtube.com/channel/UCV_E8kaPMgMkByA3AQFbz3g" TargetMode="External"/><Relationship Id="rId2463" Type="http://schemas.openxmlformats.org/officeDocument/2006/relationships/hyperlink" Target="https://gcbcapital.com.br/" TargetMode="External"/><Relationship Id="rId542" Type="http://schemas.openxmlformats.org/officeDocument/2006/relationships/hyperlink" Target="https://www.facebook.com/vermontinvestimentos" TargetMode="External"/><Relationship Id="rId1133" Type="http://schemas.openxmlformats.org/officeDocument/2006/relationships/hyperlink" Target="https://www.instagram.com/omnibancoefinanceira/?hl=pt-br" TargetMode="External"/><Relationship Id="rId2464" Type="http://schemas.openxmlformats.org/officeDocument/2006/relationships/hyperlink" Target="https://www.guardian-asset.com/" TargetMode="External"/><Relationship Id="rId541" Type="http://schemas.openxmlformats.org/officeDocument/2006/relationships/hyperlink" Target="https://www.instagram.com/vermontinvestimentos/" TargetMode="External"/><Relationship Id="rId1134" Type="http://schemas.openxmlformats.org/officeDocument/2006/relationships/hyperlink" Target="https://www.facebook.com/OmniBancoeFinanceira/" TargetMode="External"/><Relationship Id="rId2465" Type="http://schemas.openxmlformats.org/officeDocument/2006/relationships/hyperlink" Target="https://www.instagram.com/guardian.gestora/" TargetMode="External"/><Relationship Id="rId540" Type="http://schemas.openxmlformats.org/officeDocument/2006/relationships/hyperlink" Target="https://www.youtube.com/channel/UCMqg9HQQzC5E-7hUN49OLFg/featured" TargetMode="External"/><Relationship Id="rId1135" Type="http://schemas.openxmlformats.org/officeDocument/2006/relationships/hyperlink" Target="https://www.alaska-asset.com.br" TargetMode="External"/><Relationship Id="rId2466" Type="http://schemas.openxmlformats.org/officeDocument/2006/relationships/hyperlink" Target="https://h2kapital.com.br/" TargetMode="External"/><Relationship Id="rId1125" Type="http://schemas.openxmlformats.org/officeDocument/2006/relationships/hyperlink" Target="https://www.instagram.com/captalys_/" TargetMode="External"/><Relationship Id="rId2456" Type="http://schemas.openxmlformats.org/officeDocument/2006/relationships/hyperlink" Target="https://www.clavecapital.com.br/" TargetMode="External"/><Relationship Id="rId1126" Type="http://schemas.openxmlformats.org/officeDocument/2006/relationships/hyperlink" Target="https://www.facebook.com/captalys1" TargetMode="External"/><Relationship Id="rId2457" Type="http://schemas.openxmlformats.org/officeDocument/2006/relationships/hyperlink" Target="https://www.dynamo.com.br/" TargetMode="External"/><Relationship Id="rId1127" Type="http://schemas.openxmlformats.org/officeDocument/2006/relationships/hyperlink" Target="https://www.bancoob.com.br/" TargetMode="External"/><Relationship Id="rId2458" Type="http://schemas.openxmlformats.org/officeDocument/2006/relationships/hyperlink" Target="https://f3rock.com.br/" TargetMode="External"/><Relationship Id="rId1128" Type="http://schemas.openxmlformats.org/officeDocument/2006/relationships/hyperlink" Target="https://www.youtube.com/channel/UCV9K78sah480kZTVHP-HFzA" TargetMode="External"/><Relationship Id="rId2459" Type="http://schemas.openxmlformats.org/officeDocument/2006/relationships/hyperlink" Target="https://www.fga.com.br/" TargetMode="External"/><Relationship Id="rId1129" Type="http://schemas.openxmlformats.org/officeDocument/2006/relationships/hyperlink" Target="https://www.instagram.com/sicoob_oficial/?hl=pt-br" TargetMode="External"/><Relationship Id="rId536" Type="http://schemas.openxmlformats.org/officeDocument/2006/relationships/hyperlink" Target="https://twitter.com/genialinveste" TargetMode="External"/><Relationship Id="rId535" Type="http://schemas.openxmlformats.org/officeDocument/2006/relationships/hyperlink" Target="https://www.youtube.com/channel/UCYSOMA4Yx1CJvrdI8epLfnA" TargetMode="External"/><Relationship Id="rId534" Type="http://schemas.openxmlformats.org/officeDocument/2006/relationships/hyperlink" Target="https://www.genialinvestimentos.com.br/" TargetMode="External"/><Relationship Id="rId533" Type="http://schemas.openxmlformats.org/officeDocument/2006/relationships/hyperlink" Target="https://www.instagram.com/galapagoscapital" TargetMode="External"/><Relationship Id="rId539" Type="http://schemas.openxmlformats.org/officeDocument/2006/relationships/hyperlink" Target="https://vermontinvestimentos.com.br/" TargetMode="External"/><Relationship Id="rId538" Type="http://schemas.openxmlformats.org/officeDocument/2006/relationships/hyperlink" Target="https://www.facebook.com/genialinvestimentos" TargetMode="External"/><Relationship Id="rId537" Type="http://schemas.openxmlformats.org/officeDocument/2006/relationships/hyperlink" Target="https://www.instagram.com/genialinvestimentos/" TargetMode="External"/><Relationship Id="rId2450" Type="http://schemas.openxmlformats.org/officeDocument/2006/relationships/hyperlink" Target="https://www.instagram.com/alg.invest" TargetMode="External"/><Relationship Id="rId1120" Type="http://schemas.openxmlformats.org/officeDocument/2006/relationships/hyperlink" Target="https://www.youtube.com/channel/UC163kaptNgN4ioRUpQE9U-A" TargetMode="External"/><Relationship Id="rId2451" Type="http://schemas.openxmlformats.org/officeDocument/2006/relationships/hyperlink" Target="https://www.arenainvestimentos.com.br/" TargetMode="External"/><Relationship Id="rId532" Type="http://schemas.openxmlformats.org/officeDocument/2006/relationships/hyperlink" Target="https://twitter.com/glpgcapital" TargetMode="External"/><Relationship Id="rId1121" Type="http://schemas.openxmlformats.org/officeDocument/2006/relationships/hyperlink" Target="https://www.instagram.com/naiacapital/" TargetMode="External"/><Relationship Id="rId2452" Type="http://schemas.openxmlformats.org/officeDocument/2006/relationships/hyperlink" Target="https://atf.credit/" TargetMode="External"/><Relationship Id="rId531" Type="http://schemas.openxmlformats.org/officeDocument/2006/relationships/hyperlink" Target="https://www.youtube.com/channel/UCv-qCbCp0Z-PggAOWbpbGEQ" TargetMode="External"/><Relationship Id="rId1122" Type="http://schemas.openxmlformats.org/officeDocument/2006/relationships/hyperlink" Target="https://www.facebook.com/naiacapital/" TargetMode="External"/><Relationship Id="rId2453" Type="http://schemas.openxmlformats.org/officeDocument/2006/relationships/hyperlink" Target="https://atmospherecapital.com.br/" TargetMode="External"/><Relationship Id="rId530" Type="http://schemas.openxmlformats.org/officeDocument/2006/relationships/hyperlink" Target="https://www.galapagoscapital.com/" TargetMode="External"/><Relationship Id="rId1123" Type="http://schemas.openxmlformats.org/officeDocument/2006/relationships/hyperlink" Target="https://www.captalys.com.br/" TargetMode="External"/><Relationship Id="rId2454" Type="http://schemas.openxmlformats.org/officeDocument/2006/relationships/hyperlink" Target="https://www.instagram.com/atmosphere_capital/" TargetMode="External"/><Relationship Id="rId1124" Type="http://schemas.openxmlformats.org/officeDocument/2006/relationships/hyperlink" Target="https://www.youtube.com/channel/UCvkO0JgLq4Msj0aze-t0Muw" TargetMode="External"/><Relationship Id="rId2455" Type="http://schemas.openxmlformats.org/officeDocument/2006/relationships/hyperlink" Target="https://www.carbyneinvestimentos.com/" TargetMode="External"/><Relationship Id="rId1158" Type="http://schemas.openxmlformats.org/officeDocument/2006/relationships/hyperlink" Target="https://www.vincipartners.com/" TargetMode="External"/><Relationship Id="rId2005" Type="http://schemas.openxmlformats.org/officeDocument/2006/relationships/hyperlink" Target="https://www.verdeasset.com.br/" TargetMode="External"/><Relationship Id="rId1159" Type="http://schemas.openxmlformats.org/officeDocument/2006/relationships/hyperlink" Target="https://www.youtube.com/channel/UCsF4-WiAv09Lswcn8U3z8pQ" TargetMode="External"/><Relationship Id="rId2006" Type="http://schemas.openxmlformats.org/officeDocument/2006/relationships/hyperlink" Target="http://kolicapital.com/" TargetMode="External"/><Relationship Id="rId2007" Type="http://schemas.openxmlformats.org/officeDocument/2006/relationships/hyperlink" Target="https://www.kpwealth.com.br/" TargetMode="External"/><Relationship Id="rId2008" Type="http://schemas.openxmlformats.org/officeDocument/2006/relationships/hyperlink" Target="http://www.vertracapital.com.br/" TargetMode="External"/><Relationship Id="rId2009" Type="http://schemas.openxmlformats.org/officeDocument/2006/relationships/hyperlink" Target="https://www.laic.com.br/" TargetMode="External"/><Relationship Id="rId569" Type="http://schemas.openxmlformats.org/officeDocument/2006/relationships/hyperlink" Target="https://www.facebook.com/fortesec.oficial" TargetMode="External"/><Relationship Id="rId568" Type="http://schemas.openxmlformats.org/officeDocument/2006/relationships/hyperlink" Target="https://www.instagram.com/fortesec_/?hl=pt-br" TargetMode="External"/><Relationship Id="rId567" Type="http://schemas.openxmlformats.org/officeDocument/2006/relationships/hyperlink" Target="https://twitter.com/fortesec" TargetMode="External"/><Relationship Id="rId566" Type="http://schemas.openxmlformats.org/officeDocument/2006/relationships/hyperlink" Target="https://www.youtube.com/channel/UCKdyn56iu-pcxlVGNFl5ZHw" TargetMode="External"/><Relationship Id="rId2480" Type="http://schemas.openxmlformats.org/officeDocument/2006/relationships/drawing" Target="../drawings/drawing1.xml"/><Relationship Id="rId561" Type="http://schemas.openxmlformats.org/officeDocument/2006/relationships/hyperlink" Target="https://www.instagram.com/franklintempleton/" TargetMode="External"/><Relationship Id="rId1150" Type="http://schemas.openxmlformats.org/officeDocument/2006/relationships/hyperlink" Target="https://www.facebook.com/giantsteps.oficial" TargetMode="External"/><Relationship Id="rId2481" Type="http://schemas.openxmlformats.org/officeDocument/2006/relationships/vmlDrawing" Target="../drawings/vmlDrawing1.vml"/><Relationship Id="rId560" Type="http://schemas.openxmlformats.org/officeDocument/2006/relationships/hyperlink" Target="https://mobile.twitter.com/FTI_Global" TargetMode="External"/><Relationship Id="rId1151" Type="http://schemas.openxmlformats.org/officeDocument/2006/relationships/hyperlink" Target="http://www.oliveiratrust.com.br/portal/" TargetMode="External"/><Relationship Id="rId1152" Type="http://schemas.openxmlformats.org/officeDocument/2006/relationships/hyperlink" Target="https://www.youtube.com/channel/UCTAbo6ksrLbswDtgFRTYgMQ" TargetMode="External"/><Relationship Id="rId1153" Type="http://schemas.openxmlformats.org/officeDocument/2006/relationships/hyperlink" Target="https://www.facebook.com/Oliveira-Trust-DTVM-112789418830368/?ref=page_internal" TargetMode="External"/><Relationship Id="rId2000" Type="http://schemas.openxmlformats.org/officeDocument/2006/relationships/hyperlink" Target="https://www.kapitalo.com.br/" TargetMode="External"/><Relationship Id="rId565" Type="http://schemas.openxmlformats.org/officeDocument/2006/relationships/hyperlink" Target="http://fortesec.com.br/" TargetMode="External"/><Relationship Id="rId1154" Type="http://schemas.openxmlformats.org/officeDocument/2006/relationships/hyperlink" Target="http://www.normandiainvestimentos.com.br/" TargetMode="External"/><Relationship Id="rId2001" Type="http://schemas.openxmlformats.org/officeDocument/2006/relationships/hyperlink" Target="https://www.facebook.com/KapitaloInvestimentos/" TargetMode="External"/><Relationship Id="rId564" Type="http://schemas.openxmlformats.org/officeDocument/2006/relationships/hyperlink" Target="https://twitter.com/framcapital" TargetMode="External"/><Relationship Id="rId1155" Type="http://schemas.openxmlformats.org/officeDocument/2006/relationships/hyperlink" Target="https://www.youtube.com/channel/UCSj5HF6f4WP1bY0r5BYL1aQ" TargetMode="External"/><Relationship Id="rId2002" Type="http://schemas.openxmlformats.org/officeDocument/2006/relationships/hyperlink" Target="https://vectorinvest.com.br/" TargetMode="External"/><Relationship Id="rId563" Type="http://schemas.openxmlformats.org/officeDocument/2006/relationships/hyperlink" Target="https://www.framcapital.com/" TargetMode="External"/><Relationship Id="rId1156" Type="http://schemas.openxmlformats.org/officeDocument/2006/relationships/hyperlink" Target="https://www.glp.com/br/" TargetMode="External"/><Relationship Id="rId2003" Type="http://schemas.openxmlformats.org/officeDocument/2006/relationships/hyperlink" Target="https://velt.com/" TargetMode="External"/><Relationship Id="rId562" Type="http://schemas.openxmlformats.org/officeDocument/2006/relationships/hyperlink" Target="https://www.facebook.com/franklintempleton/" TargetMode="External"/><Relationship Id="rId1157" Type="http://schemas.openxmlformats.org/officeDocument/2006/relationships/hyperlink" Target="https://www.youtube.com/channel/UCShwNo3ORnb0cUsaEjqcwGA" TargetMode="External"/><Relationship Id="rId2004" Type="http://schemas.openxmlformats.org/officeDocument/2006/relationships/hyperlink" Target="https://www.kobold.com.br/" TargetMode="External"/><Relationship Id="rId1147" Type="http://schemas.openxmlformats.org/officeDocument/2006/relationships/hyperlink" Target="https://gscap.com.br/" TargetMode="External"/><Relationship Id="rId2478" Type="http://schemas.openxmlformats.org/officeDocument/2006/relationships/hyperlink" Target="https://www.instagram.com/more.invest" TargetMode="External"/><Relationship Id="rId1148" Type="http://schemas.openxmlformats.org/officeDocument/2006/relationships/hyperlink" Target="https://www.youtube.com/channel/UCTQF2oirPHIWO2WQl9ZqTgQ" TargetMode="External"/><Relationship Id="rId2479" Type="http://schemas.openxmlformats.org/officeDocument/2006/relationships/hyperlink" Target="https://www.facebook.com/moreinvestgestora" TargetMode="External"/><Relationship Id="rId1149" Type="http://schemas.openxmlformats.org/officeDocument/2006/relationships/hyperlink" Target="https://www.instagram.com/giantsteps.oficial/" TargetMode="External"/><Relationship Id="rId558" Type="http://schemas.openxmlformats.org/officeDocument/2006/relationships/hyperlink" Target="https://www.franklintempleton.com.br/" TargetMode="External"/><Relationship Id="rId557" Type="http://schemas.openxmlformats.org/officeDocument/2006/relationships/hyperlink" Target="https://www.facebook.com/fundoversa" TargetMode="External"/><Relationship Id="rId556" Type="http://schemas.openxmlformats.org/officeDocument/2006/relationships/hyperlink" Target="https://twitter.com/FundoVersa" TargetMode="External"/><Relationship Id="rId555" Type="http://schemas.openxmlformats.org/officeDocument/2006/relationships/hyperlink" Target="https://www.youtube.com/channel/UCYxfoTgdjMb31_djJ99FNmQ" TargetMode="External"/><Relationship Id="rId559" Type="http://schemas.openxmlformats.org/officeDocument/2006/relationships/hyperlink" Target="https://www.youtube.com/channel/UCtTYS5q3jcjBEj9KjlPHgyg" TargetMode="External"/><Relationship Id="rId550" Type="http://schemas.openxmlformats.org/officeDocument/2006/relationships/hyperlink" Target="https://www.youtube.com/channel/UCTTwUi9T3vXngccDjWbHDTA" TargetMode="External"/><Relationship Id="rId2470" Type="http://schemas.openxmlformats.org/officeDocument/2006/relationships/hyperlink" Target="https://www.instagram.com/kapitalo_investimentos" TargetMode="External"/><Relationship Id="rId1140" Type="http://schemas.openxmlformats.org/officeDocument/2006/relationships/hyperlink" Target="https://integralbrei.com.br/" TargetMode="External"/><Relationship Id="rId2471" Type="http://schemas.openxmlformats.org/officeDocument/2006/relationships/hyperlink" Target="http://www.mafdtvm.com.br/" TargetMode="External"/><Relationship Id="rId1141" Type="http://schemas.openxmlformats.org/officeDocument/2006/relationships/hyperlink" Target="https://www.youtube.com/channel/UCUWJ4qElfGzU15uGZ57vK9w" TargetMode="External"/><Relationship Id="rId2472" Type="http://schemas.openxmlformats.org/officeDocument/2006/relationships/hyperlink" Target="https://www.assetmam.com.br/" TargetMode="External"/><Relationship Id="rId1142" Type="http://schemas.openxmlformats.org/officeDocument/2006/relationships/hyperlink" Target="https://www.instagram.com/integralbrei/" TargetMode="External"/><Relationship Id="rId2473" Type="http://schemas.openxmlformats.org/officeDocument/2006/relationships/hyperlink" Target="https://www.instagram.com/asset.mam/" TargetMode="External"/><Relationship Id="rId554" Type="http://schemas.openxmlformats.org/officeDocument/2006/relationships/hyperlink" Target="https://www.fundoversa.com.br/" TargetMode="External"/><Relationship Id="rId1143" Type="http://schemas.openxmlformats.org/officeDocument/2006/relationships/hyperlink" Target="https://www.kinea.com.br/" TargetMode="External"/><Relationship Id="rId2474" Type="http://schemas.openxmlformats.org/officeDocument/2006/relationships/hyperlink" Target="https://www.facebook.com/assetmam" TargetMode="External"/><Relationship Id="rId553" Type="http://schemas.openxmlformats.org/officeDocument/2006/relationships/hyperlink" Target="https://www.facebook.com/g5partnersbrasil/" TargetMode="External"/><Relationship Id="rId1144" Type="http://schemas.openxmlformats.org/officeDocument/2006/relationships/hyperlink" Target="https://www.youtube.com/channel/UCuP3yzTmY6AWjIljW0GPuPg" TargetMode="External"/><Relationship Id="rId2475" Type="http://schemas.openxmlformats.org/officeDocument/2006/relationships/hyperlink" Target="https://www.marrcapital.com/" TargetMode="External"/><Relationship Id="rId552" Type="http://schemas.openxmlformats.org/officeDocument/2006/relationships/hyperlink" Target="https://www.instagram.com/g5partners" TargetMode="External"/><Relationship Id="rId1145" Type="http://schemas.openxmlformats.org/officeDocument/2006/relationships/hyperlink" Target="https://www.kinea.com.br/" TargetMode="External"/><Relationship Id="rId2476" Type="http://schemas.openxmlformats.org/officeDocument/2006/relationships/hyperlink" Target="https://www.instagram.com/marrcapital/" TargetMode="External"/><Relationship Id="rId551" Type="http://schemas.openxmlformats.org/officeDocument/2006/relationships/hyperlink" Target="https://twitter.com/g5partnersbr" TargetMode="External"/><Relationship Id="rId1146" Type="http://schemas.openxmlformats.org/officeDocument/2006/relationships/hyperlink" Target="https://www.youtube.com/channel/UCuP3yzTmY6AWjIljW0GPuPg" TargetMode="External"/><Relationship Id="rId2477" Type="http://schemas.openxmlformats.org/officeDocument/2006/relationships/hyperlink" Target="https://moreinvest.com.br/" TargetMode="External"/><Relationship Id="rId2090" Type="http://schemas.openxmlformats.org/officeDocument/2006/relationships/hyperlink" Target="https://www.bib.com.br/" TargetMode="External"/><Relationship Id="rId2091" Type="http://schemas.openxmlformats.org/officeDocument/2006/relationships/hyperlink" Target="https://www.instagram.com/bib.com.br/" TargetMode="External"/><Relationship Id="rId2092" Type="http://schemas.openxmlformats.org/officeDocument/2006/relationships/hyperlink" Target="https://www.facebook.com/bib.com.br" TargetMode="External"/><Relationship Id="rId2093" Type="http://schemas.openxmlformats.org/officeDocument/2006/relationships/hyperlink" Target="https://www.blackrock.com/br" TargetMode="External"/><Relationship Id="rId2094" Type="http://schemas.openxmlformats.org/officeDocument/2006/relationships/hyperlink" Target="https://www.instagram.com/blackrock/?hl=pt-br" TargetMode="External"/><Relationship Id="rId2095" Type="http://schemas.openxmlformats.org/officeDocument/2006/relationships/hyperlink" Target="https://www.facebook.com/BlackRock/" TargetMode="External"/><Relationship Id="rId2096" Type="http://schemas.openxmlformats.org/officeDocument/2006/relationships/hyperlink" Target="https://www.blpasset.com.br/" TargetMode="External"/><Relationship Id="rId2097" Type="http://schemas.openxmlformats.org/officeDocument/2006/relationships/hyperlink" Target="https://www.instagram.com/blpasset/" TargetMode="External"/><Relationship Id="rId2098" Type="http://schemas.openxmlformats.org/officeDocument/2006/relationships/hyperlink" Target="https://www.facebook.com/blp.asset" TargetMode="External"/><Relationship Id="rId2099" Type="http://schemas.openxmlformats.org/officeDocument/2006/relationships/hyperlink" Target="https://www.bresserasset.com.br/" TargetMode="External"/><Relationship Id="rId2060" Type="http://schemas.openxmlformats.org/officeDocument/2006/relationships/hyperlink" Target="https://www.afirainvestimentos.com/" TargetMode="External"/><Relationship Id="rId2061" Type="http://schemas.openxmlformats.org/officeDocument/2006/relationships/hyperlink" Target="https://www.instagram.com/afirainvestimentos/" TargetMode="External"/><Relationship Id="rId2062" Type="http://schemas.openxmlformats.org/officeDocument/2006/relationships/hyperlink" Target="https://www.facebook.com/afirainvestimentos" TargetMode="External"/><Relationship Id="rId2063" Type="http://schemas.openxmlformats.org/officeDocument/2006/relationships/hyperlink" Target="http://www.alamosgestao.com.br/" TargetMode="External"/><Relationship Id="rId2064" Type="http://schemas.openxmlformats.org/officeDocument/2006/relationships/hyperlink" Target="https://www.instagram.com/alamosgestao/" TargetMode="External"/><Relationship Id="rId2065" Type="http://schemas.openxmlformats.org/officeDocument/2006/relationships/hyperlink" Target="https://www.facebook.com/alamosgestao" TargetMode="External"/><Relationship Id="rId2066" Type="http://schemas.openxmlformats.org/officeDocument/2006/relationships/hyperlink" Target="https://mogno.capital/" TargetMode="External"/><Relationship Id="rId2067" Type="http://schemas.openxmlformats.org/officeDocument/2006/relationships/hyperlink" Target="https://www.instagram.com/mognocapital/" TargetMode="External"/><Relationship Id="rId2068" Type="http://schemas.openxmlformats.org/officeDocument/2006/relationships/hyperlink" Target="https://www.facebook.com/pg/mognocapital/about/" TargetMode="External"/><Relationship Id="rId2069" Type="http://schemas.openxmlformats.org/officeDocument/2006/relationships/hyperlink" Target="https://www.mokainvest.com.br/" TargetMode="External"/><Relationship Id="rId2050" Type="http://schemas.openxmlformats.org/officeDocument/2006/relationships/hyperlink" Target="https://metaasset.com.br/" TargetMode="External"/><Relationship Id="rId2051" Type="http://schemas.openxmlformats.org/officeDocument/2006/relationships/hyperlink" Target="http://www.milestones.com.br/" TargetMode="External"/><Relationship Id="rId495" Type="http://schemas.openxmlformats.org/officeDocument/2006/relationships/hyperlink" Target="https://twitter.com/hellosaks" TargetMode="External"/><Relationship Id="rId2052" Type="http://schemas.openxmlformats.org/officeDocument/2006/relationships/hyperlink" Target="https://www.lionstrust.com.br/" TargetMode="External"/><Relationship Id="rId494" Type="http://schemas.openxmlformats.org/officeDocument/2006/relationships/hyperlink" Target="https://www.youtube.com/channel/UC12_NFP45Y8oDuw6xB8PDhQ" TargetMode="External"/><Relationship Id="rId2053" Type="http://schemas.openxmlformats.org/officeDocument/2006/relationships/hyperlink" Target="http://www.mirantepar.com.br/" TargetMode="External"/><Relationship Id="rId493" Type="http://schemas.openxmlformats.org/officeDocument/2006/relationships/hyperlink" Target="http://www.saksassetmanagement.com.br" TargetMode="External"/><Relationship Id="rId2054" Type="http://schemas.openxmlformats.org/officeDocument/2006/relationships/hyperlink" Target="https://mmzrcapital.com.br/" TargetMode="External"/><Relationship Id="rId492" Type="http://schemas.openxmlformats.org/officeDocument/2006/relationships/hyperlink" Target="https://www.facebook.com/HoaAsset/" TargetMode="External"/><Relationship Id="rId2055" Type="http://schemas.openxmlformats.org/officeDocument/2006/relationships/hyperlink" Target="https://www.051capital.com/" TargetMode="External"/><Relationship Id="rId499" Type="http://schemas.openxmlformats.org/officeDocument/2006/relationships/hyperlink" Target="https://twitter.com/hashdex" TargetMode="External"/><Relationship Id="rId2056" Type="http://schemas.openxmlformats.org/officeDocument/2006/relationships/hyperlink" Target="https://www.instagram.com/051capital/" TargetMode="External"/><Relationship Id="rId498" Type="http://schemas.openxmlformats.org/officeDocument/2006/relationships/hyperlink" Target="https://www.hashdex.com.br/" TargetMode="External"/><Relationship Id="rId2057" Type="http://schemas.openxmlformats.org/officeDocument/2006/relationships/hyperlink" Target="https://www.facebook.com/051capital" TargetMode="External"/><Relationship Id="rId497" Type="http://schemas.openxmlformats.org/officeDocument/2006/relationships/hyperlink" Target="https://www.facebook.com/hello.saks/" TargetMode="External"/><Relationship Id="rId2058" Type="http://schemas.openxmlformats.org/officeDocument/2006/relationships/hyperlink" Target="https://www.modulocapital.com.br/" TargetMode="External"/><Relationship Id="rId496" Type="http://schemas.openxmlformats.org/officeDocument/2006/relationships/hyperlink" Target="https://www.instagram.com/hello.saks/" TargetMode="External"/><Relationship Id="rId2059" Type="http://schemas.openxmlformats.org/officeDocument/2006/relationships/hyperlink" Target="https://www.instagram.com/modulo.capital/" TargetMode="External"/><Relationship Id="rId2080" Type="http://schemas.openxmlformats.org/officeDocument/2006/relationships/hyperlink" Target="http://www.montepartners.com/" TargetMode="External"/><Relationship Id="rId2081" Type="http://schemas.openxmlformats.org/officeDocument/2006/relationships/hyperlink" Target="http://www.morganstanley.com.br/" TargetMode="External"/><Relationship Id="rId2082" Type="http://schemas.openxmlformats.org/officeDocument/2006/relationships/hyperlink" Target="http://www.mundinvest.com.br/" TargetMode="External"/><Relationship Id="rId2083" Type="http://schemas.openxmlformats.org/officeDocument/2006/relationships/hyperlink" Target="http://mzkinvestimentos.com.br/" TargetMode="External"/><Relationship Id="rId2084" Type="http://schemas.openxmlformats.org/officeDocument/2006/relationships/hyperlink" Target="https://www.instagram.com/mzk_investimentos/" TargetMode="External"/><Relationship Id="rId2085" Type="http://schemas.openxmlformats.org/officeDocument/2006/relationships/hyperlink" Target="https://www.facebook.com/MZKinvestimentos/" TargetMode="External"/><Relationship Id="rId2086" Type="http://schemas.openxmlformats.org/officeDocument/2006/relationships/hyperlink" Target="https://bancornx.com.br/" TargetMode="External"/><Relationship Id="rId2087" Type="http://schemas.openxmlformats.org/officeDocument/2006/relationships/hyperlink" Target="https://www.instagram.com/bancornx/" TargetMode="External"/><Relationship Id="rId2088" Type="http://schemas.openxmlformats.org/officeDocument/2006/relationships/hyperlink" Target="https://www.facebook.com/BANCORNX/" TargetMode="External"/><Relationship Id="rId2089" Type="http://schemas.openxmlformats.org/officeDocument/2006/relationships/hyperlink" Target="https://www.instagram.com/belvedere.investimentos/" TargetMode="External"/><Relationship Id="rId2070" Type="http://schemas.openxmlformats.org/officeDocument/2006/relationships/hyperlink" Target="http://www.monetiza.com.br/" TargetMode="External"/><Relationship Id="rId2071" Type="http://schemas.openxmlformats.org/officeDocument/2006/relationships/hyperlink" Target="http://apexcapital.com.br/" TargetMode="External"/><Relationship Id="rId2072" Type="http://schemas.openxmlformats.org/officeDocument/2006/relationships/hyperlink" Target="https://www.instagram.com/apexinvestimentos/" TargetMode="External"/><Relationship Id="rId2073" Type="http://schemas.openxmlformats.org/officeDocument/2006/relationships/hyperlink" Target="http://www.argocapital.com.br/" TargetMode="External"/><Relationship Id="rId2074" Type="http://schemas.openxmlformats.org/officeDocument/2006/relationships/hyperlink" Target="https://www.instagram.com/argocapital/" TargetMode="External"/><Relationship Id="rId2075" Type="http://schemas.openxmlformats.org/officeDocument/2006/relationships/hyperlink" Target="https://www.aureoinvestimentos.com.br/" TargetMode="External"/><Relationship Id="rId2076" Type="http://schemas.openxmlformats.org/officeDocument/2006/relationships/hyperlink" Target="https://www.instagram.com/aureoinvestimentos/" TargetMode="External"/><Relationship Id="rId2077" Type="http://schemas.openxmlformats.org/officeDocument/2006/relationships/hyperlink" Target="https://www.montcapital.com.br/quem-somos/" TargetMode="External"/><Relationship Id="rId2078" Type="http://schemas.openxmlformats.org/officeDocument/2006/relationships/hyperlink" Target="https://www.instagram.com/montcapital/?hl=pt" TargetMode="External"/><Relationship Id="rId2079" Type="http://schemas.openxmlformats.org/officeDocument/2006/relationships/hyperlink" Target="https://www.facebook.com/montcapital/" TargetMode="External"/><Relationship Id="rId1610" Type="http://schemas.openxmlformats.org/officeDocument/2006/relationships/hyperlink" Target="https://www.endurancecp.com/" TargetMode="External"/><Relationship Id="rId1611" Type="http://schemas.openxmlformats.org/officeDocument/2006/relationships/hyperlink" Target="http://www.endurocapital.com.au/" TargetMode="External"/><Relationship Id="rId1612" Type="http://schemas.openxmlformats.org/officeDocument/2006/relationships/hyperlink" Target="https://equitas.com.br/" TargetMode="External"/><Relationship Id="rId1613" Type="http://schemas.openxmlformats.org/officeDocument/2006/relationships/hyperlink" Target="http://www.estater.com.br/" TargetMode="External"/><Relationship Id="rId1614" Type="http://schemas.openxmlformats.org/officeDocument/2006/relationships/hyperlink" Target="https://www.evolvecapital.com.br/" TargetMode="External"/><Relationship Id="rId1615" Type="http://schemas.openxmlformats.org/officeDocument/2006/relationships/hyperlink" Target="http://exes.com.br/gestao/" TargetMode="External"/><Relationship Id="rId1616" Type="http://schemas.openxmlformats.org/officeDocument/2006/relationships/hyperlink" Target="https://f3capital.com.br/" TargetMode="External"/><Relationship Id="rId907" Type="http://schemas.openxmlformats.org/officeDocument/2006/relationships/hyperlink" Target="https://www.bancomaxima.com.br/" TargetMode="External"/><Relationship Id="rId1617" Type="http://schemas.openxmlformats.org/officeDocument/2006/relationships/hyperlink" Target="https://factinvest.com.br/" TargetMode="External"/><Relationship Id="rId906" Type="http://schemas.openxmlformats.org/officeDocument/2006/relationships/hyperlink" Target="https://www.facebook.com/BancoOriginal/" TargetMode="External"/><Relationship Id="rId1618" Type="http://schemas.openxmlformats.org/officeDocument/2006/relationships/hyperlink" Target="http://www.famaprivateequity.com/" TargetMode="External"/><Relationship Id="rId905" Type="http://schemas.openxmlformats.org/officeDocument/2006/relationships/hyperlink" Target="https://www.instagram.com/bancooriginal/" TargetMode="External"/><Relationship Id="rId1619" Type="http://schemas.openxmlformats.org/officeDocument/2006/relationships/hyperlink" Target="https://www.faralloncapital.com/fla" TargetMode="External"/><Relationship Id="rId904" Type="http://schemas.openxmlformats.org/officeDocument/2006/relationships/hyperlink" Target="https://twitter.com/bancooriginal" TargetMode="External"/><Relationship Id="rId909" Type="http://schemas.openxmlformats.org/officeDocument/2006/relationships/hyperlink" Target="https://www.instagram.com/bancomaxima/?hl=pt-br" TargetMode="External"/><Relationship Id="rId908" Type="http://schemas.openxmlformats.org/officeDocument/2006/relationships/hyperlink" Target="https://twitter.com/bancomaxima" TargetMode="External"/><Relationship Id="rId903" Type="http://schemas.openxmlformats.org/officeDocument/2006/relationships/hyperlink" Target="https://www.youtube.com/channel/UCJnQFfnBNtHdt6q3o69qgTw" TargetMode="External"/><Relationship Id="rId902" Type="http://schemas.openxmlformats.org/officeDocument/2006/relationships/hyperlink" Target="https://www.original.com.br/agronegocio/" TargetMode="External"/><Relationship Id="rId901" Type="http://schemas.openxmlformats.org/officeDocument/2006/relationships/hyperlink" Target="https://www.youtube.com/channel/UCd_5awWpsh4m-XAe9mhZiSA" TargetMode="External"/><Relationship Id="rId900" Type="http://schemas.openxmlformats.org/officeDocument/2006/relationships/hyperlink" Target="https://www.ggp-fo.com/" TargetMode="External"/><Relationship Id="rId1600" Type="http://schemas.openxmlformats.org/officeDocument/2006/relationships/hyperlink" Target="https://www.dynamo.com.br/pt" TargetMode="External"/><Relationship Id="rId1601" Type="http://schemas.openxmlformats.org/officeDocument/2006/relationships/hyperlink" Target="https://www.dynamo.com.br/pt/empresa/dvc" TargetMode="External"/><Relationship Id="rId1602" Type="http://schemas.openxmlformats.org/officeDocument/2006/relationships/hyperlink" Target="https://www.earthcapital.net/" TargetMode="External"/><Relationship Id="rId1603" Type="http://schemas.openxmlformats.org/officeDocument/2006/relationships/hyperlink" Target="https://www.bancopaulista.com.br/" TargetMode="External"/><Relationship Id="rId1604" Type="http://schemas.openxmlformats.org/officeDocument/2006/relationships/hyperlink" Target="https://www.ebcapital.com.br/" TargetMode="External"/><Relationship Id="rId1605" Type="http://schemas.openxmlformats.org/officeDocument/2006/relationships/hyperlink" Target="https://www.bancopaulista.com.br/" TargetMode="External"/><Relationship Id="rId1606" Type="http://schemas.openxmlformats.org/officeDocument/2006/relationships/hyperlink" Target="https://eliteinvestimentos.com.br/" TargetMode="External"/><Relationship Id="rId1607" Type="http://schemas.openxmlformats.org/officeDocument/2006/relationships/hyperlink" Target="https://www.emis.com/php/company-profile/BR/Elta_Participacoes_SA_pt_2786076.html" TargetMode="External"/><Relationship Id="rId1608" Type="http://schemas.openxmlformats.org/officeDocument/2006/relationships/hyperlink" Target="http://emeraldcapital.com.br/" TargetMode="External"/><Relationship Id="rId1609" Type="http://schemas.openxmlformats.org/officeDocument/2006/relationships/hyperlink" Target="http://www.empirecapital.com.br/" TargetMode="External"/><Relationship Id="rId1631" Type="http://schemas.openxmlformats.org/officeDocument/2006/relationships/hyperlink" Target="http://fundepar.com.br/" TargetMode="External"/><Relationship Id="rId1632" Type="http://schemas.openxmlformats.org/officeDocument/2006/relationships/hyperlink" Target="http://www.fuse.capital/" TargetMode="External"/><Relationship Id="rId1633" Type="http://schemas.openxmlformats.org/officeDocument/2006/relationships/hyperlink" Target="https://www.gminvestment.com.br/" TargetMode="External"/><Relationship Id="rId1634" Type="http://schemas.openxmlformats.org/officeDocument/2006/relationships/hyperlink" Target="https://gaiasec.com.br/" TargetMode="External"/><Relationship Id="rId1635" Type="http://schemas.openxmlformats.org/officeDocument/2006/relationships/hyperlink" Target="https://gaiasec.com.br/" TargetMode="External"/><Relationship Id="rId1636" Type="http://schemas.openxmlformats.org/officeDocument/2006/relationships/hyperlink" Target="https://www.galapagoscapital.com/" TargetMode="External"/><Relationship Id="rId1637" Type="http://schemas.openxmlformats.org/officeDocument/2006/relationships/hyperlink" Target="https://bluemetrix.com.br/" TargetMode="External"/><Relationship Id="rId1638" Type="http://schemas.openxmlformats.org/officeDocument/2006/relationships/hyperlink" Target="https://www.instagram.com/bluemetrixasset/" TargetMode="External"/><Relationship Id="rId929" Type="http://schemas.openxmlformats.org/officeDocument/2006/relationships/hyperlink" Target="https://www.bancodigimais.com.br/" TargetMode="External"/><Relationship Id="rId1639" Type="http://schemas.openxmlformats.org/officeDocument/2006/relationships/hyperlink" Target="https://www.facebook.com/bluemetrixasset" TargetMode="External"/><Relationship Id="rId928" Type="http://schemas.openxmlformats.org/officeDocument/2006/relationships/hyperlink" Target="https://www.facebook.com/bancodobrasil" TargetMode="External"/><Relationship Id="rId927" Type="http://schemas.openxmlformats.org/officeDocument/2006/relationships/hyperlink" Target="https://www.instagram.com/bancodobrasil/" TargetMode="External"/><Relationship Id="rId926" Type="http://schemas.openxmlformats.org/officeDocument/2006/relationships/hyperlink" Target="https://twitter.com/BancodoBrasil" TargetMode="External"/><Relationship Id="rId921" Type="http://schemas.openxmlformats.org/officeDocument/2006/relationships/hyperlink" Target="https://twitter.com/bancofinaxis" TargetMode="External"/><Relationship Id="rId920" Type="http://schemas.openxmlformats.org/officeDocument/2006/relationships/hyperlink" Target="https://finaxis.com.br/" TargetMode="External"/><Relationship Id="rId925" Type="http://schemas.openxmlformats.org/officeDocument/2006/relationships/hyperlink" Target="https://www.youtube.com/channel/UCayJQj7hiNhfFk-MJ8Z9H0w" TargetMode="External"/><Relationship Id="rId924" Type="http://schemas.openxmlformats.org/officeDocument/2006/relationships/hyperlink" Target="https://www.bb.com.br/pbb/pagina-inicial" TargetMode="External"/><Relationship Id="rId923" Type="http://schemas.openxmlformats.org/officeDocument/2006/relationships/hyperlink" Target="https://www.facebook.com/bancofinaxis" TargetMode="External"/><Relationship Id="rId922" Type="http://schemas.openxmlformats.org/officeDocument/2006/relationships/hyperlink" Target="https://www.instagram.com/bancofinaxis/?hl=pt-br" TargetMode="External"/><Relationship Id="rId1630" Type="http://schemas.openxmlformats.org/officeDocument/2006/relationships/hyperlink" Target="http://www.bluegriffin.com.br/" TargetMode="External"/><Relationship Id="rId1620" Type="http://schemas.openxmlformats.org/officeDocument/2006/relationships/hyperlink" Target="https://farialimacapital.com.br/" TargetMode="External"/><Relationship Id="rId1621" Type="http://schemas.openxmlformats.org/officeDocument/2006/relationships/hyperlink" Target="https://www.bariguiasset.com.br/" TargetMode="External"/><Relationship Id="rId1622" Type="http://schemas.openxmlformats.org/officeDocument/2006/relationships/hyperlink" Target="http://barrapeixe.com.br/" TargetMode="External"/><Relationship Id="rId1623" Type="http://schemas.openxmlformats.org/officeDocument/2006/relationships/hyperlink" Target="http://www.fircapital.com/negocios/fundos-de-participacao/fundo-santa-catarina/" TargetMode="External"/><Relationship Id="rId1624" Type="http://schemas.openxmlformats.org/officeDocument/2006/relationships/hyperlink" Target="http://focusinvestimentos.com.br/empresa.asp" TargetMode="External"/><Relationship Id="rId1625" Type="http://schemas.openxmlformats.org/officeDocument/2006/relationships/hyperlink" Target="https://www.bb.com.br/pbb/pagina-inicial/bb-dtvm" TargetMode="External"/><Relationship Id="rId1626" Type="http://schemas.openxmlformats.org/officeDocument/2006/relationships/hyperlink" Target="https://www.bb.com.br/pbb/pagina-inicial/bb-dtvm" TargetMode="External"/><Relationship Id="rId1627" Type="http://schemas.openxmlformats.org/officeDocument/2006/relationships/hyperlink" Target="http://www.foxinvestimentos.com.br/" TargetMode="External"/><Relationship Id="rId918" Type="http://schemas.openxmlformats.org/officeDocument/2006/relationships/hyperlink" Target="https://www.instagram.com/bancofinaxis/" TargetMode="External"/><Relationship Id="rId1628" Type="http://schemas.openxmlformats.org/officeDocument/2006/relationships/hyperlink" Target="https://www.bb.com.br/pbb/pagina-inicial/sobre-nos/elbb/bb-banco-de-investimento-sa" TargetMode="External"/><Relationship Id="rId917" Type="http://schemas.openxmlformats.org/officeDocument/2006/relationships/hyperlink" Target="https://twitter.com/bancofinaxis" TargetMode="External"/><Relationship Id="rId1629" Type="http://schemas.openxmlformats.org/officeDocument/2006/relationships/hyperlink" Target="http://www.bluecapgestao.com.br/" TargetMode="External"/><Relationship Id="rId916" Type="http://schemas.openxmlformats.org/officeDocument/2006/relationships/hyperlink" Target="https://finaxis.com.br/" TargetMode="External"/><Relationship Id="rId915" Type="http://schemas.openxmlformats.org/officeDocument/2006/relationships/hyperlink" Target="https://www.facebook.com/bancointer" TargetMode="External"/><Relationship Id="rId919" Type="http://schemas.openxmlformats.org/officeDocument/2006/relationships/hyperlink" Target="https://www.facebook.com/bancofinaxis" TargetMode="External"/><Relationship Id="rId910" Type="http://schemas.openxmlformats.org/officeDocument/2006/relationships/hyperlink" Target="https://www.facebook.com/BancoMaximaOficial/" TargetMode="External"/><Relationship Id="rId914" Type="http://schemas.openxmlformats.org/officeDocument/2006/relationships/hyperlink" Target="https://instagram.com/bancointer" TargetMode="External"/><Relationship Id="rId913" Type="http://schemas.openxmlformats.org/officeDocument/2006/relationships/hyperlink" Target="https://twitter.com/bancointer" TargetMode="External"/><Relationship Id="rId912" Type="http://schemas.openxmlformats.org/officeDocument/2006/relationships/hyperlink" Target="https://www.youtube.com/channel/UCp5slyl74k9sz3yKLh4_Hrw" TargetMode="External"/><Relationship Id="rId911" Type="http://schemas.openxmlformats.org/officeDocument/2006/relationships/hyperlink" Target="https://www.bancointer.com.br/" TargetMode="External"/><Relationship Id="rId1213" Type="http://schemas.openxmlformats.org/officeDocument/2006/relationships/hyperlink" Target="https://www.magliano.com.br/" TargetMode="External"/><Relationship Id="rId1697" Type="http://schemas.openxmlformats.org/officeDocument/2006/relationships/hyperlink" Target="https://www.investcoop.com.br/" TargetMode="External"/><Relationship Id="rId1214" Type="http://schemas.openxmlformats.org/officeDocument/2006/relationships/hyperlink" Target="https://www.youtube.com/channel/UCnGNPHeigafPeJMhWVi1TNA" TargetMode="External"/><Relationship Id="rId1698" Type="http://schemas.openxmlformats.org/officeDocument/2006/relationships/hyperlink" Target="http://www.investfort.com.br/" TargetMode="External"/><Relationship Id="rId1215" Type="http://schemas.openxmlformats.org/officeDocument/2006/relationships/hyperlink" Target="https://www.instagram.com/maglianoinvest/" TargetMode="External"/><Relationship Id="rId1699" Type="http://schemas.openxmlformats.org/officeDocument/2006/relationships/hyperlink" Target="http://investimage.com.br/" TargetMode="External"/><Relationship Id="rId1216" Type="http://schemas.openxmlformats.org/officeDocument/2006/relationships/hyperlink" Target="https://www.facebook.com/MaglianoInvest/" TargetMode="External"/><Relationship Id="rId1217" Type="http://schemas.openxmlformats.org/officeDocument/2006/relationships/hyperlink" Target="https://www.bancofibra.com.br/" TargetMode="External"/><Relationship Id="rId1218" Type="http://schemas.openxmlformats.org/officeDocument/2006/relationships/hyperlink" Target="https://www.youtube.com/channel/UCn7BJ_cq5ZCimPFKA8VL72A" TargetMode="External"/><Relationship Id="rId1219" Type="http://schemas.openxmlformats.org/officeDocument/2006/relationships/hyperlink" Target="https://www.instagram.com/bancofibra/" TargetMode="External"/><Relationship Id="rId866" Type="http://schemas.openxmlformats.org/officeDocument/2006/relationships/hyperlink" Target="https://twitter.com/Banese" TargetMode="External"/><Relationship Id="rId865" Type="http://schemas.openxmlformats.org/officeDocument/2006/relationships/hyperlink" Target="https://www.youtube.com/channel/UC03e4AE7p4Jx3uviAdfCKbw" TargetMode="External"/><Relationship Id="rId864" Type="http://schemas.openxmlformats.org/officeDocument/2006/relationships/hyperlink" Target="https://www.banese.com.br/" TargetMode="External"/><Relationship Id="rId863" Type="http://schemas.openxmlformats.org/officeDocument/2006/relationships/hyperlink" Target="https://www.facebook.com/Banestes" TargetMode="External"/><Relationship Id="rId869" Type="http://schemas.openxmlformats.org/officeDocument/2006/relationships/hyperlink" Target="https://www.bancotopazio.com.br/" TargetMode="External"/><Relationship Id="rId868" Type="http://schemas.openxmlformats.org/officeDocument/2006/relationships/hyperlink" Target="https://www.facebook.com/banese" TargetMode="External"/><Relationship Id="rId867" Type="http://schemas.openxmlformats.org/officeDocument/2006/relationships/hyperlink" Target="https://www.instagram.com/banese/" TargetMode="External"/><Relationship Id="rId1690" Type="http://schemas.openxmlformats.org/officeDocument/2006/relationships/hyperlink" Target="http://innovacapital.com.br/" TargetMode="External"/><Relationship Id="rId1691" Type="http://schemas.openxmlformats.org/officeDocument/2006/relationships/hyperlink" Target="https://kptl.com.br/" TargetMode="External"/><Relationship Id="rId1692" Type="http://schemas.openxmlformats.org/officeDocument/2006/relationships/hyperlink" Target="https://integralaccess.com.br/" TargetMode="External"/><Relationship Id="rId862" Type="http://schemas.openxmlformats.org/officeDocument/2006/relationships/hyperlink" Target="https://www.instagram.com/banestes_sa/" TargetMode="External"/><Relationship Id="rId1693" Type="http://schemas.openxmlformats.org/officeDocument/2006/relationships/hyperlink" Target="https://www.integraltrust.com/" TargetMode="External"/><Relationship Id="rId861" Type="http://schemas.openxmlformats.org/officeDocument/2006/relationships/hyperlink" Target="https://twitter.com/banestes_sa" TargetMode="External"/><Relationship Id="rId1210" Type="http://schemas.openxmlformats.org/officeDocument/2006/relationships/hyperlink" Target="https://www.bancohonda.com.br/" TargetMode="External"/><Relationship Id="rId1694" Type="http://schemas.openxmlformats.org/officeDocument/2006/relationships/hyperlink" Target="https://www.bwag.com.br/site/" TargetMode="External"/><Relationship Id="rId860" Type="http://schemas.openxmlformats.org/officeDocument/2006/relationships/hyperlink" Target="https://www.youtube.com/channel/UCAOwC1tud6DXyojvMvSuzJg" TargetMode="External"/><Relationship Id="rId1211" Type="http://schemas.openxmlformats.org/officeDocument/2006/relationships/hyperlink" Target="https://www.youtube.com/channel/UCNLsELTMgMu9npG2jnugoZw" TargetMode="External"/><Relationship Id="rId1695" Type="http://schemas.openxmlformats.org/officeDocument/2006/relationships/hyperlink" Target="https://www.intrag.com.br/" TargetMode="External"/><Relationship Id="rId1212" Type="http://schemas.openxmlformats.org/officeDocument/2006/relationships/hyperlink" Target="https://www.facebook.com/bancohondaoficial/" TargetMode="External"/><Relationship Id="rId1696" Type="http://schemas.openxmlformats.org/officeDocument/2006/relationships/hyperlink" Target="http://www.investtech.com.br/" TargetMode="External"/><Relationship Id="rId1202" Type="http://schemas.openxmlformats.org/officeDocument/2006/relationships/hyperlink" Target="https://www.instagram.com/azquest_/" TargetMode="External"/><Relationship Id="rId1686" Type="http://schemas.openxmlformats.org/officeDocument/2006/relationships/hyperlink" Target="https://www.facebook.com/IDL-Trust-2212117425720770/" TargetMode="External"/><Relationship Id="rId1203" Type="http://schemas.openxmlformats.org/officeDocument/2006/relationships/hyperlink" Target="https://www.maginvestimentos.com.br/" TargetMode="External"/><Relationship Id="rId1687" Type="http://schemas.openxmlformats.org/officeDocument/2006/relationships/hyperlink" Target="http://ifconsultant.com.br/" TargetMode="External"/><Relationship Id="rId1204" Type="http://schemas.openxmlformats.org/officeDocument/2006/relationships/hyperlink" Target="https://www.youtube.com/channel/UCP9RWRSYFBw9oTq8BpwPWmw" TargetMode="External"/><Relationship Id="rId1688" Type="http://schemas.openxmlformats.org/officeDocument/2006/relationships/hyperlink" Target="http://ig4capital.com/pt-br/" TargetMode="External"/><Relationship Id="rId1205" Type="http://schemas.openxmlformats.org/officeDocument/2006/relationships/hyperlink" Target="https://www.instagram.com/maginvestimentos/" TargetMode="External"/><Relationship Id="rId1689" Type="http://schemas.openxmlformats.org/officeDocument/2006/relationships/hyperlink" Target="https://www.bancobs2.com.br/bs2-asset/" TargetMode="External"/><Relationship Id="rId1206" Type="http://schemas.openxmlformats.org/officeDocument/2006/relationships/hyperlink" Target="https://www.facebook.com/maginvestimentos" TargetMode="External"/><Relationship Id="rId1207" Type="http://schemas.openxmlformats.org/officeDocument/2006/relationships/hyperlink" Target="https://integralinvest.com.br/" TargetMode="External"/><Relationship Id="rId1208" Type="http://schemas.openxmlformats.org/officeDocument/2006/relationships/hyperlink" Target="https://www.youtube.com/channel/UCp_yL2B21lHoCOROiCN8A0w" TargetMode="External"/><Relationship Id="rId1209" Type="http://schemas.openxmlformats.org/officeDocument/2006/relationships/hyperlink" Target="https://www.instagram.com/integralinvest/" TargetMode="External"/><Relationship Id="rId855" Type="http://schemas.openxmlformats.org/officeDocument/2006/relationships/hyperlink" Target="https://www.instagram.com/banrisul" TargetMode="External"/><Relationship Id="rId854" Type="http://schemas.openxmlformats.org/officeDocument/2006/relationships/hyperlink" Target="https://twitter.com/banrisul" TargetMode="External"/><Relationship Id="rId853" Type="http://schemas.openxmlformats.org/officeDocument/2006/relationships/hyperlink" Target="https://www.youtube.com/channel/UCkHME5w7tI-HxAJhadn_G0A" TargetMode="External"/><Relationship Id="rId852" Type="http://schemas.openxmlformats.org/officeDocument/2006/relationships/hyperlink" Target="https://www.banrisulcorretora.com.br/" TargetMode="External"/><Relationship Id="rId859" Type="http://schemas.openxmlformats.org/officeDocument/2006/relationships/hyperlink" Target="https://www.banestes.com.br/" TargetMode="External"/><Relationship Id="rId858" Type="http://schemas.openxmlformats.org/officeDocument/2006/relationships/hyperlink" Target="https://twitter.com/banifonline" TargetMode="External"/><Relationship Id="rId857" Type="http://schemas.openxmlformats.org/officeDocument/2006/relationships/hyperlink" Target="http://www.bancobanif.com.br/exec_bc/" TargetMode="External"/><Relationship Id="rId856" Type="http://schemas.openxmlformats.org/officeDocument/2006/relationships/hyperlink" Target="https://www.facebook.com/Banrisul" TargetMode="External"/><Relationship Id="rId1680" Type="http://schemas.openxmlformats.org/officeDocument/2006/relationships/hyperlink" Target="https://www.facebook.com/icatuseguros?fref=ts" TargetMode="External"/><Relationship Id="rId1681" Type="http://schemas.openxmlformats.org/officeDocument/2006/relationships/hyperlink" Target="http://www.brppgestao.com/" TargetMode="External"/><Relationship Id="rId851" Type="http://schemas.openxmlformats.org/officeDocument/2006/relationships/hyperlink" Target="https://www.facebook.com/Banrisul" TargetMode="External"/><Relationship Id="rId1682" Type="http://schemas.openxmlformats.org/officeDocument/2006/relationships/hyperlink" Target="http://www.icatuvanguarda.com.br/pt" TargetMode="External"/><Relationship Id="rId850" Type="http://schemas.openxmlformats.org/officeDocument/2006/relationships/hyperlink" Target="https://www.instagram.com/banrisul/" TargetMode="External"/><Relationship Id="rId1683" Type="http://schemas.openxmlformats.org/officeDocument/2006/relationships/hyperlink" Target="https://br.icbc.com.cn/icbc/%E6%B5%B7%E5%A4%96%E5%88%86%E8%A1%8C/%E5%B7%A5%E9%93%B6%E5%B7%B4%E8%A5%BF/PT/default.htm" TargetMode="External"/><Relationship Id="rId1200" Type="http://schemas.openxmlformats.org/officeDocument/2006/relationships/hyperlink" Target="http://azquest.com.br/" TargetMode="External"/><Relationship Id="rId1684" Type="http://schemas.openxmlformats.org/officeDocument/2006/relationships/hyperlink" Target="https://www.idgr.com.br/" TargetMode="External"/><Relationship Id="rId1201" Type="http://schemas.openxmlformats.org/officeDocument/2006/relationships/hyperlink" Target="https://www.youtube.com/channel/UCPA6B5Es4cIBMZPFy9SbnUA" TargetMode="External"/><Relationship Id="rId1685" Type="http://schemas.openxmlformats.org/officeDocument/2006/relationships/hyperlink" Target="http://www.idltrust.com.br/" TargetMode="External"/><Relationship Id="rId1235" Type="http://schemas.openxmlformats.org/officeDocument/2006/relationships/hyperlink" Target="https://www.instagram.com/bancodaycoval/" TargetMode="External"/><Relationship Id="rId1236" Type="http://schemas.openxmlformats.org/officeDocument/2006/relationships/hyperlink" Target="https://www.facebook.com/bancodaycoval" TargetMode="External"/><Relationship Id="rId1237" Type="http://schemas.openxmlformats.org/officeDocument/2006/relationships/hyperlink" Target="https://www.bna.com.ar/Personas" TargetMode="External"/><Relationship Id="rId1238" Type="http://schemas.openxmlformats.org/officeDocument/2006/relationships/hyperlink" Target="https://www.youtube.com/channel/UCLilVM_aNLIxYHRKgOrNzdw" TargetMode="External"/><Relationship Id="rId1239" Type="http://schemas.openxmlformats.org/officeDocument/2006/relationships/hyperlink" Target="https://www.instagram.com/banconacion/" TargetMode="External"/><Relationship Id="rId409" Type="http://schemas.openxmlformats.org/officeDocument/2006/relationships/hyperlink" Target="https://twitter.com/JouleInvest" TargetMode="External"/><Relationship Id="rId404" Type="http://schemas.openxmlformats.org/officeDocument/2006/relationships/hyperlink" Target="https://www.journeycapital.com.br/" TargetMode="External"/><Relationship Id="rId888" Type="http://schemas.openxmlformats.org/officeDocument/2006/relationships/hyperlink" Target="https://www.instagram.com/banco_provincia/?hl=pt-br" TargetMode="External"/><Relationship Id="rId403" Type="http://schemas.openxmlformats.org/officeDocument/2006/relationships/hyperlink" Target="https://www.facebook.com/jpmorgan/" TargetMode="External"/><Relationship Id="rId887" Type="http://schemas.openxmlformats.org/officeDocument/2006/relationships/hyperlink" Target="https://twitter.com/bancoprovincia" TargetMode="External"/><Relationship Id="rId402" Type="http://schemas.openxmlformats.org/officeDocument/2006/relationships/hyperlink" Target="https://www.instagram.com/jpmorgan/?hl=pt-br" TargetMode="External"/><Relationship Id="rId886" Type="http://schemas.openxmlformats.org/officeDocument/2006/relationships/hyperlink" Target="https://www.youtube.com/channel/UCh6D5Dvp9ua7UqVMGOhIsog" TargetMode="External"/><Relationship Id="rId401" Type="http://schemas.openxmlformats.org/officeDocument/2006/relationships/hyperlink" Target="https://twitter.com/jpmorgan" TargetMode="External"/><Relationship Id="rId885" Type="http://schemas.openxmlformats.org/officeDocument/2006/relationships/hyperlink" Target="https://www.bancoprovincia.com.ar/web" TargetMode="External"/><Relationship Id="rId408" Type="http://schemas.openxmlformats.org/officeDocument/2006/relationships/hyperlink" Target="https://www.jouleinvest.com.br/" TargetMode="External"/><Relationship Id="rId407" Type="http://schemas.openxmlformats.org/officeDocument/2006/relationships/hyperlink" Target="https://www.facebook.com/journeycapital/" TargetMode="External"/><Relationship Id="rId406" Type="http://schemas.openxmlformats.org/officeDocument/2006/relationships/hyperlink" Target="https://twitter.com/journeygestao" TargetMode="External"/><Relationship Id="rId405" Type="http://schemas.openxmlformats.org/officeDocument/2006/relationships/hyperlink" Target="https://www.youtube.com/channel/UCsqhb4xrOtCtA4jt1cifcxQ" TargetMode="External"/><Relationship Id="rId889" Type="http://schemas.openxmlformats.org/officeDocument/2006/relationships/hyperlink" Target="https://www.facebook.com/bancoprovincia/" TargetMode="External"/><Relationship Id="rId880" Type="http://schemas.openxmlformats.org/officeDocument/2006/relationships/hyperlink" Target="https://www.instagram.com/bancosafra/?hl=pt-br" TargetMode="External"/><Relationship Id="rId1230" Type="http://schemas.openxmlformats.org/officeDocument/2006/relationships/hyperlink" Target="https://www.youtube.com/channel/UCMFdREK_9jmkkQie3XRUQuw" TargetMode="External"/><Relationship Id="rId400" Type="http://schemas.openxmlformats.org/officeDocument/2006/relationships/hyperlink" Target="https://www.youtube.com/channel/UCBnFes2U2diA3QfR5m8l_Tw" TargetMode="External"/><Relationship Id="rId884" Type="http://schemas.openxmlformats.org/officeDocument/2006/relationships/hyperlink" Target="https://www.facebook.com/bancorendimento" TargetMode="External"/><Relationship Id="rId1231" Type="http://schemas.openxmlformats.org/officeDocument/2006/relationships/hyperlink" Target="https://www.instagram.com/murano.investimentos/" TargetMode="External"/><Relationship Id="rId883" Type="http://schemas.openxmlformats.org/officeDocument/2006/relationships/hyperlink" Target="https://twitter.com/BancoRendimento" TargetMode="External"/><Relationship Id="rId1232" Type="http://schemas.openxmlformats.org/officeDocument/2006/relationships/hyperlink" Target="https://www.facebook.com/muranoinvestimentos/" TargetMode="External"/><Relationship Id="rId882" Type="http://schemas.openxmlformats.org/officeDocument/2006/relationships/hyperlink" Target="https://www.rendimento.com.br/" TargetMode="External"/><Relationship Id="rId1233" Type="http://schemas.openxmlformats.org/officeDocument/2006/relationships/hyperlink" Target="https://www.daycoval.com.br/" TargetMode="External"/><Relationship Id="rId881" Type="http://schemas.openxmlformats.org/officeDocument/2006/relationships/hyperlink" Target="https://www.facebook.com/safrainvestimentos" TargetMode="External"/><Relationship Id="rId1234" Type="http://schemas.openxmlformats.org/officeDocument/2006/relationships/hyperlink" Target="https://www.youtube.com/channel/UCLKMCviC-v9eUNmWZ3xSpfA" TargetMode="External"/><Relationship Id="rId1224" Type="http://schemas.openxmlformats.org/officeDocument/2006/relationships/hyperlink" Target="https://www.facebook.com/Trafalgar-Investimentos-103174694761372/" TargetMode="External"/><Relationship Id="rId1225" Type="http://schemas.openxmlformats.org/officeDocument/2006/relationships/hyperlink" Target="https://www.ibiunainvest.com.br/" TargetMode="External"/><Relationship Id="rId1226" Type="http://schemas.openxmlformats.org/officeDocument/2006/relationships/hyperlink" Target="https://www.youtube.com/channel/UCmfq7zAaLlXfp27WQJX31iA" TargetMode="External"/><Relationship Id="rId1227" Type="http://schemas.openxmlformats.org/officeDocument/2006/relationships/hyperlink" Target="https://www.instagram.com/ibiunainvestimentos/" TargetMode="External"/><Relationship Id="rId1228" Type="http://schemas.openxmlformats.org/officeDocument/2006/relationships/hyperlink" Target="https://www.facebook.com/ibiunainvestimentos" TargetMode="External"/><Relationship Id="rId1229" Type="http://schemas.openxmlformats.org/officeDocument/2006/relationships/hyperlink" Target="https://www.muranoinvest.com/" TargetMode="External"/><Relationship Id="rId877" Type="http://schemas.openxmlformats.org/officeDocument/2006/relationships/hyperlink" Target="https://www.safra.com.br/" TargetMode="External"/><Relationship Id="rId876" Type="http://schemas.openxmlformats.org/officeDocument/2006/relationships/hyperlink" Target="https://www.facebook.com/bancosemear" TargetMode="External"/><Relationship Id="rId875" Type="http://schemas.openxmlformats.org/officeDocument/2006/relationships/hyperlink" Target="https://www.instagram.com/bancosemear/" TargetMode="External"/><Relationship Id="rId874" Type="http://schemas.openxmlformats.org/officeDocument/2006/relationships/hyperlink" Target="https://twitter.com/bancosemear" TargetMode="External"/><Relationship Id="rId879" Type="http://schemas.openxmlformats.org/officeDocument/2006/relationships/hyperlink" Target="https://twitter.com/bancosafra" TargetMode="External"/><Relationship Id="rId878" Type="http://schemas.openxmlformats.org/officeDocument/2006/relationships/hyperlink" Target="https://www.youtube.com/channel/UC_eA5WnJz2rQ2iJ9cF97adw" TargetMode="External"/><Relationship Id="rId873" Type="http://schemas.openxmlformats.org/officeDocument/2006/relationships/hyperlink" Target="https://www.bancosemear.com.br/" TargetMode="External"/><Relationship Id="rId1220" Type="http://schemas.openxmlformats.org/officeDocument/2006/relationships/hyperlink" Target="https://www.facebook.com/BancoFibra/" TargetMode="External"/><Relationship Id="rId872" Type="http://schemas.openxmlformats.org/officeDocument/2006/relationships/hyperlink" Target="https://www.facebook.com/BancoTopazio" TargetMode="External"/><Relationship Id="rId1221" Type="http://schemas.openxmlformats.org/officeDocument/2006/relationships/hyperlink" Target="http://www.trafalgarinvest.com.br/" TargetMode="External"/><Relationship Id="rId871" Type="http://schemas.openxmlformats.org/officeDocument/2006/relationships/hyperlink" Target="https://twitter.com/BancoTopazio" TargetMode="External"/><Relationship Id="rId1222" Type="http://schemas.openxmlformats.org/officeDocument/2006/relationships/hyperlink" Target="https://www.youtube.com/channel/UCmVtKMmtV3_2mkIkUMIiHqg" TargetMode="External"/><Relationship Id="rId870" Type="http://schemas.openxmlformats.org/officeDocument/2006/relationships/hyperlink" Target="https://www.youtube.com/channel/UCNJhmCFHQJPYCrC3YUDQtqw" TargetMode="External"/><Relationship Id="rId1223" Type="http://schemas.openxmlformats.org/officeDocument/2006/relationships/hyperlink" Target="https://www.instagram.com/trafalgarinvest/" TargetMode="External"/><Relationship Id="rId1653" Type="http://schemas.openxmlformats.org/officeDocument/2006/relationships/hyperlink" Target="https://www.facebook.com/globalfinanceiro/" TargetMode="External"/><Relationship Id="rId1654" Type="http://schemas.openxmlformats.org/officeDocument/2006/relationships/hyperlink" Target="https://www.gpsinvestimentos.com/" TargetMode="External"/><Relationship Id="rId1655" Type="http://schemas.openxmlformats.org/officeDocument/2006/relationships/hyperlink" Target="http://www.bradocapital.com.br/" TargetMode="External"/><Relationship Id="rId1656" Type="http://schemas.openxmlformats.org/officeDocument/2006/relationships/hyperlink" Target="https://graugestao.com.br/" TargetMode="External"/><Relationship Id="rId1657" Type="http://schemas.openxmlformats.org/officeDocument/2006/relationships/hyperlink" Target="https://www.brainvest.com/pt_br/" TargetMode="External"/><Relationship Id="rId1658" Type="http://schemas.openxmlformats.org/officeDocument/2006/relationships/hyperlink" Target="https://www.instagram.com/brainvest/" TargetMode="External"/><Relationship Id="rId1659" Type="http://schemas.openxmlformats.org/officeDocument/2006/relationships/hyperlink" Target="http://www.greenwoodgr.com.br/" TargetMode="External"/><Relationship Id="rId829" Type="http://schemas.openxmlformats.org/officeDocument/2006/relationships/hyperlink" Target="https://www.facebook.com/BnpParibasCardifDoBrasil" TargetMode="External"/><Relationship Id="rId828" Type="http://schemas.openxmlformats.org/officeDocument/2006/relationships/hyperlink" Target="https://www.instagram.com/bnpparibas/?hl=pt-br" TargetMode="External"/><Relationship Id="rId827" Type="http://schemas.openxmlformats.org/officeDocument/2006/relationships/hyperlink" Target="https://twitter.com/BNPPBrasil" TargetMode="External"/><Relationship Id="rId822" Type="http://schemas.openxmlformats.org/officeDocument/2006/relationships/hyperlink" Target="https://twitter.com/bnymellon" TargetMode="External"/><Relationship Id="rId821" Type="http://schemas.openxmlformats.org/officeDocument/2006/relationships/hyperlink" Target="https://www.youtube.com/channel/UCfstmS_rrId1ep5OCm6IF7A" TargetMode="External"/><Relationship Id="rId820" Type="http://schemas.openxmlformats.org/officeDocument/2006/relationships/hyperlink" Target="https://servicosfinanceiros.bnymellon.com/" TargetMode="External"/><Relationship Id="rId826" Type="http://schemas.openxmlformats.org/officeDocument/2006/relationships/hyperlink" Target="https://www.youtube.com/channel/UCxNd1aWw3RfQOWq9SbELPlw" TargetMode="External"/><Relationship Id="rId825" Type="http://schemas.openxmlformats.org/officeDocument/2006/relationships/hyperlink" Target="https://www.bnpparibas.com.br/" TargetMode="External"/><Relationship Id="rId824" Type="http://schemas.openxmlformats.org/officeDocument/2006/relationships/hyperlink" Target="https://www.facebook.com/bnymellon/" TargetMode="External"/><Relationship Id="rId823" Type="http://schemas.openxmlformats.org/officeDocument/2006/relationships/hyperlink" Target="https://www.instagram.com/bnymellon/" TargetMode="External"/><Relationship Id="rId1650" Type="http://schemas.openxmlformats.org/officeDocument/2006/relationships/hyperlink" Target="http://www.guerattopress.com.br/portfolio/ggr-investimentos/" TargetMode="External"/><Relationship Id="rId1651" Type="http://schemas.openxmlformats.org/officeDocument/2006/relationships/hyperlink" Target="https://www.facebook.com/guerattopress" TargetMode="External"/><Relationship Id="rId1652" Type="http://schemas.openxmlformats.org/officeDocument/2006/relationships/hyperlink" Target="http://www.glasset.com.br/" TargetMode="External"/><Relationship Id="rId1642" Type="http://schemas.openxmlformats.org/officeDocument/2006/relationships/hyperlink" Target="https://www.gaveainvest.com.br/" TargetMode="External"/><Relationship Id="rId1643" Type="http://schemas.openxmlformats.org/officeDocument/2006/relationships/hyperlink" Target="http://www.gaveajus.com/" TargetMode="External"/><Relationship Id="rId1644" Type="http://schemas.openxmlformats.org/officeDocument/2006/relationships/hyperlink" Target="http://www.gdcdtvm.com.br/" TargetMode="External"/><Relationship Id="rId1645" Type="http://schemas.openxmlformats.org/officeDocument/2006/relationships/hyperlink" Target="http://bogaricapital.com.br/" TargetMode="External"/><Relationship Id="rId1646" Type="http://schemas.openxmlformats.org/officeDocument/2006/relationships/hyperlink" Target="https://geracapital.com/" TargetMode="External"/><Relationship Id="rId1647" Type="http://schemas.openxmlformats.org/officeDocument/2006/relationships/hyperlink" Target="https://www.facebook.com/Gera-Venture-Capital-338615342873252/" TargetMode="External"/><Relationship Id="rId1648" Type="http://schemas.openxmlformats.org/officeDocument/2006/relationships/hyperlink" Target="http://www.geribainvest.com/" TargetMode="External"/><Relationship Id="rId1649" Type="http://schemas.openxmlformats.org/officeDocument/2006/relationships/hyperlink" Target="http://www.gervalinvest.com.br/" TargetMode="External"/><Relationship Id="rId819" Type="http://schemas.openxmlformats.org/officeDocument/2006/relationships/hyperlink" Target="https://www.instagram.com/bankofamerica/?hl=pt" TargetMode="External"/><Relationship Id="rId818" Type="http://schemas.openxmlformats.org/officeDocument/2006/relationships/hyperlink" Target="https://twitter.com/bofaml" TargetMode="External"/><Relationship Id="rId817" Type="http://schemas.openxmlformats.org/officeDocument/2006/relationships/hyperlink" Target="https://www.youtube.com/channel/UCcd9FalIAwUfI5QrGrbI0Aw" TargetMode="External"/><Relationship Id="rId816" Type="http://schemas.openxmlformats.org/officeDocument/2006/relationships/hyperlink" Target="https://www.bankofamerica.com.mx/br/default.html" TargetMode="External"/><Relationship Id="rId811" Type="http://schemas.openxmlformats.org/officeDocument/2006/relationships/hyperlink" Target="https://banco.bradesco/html/classic/index.shtm" TargetMode="External"/><Relationship Id="rId810" Type="http://schemas.openxmlformats.org/officeDocument/2006/relationships/hyperlink" Target="https://www.facebook.com/bravacapital/" TargetMode="External"/><Relationship Id="rId815" Type="http://schemas.openxmlformats.org/officeDocument/2006/relationships/hyperlink" Target="https://www.facebook.com/bradesco" TargetMode="External"/><Relationship Id="rId814" Type="http://schemas.openxmlformats.org/officeDocument/2006/relationships/hyperlink" Target="https://www.instagram.com/bradesco/" TargetMode="External"/><Relationship Id="rId813" Type="http://schemas.openxmlformats.org/officeDocument/2006/relationships/hyperlink" Target="https://twitter.com/Bradesco" TargetMode="External"/><Relationship Id="rId812" Type="http://schemas.openxmlformats.org/officeDocument/2006/relationships/hyperlink" Target="https://www.youtube.com/channel/UCwVzFkXszeP__iWXNV2EjhA" TargetMode="External"/><Relationship Id="rId1640" Type="http://schemas.openxmlformats.org/officeDocument/2006/relationships/hyperlink" Target="https://www.gamacapital.com.br/" TargetMode="External"/><Relationship Id="rId1641" Type="http://schemas.openxmlformats.org/officeDocument/2006/relationships/hyperlink" Target="https://www.bnymellon.com/br/pt/o-que-fazemos/solucoes/solucoes-de-asset-allocation/indice.jsp" TargetMode="External"/><Relationship Id="rId1675" Type="http://schemas.openxmlformats.org/officeDocument/2006/relationships/hyperlink" Target="https://bancodata.com.br/relatorio/hsbc-banco-de-investimento/" TargetMode="External"/><Relationship Id="rId1676" Type="http://schemas.openxmlformats.org/officeDocument/2006/relationships/hyperlink" Target="http://brickcapital.com.br/" TargetMode="External"/><Relationship Id="rId1677" Type="http://schemas.openxmlformats.org/officeDocument/2006/relationships/hyperlink" Target="http://www.brkbdtvm.com.br/" TargetMode="External"/><Relationship Id="rId1678" Type="http://schemas.openxmlformats.org/officeDocument/2006/relationships/hyperlink" Target="https://www.youtube.com/user/icatuseguros" TargetMode="External"/><Relationship Id="rId1679" Type="http://schemas.openxmlformats.org/officeDocument/2006/relationships/hyperlink" Target="https://twitter.com/icatuseguros" TargetMode="External"/><Relationship Id="rId849" Type="http://schemas.openxmlformats.org/officeDocument/2006/relationships/hyperlink" Target="https://twitter.com/Banrisul" TargetMode="External"/><Relationship Id="rId844" Type="http://schemas.openxmlformats.org/officeDocument/2006/relationships/hyperlink" Target="https://twitter.com/basa_oficial" TargetMode="External"/><Relationship Id="rId843" Type="http://schemas.openxmlformats.org/officeDocument/2006/relationships/hyperlink" Target="https://www.youtube.com/channel/UC2FR9u4Dhe8hUa3m_CPHUBg" TargetMode="External"/><Relationship Id="rId842" Type="http://schemas.openxmlformats.org/officeDocument/2006/relationships/hyperlink" Target="https://www.bancoamazonia.com.br/" TargetMode="External"/><Relationship Id="rId841" Type="http://schemas.openxmlformats.org/officeDocument/2006/relationships/hyperlink" Target="https://www.facebook.com/berkanapatrimonio/" TargetMode="External"/><Relationship Id="rId848" Type="http://schemas.openxmlformats.org/officeDocument/2006/relationships/hyperlink" Target="https://www.youtube.com/channel/UCkHME5w7tI-HxAJhadn_G0A" TargetMode="External"/><Relationship Id="rId847" Type="http://schemas.openxmlformats.org/officeDocument/2006/relationships/hyperlink" Target="https://www.banrisul.com.br/" TargetMode="External"/><Relationship Id="rId846" Type="http://schemas.openxmlformats.org/officeDocument/2006/relationships/hyperlink" Target="https://www.facebook.com/bancoamazonia" TargetMode="External"/><Relationship Id="rId845" Type="http://schemas.openxmlformats.org/officeDocument/2006/relationships/hyperlink" Target="https://www.instagram.com/bancoamazonia/" TargetMode="External"/><Relationship Id="rId1670" Type="http://schemas.openxmlformats.org/officeDocument/2006/relationships/hyperlink" Target="https://www.highlandcapitalbrasil.com/home/" TargetMode="External"/><Relationship Id="rId840" Type="http://schemas.openxmlformats.org/officeDocument/2006/relationships/hyperlink" Target="https://www.instagram.com/berkanapatrimonio/" TargetMode="External"/><Relationship Id="rId1671" Type="http://schemas.openxmlformats.org/officeDocument/2006/relationships/hyperlink" Target="https://www.highlandcapitalbrasil.com/home/" TargetMode="External"/><Relationship Id="rId1672" Type="http://schemas.openxmlformats.org/officeDocument/2006/relationships/hyperlink" Target="http://hoganinvest.com.br/" TargetMode="External"/><Relationship Id="rId1673" Type="http://schemas.openxmlformats.org/officeDocument/2006/relationships/hyperlink" Target="https://www.horizontecapital.com/" TargetMode="External"/><Relationship Id="rId1674" Type="http://schemas.openxmlformats.org/officeDocument/2006/relationships/hyperlink" Target="https://www.hsasset.com.br/" TargetMode="External"/><Relationship Id="rId1664" Type="http://schemas.openxmlformats.org/officeDocument/2006/relationships/hyperlink" Target="http://hagros.com.br/site/pt/" TargetMode="External"/><Relationship Id="rId1665" Type="http://schemas.openxmlformats.org/officeDocument/2006/relationships/hyperlink" Target="https://hancockinvest.com.br/" TargetMode="External"/><Relationship Id="rId1666" Type="http://schemas.openxmlformats.org/officeDocument/2006/relationships/hyperlink" Target="https://www.hedgeinvest.com.br/" TargetMode="External"/><Relationship Id="rId1667" Type="http://schemas.openxmlformats.org/officeDocument/2006/relationships/hyperlink" Target="https://novo.brb.com.br/sobre-o-brb/empresas-com-marca-brb/dtvm/" TargetMode="External"/><Relationship Id="rId1668" Type="http://schemas.openxmlformats.org/officeDocument/2006/relationships/hyperlink" Target="https://www.hedgeinvest.com.br/" TargetMode="External"/><Relationship Id="rId1669" Type="http://schemas.openxmlformats.org/officeDocument/2006/relationships/hyperlink" Target="https://hieron.com.br/" TargetMode="External"/><Relationship Id="rId839" Type="http://schemas.openxmlformats.org/officeDocument/2006/relationships/hyperlink" Target="https://twitter.com/BerkanaPatrimn1" TargetMode="External"/><Relationship Id="rId838" Type="http://schemas.openxmlformats.org/officeDocument/2006/relationships/hyperlink" Target="https://berkanapatrimonio.com.br/" TargetMode="External"/><Relationship Id="rId833" Type="http://schemas.openxmlformats.org/officeDocument/2006/relationships/hyperlink" Target="https://www.bnb.gov.br/" TargetMode="External"/><Relationship Id="rId832" Type="http://schemas.openxmlformats.org/officeDocument/2006/relationships/hyperlink" Target="https://twitter.com/BNPParibas" TargetMode="External"/><Relationship Id="rId831" Type="http://schemas.openxmlformats.org/officeDocument/2006/relationships/hyperlink" Target="https://www.youtube.com/channel/UCJeiOCUqrEbMqvqjuYVSihQ" TargetMode="External"/><Relationship Id="rId830" Type="http://schemas.openxmlformats.org/officeDocument/2006/relationships/hyperlink" Target="https://www.bnpparibas.com.br/" TargetMode="External"/><Relationship Id="rId837" Type="http://schemas.openxmlformats.org/officeDocument/2006/relationships/hyperlink" Target="https://www.facebook.com/bancodonordeste" TargetMode="External"/><Relationship Id="rId836" Type="http://schemas.openxmlformats.org/officeDocument/2006/relationships/hyperlink" Target="https://www.instagram.com/bancodonordeste/" TargetMode="External"/><Relationship Id="rId835" Type="http://schemas.openxmlformats.org/officeDocument/2006/relationships/hyperlink" Target="https://twitter.com/bnb_oficial" TargetMode="External"/><Relationship Id="rId834" Type="http://schemas.openxmlformats.org/officeDocument/2006/relationships/hyperlink" Target="https://www.youtube.com/channel/UCEsp88biNPkzRyVS2ADRThQ" TargetMode="External"/><Relationship Id="rId1660" Type="http://schemas.openxmlformats.org/officeDocument/2006/relationships/hyperlink" Target="https://www.bradescoasset.com.br/SiteBram/pt" TargetMode="External"/><Relationship Id="rId1661" Type="http://schemas.openxmlformats.org/officeDocument/2006/relationships/hyperlink" Target="https://www.guepardoinvest.com.br/" TargetMode="External"/><Relationship Id="rId1662" Type="http://schemas.openxmlformats.org/officeDocument/2006/relationships/hyperlink" Target="https://www.guide.com.br/" TargetMode="External"/><Relationship Id="rId1663" Type="http://schemas.openxmlformats.org/officeDocument/2006/relationships/hyperlink" Target="http://www.gwirealestate.com.br/grupogwi/" TargetMode="External"/><Relationship Id="rId2148" Type="http://schemas.openxmlformats.org/officeDocument/2006/relationships/hyperlink" Target="https://www.instagram.com/indiecapitalgestora/" TargetMode="External"/><Relationship Id="rId2149" Type="http://schemas.openxmlformats.org/officeDocument/2006/relationships/hyperlink" Target="http://parcapital.com.br/" TargetMode="External"/><Relationship Id="rId469" Type="http://schemas.openxmlformats.org/officeDocument/2006/relationships/hyperlink" Target="https://www.facebook.com/impactoinvestimentos/" TargetMode="External"/><Relationship Id="rId468" Type="http://schemas.openxmlformats.org/officeDocument/2006/relationships/hyperlink" Target="https://twitter.com/impactoinvest" TargetMode="External"/><Relationship Id="rId467" Type="http://schemas.openxmlformats.org/officeDocument/2006/relationships/hyperlink" Target="https://impactoinvestimentos.com.br/" TargetMode="External"/><Relationship Id="rId1290" Type="http://schemas.openxmlformats.org/officeDocument/2006/relationships/hyperlink" Target="https://truesecuritizadora.com.br/" TargetMode="External"/><Relationship Id="rId1291" Type="http://schemas.openxmlformats.org/officeDocument/2006/relationships/hyperlink" Target="https://www.youtube.com/channel/UCGU4yc3MQKF1whremjj8dUg" TargetMode="External"/><Relationship Id="rId1292" Type="http://schemas.openxmlformats.org/officeDocument/2006/relationships/hyperlink" Target="http://blueline.com.br/" TargetMode="External"/><Relationship Id="rId462" Type="http://schemas.openxmlformats.org/officeDocument/2006/relationships/hyperlink" Target="https://www.facebook.com/fornaxtecnologia" TargetMode="External"/><Relationship Id="rId1293" Type="http://schemas.openxmlformats.org/officeDocument/2006/relationships/hyperlink" Target="https://www.youtube.com/channel/UCgQagFe4TPmfFLv5flxaoJw" TargetMode="External"/><Relationship Id="rId2140" Type="http://schemas.openxmlformats.org/officeDocument/2006/relationships/hyperlink" Target="https://www.instagram.com/ouropretoinvestimentos/" TargetMode="External"/><Relationship Id="rId461" Type="http://schemas.openxmlformats.org/officeDocument/2006/relationships/hyperlink" Target="https://www.youtube.com/channel/UCoeCdL4D9HiN8jHlNicLCaQ" TargetMode="External"/><Relationship Id="rId1294" Type="http://schemas.openxmlformats.org/officeDocument/2006/relationships/hyperlink" Target="https://www.instagram.com/bluelineasset/" TargetMode="External"/><Relationship Id="rId2141" Type="http://schemas.openxmlformats.org/officeDocument/2006/relationships/hyperlink" Target="https://www.facebook.com/Ouro-Preto-Investimentos-339532663258364/" TargetMode="External"/><Relationship Id="rId460" Type="http://schemas.openxmlformats.org/officeDocument/2006/relationships/hyperlink" Target="http://www.fornax.com.br/?page_id=111" TargetMode="External"/><Relationship Id="rId1295" Type="http://schemas.openxmlformats.org/officeDocument/2006/relationships/hyperlink" Target="https://www.facebook.com/bluelineasset" TargetMode="External"/><Relationship Id="rId2142" Type="http://schemas.openxmlformats.org/officeDocument/2006/relationships/hyperlink" Target="http://www.pagr.com.br/" TargetMode="External"/><Relationship Id="rId1296" Type="http://schemas.openxmlformats.org/officeDocument/2006/relationships/hyperlink" Target="https://www.parmais.com.br/sobre-nos/quem-somos/" TargetMode="External"/><Relationship Id="rId2143" Type="http://schemas.openxmlformats.org/officeDocument/2006/relationships/hyperlink" Target="https://www.facebook.com/pacificogr/about/" TargetMode="External"/><Relationship Id="rId466" Type="http://schemas.openxmlformats.org/officeDocument/2006/relationships/hyperlink" Target="https://www.facebook.com/BancoInbursaBrasil/" TargetMode="External"/><Relationship Id="rId1297" Type="http://schemas.openxmlformats.org/officeDocument/2006/relationships/hyperlink" Target="https://www.youtube.com/channel/UCGipvwCbe78vDvWtYe04ukg" TargetMode="External"/><Relationship Id="rId2144" Type="http://schemas.openxmlformats.org/officeDocument/2006/relationships/hyperlink" Target="https://indicatorcapital.com/" TargetMode="External"/><Relationship Id="rId465" Type="http://schemas.openxmlformats.org/officeDocument/2006/relationships/hyperlink" Target="https://twitter.com/InbursaBrasil" TargetMode="External"/><Relationship Id="rId1298" Type="http://schemas.openxmlformats.org/officeDocument/2006/relationships/hyperlink" Target="https://www.instagram.com/parmais/" TargetMode="External"/><Relationship Id="rId2145" Type="http://schemas.openxmlformats.org/officeDocument/2006/relationships/hyperlink" Target="https://www.instagram.com/indicatorcap/" TargetMode="External"/><Relationship Id="rId464" Type="http://schemas.openxmlformats.org/officeDocument/2006/relationships/hyperlink" Target="https://www.youtube.com/channel/UCrY5s50f8HyaDC9Xt-tI0kg" TargetMode="External"/><Relationship Id="rId1299" Type="http://schemas.openxmlformats.org/officeDocument/2006/relationships/hyperlink" Target="https://www.facebook.com/parmais" TargetMode="External"/><Relationship Id="rId2146" Type="http://schemas.openxmlformats.org/officeDocument/2006/relationships/hyperlink" Target="https://www.facebook.com/indicatorcapital/" TargetMode="External"/><Relationship Id="rId463" Type="http://schemas.openxmlformats.org/officeDocument/2006/relationships/hyperlink" Target="http://www.bancoinbursa.com.br/Portal/?id_category=96" TargetMode="External"/><Relationship Id="rId2147" Type="http://schemas.openxmlformats.org/officeDocument/2006/relationships/hyperlink" Target="https://www.indiecapital.com.br/" TargetMode="External"/><Relationship Id="rId2137" Type="http://schemas.openxmlformats.org/officeDocument/2006/relationships/hyperlink" Target="https://www.hectarecapital.com.br/" TargetMode="External"/><Relationship Id="rId2138" Type="http://schemas.openxmlformats.org/officeDocument/2006/relationships/hyperlink" Target="https://www.instagram.com/hectarecapital/?hl=pt-br" TargetMode="External"/><Relationship Id="rId2139" Type="http://schemas.openxmlformats.org/officeDocument/2006/relationships/hyperlink" Target="https://www.ouropretoinvestimentos.com.br/" TargetMode="External"/><Relationship Id="rId459" Type="http://schemas.openxmlformats.org/officeDocument/2006/relationships/hyperlink" Target="https://www.facebook.com/infinityasset/" TargetMode="External"/><Relationship Id="rId458" Type="http://schemas.openxmlformats.org/officeDocument/2006/relationships/hyperlink" Target="https://twitter.com/infinityasset" TargetMode="External"/><Relationship Id="rId457" Type="http://schemas.openxmlformats.org/officeDocument/2006/relationships/hyperlink" Target="https://infinityasset.com.br/" TargetMode="External"/><Relationship Id="rId456" Type="http://schemas.openxmlformats.org/officeDocument/2006/relationships/hyperlink" Target="https://www.facebook.com/infinityasset/" TargetMode="External"/><Relationship Id="rId1280" Type="http://schemas.openxmlformats.org/officeDocument/2006/relationships/hyperlink" Target="https://www.youtube.com/channel/UChqjOBQFwfQzSdNrxXU_sjQ" TargetMode="External"/><Relationship Id="rId1281" Type="http://schemas.openxmlformats.org/officeDocument/2006/relationships/hyperlink" Target="https://www.instagram.com/opportunitygestora/" TargetMode="External"/><Relationship Id="rId451" Type="http://schemas.openxmlformats.org/officeDocument/2006/relationships/hyperlink" Target="https://www.facebook.com/ING" TargetMode="External"/><Relationship Id="rId1282" Type="http://schemas.openxmlformats.org/officeDocument/2006/relationships/hyperlink" Target="https://ace.capital/" TargetMode="External"/><Relationship Id="rId450" Type="http://schemas.openxmlformats.org/officeDocument/2006/relationships/hyperlink" Target="https://twitter.com/ing_news" TargetMode="External"/><Relationship Id="rId1283" Type="http://schemas.openxmlformats.org/officeDocument/2006/relationships/hyperlink" Target="https://www.youtube.com/channel/UCHgAMO_3AswkaJXj-t4P8SQ" TargetMode="External"/><Relationship Id="rId2130" Type="http://schemas.openxmlformats.org/officeDocument/2006/relationships/hyperlink" Target="https://www.facebook.com/geocapitalbr" TargetMode="External"/><Relationship Id="rId1284" Type="http://schemas.openxmlformats.org/officeDocument/2006/relationships/hyperlink" Target="https://www.instagram.com/capital.ace/" TargetMode="External"/><Relationship Id="rId2131" Type="http://schemas.openxmlformats.org/officeDocument/2006/relationships/hyperlink" Target="https://www.gkventures.com/contact/" TargetMode="External"/><Relationship Id="rId1285" Type="http://schemas.openxmlformats.org/officeDocument/2006/relationships/hyperlink" Target="https://www.facebook.com/ACE-Capital-106979227539771" TargetMode="External"/><Relationship Id="rId2132" Type="http://schemas.openxmlformats.org/officeDocument/2006/relationships/hyperlink" Target="https://www.instagram.com/gk.ventures/" TargetMode="External"/><Relationship Id="rId455" Type="http://schemas.openxmlformats.org/officeDocument/2006/relationships/hyperlink" Target="https://www.instagram.com/infinityasset/" TargetMode="External"/><Relationship Id="rId1286" Type="http://schemas.openxmlformats.org/officeDocument/2006/relationships/hyperlink" Target="https://ctminvest.com.br/" TargetMode="External"/><Relationship Id="rId2133" Type="http://schemas.openxmlformats.org/officeDocument/2006/relationships/hyperlink" Target="https://www.facebook.com/GKventures-101651921344782" TargetMode="External"/><Relationship Id="rId454" Type="http://schemas.openxmlformats.org/officeDocument/2006/relationships/hyperlink" Target="https://twitter.com/InfinityAsset" TargetMode="External"/><Relationship Id="rId1287" Type="http://schemas.openxmlformats.org/officeDocument/2006/relationships/hyperlink" Target="https://www.youtube.com/channel/UCha6qtJb4ZmJ9KXvSLVioIQ" TargetMode="External"/><Relationship Id="rId2134" Type="http://schemas.openxmlformats.org/officeDocument/2006/relationships/hyperlink" Target="https://greenbayinvestimentos.com/" TargetMode="External"/><Relationship Id="rId453" Type="http://schemas.openxmlformats.org/officeDocument/2006/relationships/hyperlink" Target="https://www.youtube.com/channel/UCGjqNuHZnOnadg_ZlpOGX_A" TargetMode="External"/><Relationship Id="rId1288" Type="http://schemas.openxmlformats.org/officeDocument/2006/relationships/hyperlink" Target="https://www.instagram.com/ctminvestimentos/?hl=pt-br" TargetMode="External"/><Relationship Id="rId2135" Type="http://schemas.openxmlformats.org/officeDocument/2006/relationships/hyperlink" Target="https://www.instagram.com/greenbayinvestimentos/" TargetMode="External"/><Relationship Id="rId452" Type="http://schemas.openxmlformats.org/officeDocument/2006/relationships/hyperlink" Target="http://www.infinitycorretora.com.br/" TargetMode="External"/><Relationship Id="rId1289" Type="http://schemas.openxmlformats.org/officeDocument/2006/relationships/hyperlink" Target="https://www.facebook.com/ctminvestimentos/?fref=ts" TargetMode="External"/><Relationship Id="rId2136" Type="http://schemas.openxmlformats.org/officeDocument/2006/relationships/hyperlink" Target="https://www.oshergestao.com.br/" TargetMode="External"/><Relationship Id="rId491" Type="http://schemas.openxmlformats.org/officeDocument/2006/relationships/hyperlink" Target="https://www.instagram.com/hoa.asset/" TargetMode="External"/><Relationship Id="rId490" Type="http://schemas.openxmlformats.org/officeDocument/2006/relationships/hyperlink" Target="https://twitter.com/HoaAsset?lang=pt" TargetMode="External"/><Relationship Id="rId489" Type="http://schemas.openxmlformats.org/officeDocument/2006/relationships/hyperlink" Target="https://www.youtube.com/channel/UC4JVwCx0fUkavIyaAJ7OPAA?view_as=subscriber" TargetMode="External"/><Relationship Id="rId2160" Type="http://schemas.openxmlformats.org/officeDocument/2006/relationships/hyperlink" Target="http://patrimonialgestao.com.br/" TargetMode="External"/><Relationship Id="rId2161" Type="http://schemas.openxmlformats.org/officeDocument/2006/relationships/hyperlink" Target="https://www.investimentoslotus.com.br/site/" TargetMode="External"/><Relationship Id="rId484" Type="http://schemas.openxmlformats.org/officeDocument/2006/relationships/hyperlink" Target="https://www.facebook.com/icatuseguros" TargetMode="External"/><Relationship Id="rId2162" Type="http://schemas.openxmlformats.org/officeDocument/2006/relationships/hyperlink" Target="https://www.instagram.com/lotusinvestimentos/" TargetMode="External"/><Relationship Id="rId483" Type="http://schemas.openxmlformats.org/officeDocument/2006/relationships/hyperlink" Target="https://twitter.com/icatuseguros" TargetMode="External"/><Relationship Id="rId2163" Type="http://schemas.openxmlformats.org/officeDocument/2006/relationships/hyperlink" Target="https://www.facebook.com/lotusinvestimentosbr/" TargetMode="External"/><Relationship Id="rId482" Type="http://schemas.openxmlformats.org/officeDocument/2006/relationships/hyperlink" Target="https://www.youtube.com/channel/UCVyRx2WhYj1nfFc-BEtjBKw" TargetMode="External"/><Relationship Id="rId2164" Type="http://schemas.openxmlformats.org/officeDocument/2006/relationships/hyperlink" Target="https://www.perenneinvestimentos.com.br/" TargetMode="External"/><Relationship Id="rId481" Type="http://schemas.openxmlformats.org/officeDocument/2006/relationships/hyperlink" Target="https://www.icatugp.com.br/" TargetMode="External"/><Relationship Id="rId2165" Type="http://schemas.openxmlformats.org/officeDocument/2006/relationships/hyperlink" Target="https://petracapital.com.br/" TargetMode="External"/><Relationship Id="rId488" Type="http://schemas.openxmlformats.org/officeDocument/2006/relationships/hyperlink" Target="http://hoaasset.com.br/" TargetMode="External"/><Relationship Id="rId2166" Type="http://schemas.openxmlformats.org/officeDocument/2006/relationships/hyperlink" Target="https://www.metodoaai.com.br/" TargetMode="External"/><Relationship Id="rId487" Type="http://schemas.openxmlformats.org/officeDocument/2006/relationships/hyperlink" Target="https://www.facebook.com/Hemisferio-Sul-Investimentos-286233771486830/" TargetMode="External"/><Relationship Id="rId2167" Type="http://schemas.openxmlformats.org/officeDocument/2006/relationships/hyperlink" Target="https://www.instagram.com/metodoinvestimentos/" TargetMode="External"/><Relationship Id="rId486" Type="http://schemas.openxmlformats.org/officeDocument/2006/relationships/hyperlink" Target="https://twitter.com/HSInvestimentos" TargetMode="External"/><Relationship Id="rId2168" Type="http://schemas.openxmlformats.org/officeDocument/2006/relationships/hyperlink" Target="https://www.facebook.com/metodoinvestimentos" TargetMode="External"/><Relationship Id="rId485" Type="http://schemas.openxmlformats.org/officeDocument/2006/relationships/hyperlink" Target="https://www.hsinvest.com/" TargetMode="External"/><Relationship Id="rId2169" Type="http://schemas.openxmlformats.org/officeDocument/2006/relationships/hyperlink" Target="https://www.phenomcapital.com.br/" TargetMode="External"/><Relationship Id="rId2159" Type="http://schemas.openxmlformats.org/officeDocument/2006/relationships/hyperlink" Target="http://www.paratycapital.com/" TargetMode="External"/><Relationship Id="rId480" Type="http://schemas.openxmlformats.org/officeDocument/2006/relationships/hyperlink" Target="https://www.facebook.com/vitainvestimentos" TargetMode="External"/><Relationship Id="rId479" Type="http://schemas.openxmlformats.org/officeDocument/2006/relationships/hyperlink" Target="https://www.instagram.com/vitainvestimentos/" TargetMode="External"/><Relationship Id="rId478" Type="http://schemas.openxmlformats.org/officeDocument/2006/relationships/hyperlink" Target="https://twitter.com/vitainves" TargetMode="External"/><Relationship Id="rId2150" Type="http://schemas.openxmlformats.org/officeDocument/2006/relationships/hyperlink" Target="http://paraguacuinvest.com.br/" TargetMode="External"/><Relationship Id="rId473" Type="http://schemas.openxmlformats.org/officeDocument/2006/relationships/hyperlink" Target="https://www.facebook.com/iguanainvestimentos/" TargetMode="External"/><Relationship Id="rId2151" Type="http://schemas.openxmlformats.org/officeDocument/2006/relationships/hyperlink" Target="http://www.paramis.com.br/" TargetMode="External"/><Relationship Id="rId472" Type="http://schemas.openxmlformats.org/officeDocument/2006/relationships/hyperlink" Target="https://www.instagram.com/iguanainvestimentos/?hl=pt-br" TargetMode="External"/><Relationship Id="rId2152" Type="http://schemas.openxmlformats.org/officeDocument/2006/relationships/hyperlink" Target="https://www.instagram.com/jgp.asset/" TargetMode="External"/><Relationship Id="rId471" Type="http://schemas.openxmlformats.org/officeDocument/2006/relationships/hyperlink" Target="https://twitter.com/iguanainvest" TargetMode="External"/><Relationship Id="rId2153" Type="http://schemas.openxmlformats.org/officeDocument/2006/relationships/hyperlink" Target="https://jhsf.com.br/" TargetMode="External"/><Relationship Id="rId470" Type="http://schemas.openxmlformats.org/officeDocument/2006/relationships/hyperlink" Target="https://www.iguanainvestimentos.com.br/" TargetMode="External"/><Relationship Id="rId2154" Type="http://schemas.openxmlformats.org/officeDocument/2006/relationships/hyperlink" Target="https://www.instagram.com/jhsfinstitucional/" TargetMode="External"/><Relationship Id="rId477" Type="http://schemas.openxmlformats.org/officeDocument/2006/relationships/hyperlink" Target="https://www.youtube.com/channel/UCo0fB4bbGcJ-uoK1MqTHpTg" TargetMode="External"/><Relationship Id="rId2155" Type="http://schemas.openxmlformats.org/officeDocument/2006/relationships/hyperlink" Target="https://www.kadimaasset.com.br/" TargetMode="External"/><Relationship Id="rId476" Type="http://schemas.openxmlformats.org/officeDocument/2006/relationships/hyperlink" Target="https://www.vitainvestimentos.com/" TargetMode="External"/><Relationship Id="rId2156" Type="http://schemas.openxmlformats.org/officeDocument/2006/relationships/hyperlink" Target="https://www.instagram.com/kadimaasset/" TargetMode="External"/><Relationship Id="rId475" Type="http://schemas.openxmlformats.org/officeDocument/2006/relationships/hyperlink" Target="https://twitter.com/icatuvanguarda" TargetMode="External"/><Relationship Id="rId2157" Type="http://schemas.openxmlformats.org/officeDocument/2006/relationships/hyperlink" Target="http://leblonequities.com.br/" TargetMode="External"/><Relationship Id="rId474" Type="http://schemas.openxmlformats.org/officeDocument/2006/relationships/hyperlink" Target="http://www.icatuvanguarda.com.br/pt" TargetMode="External"/><Relationship Id="rId2158" Type="http://schemas.openxmlformats.org/officeDocument/2006/relationships/hyperlink" Target="https://www.instagram.com/leblonequities/" TargetMode="External"/><Relationship Id="rId1257" Type="http://schemas.openxmlformats.org/officeDocument/2006/relationships/hyperlink" Target="https://www.instagram.com/mos.capital/" TargetMode="External"/><Relationship Id="rId2104" Type="http://schemas.openxmlformats.org/officeDocument/2006/relationships/hyperlink" Target="https://www.facebook.com/CatarinaCapital" TargetMode="External"/><Relationship Id="rId1258" Type="http://schemas.openxmlformats.org/officeDocument/2006/relationships/hyperlink" Target="http://occambrasil.com.br/" TargetMode="External"/><Relationship Id="rId2105" Type="http://schemas.openxmlformats.org/officeDocument/2006/relationships/hyperlink" Target="https://www.srmasset.com/" TargetMode="External"/><Relationship Id="rId1259" Type="http://schemas.openxmlformats.org/officeDocument/2006/relationships/hyperlink" Target="https://www.youtube.com/channel/UCJyfmG5WylXOt1cXUK4BeYw" TargetMode="External"/><Relationship Id="rId2106" Type="http://schemas.openxmlformats.org/officeDocument/2006/relationships/hyperlink" Target="https://www.colunadtvm.com.br/" TargetMode="External"/><Relationship Id="rId2107" Type="http://schemas.openxmlformats.org/officeDocument/2006/relationships/hyperlink" Target="https://www.instagram.com/colunadtvm/" TargetMode="External"/><Relationship Id="rId2108" Type="http://schemas.openxmlformats.org/officeDocument/2006/relationships/hyperlink" Target="https://www.facebook.com/colunacambiocentro/" TargetMode="External"/><Relationship Id="rId2109" Type="http://schemas.openxmlformats.org/officeDocument/2006/relationships/hyperlink" Target="https://www.conceptainvest.com/" TargetMode="External"/><Relationship Id="rId426" Type="http://schemas.openxmlformats.org/officeDocument/2006/relationships/hyperlink" Target="https://www.necton.com.br/" TargetMode="External"/><Relationship Id="rId425" Type="http://schemas.openxmlformats.org/officeDocument/2006/relationships/hyperlink" Target="https://www.facebook.com/itau" TargetMode="External"/><Relationship Id="rId424" Type="http://schemas.openxmlformats.org/officeDocument/2006/relationships/hyperlink" Target="https://www.instagram.com/itau/" TargetMode="External"/><Relationship Id="rId423" Type="http://schemas.openxmlformats.org/officeDocument/2006/relationships/hyperlink" Target="https://twitter.com/itau" TargetMode="External"/><Relationship Id="rId429" Type="http://schemas.openxmlformats.org/officeDocument/2006/relationships/hyperlink" Target="https://www.instagram.com/nectoninvestimentos/" TargetMode="External"/><Relationship Id="rId428" Type="http://schemas.openxmlformats.org/officeDocument/2006/relationships/hyperlink" Target="https://twitter.com/invistanecton" TargetMode="External"/><Relationship Id="rId427" Type="http://schemas.openxmlformats.org/officeDocument/2006/relationships/hyperlink" Target="https://www.youtube.com/channel/UCN_1PSYuV-gI9o9tALB7V_A" TargetMode="External"/><Relationship Id="rId1250" Type="http://schemas.openxmlformats.org/officeDocument/2006/relationships/hyperlink" Target="https://www.facebook.com/VERTCapitalBR/" TargetMode="External"/><Relationship Id="rId1251" Type="http://schemas.openxmlformats.org/officeDocument/2006/relationships/hyperlink" Target="http://alianza.com.br/" TargetMode="External"/><Relationship Id="rId1252" Type="http://schemas.openxmlformats.org/officeDocument/2006/relationships/hyperlink" Target="https://www.youtube.com/channel/UCkUSLuGjZT8k_CL-YmVPWXA" TargetMode="External"/><Relationship Id="rId422" Type="http://schemas.openxmlformats.org/officeDocument/2006/relationships/hyperlink" Target="https://www.youtube.com/channel/UC0yw39DOcCOwyUj2uY8vbuA" TargetMode="External"/><Relationship Id="rId1253" Type="http://schemas.openxmlformats.org/officeDocument/2006/relationships/hyperlink" Target="https://www.instagram.com/alianzainvestimentos/" TargetMode="External"/><Relationship Id="rId2100" Type="http://schemas.openxmlformats.org/officeDocument/2006/relationships/hyperlink" Target="https://www.instagram.com/bresser_asset/" TargetMode="External"/><Relationship Id="rId421" Type="http://schemas.openxmlformats.org/officeDocument/2006/relationships/hyperlink" Target="https://www.itau.com.br/" TargetMode="External"/><Relationship Id="rId1254" Type="http://schemas.openxmlformats.org/officeDocument/2006/relationships/hyperlink" Target="https://www.facebook.com/AlianzaInvestimentos/" TargetMode="External"/><Relationship Id="rId2101" Type="http://schemas.openxmlformats.org/officeDocument/2006/relationships/hyperlink" Target="https://www.facebook.com/bresserasset" TargetMode="External"/><Relationship Id="rId420" Type="http://schemas.openxmlformats.org/officeDocument/2006/relationships/hyperlink" Target="https://twitter.com/itaucorretora" TargetMode="External"/><Relationship Id="rId1255" Type="http://schemas.openxmlformats.org/officeDocument/2006/relationships/hyperlink" Target="https://www.moscapital.com.br/" TargetMode="External"/><Relationship Id="rId2102" Type="http://schemas.openxmlformats.org/officeDocument/2006/relationships/hyperlink" Target="https://www.catarinacapital.com/" TargetMode="External"/><Relationship Id="rId1256" Type="http://schemas.openxmlformats.org/officeDocument/2006/relationships/hyperlink" Target="https://www.youtube.com/channel/UCk7DZGdiXlN810rcSaL3q1Q" TargetMode="External"/><Relationship Id="rId2103" Type="http://schemas.openxmlformats.org/officeDocument/2006/relationships/hyperlink" Target="https://www.instagram.com/catarina_capital/" TargetMode="External"/><Relationship Id="rId1246" Type="http://schemas.openxmlformats.org/officeDocument/2006/relationships/hyperlink" Target="https://www.youtube.com/channel/UClCM0DzRI7pnhthftg6jgbg" TargetMode="External"/><Relationship Id="rId1247" Type="http://schemas.openxmlformats.org/officeDocument/2006/relationships/hyperlink" Target="https://www.vert-capital.com/" TargetMode="External"/><Relationship Id="rId1248" Type="http://schemas.openxmlformats.org/officeDocument/2006/relationships/hyperlink" Target="https://www.youtube.com/channel/UCl0yNxA2Lp7AKB9PZc0oevA" TargetMode="External"/><Relationship Id="rId1249" Type="http://schemas.openxmlformats.org/officeDocument/2006/relationships/hyperlink" Target="https://www.instagram.com/vertcapitalbr/" TargetMode="External"/><Relationship Id="rId415" Type="http://schemas.openxmlformats.org/officeDocument/2006/relationships/hyperlink" Target="https://www.instagram.com/johndeerebrasil/?hl=pt-br" TargetMode="External"/><Relationship Id="rId899" Type="http://schemas.openxmlformats.org/officeDocument/2006/relationships/hyperlink" Target="https://www.facebook.com/BancoOurinvest/" TargetMode="External"/><Relationship Id="rId414" Type="http://schemas.openxmlformats.org/officeDocument/2006/relationships/hyperlink" Target="https://twitter.com/johndeerebrasil" TargetMode="External"/><Relationship Id="rId898" Type="http://schemas.openxmlformats.org/officeDocument/2006/relationships/hyperlink" Target="https://www.instagram.com/bancoourinvest/" TargetMode="External"/><Relationship Id="rId413" Type="http://schemas.openxmlformats.org/officeDocument/2006/relationships/hyperlink" Target="https://www.youtube.com/channel/UCQ3yLRkH02LpyisOvOrLGFg" TargetMode="External"/><Relationship Id="rId897" Type="http://schemas.openxmlformats.org/officeDocument/2006/relationships/hyperlink" Target="https://twitter.com/bancoourinvest" TargetMode="External"/><Relationship Id="rId412" Type="http://schemas.openxmlformats.org/officeDocument/2006/relationships/hyperlink" Target="https://www.deere.com.br/pt/financiamento/banco-john-deere/" TargetMode="External"/><Relationship Id="rId896" Type="http://schemas.openxmlformats.org/officeDocument/2006/relationships/hyperlink" Target="https://www.youtube.com/channel/UC-OUZ9NS460ADDmKi0GJLNQ" TargetMode="External"/><Relationship Id="rId419" Type="http://schemas.openxmlformats.org/officeDocument/2006/relationships/hyperlink" Target="https://www.youtube.com/channel/UC6oCpuf7SVMijfQB9AwTuqA" TargetMode="External"/><Relationship Id="rId418" Type="http://schemas.openxmlformats.org/officeDocument/2006/relationships/hyperlink" Target="https://www.itaucorretora.com.br/" TargetMode="External"/><Relationship Id="rId417" Type="http://schemas.openxmlformats.org/officeDocument/2006/relationships/hyperlink" Target="https://twitter.com/JFTrustGestora" TargetMode="External"/><Relationship Id="rId416" Type="http://schemas.openxmlformats.org/officeDocument/2006/relationships/hyperlink" Target="https://jftrust.com.br/" TargetMode="External"/><Relationship Id="rId891" Type="http://schemas.openxmlformats.org/officeDocument/2006/relationships/hyperlink" Target="https://www.youtube.com/channel/UCkMZOtP7ecO0lZ1o9TPhYzA" TargetMode="External"/><Relationship Id="rId890" Type="http://schemas.openxmlformats.org/officeDocument/2006/relationships/hyperlink" Target="https://www.bancopan.com.br/" TargetMode="External"/><Relationship Id="rId1240" Type="http://schemas.openxmlformats.org/officeDocument/2006/relationships/hyperlink" Target="https://www.facebook.com/banconacion/" TargetMode="External"/><Relationship Id="rId1241" Type="http://schemas.openxmlformats.org/officeDocument/2006/relationships/hyperlink" Target="https://galt.com.br/" TargetMode="External"/><Relationship Id="rId411" Type="http://schemas.openxmlformats.org/officeDocument/2006/relationships/hyperlink" Target="https://www.facebook.com/jouleinvest/" TargetMode="External"/><Relationship Id="rId895" Type="http://schemas.openxmlformats.org/officeDocument/2006/relationships/hyperlink" Target="https://www.ourinvest.com.br/" TargetMode="External"/><Relationship Id="rId1242" Type="http://schemas.openxmlformats.org/officeDocument/2006/relationships/hyperlink" Target="https://www.youtube.com/channel/UClEKGqwXfR5R9KyLxA4tfzg" TargetMode="External"/><Relationship Id="rId410" Type="http://schemas.openxmlformats.org/officeDocument/2006/relationships/hyperlink" Target="https://www.instagram.com/jouleinvest/" TargetMode="External"/><Relationship Id="rId894" Type="http://schemas.openxmlformats.org/officeDocument/2006/relationships/hyperlink" Target="https://www.facebook.com/BancoPan/" TargetMode="External"/><Relationship Id="rId1243" Type="http://schemas.openxmlformats.org/officeDocument/2006/relationships/hyperlink" Target="https://www.instagram.com/galt_capital/" TargetMode="External"/><Relationship Id="rId893" Type="http://schemas.openxmlformats.org/officeDocument/2006/relationships/hyperlink" Target="https://www.instagram.com/bancopan/" TargetMode="External"/><Relationship Id="rId1244" Type="http://schemas.openxmlformats.org/officeDocument/2006/relationships/hyperlink" Target="https://www.facebook.com/Galt.Gestora/" TargetMode="External"/><Relationship Id="rId892" Type="http://schemas.openxmlformats.org/officeDocument/2006/relationships/hyperlink" Target="https://twitter.com/bancopan" TargetMode="External"/><Relationship Id="rId1245" Type="http://schemas.openxmlformats.org/officeDocument/2006/relationships/hyperlink" Target="http://moreinvest.com.br/" TargetMode="External"/><Relationship Id="rId1279" Type="http://schemas.openxmlformats.org/officeDocument/2006/relationships/hyperlink" Target="https://www.instagram.com/athena.cap/" TargetMode="External"/><Relationship Id="rId2126" Type="http://schemas.openxmlformats.org/officeDocument/2006/relationships/hyperlink" Target="https://www.instagram.com/onzeprevidencia/" TargetMode="External"/><Relationship Id="rId2127" Type="http://schemas.openxmlformats.org/officeDocument/2006/relationships/hyperlink" Target="https://www.facebook.com/onzeprevidencia/" TargetMode="External"/><Relationship Id="rId2128" Type="http://schemas.openxmlformats.org/officeDocument/2006/relationships/hyperlink" Target="https://www.geocapital.com.br/" TargetMode="External"/><Relationship Id="rId2129" Type="http://schemas.openxmlformats.org/officeDocument/2006/relationships/hyperlink" Target="https://www.instagram.com/geo.capital/" TargetMode="External"/><Relationship Id="rId448" Type="http://schemas.openxmlformats.org/officeDocument/2006/relationships/hyperlink" Target="https://www.facebook.com/intesasanpaologroup" TargetMode="External"/><Relationship Id="rId447" Type="http://schemas.openxmlformats.org/officeDocument/2006/relationships/hyperlink" Target="https://www.instagram.com/intesasanpaolo/" TargetMode="External"/><Relationship Id="rId446" Type="http://schemas.openxmlformats.org/officeDocument/2006/relationships/hyperlink" Target="https://twitter.com/intesasanpaolo" TargetMode="External"/><Relationship Id="rId445" Type="http://schemas.openxmlformats.org/officeDocument/2006/relationships/hyperlink" Target="https://www.youtube.com/channel/UCK-9TRGHG1UeTqz19rlmTBw" TargetMode="External"/><Relationship Id="rId449" Type="http://schemas.openxmlformats.org/officeDocument/2006/relationships/hyperlink" Target="https://www.ing.com/Home.htm" TargetMode="External"/><Relationship Id="rId1270" Type="http://schemas.openxmlformats.org/officeDocument/2006/relationships/hyperlink" Target="https://www.instagram.com/lerosainvestimentos/" TargetMode="External"/><Relationship Id="rId440" Type="http://schemas.openxmlformats.org/officeDocument/2006/relationships/hyperlink" Target="https://inva.capital/brasil/" TargetMode="External"/><Relationship Id="rId1271" Type="http://schemas.openxmlformats.org/officeDocument/2006/relationships/hyperlink" Target="https://www.facebook.com/lerosainvestimentos" TargetMode="External"/><Relationship Id="rId1272" Type="http://schemas.openxmlformats.org/officeDocument/2006/relationships/hyperlink" Target="https://liscapital.com.br/" TargetMode="External"/><Relationship Id="rId1273" Type="http://schemas.openxmlformats.org/officeDocument/2006/relationships/hyperlink" Target="https://www.youtube.com/channel/UCIX4qg83wz9P-UM2GpM85Cg/about" TargetMode="External"/><Relationship Id="rId2120" Type="http://schemas.openxmlformats.org/officeDocument/2006/relationships/hyperlink" Target="https://www.instagram.com/diferencialconsultcontabil/" TargetMode="External"/><Relationship Id="rId1274" Type="http://schemas.openxmlformats.org/officeDocument/2006/relationships/hyperlink" Target="https://www.instagram.com/liscapital/" TargetMode="External"/><Relationship Id="rId2121" Type="http://schemas.openxmlformats.org/officeDocument/2006/relationships/hyperlink" Target="https://www.facebook.com/diferencialconsultcontabil/" TargetMode="External"/><Relationship Id="rId444" Type="http://schemas.openxmlformats.org/officeDocument/2006/relationships/hyperlink" Target="http://www.intesasanpaolobrasil.com.br/" TargetMode="External"/><Relationship Id="rId1275" Type="http://schemas.openxmlformats.org/officeDocument/2006/relationships/hyperlink" Target="http://articainvest.com.br/" TargetMode="External"/><Relationship Id="rId2122" Type="http://schemas.openxmlformats.org/officeDocument/2006/relationships/hyperlink" Target="https://www.conceptainvest.com/" TargetMode="External"/><Relationship Id="rId443" Type="http://schemas.openxmlformats.org/officeDocument/2006/relationships/hyperlink" Target="https://www.facebook.com/InvaCapital/" TargetMode="External"/><Relationship Id="rId1276" Type="http://schemas.openxmlformats.org/officeDocument/2006/relationships/hyperlink" Target="https://www.youtube.com/channel/UCIguIxEmeqq6Qir6dGw34fw" TargetMode="External"/><Relationship Id="rId2123" Type="http://schemas.openxmlformats.org/officeDocument/2006/relationships/hyperlink" Target="http://www.oliveiratrust.com.br/portal/" TargetMode="External"/><Relationship Id="rId442" Type="http://schemas.openxmlformats.org/officeDocument/2006/relationships/hyperlink" Target="https://www.instagram.com/invacapital/" TargetMode="External"/><Relationship Id="rId1277" Type="http://schemas.openxmlformats.org/officeDocument/2006/relationships/hyperlink" Target="https://athenacap.com.br/" TargetMode="External"/><Relationship Id="rId2124" Type="http://schemas.openxmlformats.org/officeDocument/2006/relationships/hyperlink" Target="http://www.oliveiratrust.com.br/portal/" TargetMode="External"/><Relationship Id="rId441" Type="http://schemas.openxmlformats.org/officeDocument/2006/relationships/hyperlink" Target="https://twitter.com/invacapital" TargetMode="External"/><Relationship Id="rId1278" Type="http://schemas.openxmlformats.org/officeDocument/2006/relationships/hyperlink" Target="https://www.youtube.com/channel/UCi3ouQHmBWXzLG__EzA21Mw" TargetMode="External"/><Relationship Id="rId2125" Type="http://schemas.openxmlformats.org/officeDocument/2006/relationships/hyperlink" Target="https://www.onze.com.br/" TargetMode="External"/><Relationship Id="rId1268" Type="http://schemas.openxmlformats.org/officeDocument/2006/relationships/hyperlink" Target="https://lerosa.com.br/servicos/gestao-de-recursos/" TargetMode="External"/><Relationship Id="rId2115" Type="http://schemas.openxmlformats.org/officeDocument/2006/relationships/hyperlink" Target="http://o3capital.com.br/pt/relatorio/index.html" TargetMode="External"/><Relationship Id="rId1269" Type="http://schemas.openxmlformats.org/officeDocument/2006/relationships/hyperlink" Target="https://www.youtube.com/channel/UCJKImf1Y-FJiLYr5CrBF2tA" TargetMode="External"/><Relationship Id="rId2116" Type="http://schemas.openxmlformats.org/officeDocument/2006/relationships/hyperlink" Target="https://www.devantasset.com.br/" TargetMode="External"/><Relationship Id="rId2117" Type="http://schemas.openxmlformats.org/officeDocument/2006/relationships/hyperlink" Target="https://www.instagram.com/devantasset/" TargetMode="External"/><Relationship Id="rId2118" Type="http://schemas.openxmlformats.org/officeDocument/2006/relationships/hyperlink" Target="https://www.facebook.com/devantasset" TargetMode="External"/><Relationship Id="rId2119" Type="http://schemas.openxmlformats.org/officeDocument/2006/relationships/hyperlink" Target="https://www.diferencialconsultoria.srv.br/" TargetMode="External"/><Relationship Id="rId437" Type="http://schemas.openxmlformats.org/officeDocument/2006/relationships/hyperlink" Target="https://twitter.com/investoetf" TargetMode="External"/><Relationship Id="rId436" Type="http://schemas.openxmlformats.org/officeDocument/2006/relationships/hyperlink" Target="https://www.youtube.com/channel/UCo93p_gPh2D02FSL9UOSldg" TargetMode="External"/><Relationship Id="rId435" Type="http://schemas.openxmlformats.org/officeDocument/2006/relationships/hyperlink" Target="https://investoetf.com/" TargetMode="External"/><Relationship Id="rId434" Type="http://schemas.openxmlformats.org/officeDocument/2006/relationships/hyperlink" Target="https://www.facebook.com/invexacapital" TargetMode="External"/><Relationship Id="rId439" Type="http://schemas.openxmlformats.org/officeDocument/2006/relationships/hyperlink" Target="https://www.facebook.com/investoetf" TargetMode="External"/><Relationship Id="rId438" Type="http://schemas.openxmlformats.org/officeDocument/2006/relationships/hyperlink" Target="https://www.instagram.com/investo.etf" TargetMode="External"/><Relationship Id="rId1260" Type="http://schemas.openxmlformats.org/officeDocument/2006/relationships/hyperlink" Target="https://www.instagram.com/occam_brasil/" TargetMode="External"/><Relationship Id="rId1261" Type="http://schemas.openxmlformats.org/officeDocument/2006/relationships/hyperlink" Target="https://nbcbank.com.br/" TargetMode="External"/><Relationship Id="rId1262" Type="http://schemas.openxmlformats.org/officeDocument/2006/relationships/hyperlink" Target="https://www.youtube.com/channel/UCJuVL8cMGeA2UJOoUN8Arcg" TargetMode="External"/><Relationship Id="rId1263" Type="http://schemas.openxmlformats.org/officeDocument/2006/relationships/hyperlink" Target="https://www.instagram.com/novuscapital/" TargetMode="External"/><Relationship Id="rId2110" Type="http://schemas.openxmlformats.org/officeDocument/2006/relationships/hyperlink" Target="https://www.instagram.com/conceptentretenimento/?hl=pt-br" TargetMode="External"/><Relationship Id="rId433" Type="http://schemas.openxmlformats.org/officeDocument/2006/relationships/hyperlink" Target="https://www.instagram.com/invexacapital/" TargetMode="External"/><Relationship Id="rId1264" Type="http://schemas.openxmlformats.org/officeDocument/2006/relationships/hyperlink" Target="https://www.persevera.com.br/" TargetMode="External"/><Relationship Id="rId2111" Type="http://schemas.openxmlformats.org/officeDocument/2006/relationships/hyperlink" Target="https://constanciainvest.com.br/" TargetMode="External"/><Relationship Id="rId432" Type="http://schemas.openxmlformats.org/officeDocument/2006/relationships/hyperlink" Target="https://twitter.com/invexacapital" TargetMode="External"/><Relationship Id="rId1265" Type="http://schemas.openxmlformats.org/officeDocument/2006/relationships/hyperlink" Target="https://www.youtube.com/channel/UCjo8U7VdUkvZDUGXm1w7M3w?view_as=subscriber" TargetMode="External"/><Relationship Id="rId2112" Type="http://schemas.openxmlformats.org/officeDocument/2006/relationships/hyperlink" Target="https://www.instagram.com/constancia_investimentos/" TargetMode="External"/><Relationship Id="rId431" Type="http://schemas.openxmlformats.org/officeDocument/2006/relationships/hyperlink" Target="http://invexa.com.br/" TargetMode="External"/><Relationship Id="rId1266" Type="http://schemas.openxmlformats.org/officeDocument/2006/relationships/hyperlink" Target="https://www.instagram.com/persevera_asset/?hl=pt-br" TargetMode="External"/><Relationship Id="rId2113" Type="http://schemas.openxmlformats.org/officeDocument/2006/relationships/hyperlink" Target="https://www.facebook.com/constanciainvestimentos" TargetMode="External"/><Relationship Id="rId430" Type="http://schemas.openxmlformats.org/officeDocument/2006/relationships/hyperlink" Target="https://www.facebook.com/nectoninvestimentos" TargetMode="External"/><Relationship Id="rId1267" Type="http://schemas.openxmlformats.org/officeDocument/2006/relationships/hyperlink" Target="https://www.facebook.com/perseveraasset/about/" TargetMode="External"/><Relationship Id="rId2114" Type="http://schemas.openxmlformats.org/officeDocument/2006/relationships/hyperlink" Target="https://blog.nubank.com.br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corretora.clear.com.br/" TargetMode="External"/><Relationship Id="rId2" Type="http://schemas.openxmlformats.org/officeDocument/2006/relationships/hyperlink" Target="https://www.coinvalores.com.br" TargetMode="External"/><Relationship Id="rId3" Type="http://schemas.openxmlformats.org/officeDocument/2006/relationships/hyperlink" Target="https://www.easynvest.com.br" TargetMode="External"/><Relationship Id="rId4" Type="http://schemas.openxmlformats.org/officeDocument/2006/relationships/hyperlink" Target="https://eliteinvestimentos.com.br" TargetMode="External"/><Relationship Id="rId9" Type="http://schemas.openxmlformats.org/officeDocument/2006/relationships/hyperlink" Target="https://www.toroinvestimentos.com.br" TargetMode="External"/><Relationship Id="rId5" Type="http://schemas.openxmlformats.org/officeDocument/2006/relationships/hyperlink" Target="https://www.genialinvestimentos.com.br" TargetMode="External"/><Relationship Id="rId6" Type="http://schemas.openxmlformats.org/officeDocument/2006/relationships/hyperlink" Target="https://www.novafutura.com.br" TargetMode="External"/><Relationship Id="rId7" Type="http://schemas.openxmlformats.org/officeDocument/2006/relationships/hyperlink" Target="https://www.rico.com.vc/?utm_expid=.NVxUyjgbTyKhVpcG6fni4g.0&amp;utm_referrer=https%3A%2F%2Fwww.google.com%2F" TargetMode="External"/><Relationship Id="rId8" Type="http://schemas.openxmlformats.org/officeDocument/2006/relationships/hyperlink" Target="https://www.terrainvestimentos.com.br" TargetMode="External"/><Relationship Id="rId40" Type="http://schemas.openxmlformats.org/officeDocument/2006/relationships/hyperlink" Target="http://www.wright.capital/" TargetMode="External"/><Relationship Id="rId42" Type="http://schemas.openxmlformats.org/officeDocument/2006/relationships/hyperlink" Target="https://warren.com.br/" TargetMode="External"/><Relationship Id="rId41" Type="http://schemas.openxmlformats.org/officeDocument/2006/relationships/hyperlink" Target="http://www.westernasset.com.br/pt/" TargetMode="External"/><Relationship Id="rId44" Type="http://schemas.openxmlformats.org/officeDocument/2006/relationships/hyperlink" Target="https://www.vitreo.com.br/" TargetMode="External"/><Relationship Id="rId43" Type="http://schemas.openxmlformats.org/officeDocument/2006/relationships/hyperlink" Target="https://vortx.com.br/" TargetMode="External"/><Relationship Id="rId46" Type="http://schemas.openxmlformats.org/officeDocument/2006/relationships/hyperlink" Target="http://vintageinvest.com.br/" TargetMode="External"/><Relationship Id="rId45" Type="http://schemas.openxmlformats.org/officeDocument/2006/relationships/hyperlink" Target="http://visionbrazil.com/" TargetMode="External"/><Relationship Id="rId48" Type="http://schemas.openxmlformats.org/officeDocument/2006/relationships/hyperlink" Target="https://www.vert-capital.com/" TargetMode="External"/><Relationship Id="rId47" Type="http://schemas.openxmlformats.org/officeDocument/2006/relationships/hyperlink" Target="https://www.vincipartners.com/" TargetMode="External"/><Relationship Id="rId49" Type="http://schemas.openxmlformats.org/officeDocument/2006/relationships/hyperlink" Target="https://www.verdeasset.com.br/" TargetMode="External"/><Relationship Id="rId31" Type="http://schemas.openxmlformats.org/officeDocument/2006/relationships/hyperlink" Target="https://equitas.com.br" TargetMode="External"/><Relationship Id="rId30" Type="http://schemas.openxmlformats.org/officeDocument/2006/relationships/hyperlink" Target="https://www.devantasset.com.br" TargetMode="External"/><Relationship Id="rId33" Type="http://schemas.openxmlformats.org/officeDocument/2006/relationships/hyperlink" Target="https://www.faircorretora.com.br" TargetMode="External"/><Relationship Id="rId32" Type="http://schemas.openxmlformats.org/officeDocument/2006/relationships/hyperlink" Target="http://www.explorainvest.com.br" TargetMode="External"/><Relationship Id="rId35" Type="http://schemas.openxmlformats.org/officeDocument/2006/relationships/hyperlink" Target="https://www.fiddgroup.com" TargetMode="External"/><Relationship Id="rId34" Type="http://schemas.openxmlformats.org/officeDocument/2006/relationships/hyperlink" Target="https://www.fator.com.br/bem_vindo/" TargetMode="External"/><Relationship Id="rId37" Type="http://schemas.openxmlformats.org/officeDocument/2006/relationships/hyperlink" Target="https://g5partners.com" TargetMode="External"/><Relationship Id="rId36" Type="http://schemas.openxmlformats.org/officeDocument/2006/relationships/hyperlink" Target="https://corretora.finaxis.com.br" TargetMode="External"/><Relationship Id="rId39" Type="http://schemas.openxmlformats.org/officeDocument/2006/relationships/hyperlink" Target="https://www.franklintempleton.com.br" TargetMode="External"/><Relationship Id="rId38" Type="http://schemas.openxmlformats.org/officeDocument/2006/relationships/hyperlink" Target="https://gaiasec.com.br" TargetMode="External"/><Relationship Id="rId20" Type="http://schemas.openxmlformats.org/officeDocument/2006/relationships/hyperlink" Target="https://integralbrei.com.br" TargetMode="External"/><Relationship Id="rId22" Type="http://schemas.openxmlformats.org/officeDocument/2006/relationships/hyperlink" Target="https://www.brookfield.com/pt-br/sobre-nos/quem-somos" TargetMode="External"/><Relationship Id="rId21" Type="http://schemas.openxmlformats.org/officeDocument/2006/relationships/hyperlink" Target="https://www.brzinvestimentos.com.br/default_pti.asp?conta=45&amp;idioma=0" TargetMode="External"/><Relationship Id="rId24" Type="http://schemas.openxmlformats.org/officeDocument/2006/relationships/hyperlink" Target="https://brazil.ca-indosuez.com" TargetMode="External"/><Relationship Id="rId23" Type="http://schemas.openxmlformats.org/officeDocument/2006/relationships/hyperlink" Target="http://www.bwgi.com.br" TargetMode="External"/><Relationship Id="rId26" Type="http://schemas.openxmlformats.org/officeDocument/2006/relationships/hyperlink" Target="https://www.codepe.com.br" TargetMode="External"/><Relationship Id="rId25" Type="http://schemas.openxmlformats.org/officeDocument/2006/relationships/hyperlink" Target="https://www.captalys.com.br" TargetMode="External"/><Relationship Id="rId28" Type="http://schemas.openxmlformats.org/officeDocument/2006/relationships/hyperlink" Target="https://www.claritas.com.br" TargetMode="External"/><Relationship Id="rId27" Type="http://schemas.openxmlformats.org/officeDocument/2006/relationships/hyperlink" Target="https://cmcapital.com.br" TargetMode="External"/><Relationship Id="rId29" Type="http://schemas.openxmlformats.org/officeDocument/2006/relationships/hyperlink" Target="https://crescera.com" TargetMode="External"/><Relationship Id="rId11" Type="http://schemas.openxmlformats.org/officeDocument/2006/relationships/hyperlink" Target="https://empiricus.com.br" TargetMode="External"/><Relationship Id="rId10" Type="http://schemas.openxmlformats.org/officeDocument/2006/relationships/hyperlink" Target="https://www.xpi.com.br" TargetMode="External"/><Relationship Id="rId13" Type="http://schemas.openxmlformats.org/officeDocument/2006/relationships/hyperlink" Target="https://www.orama.com.br/?utm_campaign=nbs_nacional_always-on_google_cpc_conver_n-investidor_todas-cat_desktop_branding_link-patro&amp;utm_source=google&amp;utm_medium=cpc&amp;utm_content=inst-alwayson-mar20_link-patrocinado_cpc_0s_keywords_na_1&amp;utm_term=site-home&amp;gclid=Cj0KCQjwqrb7BRDlARIsACwGad5cVP61jaJyI604P5hWfA-Ww106ubx4s2C8QkYWgTwz71D8ircFP-EaAnsVEALw_wcB" TargetMode="External"/><Relationship Id="rId12" Type="http://schemas.openxmlformats.org/officeDocument/2006/relationships/hyperlink" Target="https://www.btgpactual.com" TargetMode="External"/><Relationship Id="rId15" Type="http://schemas.openxmlformats.org/officeDocument/2006/relationships/hyperlink" Target="https://www.alaska-asset.com.br" TargetMode="External"/><Relationship Id="rId14" Type="http://schemas.openxmlformats.org/officeDocument/2006/relationships/hyperlink" Target="https://www.agorainvestimentos.com.br/?gclid=Cj0KCQjwqrb7BRDlARIsACwGad609aPj84-fBeBmSxtjzxOWSvHiUTB_8Y_e5hcOwqzvxsfbb6j0VGcaAqm9EALw_wcB" TargetMode="External"/><Relationship Id="rId17" Type="http://schemas.openxmlformats.org/officeDocument/2006/relationships/hyperlink" Target="https://www.asainvestments.com" TargetMode="External"/><Relationship Id="rId16" Type="http://schemas.openxmlformats.org/officeDocument/2006/relationships/hyperlink" Target="https://www.arxinvestimentos.com.br" TargetMode="External"/><Relationship Id="rId19" Type="http://schemas.openxmlformats.org/officeDocument/2006/relationships/hyperlink" Target="https://www.brainvest.com/pt_br/" TargetMode="External"/><Relationship Id="rId18" Type="http://schemas.openxmlformats.org/officeDocument/2006/relationships/hyperlink" Target="https://www.ativainvestimentos.com.br" TargetMode="External"/><Relationship Id="rId60" Type="http://schemas.openxmlformats.org/officeDocument/2006/relationships/drawing" Target="../drawings/drawing10.xml"/><Relationship Id="rId51" Type="http://schemas.openxmlformats.org/officeDocument/2006/relationships/hyperlink" Target="https://velt.com/" TargetMode="External"/><Relationship Id="rId50" Type="http://schemas.openxmlformats.org/officeDocument/2006/relationships/hyperlink" Target="https://ventorinvestimentos.com.br/" TargetMode="External"/><Relationship Id="rId53" Type="http://schemas.openxmlformats.org/officeDocument/2006/relationships/hyperlink" Target="https://valorainvest.com.br/" TargetMode="External"/><Relationship Id="rId52" Type="http://schemas.openxmlformats.org/officeDocument/2006/relationships/hyperlink" Target="https://www.vbirealestate.com/" TargetMode="External"/><Relationship Id="rId55" Type="http://schemas.openxmlformats.org/officeDocument/2006/relationships/hyperlink" Target="http://www.tavolacapital.com.br/" TargetMode="External"/><Relationship Id="rId54" Type="http://schemas.openxmlformats.org/officeDocument/2006/relationships/hyperlink" Target="https://www.ubs.com/br" TargetMode="External"/><Relationship Id="rId57" Type="http://schemas.openxmlformats.org/officeDocument/2006/relationships/hyperlink" Target="http://www.tullettprebon.com.br/" TargetMode="External"/><Relationship Id="rId56" Type="http://schemas.openxmlformats.org/officeDocument/2006/relationships/hyperlink" Target="https://www.turimbr.com/" TargetMode="External"/><Relationship Id="rId59" Type="http://schemas.openxmlformats.org/officeDocument/2006/relationships/hyperlink" Target="http://trekinvestimentos.com.br/" TargetMode="External"/><Relationship Id="rId58" Type="http://schemas.openxmlformats.org/officeDocument/2006/relationships/hyperlink" Target="https://truesecuritizadora.com.br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392" Type="http://schemas.openxmlformats.org/officeDocument/2006/relationships/hyperlink" Target="https://mercantildobrasil.com.br/Paginas/Home.aspx" TargetMode="External"/><Relationship Id="rId391" Type="http://schemas.openxmlformats.org/officeDocument/2006/relationships/hyperlink" Target="https://merakicapital.com.br/" TargetMode="External"/><Relationship Id="rId390" Type="http://schemas.openxmlformats.org/officeDocument/2006/relationships/hyperlink" Target="https://magnetis.com.br/" TargetMode="External"/><Relationship Id="rId1" Type="http://schemas.openxmlformats.org/officeDocument/2006/relationships/pivotTable" Target="../pivotTables/pivotTable2.xml"/><Relationship Id="rId2" Type="http://schemas.openxmlformats.org/officeDocument/2006/relationships/hyperlink" Target="http://10b.com.br/" TargetMode="External"/><Relationship Id="rId3" Type="http://schemas.openxmlformats.org/officeDocument/2006/relationships/hyperlink" Target="http://4kinvest.com.br/pt/disclaimer" TargetMode="External"/><Relationship Id="rId4" Type="http://schemas.openxmlformats.org/officeDocument/2006/relationships/hyperlink" Target="http://abccapitalgroup.com.br/investimentos-fundos.asp" TargetMode="External"/><Relationship Id="rId9" Type="http://schemas.openxmlformats.org/officeDocument/2006/relationships/hyperlink" Target="http://alianza.com.br/" TargetMode="External"/><Relationship Id="rId385" Type="http://schemas.openxmlformats.org/officeDocument/2006/relationships/hyperlink" Target="https://liscapital.com.br/" TargetMode="External"/><Relationship Id="rId384" Type="http://schemas.openxmlformats.org/officeDocument/2006/relationships/hyperlink" Target="https://linktr.ee/ibiunainvestimentos" TargetMode="External"/><Relationship Id="rId383" Type="http://schemas.openxmlformats.org/officeDocument/2006/relationships/hyperlink" Target="https://lftm.com.br/" TargetMode="External"/><Relationship Id="rId382" Type="http://schemas.openxmlformats.org/officeDocument/2006/relationships/hyperlink" Target="https://lerosa.com.br/servicos/gestao-de-recursos/" TargetMode="External"/><Relationship Id="rId5" Type="http://schemas.openxmlformats.org/officeDocument/2006/relationships/hyperlink" Target="http://acruxcapital.com/" TargetMode="External"/><Relationship Id="rId389" Type="http://schemas.openxmlformats.org/officeDocument/2006/relationships/hyperlink" Target="https://luxor.com.br/" TargetMode="External"/><Relationship Id="rId6" Type="http://schemas.openxmlformats.org/officeDocument/2006/relationships/hyperlink" Target="http://adamcapital.com.br/" TargetMode="External"/><Relationship Id="rId388" Type="http://schemas.openxmlformats.org/officeDocument/2006/relationships/hyperlink" Target="https://loyall.com.br/" TargetMode="External"/><Relationship Id="rId7" Type="http://schemas.openxmlformats.org/officeDocument/2006/relationships/hyperlink" Target="http://aggrega.com.br/" TargetMode="External"/><Relationship Id="rId387" Type="http://schemas.openxmlformats.org/officeDocument/2006/relationships/hyperlink" Target="https://lorinvest.com.br/" TargetMode="External"/><Relationship Id="rId8" Type="http://schemas.openxmlformats.org/officeDocument/2006/relationships/hyperlink" Target="http://algarveinvestimentos.com.br/" TargetMode="External"/><Relationship Id="rId386" Type="http://schemas.openxmlformats.org/officeDocument/2006/relationships/hyperlink" Target="https://litus.com.br/" TargetMode="External"/><Relationship Id="rId381" Type="http://schemas.openxmlformats.org/officeDocument/2006/relationships/hyperlink" Target="https://legendwm.com.br/" TargetMode="External"/><Relationship Id="rId380" Type="http://schemas.openxmlformats.org/officeDocument/2006/relationships/hyperlink" Target="https://krathus.com.br/" TargetMode="External"/><Relationship Id="rId379" Type="http://schemas.openxmlformats.org/officeDocument/2006/relationships/hyperlink" Target="https://kptl.com.br/" TargetMode="External"/><Relationship Id="rId374" Type="http://schemas.openxmlformats.org/officeDocument/2006/relationships/hyperlink" Target="https://itaverainvestimentos.com.br/" TargetMode="External"/><Relationship Id="rId373" Type="http://schemas.openxmlformats.org/officeDocument/2006/relationships/hyperlink" Target="https://ipai.com.br/" TargetMode="External"/><Relationship Id="rId372" Type="http://schemas.openxmlformats.org/officeDocument/2006/relationships/hyperlink" Target="https://investoetf.com/" TargetMode="External"/><Relationship Id="rId371" Type="http://schemas.openxmlformats.org/officeDocument/2006/relationships/hyperlink" Target="https://inva.capital/brasil/" TargetMode="External"/><Relationship Id="rId378" Type="http://schemas.openxmlformats.org/officeDocument/2006/relationships/hyperlink" Target="https://kilima.com.br/" TargetMode="External"/><Relationship Id="rId377" Type="http://schemas.openxmlformats.org/officeDocument/2006/relationships/hyperlink" Target="https://kairoscapital.com.br/" TargetMode="External"/><Relationship Id="rId376" Type="http://schemas.openxmlformats.org/officeDocument/2006/relationships/hyperlink" Target="https://jftrust.com.br/" TargetMode="External"/><Relationship Id="rId375" Type="http://schemas.openxmlformats.org/officeDocument/2006/relationships/hyperlink" Target="https://jeracapital.com.br/pt/" TargetMode="External"/><Relationship Id="rId396" Type="http://schemas.openxmlformats.org/officeDocument/2006/relationships/hyperlink" Target="https://modal.com.br/" TargetMode="External"/><Relationship Id="rId395" Type="http://schemas.openxmlformats.org/officeDocument/2006/relationships/hyperlink" Target="https://metaasset.com.br/" TargetMode="External"/><Relationship Id="rId394" Type="http://schemas.openxmlformats.org/officeDocument/2006/relationships/hyperlink" Target="https://mercuriopartners.com.br/asset/" TargetMode="External"/><Relationship Id="rId393" Type="http://schemas.openxmlformats.org/officeDocument/2006/relationships/hyperlink" Target="https://mercantildobrasil.com.br/Paginas/Home.aspx" TargetMode="External"/><Relationship Id="rId399" Type="http://schemas.openxmlformats.org/officeDocument/2006/relationships/hyperlink" Target="https://naiacapital.com.br/" TargetMode="External"/><Relationship Id="rId398" Type="http://schemas.openxmlformats.org/officeDocument/2006/relationships/hyperlink" Target="https://movinvestimentos.com.br/" TargetMode="External"/><Relationship Id="rId397" Type="http://schemas.openxmlformats.org/officeDocument/2006/relationships/hyperlink" Target="https://monetus.com.br/" TargetMode="External"/><Relationship Id="rId808" Type="http://schemas.openxmlformats.org/officeDocument/2006/relationships/hyperlink" Target="https://www.wooribank.com.br/" TargetMode="External"/><Relationship Id="rId807" Type="http://schemas.openxmlformats.org/officeDocument/2006/relationships/hyperlink" Target="https://www.wntcapital.com/" TargetMode="External"/><Relationship Id="rId806" Type="http://schemas.openxmlformats.org/officeDocument/2006/relationships/hyperlink" Target="https://www.wmrcapital.com.br/" TargetMode="External"/><Relationship Id="rId805" Type="http://schemas.openxmlformats.org/officeDocument/2006/relationships/hyperlink" Target="https://www.vwfs.com.br/" TargetMode="External"/><Relationship Id="rId809" Type="http://schemas.openxmlformats.org/officeDocument/2006/relationships/hyperlink" Target="https://www.xpasset.com.br/" TargetMode="External"/><Relationship Id="rId800" Type="http://schemas.openxmlformats.org/officeDocument/2006/relationships/hyperlink" Target="https://www.vert-capital.com/" TargetMode="External"/><Relationship Id="rId804" Type="http://schemas.openxmlformats.org/officeDocument/2006/relationships/hyperlink" Target="https://www.voxcapital.com.br/" TargetMode="External"/><Relationship Id="rId803" Type="http://schemas.openxmlformats.org/officeDocument/2006/relationships/hyperlink" Target="https://www.vitreo.com.br/" TargetMode="External"/><Relationship Id="rId802" Type="http://schemas.openxmlformats.org/officeDocument/2006/relationships/hyperlink" Target="https://www.vitainvestimentos.com/" TargetMode="External"/><Relationship Id="rId801" Type="http://schemas.openxmlformats.org/officeDocument/2006/relationships/hyperlink" Target="https://www.vincipartners.com/" TargetMode="External"/><Relationship Id="rId40" Type="http://schemas.openxmlformats.org/officeDocument/2006/relationships/hyperlink" Target="http://expressoplanejamento.com.br/" TargetMode="External"/><Relationship Id="rId42" Type="http://schemas.openxmlformats.org/officeDocument/2006/relationships/hyperlink" Target="http://fortesec.com.br/" TargetMode="External"/><Relationship Id="rId41" Type="http://schemas.openxmlformats.org/officeDocument/2006/relationships/hyperlink" Target="http://focusinvestimentos.com.br/empresa.asp" TargetMode="External"/><Relationship Id="rId44" Type="http://schemas.openxmlformats.org/officeDocument/2006/relationships/hyperlink" Target="http://gamainvestimentos.com.br/" TargetMode="External"/><Relationship Id="rId43" Type="http://schemas.openxmlformats.org/officeDocument/2006/relationships/hyperlink" Target="http://fundepar.com.br/" TargetMode="External"/><Relationship Id="rId46" Type="http://schemas.openxmlformats.org/officeDocument/2006/relationships/hyperlink" Target="http://genesiscap.com.br/institucional/quem-somos" TargetMode="External"/><Relationship Id="rId45" Type="http://schemas.openxmlformats.org/officeDocument/2006/relationships/hyperlink" Target="http://gateinvest.com.br/" TargetMode="External"/><Relationship Id="rId745" Type="http://schemas.openxmlformats.org/officeDocument/2006/relationships/hyperlink" Target="https://www.reachcapital.com.br/" TargetMode="External"/><Relationship Id="rId744" Type="http://schemas.openxmlformats.org/officeDocument/2006/relationships/hyperlink" Target="https://www.rcbinv.com.br/" TargetMode="External"/><Relationship Id="rId743" Type="http://schemas.openxmlformats.org/officeDocument/2006/relationships/hyperlink" Target="https://www.rbrasset.com.br/fundos/rbr-alpha-rbrf11/" TargetMode="External"/><Relationship Id="rId742" Type="http://schemas.openxmlformats.org/officeDocument/2006/relationships/hyperlink" Target="https://www.rbinvestimentos.com/" TargetMode="External"/><Relationship Id="rId749" Type="http://schemas.openxmlformats.org/officeDocument/2006/relationships/hyperlink" Target="https://www.rendimento.com.br/" TargetMode="External"/><Relationship Id="rId748" Type="http://schemas.openxmlformats.org/officeDocument/2006/relationships/hyperlink" Target="https://www.rendaasset.com.br/" TargetMode="External"/><Relationship Id="rId747" Type="http://schemas.openxmlformats.org/officeDocument/2006/relationships/hyperlink" Target="https://www.reliance.com.br/" TargetMode="External"/><Relationship Id="rId746" Type="http://schemas.openxmlformats.org/officeDocument/2006/relationships/hyperlink" Target="https://www.realinvestor.com.br/" TargetMode="External"/><Relationship Id="rId48" Type="http://schemas.openxmlformats.org/officeDocument/2006/relationships/hyperlink" Target="http://hagros.com.br/site/pt/" TargetMode="External"/><Relationship Id="rId47" Type="http://schemas.openxmlformats.org/officeDocument/2006/relationships/hyperlink" Target="http://gowcapital.com/" TargetMode="External"/><Relationship Id="rId49" Type="http://schemas.openxmlformats.org/officeDocument/2006/relationships/hyperlink" Target="http://hoaasset.com.br/" TargetMode="External"/><Relationship Id="rId741" Type="http://schemas.openxmlformats.org/officeDocument/2006/relationships/hyperlink" Target="https://www.rbcapital.com/" TargetMode="External"/><Relationship Id="rId740" Type="http://schemas.openxmlformats.org/officeDocument/2006/relationships/hyperlink" Target="https://www.rabobank.com.br/pt/content/index.html" TargetMode="External"/><Relationship Id="rId31" Type="http://schemas.openxmlformats.org/officeDocument/2006/relationships/hyperlink" Target="http://chromoinvest.com/" TargetMode="External"/><Relationship Id="rId30" Type="http://schemas.openxmlformats.org/officeDocument/2006/relationships/hyperlink" Target="http://chess.capital/" TargetMode="External"/><Relationship Id="rId33" Type="http://schemas.openxmlformats.org/officeDocument/2006/relationships/hyperlink" Target="http://convestconsultoria.com.br/" TargetMode="External"/><Relationship Id="rId32" Type="http://schemas.openxmlformats.org/officeDocument/2006/relationships/hyperlink" Target="http://citrinogestao.com.br/" TargetMode="External"/><Relationship Id="rId35" Type="http://schemas.openxmlformats.org/officeDocument/2006/relationships/hyperlink" Target="http://delmonte.com.br/Gestao-de-Investimentos.aspx" TargetMode="External"/><Relationship Id="rId34" Type="http://schemas.openxmlformats.org/officeDocument/2006/relationships/hyperlink" Target="http://crescera.com/" TargetMode="External"/><Relationship Id="rId739" Type="http://schemas.openxmlformats.org/officeDocument/2006/relationships/hyperlink" Target="https://www.r2cinvest.com.br/" TargetMode="External"/><Relationship Id="rId734" Type="http://schemas.openxmlformats.org/officeDocument/2006/relationships/hyperlink" Target="https://www.puras.com.br/" TargetMode="External"/><Relationship Id="rId733" Type="http://schemas.openxmlformats.org/officeDocument/2006/relationships/hyperlink" Target="https://www.prumocapital.com/" TargetMode="External"/><Relationship Id="rId732" Type="http://schemas.openxmlformats.org/officeDocument/2006/relationships/hyperlink" Target="https://www.prismainvest.com.br/" TargetMode="External"/><Relationship Id="rId731" Type="http://schemas.openxmlformats.org/officeDocument/2006/relationships/hyperlink" Target="https://www.prismacapital.com.br/" TargetMode="External"/><Relationship Id="rId738" Type="http://schemas.openxmlformats.org/officeDocument/2006/relationships/hyperlink" Target="https://www.quatainvestimentos.com.br/" TargetMode="External"/><Relationship Id="rId737" Type="http://schemas.openxmlformats.org/officeDocument/2006/relationships/hyperlink" Target="https://www.quantamental.com.br/" TargetMode="External"/><Relationship Id="rId736" Type="http://schemas.openxmlformats.org/officeDocument/2006/relationships/hyperlink" Target="https://www.qr.capital/" TargetMode="External"/><Relationship Id="rId735" Type="http://schemas.openxmlformats.org/officeDocument/2006/relationships/hyperlink" Target="https://www.qam.com.br/default.aspx" TargetMode="External"/><Relationship Id="rId37" Type="http://schemas.openxmlformats.org/officeDocument/2006/relationships/hyperlink" Target="http://emeraldcapital.com.br/" TargetMode="External"/><Relationship Id="rId36" Type="http://schemas.openxmlformats.org/officeDocument/2006/relationships/hyperlink" Target="http://dmcf.com/" TargetMode="External"/><Relationship Id="rId39" Type="http://schemas.openxmlformats.org/officeDocument/2006/relationships/hyperlink" Target="http://exes.com.br/gestao/" TargetMode="External"/><Relationship Id="rId38" Type="http://schemas.openxmlformats.org/officeDocument/2006/relationships/hyperlink" Target="http://ethoscapital.com.br/" TargetMode="External"/><Relationship Id="rId730" Type="http://schemas.openxmlformats.org/officeDocument/2006/relationships/hyperlink" Target="https://www.pravaler.com.br/vaiestudarpravaler/?gclid=CjwKCAjwn9v7BRBqEiwAbq1Ey70wP06IIXVviCyfTGbGHymK-Vwpjz_IBEqSOwwjZeJAO9UZqhUGdBoC838QAvD_BwE&amp;utm_lp-google-institucional-search" TargetMode="External"/><Relationship Id="rId20" Type="http://schemas.openxmlformats.org/officeDocument/2006/relationships/hyperlink" Target="http://bizmainvestimentos.com.br/" TargetMode="External"/><Relationship Id="rId22" Type="http://schemas.openxmlformats.org/officeDocument/2006/relationships/hyperlink" Target="http://bogaricapital.com.br/" TargetMode="External"/><Relationship Id="rId21" Type="http://schemas.openxmlformats.org/officeDocument/2006/relationships/hyperlink" Target="http://blueline.com.br/" TargetMode="External"/><Relationship Id="rId24" Type="http://schemas.openxmlformats.org/officeDocument/2006/relationships/hyperlink" Target="http://brickcapital.com.br/" TargetMode="External"/><Relationship Id="rId23" Type="http://schemas.openxmlformats.org/officeDocument/2006/relationships/hyperlink" Target="http://brasif.com.br/" TargetMode="External"/><Relationship Id="rId767" Type="http://schemas.openxmlformats.org/officeDocument/2006/relationships/hyperlink" Target="https://www.skadecapital.com/" TargetMode="External"/><Relationship Id="rId766" Type="http://schemas.openxmlformats.org/officeDocument/2006/relationships/hyperlink" Target="https://www.singulareinvest.com.br/invista/fundos-de-investimento/" TargetMode="External"/><Relationship Id="rId765" Type="http://schemas.openxmlformats.org/officeDocument/2006/relationships/hyperlink" Target="https://www.simplificpavarini.com.br/" TargetMode="External"/><Relationship Id="rId764" Type="http://schemas.openxmlformats.org/officeDocument/2006/relationships/hyperlink" Target="https://www.sicredi.com.br/site/home" TargetMode="External"/><Relationship Id="rId769" Type="http://schemas.openxmlformats.org/officeDocument/2006/relationships/hyperlink" Target="https://www.socopa.com.br/" TargetMode="External"/><Relationship Id="rId768" Type="http://schemas.openxmlformats.org/officeDocument/2006/relationships/hyperlink" Target="https://www.smbcgroup.com.br/" TargetMode="External"/><Relationship Id="rId26" Type="http://schemas.openxmlformats.org/officeDocument/2006/relationships/hyperlink" Target="http://cadnc.com.br/" TargetMode="External"/><Relationship Id="rId25" Type="http://schemas.openxmlformats.org/officeDocument/2006/relationships/hyperlink" Target="http://brioinvestimentos.com.br/" TargetMode="External"/><Relationship Id="rId28" Type="http://schemas.openxmlformats.org/officeDocument/2006/relationships/hyperlink" Target="http://cataliseinvestimentos.com/" TargetMode="External"/><Relationship Id="rId27" Type="http://schemas.openxmlformats.org/officeDocument/2006/relationships/hyperlink" Target="http://casaforteinvestimentos.com.br/" TargetMode="External"/><Relationship Id="rId763" Type="http://schemas.openxmlformats.org/officeDocument/2006/relationships/hyperlink" Target="https://www.sicoob.com.br/" TargetMode="External"/><Relationship Id="rId29" Type="http://schemas.openxmlformats.org/officeDocument/2006/relationships/hyperlink" Target="http://cgcompass.com/brasil/" TargetMode="External"/><Relationship Id="rId762" Type="http://schemas.openxmlformats.org/officeDocument/2006/relationships/hyperlink" Target="https://www.sfgcapital.com.br/sobre" TargetMode="External"/><Relationship Id="rId761" Type="http://schemas.openxmlformats.org/officeDocument/2006/relationships/hyperlink" Target="https://www.sfainvestimentos.com.br/" TargetMode="External"/><Relationship Id="rId760" Type="http://schemas.openxmlformats.org/officeDocument/2006/relationships/hyperlink" Target="https://www.setinvestimentos.com.br/" TargetMode="External"/><Relationship Id="rId11" Type="http://schemas.openxmlformats.org/officeDocument/2006/relationships/hyperlink" Target="http://aramcapital.com.br/" TargetMode="External"/><Relationship Id="rId10" Type="http://schemas.openxmlformats.org/officeDocument/2006/relationships/hyperlink" Target="http://alphamarinvest.com.br/" TargetMode="External"/><Relationship Id="rId13" Type="http://schemas.openxmlformats.org/officeDocument/2006/relationships/hyperlink" Target="http://articainvest.com.br/" TargetMode="External"/><Relationship Id="rId12" Type="http://schemas.openxmlformats.org/officeDocument/2006/relationships/hyperlink" Target="http://aramus.com.br/" TargetMode="External"/><Relationship Id="rId756" Type="http://schemas.openxmlformats.org/officeDocument/2006/relationships/hyperlink" Target="https://www.sanpietrogestao.com.br/" TargetMode="External"/><Relationship Id="rId755" Type="http://schemas.openxmlformats.org/officeDocument/2006/relationships/hyperlink" Target="http://sagacapital.com.br/saga/" TargetMode="External"/><Relationship Id="rId754" Type="http://schemas.openxmlformats.org/officeDocument/2006/relationships/hyperlink" Target="https://www.safrafinanceira.com.br/" TargetMode="External"/><Relationship Id="rId753" Type="http://schemas.openxmlformats.org/officeDocument/2006/relationships/hyperlink" Target="https://www.safra.com.br/" TargetMode="External"/><Relationship Id="rId759" Type="http://schemas.openxmlformats.org/officeDocument/2006/relationships/hyperlink" Target="https://www.schroders.com/br/br/schroders-brasil/" TargetMode="External"/><Relationship Id="rId758" Type="http://schemas.openxmlformats.org/officeDocument/2006/relationships/hyperlink" Target="https://www.santandercorretora.com.br/portal/wps/script/templates/GCMRequest.do?page=8487" TargetMode="External"/><Relationship Id="rId757" Type="http://schemas.openxmlformats.org/officeDocument/2006/relationships/hyperlink" Target="https://www.santander.com.br/" TargetMode="External"/><Relationship Id="rId15" Type="http://schemas.openxmlformats.org/officeDocument/2006/relationships/hyperlink" Target="http://aventisasset.com.br/" TargetMode="External"/><Relationship Id="rId14" Type="http://schemas.openxmlformats.org/officeDocument/2006/relationships/hyperlink" Target="http://atrioasset.com.br/" TargetMode="External"/><Relationship Id="rId17" Type="http://schemas.openxmlformats.org/officeDocument/2006/relationships/hyperlink" Target="http://bancocargill.com.br/" TargetMode="External"/><Relationship Id="rId16" Type="http://schemas.openxmlformats.org/officeDocument/2006/relationships/hyperlink" Target="http://azquest.com.br/" TargetMode="External"/><Relationship Id="rId19" Type="http://schemas.openxmlformats.org/officeDocument/2006/relationships/hyperlink" Target="http://bdrasset.com.br/" TargetMode="External"/><Relationship Id="rId752" Type="http://schemas.openxmlformats.org/officeDocument/2006/relationships/hyperlink" Target="https://www.s3dtvm.com.br/" TargetMode="External"/><Relationship Id="rId18" Type="http://schemas.openxmlformats.org/officeDocument/2006/relationships/hyperlink" Target="http://barrapeixe.com.br/" TargetMode="External"/><Relationship Id="rId751" Type="http://schemas.openxmlformats.org/officeDocument/2006/relationships/hyperlink" Target="https://www.rpscapital.com.br/" TargetMode="External"/><Relationship Id="rId750" Type="http://schemas.openxmlformats.org/officeDocument/2006/relationships/hyperlink" Target="https://www.rico.com.vc/?utm_expid=.NVxUyjgbTyKhVpcG6fni4g.0&amp;utm_referrer=https%3A%2F%2Fwww.google.com%2F" TargetMode="External"/><Relationship Id="rId84" Type="http://schemas.openxmlformats.org/officeDocument/2006/relationships/hyperlink" Target="http://seqr11.sequoiaproperties.com.br/" TargetMode="External"/><Relationship Id="rId83" Type="http://schemas.openxmlformats.org/officeDocument/2006/relationships/hyperlink" Target="http://scaigestora.com.br/" TargetMode="External"/><Relationship Id="rId86" Type="http://schemas.openxmlformats.org/officeDocument/2006/relationships/hyperlink" Target="http://titancapital.com.br/" TargetMode="External"/><Relationship Id="rId85" Type="http://schemas.openxmlformats.org/officeDocument/2006/relationships/hyperlink" Target="http://teracapital.com.br/" TargetMode="External"/><Relationship Id="rId88" Type="http://schemas.openxmlformats.org/officeDocument/2006/relationships/hyperlink" Target="http://tothcapital.com.br/" TargetMode="External"/><Relationship Id="rId87" Type="http://schemas.openxmlformats.org/officeDocument/2006/relationships/hyperlink" Target="http://tordecap.com/" TargetMode="External"/><Relationship Id="rId89" Type="http://schemas.openxmlformats.org/officeDocument/2006/relationships/hyperlink" Target="http://trekinvestimentos.com.br/" TargetMode="External"/><Relationship Id="rId709" Type="http://schemas.openxmlformats.org/officeDocument/2006/relationships/hyperlink" Target="https://www.opportunity.com.br/" TargetMode="External"/><Relationship Id="rId708" Type="http://schemas.openxmlformats.org/officeDocument/2006/relationships/hyperlink" Target="https://www.omni.com.br/" TargetMode="External"/><Relationship Id="rId707" Type="http://schemas.openxmlformats.org/officeDocument/2006/relationships/hyperlink" Target="https://www.oleconsignado.com.br/" TargetMode="External"/><Relationship Id="rId706" Type="http://schemas.openxmlformats.org/officeDocument/2006/relationships/hyperlink" Target="https://www.octante.com.br/octantecreditoprivado" TargetMode="External"/><Relationship Id="rId80" Type="http://schemas.openxmlformats.org/officeDocument/2006/relationships/hyperlink" Target="http://rosenberg.com.br/investimentos/" TargetMode="External"/><Relationship Id="rId82" Type="http://schemas.openxmlformats.org/officeDocument/2006/relationships/hyperlink" Target="http://sagmocapital.com/" TargetMode="External"/><Relationship Id="rId81" Type="http://schemas.openxmlformats.org/officeDocument/2006/relationships/hyperlink" Target="http://sagacapital.com.br/saga/" TargetMode="External"/><Relationship Id="rId701" Type="http://schemas.openxmlformats.org/officeDocument/2006/relationships/hyperlink" Target="https://www.nucleocapital.com.br/" TargetMode="External"/><Relationship Id="rId700" Type="http://schemas.openxmlformats.org/officeDocument/2006/relationships/hyperlink" Target="https://www.novafutura.com.br/" TargetMode="External"/><Relationship Id="rId705" Type="http://schemas.openxmlformats.org/officeDocument/2006/relationships/hyperlink" Target="https://www.oceanainvestimentos.com.br/" TargetMode="External"/><Relationship Id="rId704" Type="http://schemas.openxmlformats.org/officeDocument/2006/relationships/hyperlink" Target="https://www.obycapital.com.br/" TargetMode="External"/><Relationship Id="rId703" Type="http://schemas.openxmlformats.org/officeDocument/2006/relationships/hyperlink" Target="https://www.nuinvest.com.br/?gclid=CjwKCAiAz--OBhBIEiwAG1rIOpNyk1kRVmUY4Zcazk9F5M-buXsAnyBngONI2yimC9qvlDgHyUy2-xoCdVQQAvD_BwE" TargetMode="External"/><Relationship Id="rId702" Type="http://schemas.openxmlformats.org/officeDocument/2006/relationships/hyperlink" Target="https://www.nuinvest.com.br/" TargetMode="External"/><Relationship Id="rId73" Type="http://schemas.openxmlformats.org/officeDocument/2006/relationships/hyperlink" Target="http://moat.com.br/" TargetMode="External"/><Relationship Id="rId72" Type="http://schemas.openxmlformats.org/officeDocument/2006/relationships/hyperlink" Target="http://meritoinvestimentos.com.br/" TargetMode="External"/><Relationship Id="rId75" Type="http://schemas.openxmlformats.org/officeDocument/2006/relationships/hyperlink" Target="http://mungerinvestimentos.com.br/content/munger/quemsomos.html" TargetMode="External"/><Relationship Id="rId74" Type="http://schemas.openxmlformats.org/officeDocument/2006/relationships/hyperlink" Target="http://moreinvest.com.br/" TargetMode="External"/><Relationship Id="rId77" Type="http://schemas.openxmlformats.org/officeDocument/2006/relationships/hyperlink" Target="http://o3capital.com.br/pt/relatorio/index.html" TargetMode="External"/><Relationship Id="rId76" Type="http://schemas.openxmlformats.org/officeDocument/2006/relationships/hyperlink" Target="http://nestam.com.br/" TargetMode="External"/><Relationship Id="rId79" Type="http://schemas.openxmlformats.org/officeDocument/2006/relationships/hyperlink" Target="http://oriongr.com.br/" TargetMode="External"/><Relationship Id="rId78" Type="http://schemas.openxmlformats.org/officeDocument/2006/relationships/hyperlink" Target="http://occambrasil.com.br/" TargetMode="External"/><Relationship Id="rId71" Type="http://schemas.openxmlformats.org/officeDocument/2006/relationships/hyperlink" Target="http://mdm.capital/sobre/" TargetMode="External"/><Relationship Id="rId70" Type="http://schemas.openxmlformats.org/officeDocument/2006/relationships/hyperlink" Target="http://mdm.capital/" TargetMode="External"/><Relationship Id="rId62" Type="http://schemas.openxmlformats.org/officeDocument/2006/relationships/hyperlink" Target="http://kolicapital.com/" TargetMode="External"/><Relationship Id="rId61" Type="http://schemas.openxmlformats.org/officeDocument/2006/relationships/hyperlink" Target="http://juscapital.com.br/site/" TargetMode="External"/><Relationship Id="rId64" Type="http://schemas.openxmlformats.org/officeDocument/2006/relationships/hyperlink" Target="http://landixbrazil.com/ws/" TargetMode="External"/><Relationship Id="rId63" Type="http://schemas.openxmlformats.org/officeDocument/2006/relationships/hyperlink" Target="http://l2capital.com.br/pt/quem-somos/institucional/" TargetMode="External"/><Relationship Id="rId66" Type="http://schemas.openxmlformats.org/officeDocument/2006/relationships/hyperlink" Target="http://libertasasset.com.br/" TargetMode="External"/><Relationship Id="rId65" Type="http://schemas.openxmlformats.org/officeDocument/2006/relationships/hyperlink" Target="http://latache.com.br/pt/empresa/" TargetMode="External"/><Relationship Id="rId68" Type="http://schemas.openxmlformats.org/officeDocument/2006/relationships/hyperlink" Target="http://macrocapital.com.br/" TargetMode="External"/><Relationship Id="rId67" Type="http://schemas.openxmlformats.org/officeDocument/2006/relationships/hyperlink" Target="http://liminetrust.com.br/" TargetMode="External"/><Relationship Id="rId729" Type="http://schemas.openxmlformats.org/officeDocument/2006/relationships/hyperlink" Target="https://www.pragmabr.com/" TargetMode="External"/><Relationship Id="rId728" Type="http://schemas.openxmlformats.org/officeDocument/2006/relationships/hyperlink" Target="https://www.portoseguro.com.br/fundos-de-investimento" TargetMode="External"/><Relationship Id="rId60" Type="http://schemas.openxmlformats.org/officeDocument/2006/relationships/hyperlink" Target="http://iridiumgestao.com.br/" TargetMode="External"/><Relationship Id="rId723" Type="http://schemas.openxmlformats.org/officeDocument/2006/relationships/hyperlink" Target="https://www.persevera.com.br/" TargetMode="External"/><Relationship Id="rId722" Type="http://schemas.openxmlformats.org/officeDocument/2006/relationships/hyperlink" Target="https://www.pentagonotrustee.com.br/" TargetMode="External"/><Relationship Id="rId721" Type="http://schemas.openxmlformats.org/officeDocument/2006/relationships/hyperlink" Target="https://www.patria.com/" TargetMode="External"/><Relationship Id="rId720" Type="http://schemas.openxmlformats.org/officeDocument/2006/relationships/hyperlink" Target="https://www.parmetal.com.br/" TargetMode="External"/><Relationship Id="rId727" Type="http://schemas.openxmlformats.org/officeDocument/2006/relationships/hyperlink" Target="https://www.planner.com.br/planner-redwood/" TargetMode="External"/><Relationship Id="rId726" Type="http://schemas.openxmlformats.org/officeDocument/2006/relationships/hyperlink" Target="https://www.planner.com.br/" TargetMode="External"/><Relationship Id="rId725" Type="http://schemas.openxmlformats.org/officeDocument/2006/relationships/hyperlink" Target="https://www.pine.com/" TargetMode="External"/><Relationship Id="rId724" Type="http://schemas.openxmlformats.org/officeDocument/2006/relationships/hyperlink" Target="https://www.pimco.com.br/" TargetMode="External"/><Relationship Id="rId69" Type="http://schemas.openxmlformats.org/officeDocument/2006/relationships/hyperlink" Target="http://maxiplan.com.br/contato" TargetMode="External"/><Relationship Id="rId51" Type="http://schemas.openxmlformats.org/officeDocument/2006/relationships/hyperlink" Target="http://hoganinvest.com.br/" TargetMode="External"/><Relationship Id="rId50" Type="http://schemas.openxmlformats.org/officeDocument/2006/relationships/hyperlink" Target="http://hofa.com.br/" TargetMode="External"/><Relationship Id="rId53" Type="http://schemas.openxmlformats.org/officeDocument/2006/relationships/hyperlink" Target="http://ig4capital.com/pt-br/" TargetMode="External"/><Relationship Id="rId52" Type="http://schemas.openxmlformats.org/officeDocument/2006/relationships/hyperlink" Target="http://ifconsultant.com.br/" TargetMode="External"/><Relationship Id="rId55" Type="http://schemas.openxmlformats.org/officeDocument/2006/relationships/hyperlink" Target="http://interacaoinvest.com.br/" TargetMode="External"/><Relationship Id="rId54" Type="http://schemas.openxmlformats.org/officeDocument/2006/relationships/hyperlink" Target="http://innovacapital.com.br/" TargetMode="External"/><Relationship Id="rId57" Type="http://schemas.openxmlformats.org/officeDocument/2006/relationships/hyperlink" Target="http://investimage.com.br/" TargetMode="External"/><Relationship Id="rId56" Type="http://schemas.openxmlformats.org/officeDocument/2006/relationships/hyperlink" Target="http://intraderdtvm.com.br/" TargetMode="External"/><Relationship Id="rId719" Type="http://schemas.openxmlformats.org/officeDocument/2006/relationships/hyperlink" Target="https://www.parmais.com.br/sobre-nos/quem-somos/" TargetMode="External"/><Relationship Id="rId718" Type="http://schemas.openxmlformats.org/officeDocument/2006/relationships/hyperlink" Target="https://www.ourinvest.com.br/" TargetMode="External"/><Relationship Id="rId717" Type="http://schemas.openxmlformats.org/officeDocument/2006/relationships/hyperlink" Target="https://www.oshergestao.com.br/" TargetMode="External"/><Relationship Id="rId712" Type="http://schemas.openxmlformats.org/officeDocument/2006/relationships/hyperlink" Target="https://www.opus.com.br/" TargetMode="External"/><Relationship Id="rId711" Type="http://schemas.openxmlformats.org/officeDocument/2006/relationships/hyperlink" Target="https://www.optimumcapital.com.br/" TargetMode="External"/><Relationship Id="rId710" Type="http://schemas.openxmlformats.org/officeDocument/2006/relationships/hyperlink" Target="https://www.opportunity.com.br/Empresa" TargetMode="External"/><Relationship Id="rId716" Type="http://schemas.openxmlformats.org/officeDocument/2006/relationships/hyperlink" Target="https://www.orladtvm.com.br/" TargetMode="External"/><Relationship Id="rId715" Type="http://schemas.openxmlformats.org/officeDocument/2006/relationships/hyperlink" Target="https://www.original.com.br/agronegocio/" TargetMode="External"/><Relationship Id="rId714" Type="http://schemas.openxmlformats.org/officeDocument/2006/relationships/hyperlink" Target="https://www.oriacapital.com.br/" TargetMode="External"/><Relationship Id="rId713" Type="http://schemas.openxmlformats.org/officeDocument/2006/relationships/hyperlink" Target="https://www.orama.com.br/?utm_campaign=nbs_nacional_always-on_google_cpc_conver_n-investidor_todas-cat_desktop_branding_link-patro&amp;utm_source=google&amp;utm_medium=cpc&amp;utm_content=inst-alwayson-mar20_link-patrocinado_cpc_0s_keywords_na_1&amp;utm_term=site-home&amp;gclid=Cj0KCQjwqrb7BRDlARIsACwGad5cVP61jaJyI604P5hWfA-Ww106ubx4s2C8QkYWgTwz71D8ircFP-EaAnsVEALw_wcB" TargetMode="External"/><Relationship Id="rId59" Type="http://schemas.openxmlformats.org/officeDocument/2006/relationships/hyperlink" Target="http://inxasset.com.br/" TargetMode="External"/><Relationship Id="rId58" Type="http://schemas.openxmlformats.org/officeDocument/2006/relationships/hyperlink" Target="http://invexa.com.br/" TargetMode="External"/><Relationship Id="rId349" Type="http://schemas.openxmlformats.org/officeDocument/2006/relationships/hyperlink" Target="https://gaiasec.com.br/" TargetMode="External"/><Relationship Id="rId348" Type="http://schemas.openxmlformats.org/officeDocument/2006/relationships/hyperlink" Target="https://g5partners.com/" TargetMode="External"/><Relationship Id="rId347" Type="http://schemas.openxmlformats.org/officeDocument/2006/relationships/hyperlink" Target="https://fronteirainvest.com.br/" TargetMode="External"/><Relationship Id="rId346" Type="http://schemas.openxmlformats.org/officeDocument/2006/relationships/hyperlink" Target="https://fractalasset.com.br/" TargetMode="External"/><Relationship Id="rId341" Type="http://schemas.openxmlformats.org/officeDocument/2006/relationships/hyperlink" Target="https://farialimacapital.com.br/" TargetMode="External"/><Relationship Id="rId340" Type="http://schemas.openxmlformats.org/officeDocument/2006/relationships/hyperlink" Target="https://factinvest.com.br/" TargetMode="External"/><Relationship Id="rId345" Type="http://schemas.openxmlformats.org/officeDocument/2006/relationships/hyperlink" Target="https://fortunewm.com.br/" TargetMode="External"/><Relationship Id="rId344" Type="http://schemas.openxmlformats.org/officeDocument/2006/relationships/hyperlink" Target="https://forpuscapital.com.br/" TargetMode="External"/><Relationship Id="rId343" Type="http://schemas.openxmlformats.org/officeDocument/2006/relationships/hyperlink" Target="https://finaxis.com.br/" TargetMode="External"/><Relationship Id="rId342" Type="http://schemas.openxmlformats.org/officeDocument/2006/relationships/hyperlink" Target="https://financiamentos.bradesco/html/home.shtm" TargetMode="External"/><Relationship Id="rId338" Type="http://schemas.openxmlformats.org/officeDocument/2006/relationships/hyperlink" Target="https://expoentecapital.com.br/" TargetMode="External"/><Relationship Id="rId337" Type="http://schemas.openxmlformats.org/officeDocument/2006/relationships/hyperlink" Target="https://exoconsultoria.com.br/" TargetMode="External"/><Relationship Id="rId336" Type="http://schemas.openxmlformats.org/officeDocument/2006/relationships/hyperlink" Target="https://europagestora.com.br/" TargetMode="External"/><Relationship Id="rId335" Type="http://schemas.openxmlformats.org/officeDocument/2006/relationships/hyperlink" Target="https://euroinvest.com.br/" TargetMode="External"/><Relationship Id="rId339" Type="http://schemas.openxmlformats.org/officeDocument/2006/relationships/hyperlink" Target="https://f3capital.com.br/" TargetMode="External"/><Relationship Id="rId330" Type="http://schemas.openxmlformats.org/officeDocument/2006/relationships/hyperlink" Target="https://ensogp.com.br/" TargetMode="External"/><Relationship Id="rId334" Type="http://schemas.openxmlformats.org/officeDocument/2006/relationships/hyperlink" Target="https://eterniainvest.com.br/" TargetMode="External"/><Relationship Id="rId333" Type="http://schemas.openxmlformats.org/officeDocument/2006/relationships/hyperlink" Target="https://equitas.com.br/" TargetMode="External"/><Relationship Id="rId332" Type="http://schemas.openxmlformats.org/officeDocument/2006/relationships/hyperlink" Target="https://equitas.com.br/" TargetMode="External"/><Relationship Id="rId331" Type="http://schemas.openxmlformats.org/officeDocument/2006/relationships/hyperlink" Target="https://eosinvestimentos.com.br/" TargetMode="External"/><Relationship Id="rId370" Type="http://schemas.openxmlformats.org/officeDocument/2006/relationships/hyperlink" Target="https://integralinvest.com.br/" TargetMode="External"/><Relationship Id="rId369" Type="http://schemas.openxmlformats.org/officeDocument/2006/relationships/hyperlink" Target="https://integralbrei.com.br/" TargetMode="External"/><Relationship Id="rId368" Type="http://schemas.openxmlformats.org/officeDocument/2006/relationships/hyperlink" Target="https://integralaccess.com.br/" TargetMode="External"/><Relationship Id="rId363" Type="http://schemas.openxmlformats.org/officeDocument/2006/relationships/hyperlink" Target="https://hieron.com.br/" TargetMode="External"/><Relationship Id="rId362" Type="http://schemas.openxmlformats.org/officeDocument/2006/relationships/hyperlink" Target="https://hemeracontabil.com.br/" TargetMode="External"/><Relationship Id="rId361" Type="http://schemas.openxmlformats.org/officeDocument/2006/relationships/hyperlink" Target="https://harmoniaasset.com/" TargetMode="External"/><Relationship Id="rId360" Type="http://schemas.openxmlformats.org/officeDocument/2006/relationships/hyperlink" Target="https://hancockinvest.com.br/" TargetMode="External"/><Relationship Id="rId367" Type="http://schemas.openxmlformats.org/officeDocument/2006/relationships/hyperlink" Target="https://infinityasset.com.br/" TargetMode="External"/><Relationship Id="rId366" Type="http://schemas.openxmlformats.org/officeDocument/2006/relationships/hyperlink" Target="https://impactoinvestimentos.com.br/" TargetMode="External"/><Relationship Id="rId365" Type="http://schemas.openxmlformats.org/officeDocument/2006/relationships/hyperlink" Target="https://hixcapital.com.br/" TargetMode="External"/><Relationship Id="rId364" Type="http://schemas.openxmlformats.org/officeDocument/2006/relationships/hyperlink" Target="https://highcapital.com.br/" TargetMode="External"/><Relationship Id="rId95" Type="http://schemas.openxmlformats.org/officeDocument/2006/relationships/hyperlink" Target="http://valetec.com.br/" TargetMode="External"/><Relationship Id="rId94" Type="http://schemas.openxmlformats.org/officeDocument/2006/relationships/hyperlink" Target="http://unitycapital.com.br/" TargetMode="External"/><Relationship Id="rId97" Type="http://schemas.openxmlformats.org/officeDocument/2006/relationships/hyperlink" Target="http://voltpartners.com/" TargetMode="External"/><Relationship Id="rId96" Type="http://schemas.openxmlformats.org/officeDocument/2006/relationships/hyperlink" Target="http://visionbrazil.com/" TargetMode="External"/><Relationship Id="rId99" Type="http://schemas.openxmlformats.org/officeDocument/2006/relationships/hyperlink" Target="http://www.3g-radar.com/PT/" TargetMode="External"/><Relationship Id="rId98" Type="http://schemas.openxmlformats.org/officeDocument/2006/relationships/hyperlink" Target="http://wecapital.com.br/" TargetMode="External"/><Relationship Id="rId91" Type="http://schemas.openxmlformats.org/officeDocument/2006/relationships/hyperlink" Target="http://triggergestora.com.br/" TargetMode="External"/><Relationship Id="rId90" Type="http://schemas.openxmlformats.org/officeDocument/2006/relationships/hyperlink" Target="http://triaxiscapital.com/sobre" TargetMode="External"/><Relationship Id="rId93" Type="http://schemas.openxmlformats.org/officeDocument/2006/relationships/hyperlink" Target="http://tyrgestao.com.br/" TargetMode="External"/><Relationship Id="rId92" Type="http://schemas.openxmlformats.org/officeDocument/2006/relationships/hyperlink" Target="http://tropicoinvest.com/" TargetMode="External"/><Relationship Id="rId359" Type="http://schemas.openxmlformats.org/officeDocument/2006/relationships/hyperlink" Target="https://gscap.com.br/" TargetMode="External"/><Relationship Id="rId358" Type="http://schemas.openxmlformats.org/officeDocument/2006/relationships/hyperlink" Target="https://grimpercapital.com.br/" TargetMode="External"/><Relationship Id="rId357" Type="http://schemas.openxmlformats.org/officeDocument/2006/relationships/hyperlink" Target="https://graugestao.com.br/" TargetMode="External"/><Relationship Id="rId352" Type="http://schemas.openxmlformats.org/officeDocument/2006/relationships/hyperlink" Target="https://galt.com.br/" TargetMode="External"/><Relationship Id="rId351" Type="http://schemas.openxmlformats.org/officeDocument/2006/relationships/hyperlink" Target="https://galop.capital/" TargetMode="External"/><Relationship Id="rId350" Type="http://schemas.openxmlformats.org/officeDocument/2006/relationships/hyperlink" Target="https://gaiasec.com.br/" TargetMode="External"/><Relationship Id="rId356" Type="http://schemas.openxmlformats.org/officeDocument/2006/relationships/hyperlink" Target="https://grapheninvestimentos.com.br/" TargetMode="External"/><Relationship Id="rId355" Type="http://schemas.openxmlformats.org/officeDocument/2006/relationships/hyperlink" Target="https://goldenasset.com.br/" TargetMode="External"/><Relationship Id="rId354" Type="http://schemas.openxmlformats.org/officeDocument/2006/relationships/hyperlink" Target="https://geracapital.com/" TargetMode="External"/><Relationship Id="rId353" Type="http://schemas.openxmlformats.org/officeDocument/2006/relationships/hyperlink" Target="https://gapasset.com.br/" TargetMode="External"/><Relationship Id="rId305" Type="http://schemas.openxmlformats.org/officeDocument/2006/relationships/hyperlink" Target="https://capitania.net/" TargetMode="External"/><Relationship Id="rId789" Type="http://schemas.openxmlformats.org/officeDocument/2006/relationships/hyperlink" Target="https://www.truxt.com.br/" TargetMode="External"/><Relationship Id="rId304" Type="http://schemas.openxmlformats.org/officeDocument/2006/relationships/hyperlink" Target="https://capitalfundos.com.br/gestores/hamilton-lane/" TargetMode="External"/><Relationship Id="rId788" Type="http://schemas.openxmlformats.org/officeDocument/2006/relationships/hyperlink" Target="https://www.trivellainvestimentos.com.br/" TargetMode="External"/><Relationship Id="rId303" Type="http://schemas.openxmlformats.org/officeDocument/2006/relationships/hyperlink" Target="https://canvascapital.com.br/open/" TargetMode="External"/><Relationship Id="rId787" Type="http://schemas.openxmlformats.org/officeDocument/2006/relationships/hyperlink" Target="https://www.toroinvestimentos.com.br/" TargetMode="External"/><Relationship Id="rId302" Type="http://schemas.openxmlformats.org/officeDocument/2006/relationships/hyperlink" Target="https://brpartners.com.br/" TargetMode="External"/><Relationship Id="rId786" Type="http://schemas.openxmlformats.org/officeDocument/2006/relationships/hyperlink" Target="https://www.thefortune1.com/" TargetMode="External"/><Relationship Id="rId309" Type="http://schemas.openxmlformats.org/officeDocument/2006/relationships/hyperlink" Target="https://carpapatrimonial.com.br/" TargetMode="External"/><Relationship Id="rId308" Type="http://schemas.openxmlformats.org/officeDocument/2006/relationships/hyperlink" Target="https://cardinalpartners.com.br/" TargetMode="External"/><Relationship Id="rId307" Type="http://schemas.openxmlformats.org/officeDocument/2006/relationships/hyperlink" Target="https://caravela.capital/" TargetMode="External"/><Relationship Id="rId306" Type="http://schemas.openxmlformats.org/officeDocument/2006/relationships/hyperlink" Target="https://capstone.com.br/" TargetMode="External"/><Relationship Id="rId781" Type="http://schemas.openxmlformats.org/officeDocument/2006/relationships/hyperlink" Target="https://www.suno.com.br/asset/" TargetMode="External"/><Relationship Id="rId780" Type="http://schemas.openxmlformats.org/officeDocument/2006/relationships/hyperlink" Target="https://www.sumaumacapital.com.br/" TargetMode="External"/><Relationship Id="rId301" Type="http://schemas.openxmlformats.org/officeDocument/2006/relationships/hyperlink" Target="https://brp.com.br/" TargetMode="External"/><Relationship Id="rId785" Type="http://schemas.openxmlformats.org/officeDocument/2006/relationships/hyperlink" Target="https://www.tgcore.com.br/" TargetMode="External"/><Relationship Id="rId300" Type="http://schemas.openxmlformats.org/officeDocument/2006/relationships/hyperlink" Target="https://brdrasset.com/" TargetMode="External"/><Relationship Id="rId784" Type="http://schemas.openxmlformats.org/officeDocument/2006/relationships/hyperlink" Target="https://www.terrainvestimentos.com.br/" TargetMode="External"/><Relationship Id="rId783" Type="http://schemas.openxmlformats.org/officeDocument/2006/relationships/hyperlink" Target="https://www.tempocapital.com.br/" TargetMode="External"/><Relationship Id="rId782" Type="http://schemas.openxmlformats.org/officeDocument/2006/relationships/hyperlink" Target="https://www.taginvest.com.br/" TargetMode="External"/><Relationship Id="rId778" Type="http://schemas.openxmlformats.org/officeDocument/2006/relationships/hyperlink" Target="https://www.stepstoneglobal.com.br/" TargetMode="External"/><Relationship Id="rId777" Type="http://schemas.openxmlformats.org/officeDocument/2006/relationships/hyperlink" Target="https://www.spventures.com.br/" TargetMode="External"/><Relationship Id="rId776" Type="http://schemas.openxmlformats.org/officeDocument/2006/relationships/hyperlink" Target="https://www.spinnaker.com.br/" TargetMode="External"/><Relationship Id="rId775" Type="http://schemas.openxmlformats.org/officeDocument/2006/relationships/hyperlink" Target="https://www.sparta.com.br/" TargetMode="External"/><Relationship Id="rId779" Type="http://schemas.openxmlformats.org/officeDocument/2006/relationships/hyperlink" Target="https://www.sulamericainvestimentos.com.br/" TargetMode="External"/><Relationship Id="rId770" Type="http://schemas.openxmlformats.org/officeDocument/2006/relationships/hyperlink" Target="https://www.sofisa.com.br/" TargetMode="External"/><Relationship Id="rId774" Type="http://schemas.openxmlformats.org/officeDocument/2006/relationships/hyperlink" Target="https://www.sow.capital/" TargetMode="External"/><Relationship Id="rId773" Type="http://schemas.openxmlformats.org/officeDocument/2006/relationships/hyperlink" Target="https://www.sommainvestimentos.com.br/" TargetMode="External"/><Relationship Id="rId772" Type="http://schemas.openxmlformats.org/officeDocument/2006/relationships/hyperlink" Target="https://www.solidus.com.br/a-empresa/solidus-adm-de-patrimonio/" TargetMode="External"/><Relationship Id="rId771" Type="http://schemas.openxmlformats.org/officeDocument/2006/relationships/hyperlink" Target="https://www.solecapital.com.br/" TargetMode="External"/><Relationship Id="rId327" Type="http://schemas.openxmlformats.org/officeDocument/2006/relationships/hyperlink" Target="https://eliteinvestimentos.com.br/" TargetMode="External"/><Relationship Id="rId326" Type="http://schemas.openxmlformats.org/officeDocument/2006/relationships/hyperlink" Target="https://eaglecapital.com.br/pt/investimentos/" TargetMode="External"/><Relationship Id="rId325" Type="http://schemas.openxmlformats.org/officeDocument/2006/relationships/hyperlink" Target="https://e2minvestimentos.com.br/" TargetMode="External"/><Relationship Id="rId324" Type="http://schemas.openxmlformats.org/officeDocument/2006/relationships/hyperlink" Target="https://dnacapital.com/" TargetMode="External"/><Relationship Id="rId329" Type="http://schemas.openxmlformats.org/officeDocument/2006/relationships/hyperlink" Target="https://empiricainvestimentos.com.br/" TargetMode="External"/><Relationship Id="rId328" Type="http://schemas.openxmlformats.org/officeDocument/2006/relationships/hyperlink" Target="https://eliteinvestimentos.com.br/" TargetMode="External"/><Relationship Id="rId323" Type="http://schemas.openxmlformats.org/officeDocument/2006/relationships/hyperlink" Target="https://daocapital.com.br/" TargetMode="External"/><Relationship Id="rId322" Type="http://schemas.openxmlformats.org/officeDocument/2006/relationships/hyperlink" Target="https://daemoninvestimentos.com.br/" TargetMode="External"/><Relationship Id="rId321" Type="http://schemas.openxmlformats.org/officeDocument/2006/relationships/hyperlink" Target="https://cypress.com.br/" TargetMode="External"/><Relationship Id="rId320" Type="http://schemas.openxmlformats.org/officeDocument/2006/relationships/hyperlink" Target="https://ctminvest.com.br/" TargetMode="External"/><Relationship Id="rId316" Type="http://schemas.openxmlformats.org/officeDocument/2006/relationships/hyperlink" Target="https://corporateportal.brazil.citibank.com/index.htm" TargetMode="External"/><Relationship Id="rId315" Type="http://schemas.openxmlformats.org/officeDocument/2006/relationships/hyperlink" Target="https://constellation.com.br/" TargetMode="External"/><Relationship Id="rId799" Type="http://schemas.openxmlformats.org/officeDocument/2006/relationships/hyperlink" Target="https://www.veritascapital.com.br/" TargetMode="External"/><Relationship Id="rId314" Type="http://schemas.openxmlformats.org/officeDocument/2006/relationships/hyperlink" Target="https://cmcapital.com.br/" TargetMode="External"/><Relationship Id="rId798" Type="http://schemas.openxmlformats.org/officeDocument/2006/relationships/hyperlink" Target="https://www.verdeasset.com.br/" TargetMode="External"/><Relationship Id="rId313" Type="http://schemas.openxmlformats.org/officeDocument/2006/relationships/hyperlink" Target="https://cmcapital.com.br/" TargetMode="External"/><Relationship Id="rId797" Type="http://schemas.openxmlformats.org/officeDocument/2006/relationships/hyperlink" Target="https://www.vectis.com.br/" TargetMode="External"/><Relationship Id="rId319" Type="http://schemas.openxmlformats.org/officeDocument/2006/relationships/hyperlink" Target="https://crescera.com/" TargetMode="External"/><Relationship Id="rId318" Type="http://schemas.openxmlformats.org/officeDocument/2006/relationships/hyperlink" Target="https://corretora.miraeasset.com.br/" TargetMode="External"/><Relationship Id="rId317" Type="http://schemas.openxmlformats.org/officeDocument/2006/relationships/hyperlink" Target="https://corretora.clear.com.br/" TargetMode="External"/><Relationship Id="rId792" Type="http://schemas.openxmlformats.org/officeDocument/2006/relationships/hyperlink" Target="https://www.ufinvestimentos.com.br/" TargetMode="External"/><Relationship Id="rId791" Type="http://schemas.openxmlformats.org/officeDocument/2006/relationships/hyperlink" Target="https://www.ubs.com/br" TargetMode="External"/><Relationship Id="rId790" Type="http://schemas.openxmlformats.org/officeDocument/2006/relationships/hyperlink" Target="https://www.turimbr.com/" TargetMode="External"/><Relationship Id="rId312" Type="http://schemas.openxmlformats.org/officeDocument/2006/relationships/hyperlink" Target="https://clubedovalor.com.br/gestora/" TargetMode="External"/><Relationship Id="rId796" Type="http://schemas.openxmlformats.org/officeDocument/2006/relationships/hyperlink" Target="https://www.vbirealestate.com/" TargetMode="External"/><Relationship Id="rId311" Type="http://schemas.openxmlformats.org/officeDocument/2006/relationships/hyperlink" Target="https://charlesriver.com.br/" TargetMode="External"/><Relationship Id="rId795" Type="http://schemas.openxmlformats.org/officeDocument/2006/relationships/hyperlink" Target="https://www.urcacp.com.br/" TargetMode="External"/><Relationship Id="rId310" Type="http://schemas.openxmlformats.org/officeDocument/2006/relationships/hyperlink" Target="https://centuriainvest.com.br/" TargetMode="External"/><Relationship Id="rId794" Type="http://schemas.openxmlformats.org/officeDocument/2006/relationships/hyperlink" Target="https://www.uniletra.com.br/" TargetMode="External"/><Relationship Id="rId793" Type="http://schemas.openxmlformats.org/officeDocument/2006/relationships/hyperlink" Target="https://www.uminvestimentos.com.br/" TargetMode="External"/><Relationship Id="rId297" Type="http://schemas.openxmlformats.org/officeDocument/2006/relationships/hyperlink" Target="https://brasilcapital.com/" TargetMode="External"/><Relationship Id="rId296" Type="http://schemas.openxmlformats.org/officeDocument/2006/relationships/hyperlink" Target="https://brasil.stonex.com/" TargetMode="External"/><Relationship Id="rId295" Type="http://schemas.openxmlformats.org/officeDocument/2006/relationships/hyperlink" Target="https://bradescobbi.com.br/" TargetMode="External"/><Relationship Id="rId294" Type="http://schemas.openxmlformats.org/officeDocument/2006/relationships/hyperlink" Target="https://br.icbc.com.cn/icbc/%E6%B5%B7%E5%A4%96%E5%88%86%E8%A1%8C/%E5%B7%A5%E9%93%B6%E5%B7%B4%E8%A5%BF/PT/default.htm" TargetMode="External"/><Relationship Id="rId299" Type="http://schemas.openxmlformats.org/officeDocument/2006/relationships/hyperlink" Target="https://brazil.ca-indosuez.com/" TargetMode="External"/><Relationship Id="rId298" Type="http://schemas.openxmlformats.org/officeDocument/2006/relationships/hyperlink" Target="https://bravacapital.com/" TargetMode="External"/><Relationship Id="rId271" Type="http://schemas.openxmlformats.org/officeDocument/2006/relationships/hyperlink" Target="https://asset.stonex.com/" TargetMode="External"/><Relationship Id="rId270" Type="http://schemas.openxmlformats.org/officeDocument/2006/relationships/hyperlink" Target="https://artesanalinvestimentos.com.br/" TargetMode="External"/><Relationship Id="rId269" Type="http://schemas.openxmlformats.org/officeDocument/2006/relationships/hyperlink" Target="https://arieninvest.com.br/" TargetMode="External"/><Relationship Id="rId264" Type="http://schemas.openxmlformats.org/officeDocument/2006/relationships/hyperlink" Target="https://am.miraeasset.com.br/" TargetMode="External"/><Relationship Id="rId263" Type="http://schemas.openxmlformats.org/officeDocument/2006/relationships/hyperlink" Target="https://alphakey.com.br/" TargetMode="External"/><Relationship Id="rId262" Type="http://schemas.openxmlformats.org/officeDocument/2006/relationships/hyperlink" Target="https://alocc.com.br/" TargetMode="External"/><Relationship Id="rId261" Type="http://schemas.openxmlformats.org/officeDocument/2006/relationships/hyperlink" Target="https://alfacorretora.com.br/" TargetMode="External"/><Relationship Id="rId268" Type="http://schemas.openxmlformats.org/officeDocument/2006/relationships/hyperlink" Target="https://arborcapital.com.br/" TargetMode="External"/><Relationship Id="rId267" Type="http://schemas.openxmlformats.org/officeDocument/2006/relationships/hyperlink" Target="https://apuamacapital.com.br/" TargetMode="External"/><Relationship Id="rId266" Type="http://schemas.openxmlformats.org/officeDocument/2006/relationships/hyperlink" Target="https://apocapital.com/" TargetMode="External"/><Relationship Id="rId265" Type="http://schemas.openxmlformats.org/officeDocument/2006/relationships/hyperlink" Target="https://amagocapital.com.br/" TargetMode="External"/><Relationship Id="rId260" Type="http://schemas.openxmlformats.org/officeDocument/2006/relationships/hyperlink" Target="https://agkcorretora.com.br/" TargetMode="External"/><Relationship Id="rId259" Type="http://schemas.openxmlformats.org/officeDocument/2006/relationships/hyperlink" Target="https://agibank.com.br/home?utm_source=google&amp;utm_medium=google_search&amp;utm_campaign=institucional_google_search&amp;gclid=Cj0KCQjwk8b7BRCaARIsAARRTL5lF3kJZXCbqZBToC8fL1lZM25FaOq5T44DTtwl8JoSuynlMzQ0CyUaAsmNEALw_wcB" TargetMode="External"/><Relationship Id="rId258" Type="http://schemas.openxmlformats.org/officeDocument/2006/relationships/hyperlink" Target="https://agbi.com.br/language/pt/" TargetMode="External"/><Relationship Id="rId253" Type="http://schemas.openxmlformats.org/officeDocument/2006/relationships/hyperlink" Target="http://www.wright.capital/" TargetMode="External"/><Relationship Id="rId252" Type="http://schemas.openxmlformats.org/officeDocument/2006/relationships/hyperlink" Target="http://www.wisecapital.com.br/" TargetMode="External"/><Relationship Id="rId251" Type="http://schemas.openxmlformats.org/officeDocument/2006/relationships/hyperlink" Target="http://www.westernasset.com.br/pt/" TargetMode="External"/><Relationship Id="rId250" Type="http://schemas.openxmlformats.org/officeDocument/2006/relationships/hyperlink" Target="http://www.vertracapital.com.br/" TargetMode="External"/><Relationship Id="rId257" Type="http://schemas.openxmlformats.org/officeDocument/2006/relationships/hyperlink" Target="https://afinvest.com.br/" TargetMode="External"/><Relationship Id="rId256" Type="http://schemas.openxmlformats.org/officeDocument/2006/relationships/hyperlink" Target="https://acuracapital.com.br/" TargetMode="External"/><Relationship Id="rId255" Type="http://schemas.openxmlformats.org/officeDocument/2006/relationships/hyperlink" Target="https://ace.capital/" TargetMode="External"/><Relationship Id="rId254" Type="http://schemas.openxmlformats.org/officeDocument/2006/relationships/hyperlink" Target="https://absoluteinvestimentos.com.br/" TargetMode="External"/><Relationship Id="rId293" Type="http://schemas.openxmlformats.org/officeDocument/2006/relationships/hyperlink" Target="https://br.goodman.com/pt-BR" TargetMode="External"/><Relationship Id="rId292" Type="http://schemas.openxmlformats.org/officeDocument/2006/relationships/hyperlink" Target="https://bluestarinvest.com.br/" TargetMode="External"/><Relationship Id="rId291" Type="http://schemas.openxmlformats.org/officeDocument/2006/relationships/hyperlink" Target="https://bluemetrix.com.br/" TargetMode="External"/><Relationship Id="rId290" Type="http://schemas.openxmlformats.org/officeDocument/2006/relationships/hyperlink" Target="https://blueasset.com.br/" TargetMode="External"/><Relationship Id="rId286" Type="http://schemas.openxmlformats.org/officeDocument/2006/relationships/hyperlink" Target="https://bancoluso.com.br/" TargetMode="External"/><Relationship Id="rId285" Type="http://schemas.openxmlformats.org/officeDocument/2006/relationships/hyperlink" Target="https://bancodata.com.br/relatorio/58506221/ifdata/79649" TargetMode="External"/><Relationship Id="rId284" Type="http://schemas.openxmlformats.org/officeDocument/2006/relationships/hyperlink" Target="https://bancobmi.com.br/Paginas/Home.aspx" TargetMode="External"/><Relationship Id="rId283" Type="http://schemas.openxmlformats.org/officeDocument/2006/relationships/hyperlink" Target="https://bancobari.com.br/" TargetMode="External"/><Relationship Id="rId289" Type="http://schemas.openxmlformats.org/officeDocument/2006/relationships/hyperlink" Target="https://berkanapatrimonio.com.br/" TargetMode="External"/><Relationship Id="rId288" Type="http://schemas.openxmlformats.org/officeDocument/2006/relationships/hyperlink" Target="https://bemdtvm.bradesco/" TargetMode="External"/><Relationship Id="rId287" Type="http://schemas.openxmlformats.org/officeDocument/2006/relationships/hyperlink" Target="https://barninvest.com.br/" TargetMode="External"/><Relationship Id="rId282" Type="http://schemas.openxmlformats.org/officeDocument/2006/relationships/hyperlink" Target="https://bancoalfa.com.br/default.ashx" TargetMode="External"/><Relationship Id="rId281" Type="http://schemas.openxmlformats.org/officeDocument/2006/relationships/hyperlink" Target="https://banco.bradesco/html/classic/index.shtm" TargetMode="External"/><Relationship Id="rId280" Type="http://schemas.openxmlformats.org/officeDocument/2006/relationships/hyperlink" Target="https://baluartecapital.com/" TargetMode="External"/><Relationship Id="rId275" Type="http://schemas.openxmlformats.org/officeDocument/2006/relationships/hyperlink" Target="https://ativawm.com.br/" TargetMode="External"/><Relationship Id="rId274" Type="http://schemas.openxmlformats.org/officeDocument/2006/relationships/hyperlink" Target="https://aticoinvestment.com/pt-br/" TargetMode="External"/><Relationship Id="rId273" Type="http://schemas.openxmlformats.org/officeDocument/2006/relationships/hyperlink" Target="https://athenacap.com.br/" TargetMode="External"/><Relationship Id="rId272" Type="http://schemas.openxmlformats.org/officeDocument/2006/relationships/hyperlink" Target="https://astellainvest.com/" TargetMode="External"/><Relationship Id="rId279" Type="http://schemas.openxmlformats.org/officeDocument/2006/relationships/hyperlink" Target="https://avantgardeam.com.br/" TargetMode="External"/><Relationship Id="rId278" Type="http://schemas.openxmlformats.org/officeDocument/2006/relationships/hyperlink" Target="https://autonomyinvestimentos.com.br/" TargetMode="External"/><Relationship Id="rId277" Type="http://schemas.openxmlformats.org/officeDocument/2006/relationships/hyperlink" Target="https://aurumwm.com.br/" TargetMode="External"/><Relationship Id="rId276" Type="http://schemas.openxmlformats.org/officeDocument/2006/relationships/hyperlink" Target="https://ativoreasset.com/" TargetMode="External"/><Relationship Id="rId629" Type="http://schemas.openxmlformats.org/officeDocument/2006/relationships/hyperlink" Target="https://www.hsinvest.com/" TargetMode="External"/><Relationship Id="rId624" Type="http://schemas.openxmlformats.org/officeDocument/2006/relationships/hyperlink" Target="https://www.hashdex.com.br/" TargetMode="External"/><Relationship Id="rId623" Type="http://schemas.openxmlformats.org/officeDocument/2006/relationships/hyperlink" Target="https://www.habitatcp.com.br/" TargetMode="External"/><Relationship Id="rId622" Type="http://schemas.openxmlformats.org/officeDocument/2006/relationships/hyperlink" Target="https://www.guide.com.br/" TargetMode="External"/><Relationship Id="rId621" Type="http://schemas.openxmlformats.org/officeDocument/2006/relationships/hyperlink" Target="https://www.guepardoinvest.com.br/" TargetMode="External"/><Relationship Id="rId628" Type="http://schemas.openxmlformats.org/officeDocument/2006/relationships/hyperlink" Target="https://www.hsasset.com.br/" TargetMode="External"/><Relationship Id="rId627" Type="http://schemas.openxmlformats.org/officeDocument/2006/relationships/hyperlink" Target="https://www.horizontecapital.com/" TargetMode="External"/><Relationship Id="rId626" Type="http://schemas.openxmlformats.org/officeDocument/2006/relationships/hyperlink" Target="https://www.highlandcapitalbrasil.com/home/" TargetMode="External"/><Relationship Id="rId625" Type="http://schemas.openxmlformats.org/officeDocument/2006/relationships/hyperlink" Target="https://www.hedgeinvest.com.br/" TargetMode="External"/><Relationship Id="rId620" Type="http://schemas.openxmlformats.org/officeDocument/2006/relationships/hyperlink" Target="https://www.gtispartners.com/" TargetMode="External"/><Relationship Id="rId619" Type="http://schemas.openxmlformats.org/officeDocument/2006/relationships/hyperlink" Target="https://www.gtinvest.com.br/" TargetMode="External"/><Relationship Id="rId618" Type="http://schemas.openxmlformats.org/officeDocument/2006/relationships/hyperlink" Target="https://www.grupovalue.com.br/" TargetMode="External"/><Relationship Id="rId613" Type="http://schemas.openxmlformats.org/officeDocument/2006/relationships/hyperlink" Target="https://www.glp.com/br/" TargetMode="External"/><Relationship Id="rId612" Type="http://schemas.openxmlformats.org/officeDocument/2006/relationships/hyperlink" Target="https://www.ggp-fo.com/" TargetMode="External"/><Relationship Id="rId611" Type="http://schemas.openxmlformats.org/officeDocument/2006/relationships/hyperlink" Target="https://www.genoacapital.com.br/" TargetMode="External"/><Relationship Id="rId610" Type="http://schemas.openxmlformats.org/officeDocument/2006/relationships/hyperlink" Target="https://www.genialinvestimentos.com.br/" TargetMode="External"/><Relationship Id="rId617" Type="http://schemas.openxmlformats.org/officeDocument/2006/relationships/hyperlink" Target="https://www.groucapital.com/" TargetMode="External"/><Relationship Id="rId616" Type="http://schemas.openxmlformats.org/officeDocument/2006/relationships/hyperlink" Target="https://www.gpsinvestimentos.com/" TargetMode="External"/><Relationship Id="rId615" Type="http://schemas.openxmlformats.org/officeDocument/2006/relationships/hyperlink" Target="https://www.goldmansachs.com/worldwide/brazil/" TargetMode="External"/><Relationship Id="rId614" Type="http://schemas.openxmlformats.org/officeDocument/2006/relationships/hyperlink" Target="https://www.gminvestment.com.br/" TargetMode="External"/><Relationship Id="rId646" Type="http://schemas.openxmlformats.org/officeDocument/2006/relationships/hyperlink" Target="https://www.itajui.com/" TargetMode="External"/><Relationship Id="rId645" Type="http://schemas.openxmlformats.org/officeDocument/2006/relationships/hyperlink" Target="https://www.ironcapital.com.br/" TargetMode="External"/><Relationship Id="rId644" Type="http://schemas.openxmlformats.org/officeDocument/2006/relationships/hyperlink" Target="https://www.irbasset.com/" TargetMode="External"/><Relationship Id="rId643" Type="http://schemas.openxmlformats.org/officeDocument/2006/relationships/hyperlink" Target="https://www.ipo.ventures/" TargetMode="External"/><Relationship Id="rId649" Type="http://schemas.openxmlformats.org/officeDocument/2006/relationships/hyperlink" Target="https://www.jgp.com.br/" TargetMode="External"/><Relationship Id="rId648" Type="http://schemas.openxmlformats.org/officeDocument/2006/relationships/hyperlink" Target="https://www.itaucorretora.com.br/" TargetMode="External"/><Relationship Id="rId647" Type="http://schemas.openxmlformats.org/officeDocument/2006/relationships/hyperlink" Target="https://www.itau.com.br/" TargetMode="External"/><Relationship Id="rId642" Type="http://schemas.openxmlformats.org/officeDocument/2006/relationships/hyperlink" Target="https://www.investport.com.br/" TargetMode="External"/><Relationship Id="rId641" Type="http://schemas.openxmlformats.org/officeDocument/2006/relationships/hyperlink" Target="https://www.investcoop.com.br/" TargetMode="External"/><Relationship Id="rId640" Type="http://schemas.openxmlformats.org/officeDocument/2006/relationships/hyperlink" Target="https://www.intrag.com.br/" TargetMode="External"/><Relationship Id="rId635" Type="http://schemas.openxmlformats.org/officeDocument/2006/relationships/hyperlink" Target="https://www.idgr.com.br/" TargetMode="External"/><Relationship Id="rId634" Type="http://schemas.openxmlformats.org/officeDocument/2006/relationships/hyperlink" Target="https://www.idealctvm.com.br/" TargetMode="External"/><Relationship Id="rId633" Type="http://schemas.openxmlformats.org/officeDocument/2006/relationships/hyperlink" Target="https://www.icatugp.com.br/" TargetMode="External"/><Relationship Id="rId632" Type="http://schemas.openxmlformats.org/officeDocument/2006/relationships/hyperlink" Target="https://www.ibiunainvest.com.br/" TargetMode="External"/><Relationship Id="rId639" Type="http://schemas.openxmlformats.org/officeDocument/2006/relationships/hyperlink" Target="https://www.interasset.com.br/" TargetMode="External"/><Relationship Id="rId638" Type="http://schemas.openxmlformats.org/officeDocument/2006/relationships/hyperlink" Target="https://www.integraltrust.com/" TargetMode="External"/><Relationship Id="rId637" Type="http://schemas.openxmlformats.org/officeDocument/2006/relationships/hyperlink" Target="https://www.ing.com/Home.htm" TargetMode="External"/><Relationship Id="rId636" Type="http://schemas.openxmlformats.org/officeDocument/2006/relationships/hyperlink" Target="https://www.iguanainvestimentos.com.br/" TargetMode="External"/><Relationship Id="rId631" Type="http://schemas.openxmlformats.org/officeDocument/2006/relationships/hyperlink" Target="https://www.ibcorretora.com.br/" TargetMode="External"/><Relationship Id="rId630" Type="http://schemas.openxmlformats.org/officeDocument/2006/relationships/hyperlink" Target="https://www.i9capital.com.br/" TargetMode="External"/><Relationship Id="rId609" Type="http://schemas.openxmlformats.org/officeDocument/2006/relationships/hyperlink" Target="https://www.genialinvestimentos.com.br/" TargetMode="External"/><Relationship Id="rId608" Type="http://schemas.openxmlformats.org/officeDocument/2006/relationships/hyperlink" Target="https://www.gaveainvest.com.br/" TargetMode="External"/><Relationship Id="rId607" Type="http://schemas.openxmlformats.org/officeDocument/2006/relationships/hyperlink" Target="https://www.garde.com.br/" TargetMode="External"/><Relationship Id="rId602" Type="http://schemas.openxmlformats.org/officeDocument/2006/relationships/hyperlink" Target="https://www.franklintempleton.com.br/" TargetMode="External"/><Relationship Id="rId601" Type="http://schemas.openxmlformats.org/officeDocument/2006/relationships/hyperlink" Target="https://www.framcapital.com/" TargetMode="External"/><Relationship Id="rId600" Type="http://schemas.openxmlformats.org/officeDocument/2006/relationships/hyperlink" Target="https://www.florencainvest.com.br/" TargetMode="External"/><Relationship Id="rId606" Type="http://schemas.openxmlformats.org/officeDocument/2006/relationships/hyperlink" Target="https://www.gamacapital.com.br/" TargetMode="External"/><Relationship Id="rId605" Type="http://schemas.openxmlformats.org/officeDocument/2006/relationships/hyperlink" Target="https://www.galapagoscapital.com/" TargetMode="External"/><Relationship Id="rId604" Type="http://schemas.openxmlformats.org/officeDocument/2006/relationships/hyperlink" Target="https://www.fundoversa.com.br/" TargetMode="External"/><Relationship Id="rId603" Type="http://schemas.openxmlformats.org/officeDocument/2006/relationships/hyperlink" Target="https://www.frontiercap.com.br/" TargetMode="External"/><Relationship Id="rId228" Type="http://schemas.openxmlformats.org/officeDocument/2006/relationships/hyperlink" Target="http://www.sambainvestimentos.com.br/" TargetMode="External"/><Relationship Id="rId227" Type="http://schemas.openxmlformats.org/officeDocument/2006/relationships/hyperlink" Target="http://www.safraasset.com.br/conheca/home.asp" TargetMode="External"/><Relationship Id="rId226" Type="http://schemas.openxmlformats.org/officeDocument/2006/relationships/hyperlink" Target="http://www.rtivertex.com.br/" TargetMode="External"/><Relationship Id="rId225" Type="http://schemas.openxmlformats.org/officeDocument/2006/relationships/hyperlink" Target="http://www.rootcapital.com.br/" TargetMode="External"/><Relationship Id="rId229" Type="http://schemas.openxmlformats.org/officeDocument/2006/relationships/hyperlink" Target="http://www.santanderassetmanagement.com.br/fisica/pt_PT/fisica/Quem-Somos" TargetMode="External"/><Relationship Id="rId220" Type="http://schemas.openxmlformats.org/officeDocument/2006/relationships/hyperlink" Target="http://www.primeccv.com.br/" TargetMode="External"/><Relationship Id="rId224" Type="http://schemas.openxmlformats.org/officeDocument/2006/relationships/hyperlink" Target="http://www.queluzasset.com.br/" TargetMode="External"/><Relationship Id="rId223" Type="http://schemas.openxmlformats.org/officeDocument/2006/relationships/hyperlink" Target="http://www.quatrinvest.com.br/site/" TargetMode="External"/><Relationship Id="rId222" Type="http://schemas.openxmlformats.org/officeDocument/2006/relationships/hyperlink" Target="http://www.quadranteinvestimentos.com.br/" TargetMode="External"/><Relationship Id="rId221" Type="http://schemas.openxmlformats.org/officeDocument/2006/relationships/hyperlink" Target="http://www.principiacp.com/" TargetMode="External"/><Relationship Id="rId217" Type="http://schemas.openxmlformats.org/officeDocument/2006/relationships/hyperlink" Target="http://www.phronesisinvestimentos.com.br/" TargetMode="External"/><Relationship Id="rId216" Type="http://schemas.openxmlformats.org/officeDocument/2006/relationships/hyperlink" Target="http://www.performainvestimentos.com/" TargetMode="External"/><Relationship Id="rId215" Type="http://schemas.openxmlformats.org/officeDocument/2006/relationships/hyperlink" Target="http://www.palomargestorafin.com.br/" TargetMode="External"/><Relationship Id="rId699" Type="http://schemas.openxmlformats.org/officeDocument/2006/relationships/hyperlink" Target="https://www.nminvest.com.br/" TargetMode="External"/><Relationship Id="rId214" Type="http://schemas.openxmlformats.org/officeDocument/2006/relationships/hyperlink" Target="http://www.paineirasinvestimentos.com.br/" TargetMode="External"/><Relationship Id="rId698" Type="http://schemas.openxmlformats.org/officeDocument/2006/relationships/hyperlink" Target="https://www.newfcap.com/" TargetMode="External"/><Relationship Id="rId219" Type="http://schemas.openxmlformats.org/officeDocument/2006/relationships/hyperlink" Target="http://www.pradabr.com.br/" TargetMode="External"/><Relationship Id="rId218" Type="http://schemas.openxmlformats.org/officeDocument/2006/relationships/hyperlink" Target="http://www.polocapital.com/" TargetMode="External"/><Relationship Id="rId693" Type="http://schemas.openxmlformats.org/officeDocument/2006/relationships/hyperlink" Target="https://www.muranoinvest.com/" TargetMode="External"/><Relationship Id="rId692" Type="http://schemas.openxmlformats.org/officeDocument/2006/relationships/hyperlink" Target="https://www.mubadala.com/pt-br/ptbr" TargetMode="External"/><Relationship Id="rId691" Type="http://schemas.openxmlformats.org/officeDocument/2006/relationships/hyperlink" Target="https://www.mtzcapital.com.br/" TargetMode="External"/><Relationship Id="rId690" Type="http://schemas.openxmlformats.org/officeDocument/2006/relationships/hyperlink" Target="https://www.msquare.com/" TargetMode="External"/><Relationship Id="rId213" Type="http://schemas.openxmlformats.org/officeDocument/2006/relationships/hyperlink" Target="http://www.pagr.com.br/" TargetMode="External"/><Relationship Id="rId697" Type="http://schemas.openxmlformats.org/officeDocument/2006/relationships/hyperlink" Target="https://www.neitinvest.com.br/" TargetMode="External"/><Relationship Id="rId212" Type="http://schemas.openxmlformats.org/officeDocument/2006/relationships/hyperlink" Target="http://www.padm.com.br/" TargetMode="External"/><Relationship Id="rId696" Type="http://schemas.openxmlformats.org/officeDocument/2006/relationships/hyperlink" Target="https://www.necton.com.br/" TargetMode="External"/><Relationship Id="rId211" Type="http://schemas.openxmlformats.org/officeDocument/2006/relationships/hyperlink" Target="http://www.oliveiratrust.com.br/portal/" TargetMode="External"/><Relationship Id="rId695" Type="http://schemas.openxmlformats.org/officeDocument/2006/relationships/hyperlink" Target="https://www.navi.com.br/" TargetMode="External"/><Relationship Id="rId210" Type="http://schemas.openxmlformats.org/officeDocument/2006/relationships/hyperlink" Target="http://www.nwgestao.com/" TargetMode="External"/><Relationship Id="rId694" Type="http://schemas.openxmlformats.org/officeDocument/2006/relationships/hyperlink" Target="https://www.mycap.com.br/" TargetMode="External"/><Relationship Id="rId249" Type="http://schemas.openxmlformats.org/officeDocument/2006/relationships/hyperlink" Target="http://www.ventureinvest.com.br/" TargetMode="External"/><Relationship Id="rId248" Type="http://schemas.openxmlformats.org/officeDocument/2006/relationships/hyperlink" Target="http://www.ulbrex.com/" TargetMode="External"/><Relationship Id="rId247" Type="http://schemas.openxmlformats.org/officeDocument/2006/relationships/hyperlink" Target="http://www.tullettprebon.com.br/" TargetMode="External"/><Relationship Id="rId242" Type="http://schemas.openxmlformats.org/officeDocument/2006/relationships/hyperlink" Target="http://www.tellus.com.br/" TargetMode="External"/><Relationship Id="rId241" Type="http://schemas.openxmlformats.org/officeDocument/2006/relationships/hyperlink" Target="http://www.tavolacapital.com.br/" TargetMode="External"/><Relationship Id="rId240" Type="http://schemas.openxmlformats.org/officeDocument/2006/relationships/hyperlink" Target="http://www.taticaasset.com.br/" TargetMode="External"/><Relationship Id="rId246" Type="http://schemas.openxmlformats.org/officeDocument/2006/relationships/hyperlink" Target="http://www.ttinvestimentos.com/" TargetMode="External"/><Relationship Id="rId245" Type="http://schemas.openxmlformats.org/officeDocument/2006/relationships/hyperlink" Target="http://www.tresainvest.com.br/" TargetMode="External"/><Relationship Id="rId244" Type="http://schemas.openxmlformats.org/officeDocument/2006/relationships/hyperlink" Target="http://www.trafalgarinvest.com.br/" TargetMode="External"/><Relationship Id="rId243" Type="http://schemas.openxmlformats.org/officeDocument/2006/relationships/hyperlink" Target="http://www.tendencia.com.br/" TargetMode="External"/><Relationship Id="rId239" Type="http://schemas.openxmlformats.org/officeDocument/2006/relationships/hyperlink" Target="http://www.taruacapital.com.br/" TargetMode="External"/><Relationship Id="rId238" Type="http://schemas.openxmlformats.org/officeDocument/2006/relationships/hyperlink" Target="http://www.tarponinvest.com.br/" TargetMode="External"/><Relationship Id="rId237" Type="http://schemas.openxmlformats.org/officeDocument/2006/relationships/hyperlink" Target="http://www.stsgaea.com.br/" TargetMode="External"/><Relationship Id="rId236" Type="http://schemas.openxmlformats.org/officeDocument/2006/relationships/hyperlink" Target="http://www.stratusbr.com/" TargetMode="External"/><Relationship Id="rId231" Type="http://schemas.openxmlformats.org/officeDocument/2006/relationships/hyperlink" Target="http://www.securityasset.com.br/" TargetMode="External"/><Relationship Id="rId230" Type="http://schemas.openxmlformats.org/officeDocument/2006/relationships/hyperlink" Target="http://www.santanderassetmanagement.com.br/sam-br/pt_PT/Santander-Asset-Management-Brasil" TargetMode="External"/><Relationship Id="rId235" Type="http://schemas.openxmlformats.org/officeDocument/2006/relationships/hyperlink" Target="http://www.squadrainvestimentos.com/" TargetMode="External"/><Relationship Id="rId234" Type="http://schemas.openxmlformats.org/officeDocument/2006/relationships/hyperlink" Target="http://www.spxcapital.com/" TargetMode="External"/><Relationship Id="rId233" Type="http://schemas.openxmlformats.org/officeDocument/2006/relationships/hyperlink" Target="http://www.spainvest.com.br/" TargetMode="External"/><Relationship Id="rId232" Type="http://schemas.openxmlformats.org/officeDocument/2006/relationships/hyperlink" Target="http://www.smartquant.com.br/" TargetMode="External"/><Relationship Id="rId668" Type="http://schemas.openxmlformats.org/officeDocument/2006/relationships/hyperlink" Target="https://www.legacycapital.com.br/" TargetMode="External"/><Relationship Id="rId667" Type="http://schemas.openxmlformats.org/officeDocument/2006/relationships/hyperlink" Target="https://www.lecca.com.br/" TargetMode="External"/><Relationship Id="rId666" Type="http://schemas.openxmlformats.org/officeDocument/2006/relationships/hyperlink" Target="https://www.lastro.com.br/" TargetMode="External"/><Relationship Id="rId665" Type="http://schemas.openxmlformats.org/officeDocument/2006/relationships/hyperlink" Target="https://www.lanxcapital.com/" TargetMode="External"/><Relationship Id="rId669" Type="http://schemas.openxmlformats.org/officeDocument/2006/relationships/hyperlink" Target="https://www.legatusasset.com.br/" TargetMode="External"/><Relationship Id="rId660" Type="http://schemas.openxmlformats.org/officeDocument/2006/relationships/hyperlink" Target="https://www.kpri.com.br/" TargetMode="External"/><Relationship Id="rId664" Type="http://schemas.openxmlformats.org/officeDocument/2006/relationships/hyperlink" Target="https://www.laic.com.br/" TargetMode="External"/><Relationship Id="rId663" Type="http://schemas.openxmlformats.org/officeDocument/2006/relationships/hyperlink" Target="https://www.laecoasset.com/blank-inuvl" TargetMode="External"/><Relationship Id="rId662" Type="http://schemas.openxmlformats.org/officeDocument/2006/relationships/hyperlink" Target="https://www.lacaninvestimentos.com.br/" TargetMode="External"/><Relationship Id="rId661" Type="http://schemas.openxmlformats.org/officeDocument/2006/relationships/hyperlink" Target="https://www.kpwealth.com.br/" TargetMode="External"/><Relationship Id="rId657" Type="http://schemas.openxmlformats.org/officeDocument/2006/relationships/hyperlink" Target="https://www.kinea.com.br/" TargetMode="External"/><Relationship Id="rId656" Type="http://schemas.openxmlformats.org/officeDocument/2006/relationships/hyperlink" Target="https://www.kardinal.com.br/" TargetMode="External"/><Relationship Id="rId655" Type="http://schemas.openxmlformats.org/officeDocument/2006/relationships/hyperlink" Target="https://www.kapitalo.com.br/" TargetMode="External"/><Relationship Id="rId654" Type="http://schemas.openxmlformats.org/officeDocument/2006/relationships/hyperlink" Target="https://www.jpmorgan.com.br/pt/disclosures/ccvm" TargetMode="External"/><Relationship Id="rId659" Type="http://schemas.openxmlformats.org/officeDocument/2006/relationships/hyperlink" Target="https://www.kondorinvest.com.br/disclaimer" TargetMode="External"/><Relationship Id="rId658" Type="http://schemas.openxmlformats.org/officeDocument/2006/relationships/hyperlink" Target="https://www.kobold.com.br/" TargetMode="External"/><Relationship Id="rId653" Type="http://schemas.openxmlformats.org/officeDocument/2006/relationships/hyperlink" Target="https://www.jpmorgan.com.br/pt/about-us" TargetMode="External"/><Relationship Id="rId652" Type="http://schemas.openxmlformats.org/officeDocument/2006/relationships/hyperlink" Target="https://www.journeycapital.com.br/" TargetMode="External"/><Relationship Id="rId651" Type="http://schemas.openxmlformats.org/officeDocument/2006/relationships/hyperlink" Target="https://www.jouleinvest.com.br/" TargetMode="External"/><Relationship Id="rId650" Type="http://schemas.openxmlformats.org/officeDocument/2006/relationships/hyperlink" Target="https://www.jiveasset.com.br/a-empresa/" TargetMode="External"/><Relationship Id="rId206" Type="http://schemas.openxmlformats.org/officeDocument/2006/relationships/hyperlink" Target="http://www.morganstanley.com.br/prospectos/" TargetMode="External"/><Relationship Id="rId205" Type="http://schemas.openxmlformats.org/officeDocument/2006/relationships/hyperlink" Target="http://www.mintcapital.com.br/" TargetMode="External"/><Relationship Id="rId689" Type="http://schemas.openxmlformats.org/officeDocument/2006/relationships/hyperlink" Target="https://www.moscapital.com.br/" TargetMode="External"/><Relationship Id="rId204" Type="http://schemas.openxmlformats.org/officeDocument/2006/relationships/hyperlink" Target="http://www.mareinvestimentos.com.br/pt" TargetMode="External"/><Relationship Id="rId688" Type="http://schemas.openxmlformats.org/officeDocument/2006/relationships/hyperlink" Target="https://www.modaldtvm.com.br/" TargetMode="External"/><Relationship Id="rId203" Type="http://schemas.openxmlformats.org/officeDocument/2006/relationships/hyperlink" Target="http://www.marasset.com.br/" TargetMode="External"/><Relationship Id="rId687" Type="http://schemas.openxmlformats.org/officeDocument/2006/relationships/hyperlink" Target="https://www.mobius.com.br/" TargetMode="External"/><Relationship Id="rId209" Type="http://schemas.openxmlformats.org/officeDocument/2006/relationships/hyperlink" Target="http://www.nw3.capital/" TargetMode="External"/><Relationship Id="rId208" Type="http://schemas.openxmlformats.org/officeDocument/2006/relationships/hyperlink" Target="http://www.npr.com.br/npr/" TargetMode="External"/><Relationship Id="rId207" Type="http://schemas.openxmlformats.org/officeDocument/2006/relationships/hyperlink" Target="http://www.normandiainvestimentos.com.br/" TargetMode="External"/><Relationship Id="rId682" Type="http://schemas.openxmlformats.org/officeDocument/2006/relationships/hyperlink" Target="https://www.mauacapital.com/" TargetMode="External"/><Relationship Id="rId681" Type="http://schemas.openxmlformats.org/officeDocument/2006/relationships/hyperlink" Target="https://www.marcapital.com/" TargetMode="External"/><Relationship Id="rId680" Type="http://schemas.openxmlformats.org/officeDocument/2006/relationships/hyperlink" Target="https://www.marauinvestimentos.com.br/" TargetMode="External"/><Relationship Id="rId202" Type="http://schemas.openxmlformats.org/officeDocument/2006/relationships/hyperlink" Target="http://www.makalupartners.com/" TargetMode="External"/><Relationship Id="rId686" Type="http://schemas.openxmlformats.org/officeDocument/2006/relationships/hyperlink" Target="https://www.mizuhogroup.com/americas/brazil" TargetMode="External"/><Relationship Id="rId201" Type="http://schemas.openxmlformats.org/officeDocument/2006/relationships/hyperlink" Target="http://www.lyoncapital.com.br/pt/index.html" TargetMode="External"/><Relationship Id="rId685" Type="http://schemas.openxmlformats.org/officeDocument/2006/relationships/hyperlink" Target="https://www.mirabaud.com/en/news/detail/article/1547025799-mirabaud-asset-management-expands-into-brazil" TargetMode="External"/><Relationship Id="rId200" Type="http://schemas.openxmlformats.org/officeDocument/2006/relationships/hyperlink" Target="http://www.leste.com/pt/" TargetMode="External"/><Relationship Id="rId684" Type="http://schemas.openxmlformats.org/officeDocument/2006/relationships/hyperlink" Target="https://www.mininvest.com.br/" TargetMode="External"/><Relationship Id="rId683" Type="http://schemas.openxmlformats.org/officeDocument/2006/relationships/hyperlink" Target="https://www.milescapital.com.br/" TargetMode="External"/><Relationship Id="rId679" Type="http://schemas.openxmlformats.org/officeDocument/2006/relationships/hyperlink" Target="https://www.mapfre.com.br/seguro-br/para-voce/investimentos/mapfre/" TargetMode="External"/><Relationship Id="rId678" Type="http://schemas.openxmlformats.org/officeDocument/2006/relationships/hyperlink" Target="https://www.mandatto.com/" TargetMode="External"/><Relationship Id="rId677" Type="http://schemas.openxmlformats.org/officeDocument/2006/relationships/hyperlink" Target="https://www.magliano.com.br/" TargetMode="External"/><Relationship Id="rId676" Type="http://schemas.openxmlformats.org/officeDocument/2006/relationships/hyperlink" Target="https://www.maginvestimentos.com.br/" TargetMode="External"/><Relationship Id="rId671" Type="http://schemas.openxmlformats.org/officeDocument/2006/relationships/hyperlink" Target="https://www.lkwd.com.br/" TargetMode="External"/><Relationship Id="rId670" Type="http://schemas.openxmlformats.org/officeDocument/2006/relationships/hyperlink" Target="https://www.lionstrust.com.br/" TargetMode="External"/><Relationship Id="rId675" Type="http://schemas.openxmlformats.org/officeDocument/2006/relationships/hyperlink" Target="https://www.macroinvestgestao.com.br/" TargetMode="External"/><Relationship Id="rId674" Type="http://schemas.openxmlformats.org/officeDocument/2006/relationships/hyperlink" Target="https://www.luminuscapital.com.br/" TargetMode="External"/><Relationship Id="rId673" Type="http://schemas.openxmlformats.org/officeDocument/2006/relationships/hyperlink" Target="https://www.lplc.com.br/" TargetMode="External"/><Relationship Id="rId672" Type="http://schemas.openxmlformats.org/officeDocument/2006/relationships/hyperlink" Target="https://www.logoscapital.com.br/" TargetMode="External"/><Relationship Id="rId190" Type="http://schemas.openxmlformats.org/officeDocument/2006/relationships/hyperlink" Target="http://www.jiveinvestments.com/" TargetMode="External"/><Relationship Id="rId194" Type="http://schemas.openxmlformats.org/officeDocument/2006/relationships/hyperlink" Target="http://www.kaeteinvestimentos.com.br/" TargetMode="External"/><Relationship Id="rId193" Type="http://schemas.openxmlformats.org/officeDocument/2006/relationships/hyperlink" Target="http://www.juliusbaerfamilyoffice.com/" TargetMode="External"/><Relationship Id="rId192" Type="http://schemas.openxmlformats.org/officeDocument/2006/relationships/hyperlink" Target="http://www.jppcapital.com.br/" TargetMode="External"/><Relationship Id="rId191" Type="http://schemas.openxmlformats.org/officeDocument/2006/relationships/hyperlink" Target="http://www.jmendes.com.br/investimentos/" TargetMode="External"/><Relationship Id="rId187" Type="http://schemas.openxmlformats.org/officeDocument/2006/relationships/hyperlink" Target="http://www.investfort.com.br/" TargetMode="External"/><Relationship Id="rId186" Type="http://schemas.openxmlformats.org/officeDocument/2006/relationships/hyperlink" Target="http://www.intesasanpaolobrasil.com.br/" TargetMode="External"/><Relationship Id="rId185" Type="http://schemas.openxmlformats.org/officeDocument/2006/relationships/hyperlink" Target="http://www.infraasset.com/default_pt.asp?idioma=0&amp;conta=28" TargetMode="External"/><Relationship Id="rId184" Type="http://schemas.openxmlformats.org/officeDocument/2006/relationships/hyperlink" Target="http://www.infinitycorretora.com.br/" TargetMode="External"/><Relationship Id="rId189" Type="http://schemas.openxmlformats.org/officeDocument/2006/relationships/hyperlink" Target="http://www.jbinvest.com.br/" TargetMode="External"/><Relationship Id="rId188" Type="http://schemas.openxmlformats.org/officeDocument/2006/relationships/hyperlink" Target="http://www.investtech.com.br/" TargetMode="External"/><Relationship Id="rId183" Type="http://schemas.openxmlformats.org/officeDocument/2006/relationships/hyperlink" Target="http://www.idltrust.com.br/" TargetMode="External"/><Relationship Id="rId182" Type="http://schemas.openxmlformats.org/officeDocument/2006/relationships/hyperlink" Target="http://www.icatuvanguarda.com.br/pt" TargetMode="External"/><Relationship Id="rId181" Type="http://schemas.openxmlformats.org/officeDocument/2006/relationships/hyperlink" Target="http://www.heliuscapital.com.br/" TargetMode="External"/><Relationship Id="rId180" Type="http://schemas.openxmlformats.org/officeDocument/2006/relationships/hyperlink" Target="http://www.haitongib.com.br/pt" TargetMode="External"/><Relationship Id="rId176" Type="http://schemas.openxmlformats.org/officeDocument/2006/relationships/hyperlink" Target="http://www.greenwoodgr.com.br/" TargetMode="External"/><Relationship Id="rId175" Type="http://schemas.openxmlformats.org/officeDocument/2006/relationships/hyperlink" Target="http://www.gp-investments.com/?lang=pt-br" TargetMode="External"/><Relationship Id="rId174" Type="http://schemas.openxmlformats.org/officeDocument/2006/relationships/hyperlink" Target="http://www.glasset.com.br/" TargetMode="External"/><Relationship Id="rId173" Type="http://schemas.openxmlformats.org/officeDocument/2006/relationships/hyperlink" Target="http://www.gervalinvest.com.br/" TargetMode="External"/><Relationship Id="rId179" Type="http://schemas.openxmlformats.org/officeDocument/2006/relationships/hyperlink" Target="http://www.gwirealestate.com.br/grupogwi/" TargetMode="External"/><Relationship Id="rId178" Type="http://schemas.openxmlformats.org/officeDocument/2006/relationships/hyperlink" Target="http://www.guerattopress.com.br/portfolio/ggr-investimentos/" TargetMode="External"/><Relationship Id="rId177" Type="http://schemas.openxmlformats.org/officeDocument/2006/relationships/hyperlink" Target="http://www.grwi.com.br/" TargetMode="External"/><Relationship Id="rId198" Type="http://schemas.openxmlformats.org/officeDocument/2006/relationships/hyperlink" Target="http://www.legado.com.br/" TargetMode="External"/><Relationship Id="rId197" Type="http://schemas.openxmlformats.org/officeDocument/2006/relationships/hyperlink" Target="http://www.larus.com.br/" TargetMode="External"/><Relationship Id="rId196" Type="http://schemas.openxmlformats.org/officeDocument/2006/relationships/hyperlink" Target="http://www.kironcapital.com.br/" TargetMode="External"/><Relationship Id="rId195" Type="http://schemas.openxmlformats.org/officeDocument/2006/relationships/hyperlink" Target="http://www.kcinvest.com.br/site/portuguese/index.php" TargetMode="External"/><Relationship Id="rId199" Type="http://schemas.openxmlformats.org/officeDocument/2006/relationships/hyperlink" Target="http://www.leste.com/pt/" TargetMode="External"/><Relationship Id="rId150" Type="http://schemas.openxmlformats.org/officeDocument/2006/relationships/hyperlink" Target="http://www.crp.com.br/" TargetMode="External"/><Relationship Id="rId149" Type="http://schemas.openxmlformats.org/officeDocument/2006/relationships/hyperlink" Target="http://www.cpfrizzo.com.br/" TargetMode="External"/><Relationship Id="rId148" Type="http://schemas.openxmlformats.org/officeDocument/2006/relationships/hyperlink" Target="http://www.coxcap.com.br/" TargetMode="External"/><Relationship Id="rId143" Type="http://schemas.openxmlformats.org/officeDocument/2006/relationships/hyperlink" Target="http://www.cgrpartners.com.br/" TargetMode="External"/><Relationship Id="rId142" Type="http://schemas.openxmlformats.org/officeDocument/2006/relationships/hyperlink" Target="http://www.cedrocapital.com/pt/" TargetMode="External"/><Relationship Id="rId141" Type="http://schemas.openxmlformats.org/officeDocument/2006/relationships/hyperlink" Target="http://www.ccfinvestimentos.com.br/" TargetMode="External"/><Relationship Id="rId140" Type="http://schemas.openxmlformats.org/officeDocument/2006/relationships/hyperlink" Target="http://www.catuaiasset.com.br/" TargetMode="External"/><Relationship Id="rId147" Type="http://schemas.openxmlformats.org/officeDocument/2006/relationships/hyperlink" Target="http://www.countryserv.com.br/" TargetMode="External"/><Relationship Id="rId146" Type="http://schemas.openxmlformats.org/officeDocument/2006/relationships/hyperlink" Target="http://www.cmby.com/" TargetMode="External"/><Relationship Id="rId145" Type="http://schemas.openxmlformats.org/officeDocument/2006/relationships/hyperlink" Target="http://www.cl4capital.com.br/empresa/" TargetMode="External"/><Relationship Id="rId144" Type="http://schemas.openxmlformats.org/officeDocument/2006/relationships/hyperlink" Target="http://www.citybellinvest.com.br/" TargetMode="External"/><Relationship Id="rId139" Type="http://schemas.openxmlformats.org/officeDocument/2006/relationships/hyperlink" Target="http://www.capsurcapital.com/" TargetMode="External"/><Relationship Id="rId138" Type="http://schemas.openxmlformats.org/officeDocument/2006/relationships/hyperlink" Target="http://www.ca-cib.com.br/" TargetMode="External"/><Relationship Id="rId137" Type="http://schemas.openxmlformats.org/officeDocument/2006/relationships/hyperlink" Target="http://www.bwgi.com.br/" TargetMode="External"/><Relationship Id="rId132" Type="http://schemas.openxmlformats.org/officeDocument/2006/relationships/hyperlink" Target="http://www.bradocapital.com.br/" TargetMode="External"/><Relationship Id="rId131" Type="http://schemas.openxmlformats.org/officeDocument/2006/relationships/hyperlink" Target="http://www.br.ccb.com/" TargetMode="External"/><Relationship Id="rId130" Type="http://schemas.openxmlformats.org/officeDocument/2006/relationships/hyperlink" Target="http://www.bluegriffin.com.br/" TargetMode="External"/><Relationship Id="rId136" Type="http://schemas.openxmlformats.org/officeDocument/2006/relationships/hyperlink" Target="http://www.bwgi.com.br/" TargetMode="External"/><Relationship Id="rId135" Type="http://schemas.openxmlformats.org/officeDocument/2006/relationships/hyperlink" Target="http://www.brppgestao.com/" TargetMode="External"/><Relationship Id="rId134" Type="http://schemas.openxmlformats.org/officeDocument/2006/relationships/hyperlink" Target="http://www.brkbdtvm.com.br/" TargetMode="External"/><Relationship Id="rId133" Type="http://schemas.openxmlformats.org/officeDocument/2006/relationships/hyperlink" Target="http://www.brap.com.br/br-partners-gestao-de-recursos/" TargetMode="External"/><Relationship Id="rId172" Type="http://schemas.openxmlformats.org/officeDocument/2006/relationships/hyperlink" Target="http://www.geribainvest.com/" TargetMode="External"/><Relationship Id="rId171" Type="http://schemas.openxmlformats.org/officeDocument/2006/relationships/hyperlink" Target="http://www.gdcdtvm.com.br/" TargetMode="External"/><Relationship Id="rId170" Type="http://schemas.openxmlformats.org/officeDocument/2006/relationships/hyperlink" Target="http://www.gaveajus.com/" TargetMode="External"/><Relationship Id="rId165" Type="http://schemas.openxmlformats.org/officeDocument/2006/relationships/hyperlink" Target="http://www.fornax.com.br/?page_id=111" TargetMode="External"/><Relationship Id="rId164" Type="http://schemas.openxmlformats.org/officeDocument/2006/relationships/hyperlink" Target="http://www.fircapital.com/" TargetMode="External"/><Relationship Id="rId163" Type="http://schemas.openxmlformats.org/officeDocument/2006/relationships/hyperlink" Target="http://www.finhealth.com.br/" TargetMode="External"/><Relationship Id="rId162" Type="http://schemas.openxmlformats.org/officeDocument/2006/relationships/hyperlink" Target="http://www.famaprivateequity.com/" TargetMode="External"/><Relationship Id="rId169" Type="http://schemas.openxmlformats.org/officeDocument/2006/relationships/hyperlink" Target="http://www.garininvestimentos.com.br/" TargetMode="External"/><Relationship Id="rId168" Type="http://schemas.openxmlformats.org/officeDocument/2006/relationships/hyperlink" Target="http://www.fuse.capital/" TargetMode="External"/><Relationship Id="rId167" Type="http://schemas.openxmlformats.org/officeDocument/2006/relationships/hyperlink" Target="http://www.fundamenta.adm.br/" TargetMode="External"/><Relationship Id="rId166" Type="http://schemas.openxmlformats.org/officeDocument/2006/relationships/hyperlink" Target="http://www.foxinvestimentos.com.br/" TargetMode="External"/><Relationship Id="rId161" Type="http://schemas.openxmlformats.org/officeDocument/2006/relationships/hyperlink" Target="http://www.explorainvest.com.br/" TargetMode="External"/><Relationship Id="rId160" Type="http://schemas.openxmlformats.org/officeDocument/2006/relationships/hyperlink" Target="http://www.eurovest.com.br/" TargetMode="External"/><Relationship Id="rId159" Type="http://schemas.openxmlformats.org/officeDocument/2006/relationships/hyperlink" Target="http://www.estater.com.br/" TargetMode="External"/><Relationship Id="rId154" Type="http://schemas.openxmlformats.org/officeDocument/2006/relationships/hyperlink" Target="http://www.dggestora.com.br/" TargetMode="External"/><Relationship Id="rId153" Type="http://schemas.openxmlformats.org/officeDocument/2006/relationships/hyperlink" Target="http://www.dexcapital.com.br/index.aspx" TargetMode="External"/><Relationship Id="rId152" Type="http://schemas.openxmlformats.org/officeDocument/2006/relationships/hyperlink" Target="http://www.deltaenergia.com.br/" TargetMode="External"/><Relationship Id="rId151" Type="http://schemas.openxmlformats.org/officeDocument/2006/relationships/hyperlink" Target="http://www.cultinvest.com.br/site/" TargetMode="External"/><Relationship Id="rId158" Type="http://schemas.openxmlformats.org/officeDocument/2006/relationships/hyperlink" Target="http://www.endurocapital.com.au/" TargetMode="External"/><Relationship Id="rId157" Type="http://schemas.openxmlformats.org/officeDocument/2006/relationships/hyperlink" Target="http://www.empirecapital.com.br/" TargetMode="External"/><Relationship Id="rId156" Type="http://schemas.openxmlformats.org/officeDocument/2006/relationships/hyperlink" Target="http://www.effika.com.br/quem-somos/" TargetMode="External"/><Relationship Id="rId155" Type="http://schemas.openxmlformats.org/officeDocument/2006/relationships/hyperlink" Target="http://www.dtvm.com.br/" TargetMode="External"/><Relationship Id="rId509" Type="http://schemas.openxmlformats.org/officeDocument/2006/relationships/hyperlink" Target="https://www.banpara.b.br/" TargetMode="External"/><Relationship Id="rId508" Type="http://schemas.openxmlformats.org/officeDocument/2006/relationships/hyperlink" Target="https://www.bankofchina.com/br/pt/index.html" TargetMode="External"/><Relationship Id="rId503" Type="http://schemas.openxmlformats.org/officeDocument/2006/relationships/hyperlink" Target="https://www.bancosemear.com.br/" TargetMode="External"/><Relationship Id="rId502" Type="http://schemas.openxmlformats.org/officeDocument/2006/relationships/hyperlink" Target="https://www.bancorandon.com/" TargetMode="External"/><Relationship Id="rId501" Type="http://schemas.openxmlformats.org/officeDocument/2006/relationships/hyperlink" Target="https://www.bancopsa.com.br/" TargetMode="External"/><Relationship Id="rId500" Type="http://schemas.openxmlformats.org/officeDocument/2006/relationships/hyperlink" Target="https://www.bancoprovincia.com.ar/web" TargetMode="External"/><Relationship Id="rId507" Type="http://schemas.openxmlformats.org/officeDocument/2006/relationships/hyperlink" Target="https://www.bankofamerica.com.mx/br/default.html" TargetMode="External"/><Relationship Id="rId506" Type="http://schemas.openxmlformats.org/officeDocument/2006/relationships/hyperlink" Target="https://www.banestes.com.br/" TargetMode="External"/><Relationship Id="rId505" Type="http://schemas.openxmlformats.org/officeDocument/2006/relationships/hyperlink" Target="https://www.banese.com.br/" TargetMode="External"/><Relationship Id="rId504" Type="http://schemas.openxmlformats.org/officeDocument/2006/relationships/hyperlink" Target="https://www.bancotopazio.com.br/" TargetMode="External"/><Relationship Id="rId525" Type="http://schemas.openxmlformats.org/officeDocument/2006/relationships/hyperlink" Target="https://www.br.bk.mufg.jp/" TargetMode="External"/><Relationship Id="rId524" Type="http://schemas.openxmlformats.org/officeDocument/2006/relationships/hyperlink" Target="https://www.bocombbm.com.br/" TargetMode="External"/><Relationship Id="rId523" Type="http://schemas.openxmlformats.org/officeDocument/2006/relationships/hyperlink" Target="https://www.bnymellon.com/br/pt/home.jsp" TargetMode="External"/><Relationship Id="rId522" Type="http://schemas.openxmlformats.org/officeDocument/2006/relationships/hyperlink" Target="https://www.bnpparibas.com.br/" TargetMode="External"/><Relationship Id="rId529" Type="http://schemas.openxmlformats.org/officeDocument/2006/relationships/hyperlink" Target="https://www.bradescocorretora.com.br/SiteBradescoCorretora" TargetMode="External"/><Relationship Id="rId528" Type="http://schemas.openxmlformats.org/officeDocument/2006/relationships/hyperlink" Target="https://www.bradescobbi.com.br/Site/Home/Default.aspx" TargetMode="External"/><Relationship Id="rId527" Type="http://schemas.openxmlformats.org/officeDocument/2006/relationships/hyperlink" Target="https://www.bradescoasset.com.br/SiteBram/pt" TargetMode="External"/><Relationship Id="rId526" Type="http://schemas.openxmlformats.org/officeDocument/2006/relationships/hyperlink" Target="https://www.br.scotiabank.com/" TargetMode="External"/><Relationship Id="rId521" Type="http://schemas.openxmlformats.org/officeDocument/2006/relationships/hyperlink" Target="https://www.bnb.gov.br/" TargetMode="External"/><Relationship Id="rId520" Type="http://schemas.openxmlformats.org/officeDocument/2006/relationships/hyperlink" Target="https://www.bna.com.ar/Personas" TargetMode="External"/><Relationship Id="rId519" Type="http://schemas.openxmlformats.org/officeDocument/2006/relationships/hyperlink" Target="https://www.bluemacaw.com.br/" TargetMode="External"/><Relationship Id="rId514" Type="http://schemas.openxmlformats.org/officeDocument/2006/relationships/hyperlink" Target="https://www.bb.com.br/pbb/pagina-inicial" TargetMode="External"/><Relationship Id="rId513" Type="http://schemas.openxmlformats.org/officeDocument/2006/relationships/hyperlink" Target="https://www.bariguiasset.com.br/" TargetMode="External"/><Relationship Id="rId512" Type="http://schemas.openxmlformats.org/officeDocument/2006/relationships/hyperlink" Target="https://www.baraunainvest.com.br/" TargetMode="External"/><Relationship Id="rId511" Type="http://schemas.openxmlformats.org/officeDocument/2006/relationships/hyperlink" Target="https://www.banrisulcorretora.com.br/" TargetMode="External"/><Relationship Id="rId518" Type="http://schemas.openxmlformats.org/officeDocument/2006/relationships/hyperlink" Target="https://www.bip.b.br/?voiter=sim" TargetMode="External"/><Relationship Id="rId517" Type="http://schemas.openxmlformats.org/officeDocument/2006/relationships/hyperlink" Target="https://www.bcgbrasil.com.br/Paginas/Homepage.aspx" TargetMode="External"/><Relationship Id="rId516" Type="http://schemas.openxmlformats.org/officeDocument/2006/relationships/hyperlink" Target="https://www.bb.com.br/pbb/pagina-inicial/sobre-nos/elbb/bb-banco-de-investimento-sa" TargetMode="External"/><Relationship Id="rId515" Type="http://schemas.openxmlformats.org/officeDocument/2006/relationships/hyperlink" Target="https://www.bb.com.br/pbb/pagina-inicial/bb-dtvm" TargetMode="External"/><Relationship Id="rId510" Type="http://schemas.openxmlformats.org/officeDocument/2006/relationships/hyperlink" Target="https://www.banrisul.com.br/" TargetMode="External"/><Relationship Id="rId590" Type="http://schemas.openxmlformats.org/officeDocument/2006/relationships/hyperlink" Target="https://www.famainvestimentos.com.br/" TargetMode="External"/><Relationship Id="rId107" Type="http://schemas.openxmlformats.org/officeDocument/2006/relationships/hyperlink" Target="http://www.amscapitalmanagement.com/" TargetMode="External"/><Relationship Id="rId106" Type="http://schemas.openxmlformats.org/officeDocument/2006/relationships/hyperlink" Target="http://www.alummini.com.br/" TargetMode="External"/><Relationship Id="rId105" Type="http://schemas.openxmlformats.org/officeDocument/2006/relationships/hyperlink" Target="http://www.alaofbrasil.com.br/home.html" TargetMode="External"/><Relationship Id="rId589" Type="http://schemas.openxmlformats.org/officeDocument/2006/relationships/hyperlink" Target="https://www.faircorretora.com.br/" TargetMode="External"/><Relationship Id="rId104" Type="http://schemas.openxmlformats.org/officeDocument/2006/relationships/hyperlink" Target="http://www.ac2i.com.br/" TargetMode="External"/><Relationship Id="rId588" Type="http://schemas.openxmlformats.org/officeDocument/2006/relationships/hyperlink" Target="https://www.fabulacapital.com.br/" TargetMode="External"/><Relationship Id="rId109" Type="http://schemas.openxmlformats.org/officeDocument/2006/relationships/hyperlink" Target="http://www.angrapartners.com.br/default_pti.asp?idioma=0&amp;conta=45" TargetMode="External"/><Relationship Id="rId108" Type="http://schemas.openxmlformats.org/officeDocument/2006/relationships/hyperlink" Target="http://www.angaasset.com.br/default_pti.asp?idioma=0&amp;conta=45" TargetMode="External"/><Relationship Id="rId583" Type="http://schemas.openxmlformats.org/officeDocument/2006/relationships/hyperlink" Target="https://www.endurancecp.com/" TargetMode="External"/><Relationship Id="rId582" Type="http://schemas.openxmlformats.org/officeDocument/2006/relationships/hyperlink" Target="https://www.encore.am/" TargetMode="External"/><Relationship Id="rId581" Type="http://schemas.openxmlformats.org/officeDocument/2006/relationships/hyperlink" Target="https://www.emis.com/php/company-profile/BR/Elta_Participacoes_SA_pt_2786076.html" TargetMode="External"/><Relationship Id="rId580" Type="http://schemas.openxmlformats.org/officeDocument/2006/relationships/hyperlink" Target="https://www.ecoagro.agr.br/eco-gestao/" TargetMode="External"/><Relationship Id="rId103" Type="http://schemas.openxmlformats.org/officeDocument/2006/relationships/hyperlink" Target="http://www.absolutopartners.com/" TargetMode="External"/><Relationship Id="rId587" Type="http://schemas.openxmlformats.org/officeDocument/2006/relationships/hyperlink" Target="https://www.exploritas.com.br/" TargetMode="External"/><Relationship Id="rId102" Type="http://schemas.openxmlformats.org/officeDocument/2006/relationships/hyperlink" Target="http://www.a3performance.com.br/" TargetMode="External"/><Relationship Id="rId586" Type="http://schemas.openxmlformats.org/officeDocument/2006/relationships/hyperlink" Target="https://www.evolvecapital.com.br/" TargetMode="External"/><Relationship Id="rId101" Type="http://schemas.openxmlformats.org/officeDocument/2006/relationships/hyperlink" Target="http://www.a10investimentos.com/" TargetMode="External"/><Relationship Id="rId585" Type="http://schemas.openxmlformats.org/officeDocument/2006/relationships/hyperlink" Target="https://www.euqueroinvestir.com/" TargetMode="External"/><Relationship Id="rId100" Type="http://schemas.openxmlformats.org/officeDocument/2006/relationships/hyperlink" Target="http://www.3r-invest.com.br/3rinvest/" TargetMode="External"/><Relationship Id="rId584" Type="http://schemas.openxmlformats.org/officeDocument/2006/relationships/hyperlink" Target="https://www.entercapital.com.br/" TargetMode="External"/><Relationship Id="rId579" Type="http://schemas.openxmlformats.org/officeDocument/2006/relationships/hyperlink" Target="https://www.ebcapital.com.br/" TargetMode="External"/><Relationship Id="rId578" Type="http://schemas.openxmlformats.org/officeDocument/2006/relationships/hyperlink" Target="https://www.easynvest.com.br/gestao-de-recursos.html" TargetMode="External"/><Relationship Id="rId577" Type="http://schemas.openxmlformats.org/officeDocument/2006/relationships/hyperlink" Target="https://www.easynvest.com.br/" TargetMode="External"/><Relationship Id="rId572" Type="http://schemas.openxmlformats.org/officeDocument/2006/relationships/hyperlink" Target="https://www.domoinvest.com.br/pt/home/" TargetMode="External"/><Relationship Id="rId571" Type="http://schemas.openxmlformats.org/officeDocument/2006/relationships/hyperlink" Target="https://www.distribuidorabigua.com.br/" TargetMode="External"/><Relationship Id="rId570" Type="http://schemas.openxmlformats.org/officeDocument/2006/relationships/hyperlink" Target="https://www.dgf.com.br/" TargetMode="External"/><Relationship Id="rId576" Type="http://schemas.openxmlformats.org/officeDocument/2006/relationships/hyperlink" Target="https://www.earthcapital.net/" TargetMode="External"/><Relationship Id="rId575" Type="http://schemas.openxmlformats.org/officeDocument/2006/relationships/hyperlink" Target="https://www.dynamo.com.br/pt" TargetMode="External"/><Relationship Id="rId574" Type="http://schemas.openxmlformats.org/officeDocument/2006/relationships/hyperlink" Target="https://www.dxainvestments.com/" TargetMode="External"/><Relationship Id="rId573" Type="http://schemas.openxmlformats.org/officeDocument/2006/relationships/hyperlink" Target="https://www.dorsetcapital.com.br/" TargetMode="External"/><Relationship Id="rId129" Type="http://schemas.openxmlformats.org/officeDocument/2006/relationships/hyperlink" Target="http://www.bluecapgestao.com.br/" TargetMode="External"/><Relationship Id="rId128" Type="http://schemas.openxmlformats.org/officeDocument/2006/relationships/hyperlink" Target="http://www.bgcliquidez.com/" TargetMode="External"/><Relationship Id="rId127" Type="http://schemas.openxmlformats.org/officeDocument/2006/relationships/hyperlink" Target="http://www.bancovr.com.br/portal/servicos-financeiros.html" TargetMode="External"/><Relationship Id="rId126" Type="http://schemas.openxmlformats.org/officeDocument/2006/relationships/hyperlink" Target="http://www.bancoinduscred.com.br/" TargetMode="External"/><Relationship Id="rId121" Type="http://schemas.openxmlformats.org/officeDocument/2006/relationships/hyperlink" Target="http://www.bancobanif.com.br/exec_bc/" TargetMode="External"/><Relationship Id="rId120" Type="http://schemas.openxmlformats.org/officeDocument/2006/relationships/hyperlink" Target="http://www.bahiaasset.com.br/" TargetMode="External"/><Relationship Id="rId125" Type="http://schemas.openxmlformats.org/officeDocument/2006/relationships/hyperlink" Target="http://www.bancoinbursa.com.br/Portal/?id_category=96" TargetMode="External"/><Relationship Id="rId124" Type="http://schemas.openxmlformats.org/officeDocument/2006/relationships/hyperlink" Target="http://www.bancoguanabara.com.br/" TargetMode="External"/><Relationship Id="rId123" Type="http://schemas.openxmlformats.org/officeDocument/2006/relationships/hyperlink" Target="http://www.bancoclassico.com.br/" TargetMode="External"/><Relationship Id="rId122" Type="http://schemas.openxmlformats.org/officeDocument/2006/relationships/hyperlink" Target="http://www.bancobmf.com.br/" TargetMode="External"/><Relationship Id="rId118" Type="http://schemas.openxmlformats.org/officeDocument/2006/relationships/hyperlink" Target="http://www.austrocapital.com.br/" TargetMode="External"/><Relationship Id="rId117" Type="http://schemas.openxmlformats.org/officeDocument/2006/relationships/hyperlink" Target="http://www.auguriasset.com.br/" TargetMode="External"/><Relationship Id="rId116" Type="http://schemas.openxmlformats.org/officeDocument/2006/relationships/hyperlink" Target="http://www.atmoscapital.com.br/" TargetMode="External"/><Relationship Id="rId115" Type="http://schemas.openxmlformats.org/officeDocument/2006/relationships/hyperlink" Target="http://www.arrowgcapital.com/pt/home.html" TargetMode="External"/><Relationship Id="rId599" Type="http://schemas.openxmlformats.org/officeDocument/2006/relationships/hyperlink" Target="https://www.finacap.com.br/" TargetMode="External"/><Relationship Id="rId119" Type="http://schemas.openxmlformats.org/officeDocument/2006/relationships/hyperlink" Target="http://www.axxongroup.com.br/" TargetMode="External"/><Relationship Id="rId110" Type="http://schemas.openxmlformats.org/officeDocument/2006/relationships/hyperlink" Target="http://www.anteragr.com.br/" TargetMode="External"/><Relationship Id="rId594" Type="http://schemas.openxmlformats.org/officeDocument/2006/relationships/hyperlink" Target="https://www.fclcapital.com/" TargetMode="External"/><Relationship Id="rId593" Type="http://schemas.openxmlformats.org/officeDocument/2006/relationships/hyperlink" Target="https://www.fator4u.com.br/Homebroker/" TargetMode="External"/><Relationship Id="rId592" Type="http://schemas.openxmlformats.org/officeDocument/2006/relationships/hyperlink" Target="https://www.fator.com.br/bem_vindo" TargetMode="External"/><Relationship Id="rId591" Type="http://schemas.openxmlformats.org/officeDocument/2006/relationships/hyperlink" Target="https://www.faralloncapital.com/fla" TargetMode="External"/><Relationship Id="rId114" Type="http://schemas.openxmlformats.org/officeDocument/2006/relationships/hyperlink" Target="http://www.ariacapital.com.br/pt_br/" TargetMode="External"/><Relationship Id="rId598" Type="http://schemas.openxmlformats.org/officeDocument/2006/relationships/hyperlink" Target="https://www.fiere.com.br/" TargetMode="External"/><Relationship Id="rId113" Type="http://schemas.openxmlformats.org/officeDocument/2006/relationships/hyperlink" Target="http://www.argucia.com.br/" TargetMode="External"/><Relationship Id="rId597" Type="http://schemas.openxmlformats.org/officeDocument/2006/relationships/hyperlink" Target="https://www.fiduc.com.br/" TargetMode="External"/><Relationship Id="rId112" Type="http://schemas.openxmlformats.org/officeDocument/2006/relationships/hyperlink" Target="http://www.arg.com.br/" TargetMode="External"/><Relationship Id="rId596" Type="http://schemas.openxmlformats.org/officeDocument/2006/relationships/hyperlink" Target="https://www.fiddgroup.com/" TargetMode="External"/><Relationship Id="rId111" Type="http://schemas.openxmlformats.org/officeDocument/2006/relationships/hyperlink" Target="http://www.arbitralgestao.com.br/como-investir" TargetMode="External"/><Relationship Id="rId595" Type="http://schemas.openxmlformats.org/officeDocument/2006/relationships/hyperlink" Target="https://www.fiddgroup.com/" TargetMode="External"/><Relationship Id="rId547" Type="http://schemas.openxmlformats.org/officeDocument/2006/relationships/hyperlink" Target="https://www.chevroletsf.com.br/Pages/default.aspx" TargetMode="External"/><Relationship Id="rId546" Type="http://schemas.openxmlformats.org/officeDocument/2006/relationships/hyperlink" Target="https://www.captalys.com.br/" TargetMode="External"/><Relationship Id="rId545" Type="http://schemas.openxmlformats.org/officeDocument/2006/relationships/hyperlink" Target="https://www.captalys.com.br/" TargetMode="External"/><Relationship Id="rId544" Type="http://schemas.openxmlformats.org/officeDocument/2006/relationships/hyperlink" Target="https://www.capribr.com/" TargetMode="External"/><Relationship Id="rId549" Type="http://schemas.openxmlformats.org/officeDocument/2006/relationships/hyperlink" Target="https://www.cixcapital.com.br/" TargetMode="External"/><Relationship Id="rId548" Type="http://schemas.openxmlformats.org/officeDocument/2006/relationships/hyperlink" Target="https://www.citibank.com/mss/solutions/citi-futures/global-markets-inc/" TargetMode="External"/><Relationship Id="rId543" Type="http://schemas.openxmlformats.org/officeDocument/2006/relationships/hyperlink" Target="https://www.caixa.gov.br/Paginas/home-caixa.aspx" TargetMode="External"/><Relationship Id="rId542" Type="http://schemas.openxmlformats.org/officeDocument/2006/relationships/hyperlink" Target="https://www.c6bank.com.br/?gclid=EAIaIQobChMItfa-1cCM7AIVhg2RCh0A7wsuEAAYASAAEgLmxvD_BwE" TargetMode="External"/><Relationship Id="rId541" Type="http://schemas.openxmlformats.org/officeDocument/2006/relationships/hyperlink" Target="https://www.bwag.com.br/site/" TargetMode="External"/><Relationship Id="rId540" Type="http://schemas.openxmlformats.org/officeDocument/2006/relationships/hyperlink" Target="https://www.butiainvestimentos.com.br/" TargetMode="External"/><Relationship Id="rId536" Type="http://schemas.openxmlformats.org/officeDocument/2006/relationships/hyperlink" Target="https://www.brou.com.uy/" TargetMode="External"/><Relationship Id="rId535" Type="http://schemas.openxmlformats.org/officeDocument/2006/relationships/hyperlink" Target="https://www.brookfield.com/pt-br/sobre-nos/quem-somos" TargetMode="External"/><Relationship Id="rId534" Type="http://schemas.openxmlformats.org/officeDocument/2006/relationships/hyperlink" Target="https://www.brltrust.com.br/" TargetMode="External"/><Relationship Id="rId533" Type="http://schemas.openxmlformats.org/officeDocument/2006/relationships/hyperlink" Target="https://www.bresco.com.br/empresa/" TargetMode="External"/><Relationship Id="rId539" Type="http://schemas.openxmlformats.org/officeDocument/2006/relationships/hyperlink" Target="https://www.btgpactual.com/asset-management/sobre-asset-do-btg-pactual" TargetMode="External"/><Relationship Id="rId538" Type="http://schemas.openxmlformats.org/officeDocument/2006/relationships/hyperlink" Target="https://www.btgpactual.com/" TargetMode="External"/><Relationship Id="rId537" Type="http://schemas.openxmlformats.org/officeDocument/2006/relationships/hyperlink" Target="https://www.brzinvestimentos.com.br/default_pti.asp?conta=45&amp;idioma=0" TargetMode="External"/><Relationship Id="rId532" Type="http://schemas.openxmlformats.org/officeDocument/2006/relationships/hyperlink" Target="https://www.bresco.com.br/gestao-e-consultoria/" TargetMode="External"/><Relationship Id="rId531" Type="http://schemas.openxmlformats.org/officeDocument/2006/relationships/hyperlink" Target="https://www.bratuscapital.com.br/" TargetMode="External"/><Relationship Id="rId530" Type="http://schemas.openxmlformats.org/officeDocument/2006/relationships/hyperlink" Target="https://www.brainvest.com/pt_br/" TargetMode="External"/><Relationship Id="rId569" Type="http://schemas.openxmlformats.org/officeDocument/2006/relationships/hyperlink" Target="https://www.detomaso.com.br/" TargetMode="External"/><Relationship Id="rId568" Type="http://schemas.openxmlformats.org/officeDocument/2006/relationships/hyperlink" Target="https://www.deere.com.br/pt/financiamento/banco-john-deere/" TargetMode="External"/><Relationship Id="rId567" Type="http://schemas.openxmlformats.org/officeDocument/2006/relationships/hyperlink" Target="https://www.db.com/brazil/" TargetMode="External"/><Relationship Id="rId566" Type="http://schemas.openxmlformats.org/officeDocument/2006/relationships/hyperlink" Target="https://www.daycoval.com.br/" TargetMode="External"/><Relationship Id="rId561" Type="http://schemas.openxmlformats.org/officeDocument/2006/relationships/hyperlink" Target="https://www.credit-suisse.com/br/pt/private-banking.html?vt_kw=credit%20suisse%20brasil&amp;aa_cmp=psrc_iwm_br_2020_ao-bra_pr087_ipro_cpc_gsn_na_pt_na_5716&amp;gclid=CjwKCAjw_NX7BRA1EiwA2dpg0jDh4WbdhndzAVFTmWyT3EJ-uEM_6Ff_vC1uXu0ISyZc82z1u9GySBoCF2YQAvD_BwE" TargetMode="External"/><Relationship Id="rId560" Type="http://schemas.openxmlformats.org/officeDocument/2006/relationships/hyperlink" Target="https://www.corereal.com.br/" TargetMode="External"/><Relationship Id="rId565" Type="http://schemas.openxmlformats.org/officeDocument/2006/relationships/hyperlink" Target="https://www.dauer.com.br/" TargetMode="External"/><Relationship Id="rId564" Type="http://schemas.openxmlformats.org/officeDocument/2006/relationships/hyperlink" Target="https://www.dahliacapital.com.br/" TargetMode="External"/><Relationship Id="rId563" Type="http://schemas.openxmlformats.org/officeDocument/2006/relationships/hyperlink" Target="https://www.cventures.com.br/" TargetMode="External"/><Relationship Id="rId562" Type="http://schemas.openxmlformats.org/officeDocument/2006/relationships/hyperlink" Target="https://www.cshg.com.br/site/publico/sobre/cs_brasil.seam" TargetMode="External"/><Relationship Id="rId558" Type="http://schemas.openxmlformats.org/officeDocument/2006/relationships/hyperlink" Target="https://www.conteacapital.com.br/" TargetMode="External"/><Relationship Id="rId557" Type="http://schemas.openxmlformats.org/officeDocument/2006/relationships/hyperlink" Target="https://www.confrapar.com.br/" TargetMode="External"/><Relationship Id="rId556" Type="http://schemas.openxmlformats.org/officeDocument/2006/relationships/hyperlink" Target="https://www.commcor.com.br/" TargetMode="External"/><Relationship Id="rId555" Type="http://schemas.openxmlformats.org/officeDocument/2006/relationships/hyperlink" Target="https://www.coinvalores.com.br/" TargetMode="External"/><Relationship Id="rId559" Type="http://schemas.openxmlformats.org/officeDocument/2006/relationships/hyperlink" Target="https://www.copainvest.com.br/" TargetMode="External"/><Relationship Id="rId550" Type="http://schemas.openxmlformats.org/officeDocument/2006/relationships/hyperlink" Target="https://www.claritas.com.br/" TargetMode="External"/><Relationship Id="rId554" Type="http://schemas.openxmlformats.org/officeDocument/2006/relationships/hyperlink" Target="https://www.coinvalores.com.br/" TargetMode="External"/><Relationship Id="rId553" Type="http://schemas.openxmlformats.org/officeDocument/2006/relationships/hyperlink" Target="https://www.codepe.com.br/" TargetMode="External"/><Relationship Id="rId552" Type="http://schemas.openxmlformats.org/officeDocument/2006/relationships/hyperlink" Target="https://www.cnhindustrialcapital.com/pt_br" TargetMode="External"/><Relationship Id="rId551" Type="http://schemas.openxmlformats.org/officeDocument/2006/relationships/hyperlink" Target="https://www.cnhindustrialcapital.com/pt_br" TargetMode="External"/><Relationship Id="rId495" Type="http://schemas.openxmlformats.org/officeDocument/2006/relationships/hyperlink" Target="https://www.bancomaxima.com.br/" TargetMode="External"/><Relationship Id="rId494" Type="http://schemas.openxmlformats.org/officeDocument/2006/relationships/hyperlink" Target="https://www.bancointer.com.br/" TargetMode="External"/><Relationship Id="rId493" Type="http://schemas.openxmlformats.org/officeDocument/2006/relationships/hyperlink" Target="https://www.bancohonda.com.br/" TargetMode="External"/><Relationship Id="rId492" Type="http://schemas.openxmlformats.org/officeDocument/2006/relationships/hyperlink" Target="https://www.bancogenial.com/" TargetMode="External"/><Relationship Id="rId499" Type="http://schemas.openxmlformats.org/officeDocument/2006/relationships/hyperlink" Target="https://www.bancopaulista.com.br/" TargetMode="External"/><Relationship Id="rId498" Type="http://schemas.openxmlformats.org/officeDocument/2006/relationships/hyperlink" Target="https://www.bancopan.com.br/" TargetMode="External"/><Relationship Id="rId497" Type="http://schemas.openxmlformats.org/officeDocument/2006/relationships/hyperlink" Target="https://www.bancoob.com.br/" TargetMode="External"/><Relationship Id="rId496" Type="http://schemas.openxmlformats.org/officeDocument/2006/relationships/hyperlink" Target="https://www.bancomercedes-benz.com.br/" TargetMode="External"/><Relationship Id="rId409" Type="http://schemas.openxmlformats.org/officeDocument/2006/relationships/hyperlink" Target="https://onepartners.com.br/" TargetMode="External"/><Relationship Id="rId404" Type="http://schemas.openxmlformats.org/officeDocument/2006/relationships/hyperlink" Target="https://neon.com.br/produtos/investimentos" TargetMode="External"/><Relationship Id="rId403" Type="http://schemas.openxmlformats.org/officeDocument/2006/relationships/hyperlink" Target="https://neo.com.br/neo-navitas/" TargetMode="External"/><Relationship Id="rId402" Type="http://schemas.openxmlformats.org/officeDocument/2006/relationships/hyperlink" Target="https://neo.com.br/" TargetMode="External"/><Relationship Id="rId401" Type="http://schemas.openxmlformats.org/officeDocument/2006/relationships/hyperlink" Target="https://nchcapital.com.br/" TargetMode="External"/><Relationship Id="rId408" Type="http://schemas.openxmlformats.org/officeDocument/2006/relationships/hyperlink" Target="https://omegaenergia.com.br/gestora" TargetMode="External"/><Relationship Id="rId407" Type="http://schemas.openxmlformats.org/officeDocument/2006/relationships/hyperlink" Target="https://novo.brb.com.br/" TargetMode="External"/><Relationship Id="rId406" Type="http://schemas.openxmlformats.org/officeDocument/2006/relationships/hyperlink" Target="https://novinvest.com.br/" TargetMode="External"/><Relationship Id="rId405" Type="http://schemas.openxmlformats.org/officeDocument/2006/relationships/hyperlink" Target="https://norteasset.com.br/" TargetMode="External"/><Relationship Id="rId400" Type="http://schemas.openxmlformats.org/officeDocument/2006/relationships/hyperlink" Target="https://nbcbank.com.br/" TargetMode="External"/><Relationship Id="rId816" Type="http://schemas.openxmlformats.org/officeDocument/2006/relationships/drawing" Target="../drawings/drawing12.xml"/><Relationship Id="rId811" Type="http://schemas.openxmlformats.org/officeDocument/2006/relationships/hyperlink" Target="https://www.zeroconflict.com/" TargetMode="External"/><Relationship Id="rId810" Type="http://schemas.openxmlformats.org/officeDocument/2006/relationships/hyperlink" Target="https://www.xpi.com.br/" TargetMode="External"/><Relationship Id="rId815" Type="http://schemas.openxmlformats.org/officeDocument/2006/relationships/hyperlink" Target="http://www.saksassetmanagement.com.br" TargetMode="External"/><Relationship Id="rId814" Type="http://schemas.openxmlformats.org/officeDocument/2006/relationships/hyperlink" Target="https://zeuscapital.com.br/" TargetMode="External"/><Relationship Id="rId813" Type="http://schemas.openxmlformats.org/officeDocument/2006/relationships/hyperlink" Target="https://xvifinance.com.br/" TargetMode="External"/><Relationship Id="rId812" Type="http://schemas.openxmlformats.org/officeDocument/2006/relationships/hyperlink" Target="https://www3.yamaha-motor.com.br/bancoyamaha" TargetMode="External"/><Relationship Id="rId469" Type="http://schemas.openxmlformats.org/officeDocument/2006/relationships/hyperlink" Target="https://www.amicorp-funds.com.br/" TargetMode="External"/><Relationship Id="rId468" Type="http://schemas.openxmlformats.org/officeDocument/2006/relationships/hyperlink" Target="https://www.amazoniacapital.com/" TargetMode="External"/><Relationship Id="rId467" Type="http://schemas.openxmlformats.org/officeDocument/2006/relationships/hyperlink" Target="https://www.amarilfranklin.com.br/" TargetMode="External"/><Relationship Id="rId462" Type="http://schemas.openxmlformats.org/officeDocument/2006/relationships/hyperlink" Target="https://www.actumcapital.com.br/" TargetMode="External"/><Relationship Id="rId461" Type="http://schemas.openxmlformats.org/officeDocument/2006/relationships/hyperlink" Target="https://www.abrdn.com/pt-br/brazil" TargetMode="External"/><Relationship Id="rId460" Type="http://schemas.openxmlformats.org/officeDocument/2006/relationships/hyperlink" Target="https://www.aberdeenstandard.com/pt-br/brazil" TargetMode="External"/><Relationship Id="rId466" Type="http://schemas.openxmlformats.org/officeDocument/2006/relationships/hyperlink" Target="https://www.alliancebernstein.com/" TargetMode="External"/><Relationship Id="rId465" Type="http://schemas.openxmlformats.org/officeDocument/2006/relationships/hyperlink" Target="https://www.albioncapital.com.br/" TargetMode="External"/><Relationship Id="rId464" Type="http://schemas.openxmlformats.org/officeDocument/2006/relationships/hyperlink" Target="https://www.alaska-asset.com.br" TargetMode="External"/><Relationship Id="rId463" Type="http://schemas.openxmlformats.org/officeDocument/2006/relationships/hyperlink" Target="https://www.agorainvestimentos.com.br/?gclid=Cj0KCQjwqrb7BRDlARIsACwGad609aPj84-fBeBmSxtjzxOWSvHiUTB_8Y_e5hcOwqzvxsfbb6j0VGcaAqm9EALw_wcB" TargetMode="External"/><Relationship Id="rId459" Type="http://schemas.openxmlformats.org/officeDocument/2006/relationships/hyperlink" Target="https://www.abcbrasil.com.br/" TargetMode="External"/><Relationship Id="rId458" Type="http://schemas.openxmlformats.org/officeDocument/2006/relationships/hyperlink" Target="https://www.a5.com.br/" TargetMode="External"/><Relationship Id="rId457" Type="http://schemas.openxmlformats.org/officeDocument/2006/relationships/hyperlink" Target="https://www.4um.com.br/" TargetMode="External"/><Relationship Id="rId456" Type="http://schemas.openxmlformats.org/officeDocument/2006/relationships/hyperlink" Target="https://www.3jcapital.com.br/" TargetMode="External"/><Relationship Id="rId451" Type="http://schemas.openxmlformats.org/officeDocument/2006/relationships/hyperlink" Target="https://visagio.com/vcapital/" TargetMode="External"/><Relationship Id="rId450" Type="http://schemas.openxmlformats.org/officeDocument/2006/relationships/hyperlink" Target="https://vermontinvestimentos.com.br/" TargetMode="External"/><Relationship Id="rId455" Type="http://schemas.openxmlformats.org/officeDocument/2006/relationships/hyperlink" Target="https://www.2bcapital.com.br/" TargetMode="External"/><Relationship Id="rId454" Type="http://schemas.openxmlformats.org/officeDocument/2006/relationships/hyperlink" Target="https://whg.com.br/" TargetMode="External"/><Relationship Id="rId453" Type="http://schemas.openxmlformats.org/officeDocument/2006/relationships/hyperlink" Target="https://warren.com.br/" TargetMode="External"/><Relationship Id="rId452" Type="http://schemas.openxmlformats.org/officeDocument/2006/relationships/hyperlink" Target="https://vortx.com.br/" TargetMode="External"/><Relationship Id="rId491" Type="http://schemas.openxmlformats.org/officeDocument/2006/relationships/hyperlink" Target="https://www.bancofidis.com.br/" TargetMode="External"/><Relationship Id="rId490" Type="http://schemas.openxmlformats.org/officeDocument/2006/relationships/hyperlink" Target="https://www.bancofibra.com.br/" TargetMode="External"/><Relationship Id="rId489" Type="http://schemas.openxmlformats.org/officeDocument/2006/relationships/hyperlink" Target="https://www.bancodigimais.com.br/" TargetMode="External"/><Relationship Id="rId484" Type="http://schemas.openxmlformats.org/officeDocument/2006/relationships/hyperlink" Target="https://www.bancoamazonia.com.br/" TargetMode="External"/><Relationship Id="rId483" Type="http://schemas.openxmlformats.org/officeDocument/2006/relationships/hyperlink" Target="https://www.azimutbrasil.com.br/azwealth/" TargetMode="External"/><Relationship Id="rId482" Type="http://schemas.openxmlformats.org/officeDocument/2006/relationships/hyperlink" Target="https://www.aurocapital.com.br/" TargetMode="External"/><Relationship Id="rId481" Type="http://schemas.openxmlformats.org/officeDocument/2006/relationships/hyperlink" Target="https://www.auricapital.com.br/" TargetMode="External"/><Relationship Id="rId488" Type="http://schemas.openxmlformats.org/officeDocument/2006/relationships/hyperlink" Target="https://www.bancobv.com.br/" TargetMode="External"/><Relationship Id="rId487" Type="http://schemas.openxmlformats.org/officeDocument/2006/relationships/hyperlink" Target="https://www.bancobs2.com.br/" TargetMode="External"/><Relationship Id="rId486" Type="http://schemas.openxmlformats.org/officeDocument/2006/relationships/hyperlink" Target="https://www.bancobmg.com.br/" TargetMode="External"/><Relationship Id="rId485" Type="http://schemas.openxmlformats.org/officeDocument/2006/relationships/hyperlink" Target="https://www.bancoarbi.com.br/" TargetMode="External"/><Relationship Id="rId480" Type="http://schemas.openxmlformats.org/officeDocument/2006/relationships/hyperlink" Target="https://www.augme.com.br/" TargetMode="External"/><Relationship Id="rId479" Type="http://schemas.openxmlformats.org/officeDocument/2006/relationships/hyperlink" Target="https://www.ativainvestimentos.com.br" TargetMode="External"/><Relationship Id="rId478" Type="http://schemas.openxmlformats.org/officeDocument/2006/relationships/hyperlink" Target="https://www.asset1.com.br/" TargetMode="External"/><Relationship Id="rId473" Type="http://schemas.openxmlformats.org/officeDocument/2006/relationships/hyperlink" Target="https://www.arccapital.com.br/" TargetMode="External"/><Relationship Id="rId472" Type="http://schemas.openxmlformats.org/officeDocument/2006/relationships/hyperlink" Target="https://www.arazulcapital.com.br/" TargetMode="External"/><Relationship Id="rId471" Type="http://schemas.openxmlformats.org/officeDocument/2006/relationships/hyperlink" Target="https://www.apoloinvestimentos.com/" TargetMode="External"/><Relationship Id="rId470" Type="http://schemas.openxmlformats.org/officeDocument/2006/relationships/hyperlink" Target="https://www.andbank.com/brasil/" TargetMode="External"/><Relationship Id="rId477" Type="http://schemas.openxmlformats.org/officeDocument/2006/relationships/hyperlink" Target="https://www.asainvestments.com/" TargetMode="External"/><Relationship Id="rId476" Type="http://schemas.openxmlformats.org/officeDocument/2006/relationships/hyperlink" Target="https://www.arxinvestimentos.com.br/" TargetMode="External"/><Relationship Id="rId475" Type="http://schemas.openxmlformats.org/officeDocument/2006/relationships/hyperlink" Target="https://www.arxinvestimentos.com.br" TargetMode="External"/><Relationship Id="rId474" Type="http://schemas.openxmlformats.org/officeDocument/2006/relationships/hyperlink" Target="https://www.armorcapital.com.br/" TargetMode="External"/><Relationship Id="rId426" Type="http://schemas.openxmlformats.org/officeDocument/2006/relationships/hyperlink" Target="https://rioverdeinvestimentos.com.br/" TargetMode="External"/><Relationship Id="rId425" Type="http://schemas.openxmlformats.org/officeDocument/2006/relationships/hyperlink" Target="https://riobravo.com.br/" TargetMode="External"/><Relationship Id="rId424" Type="http://schemas.openxmlformats.org/officeDocument/2006/relationships/hyperlink" Target="https://redasset.com.br/" TargetMode="External"/><Relationship Id="rId423" Type="http://schemas.openxmlformats.org/officeDocument/2006/relationships/hyperlink" Target="https://reag.com.br/" TargetMode="External"/><Relationship Id="rId429" Type="http://schemas.openxmlformats.org/officeDocument/2006/relationships/hyperlink" Target="https://rubikcapital.com.br/" TargetMode="External"/><Relationship Id="rId428" Type="http://schemas.openxmlformats.org/officeDocument/2006/relationships/hyperlink" Target="https://rjigestora.com.br/" TargetMode="External"/><Relationship Id="rId427" Type="http://schemas.openxmlformats.org/officeDocument/2006/relationships/hyperlink" Target="https://rjicv.com.br/" TargetMode="External"/><Relationship Id="rId422" Type="http://schemas.openxmlformats.org/officeDocument/2006/relationships/hyperlink" Target="https://rcgestaoderecursos.com.br/" TargetMode="External"/><Relationship Id="rId421" Type="http://schemas.openxmlformats.org/officeDocument/2006/relationships/hyperlink" Target="https://quantitas.com.br/" TargetMode="External"/><Relationship Id="rId420" Type="http://schemas.openxmlformats.org/officeDocument/2006/relationships/hyperlink" Target="https://proteusinvestimentos.com/" TargetMode="External"/><Relationship Id="rId415" Type="http://schemas.openxmlformats.org/officeDocument/2006/relationships/hyperlink" Target="https://petragold.com.br/areas-de-atuacao/investimentos" TargetMode="External"/><Relationship Id="rId414" Type="http://schemas.openxmlformats.org/officeDocument/2006/relationships/hyperlink" Target="https://paratusinvestments.com.br/" TargetMode="External"/><Relationship Id="rId413" Type="http://schemas.openxmlformats.org/officeDocument/2006/relationships/hyperlink" Target="https://paranabanco.com.br/" TargetMode="External"/><Relationship Id="rId412" Type="http://schemas.openxmlformats.org/officeDocument/2006/relationships/hyperlink" Target="https://pandhora.com/" TargetMode="External"/><Relationship Id="rId419" Type="http://schemas.openxmlformats.org/officeDocument/2006/relationships/hyperlink" Target="https://propriocapital.com.br/" TargetMode="External"/><Relationship Id="rId418" Type="http://schemas.openxmlformats.org/officeDocument/2006/relationships/hyperlink" Target="https://portogalloinvestimentos.com.br/" TargetMode="External"/><Relationship Id="rId417" Type="http://schemas.openxmlformats.org/officeDocument/2006/relationships/hyperlink" Target="https://portocred.com.br/" TargetMode="External"/><Relationship Id="rId416" Type="http://schemas.openxmlformats.org/officeDocument/2006/relationships/hyperlink" Target="https://planaltocapital.com.br/" TargetMode="External"/><Relationship Id="rId411" Type="http://schemas.openxmlformats.org/officeDocument/2006/relationships/hyperlink" Target="https://oricapital.com.br/" TargetMode="External"/><Relationship Id="rId410" Type="http://schemas.openxmlformats.org/officeDocument/2006/relationships/hyperlink" Target="https://openvistabrasil.com.br/" TargetMode="External"/><Relationship Id="rId448" Type="http://schemas.openxmlformats.org/officeDocument/2006/relationships/hyperlink" Target="https://velt.com/" TargetMode="External"/><Relationship Id="rId447" Type="http://schemas.openxmlformats.org/officeDocument/2006/relationships/hyperlink" Target="https://vectorinvest.com.br/" TargetMode="External"/><Relationship Id="rId446" Type="http://schemas.openxmlformats.org/officeDocument/2006/relationships/hyperlink" Target="https://valorainvest.com.br/" TargetMode="External"/><Relationship Id="rId445" Type="http://schemas.openxmlformats.org/officeDocument/2006/relationships/hyperlink" Target="https://truesecuritizadora.com.br/" TargetMode="External"/><Relationship Id="rId449" Type="http://schemas.openxmlformats.org/officeDocument/2006/relationships/hyperlink" Target="https://verios.com.br/" TargetMode="External"/><Relationship Id="rId440" Type="http://schemas.openxmlformats.org/officeDocument/2006/relationships/hyperlink" Target="https://somospi.com.br/" TargetMode="External"/><Relationship Id="rId444" Type="http://schemas.openxmlformats.org/officeDocument/2006/relationships/hyperlink" Target="https://trigonocapital.com/" TargetMode="External"/><Relationship Id="rId443" Type="http://schemas.openxmlformats.org/officeDocument/2006/relationships/hyperlink" Target="https://thorasset.com.br/" TargetMode="External"/><Relationship Id="rId442" Type="http://schemas.openxmlformats.org/officeDocument/2006/relationships/hyperlink" Target="https://taler.com.br/" TargetMode="External"/><Relationship Id="rId441" Type="http://schemas.openxmlformats.org/officeDocument/2006/relationships/hyperlink" Target="https://southerncrossgroup.com/legalDocuments?country=Brazil" TargetMode="External"/><Relationship Id="rId437" Type="http://schemas.openxmlformats.org/officeDocument/2006/relationships/hyperlink" Target="https://slw.com.br/" TargetMode="External"/><Relationship Id="rId436" Type="http://schemas.openxmlformats.org/officeDocument/2006/relationships/hyperlink" Target="https://skopos.com.br/" TargetMode="External"/><Relationship Id="rId435" Type="http://schemas.openxmlformats.org/officeDocument/2006/relationships/hyperlink" Target="https://sharpencapital.com/pt-br/" TargetMode="External"/><Relationship Id="rId434" Type="http://schemas.openxmlformats.org/officeDocument/2006/relationships/hyperlink" Target="https://servicosfinanceiros.bnymellon.com/" TargetMode="External"/><Relationship Id="rId439" Type="http://schemas.openxmlformats.org/officeDocument/2006/relationships/hyperlink" Target="https://solucoes.creditbr.com.br/cbpartners" TargetMode="External"/><Relationship Id="rId438" Type="http://schemas.openxmlformats.org/officeDocument/2006/relationships/hyperlink" Target="https://societegeneralebrasil.com.br/site/" TargetMode="External"/><Relationship Id="rId433" Type="http://schemas.openxmlformats.org/officeDocument/2006/relationships/hyperlink" Target="https://seival.com/" TargetMode="External"/><Relationship Id="rId432" Type="http://schemas.openxmlformats.org/officeDocument/2006/relationships/hyperlink" Target="https://sastregp.com.br/" TargetMode="External"/><Relationship Id="rId431" Type="http://schemas.openxmlformats.org/officeDocument/2006/relationships/hyperlink" Target="https://saopedrocapital.com/" TargetMode="External"/><Relationship Id="rId430" Type="http://schemas.openxmlformats.org/officeDocument/2006/relationships/hyperlink" Target="https://santafe.com.br/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catugp.com.br/" TargetMode="External"/><Relationship Id="rId2" Type="http://schemas.openxmlformats.org/officeDocument/2006/relationships/hyperlink" Target="https://www.icatugp.com.br/" TargetMode="External"/><Relationship Id="rId3" Type="http://schemas.openxmlformats.org/officeDocument/2006/relationships/hyperlink" Target="https://www.youtube.com/user/icatuseguros" TargetMode="External"/><Relationship Id="rId4" Type="http://schemas.openxmlformats.org/officeDocument/2006/relationships/hyperlink" Target="https://twitter.com/icatuseguros" TargetMode="External"/><Relationship Id="rId9" Type="http://schemas.openxmlformats.org/officeDocument/2006/relationships/hyperlink" Target="https://twitter.com/andbank1" TargetMode="External"/><Relationship Id="rId5" Type="http://schemas.openxmlformats.org/officeDocument/2006/relationships/hyperlink" Target="https://www.facebook.com/icatuseguros?fref=ts" TargetMode="External"/><Relationship Id="rId6" Type="http://schemas.openxmlformats.org/officeDocument/2006/relationships/hyperlink" Target="https://twitter.com/BNPPBrasil" TargetMode="External"/><Relationship Id="rId7" Type="http://schemas.openxmlformats.org/officeDocument/2006/relationships/hyperlink" Target="https://www.instagram.com/bnpparibas" TargetMode="External"/><Relationship Id="rId8" Type="http://schemas.openxmlformats.org/officeDocument/2006/relationships/hyperlink" Target="https://www.andbank.com/brasil/" TargetMode="External"/><Relationship Id="rId40" Type="http://schemas.openxmlformats.org/officeDocument/2006/relationships/hyperlink" Target="https://www.facebook.com/pages/category/Investment-Management-Company/Hogan-Investimentos-353930225183280/" TargetMode="External"/><Relationship Id="rId42" Type="http://schemas.openxmlformats.org/officeDocument/2006/relationships/hyperlink" Target="https://www.youtube.com/channel/UCKdyn56iu-pcxlVGNFl5ZHw" TargetMode="External"/><Relationship Id="rId41" Type="http://schemas.openxmlformats.org/officeDocument/2006/relationships/hyperlink" Target="http://fortesec.com.br/" TargetMode="External"/><Relationship Id="rId44" Type="http://schemas.openxmlformats.org/officeDocument/2006/relationships/hyperlink" Target="https://www.instagram.com/fortesec_/?hl=pt-br" TargetMode="External"/><Relationship Id="rId43" Type="http://schemas.openxmlformats.org/officeDocument/2006/relationships/hyperlink" Target="https://twitter.com/fortesec" TargetMode="External"/><Relationship Id="rId46" Type="http://schemas.openxmlformats.org/officeDocument/2006/relationships/hyperlink" Target="https://fortesec.com.br/" TargetMode="External"/><Relationship Id="rId45" Type="http://schemas.openxmlformats.org/officeDocument/2006/relationships/hyperlink" Target="https://www.facebook.com/fortesec.oficial" TargetMode="External"/><Relationship Id="rId48" Type="http://schemas.openxmlformats.org/officeDocument/2006/relationships/hyperlink" Target="https://twitter.com/fortesec" TargetMode="External"/><Relationship Id="rId47" Type="http://schemas.openxmlformats.org/officeDocument/2006/relationships/hyperlink" Target="https://www.youtube.com/channel/UCKdyn56iu-pcxlVGNFl5ZHw" TargetMode="External"/><Relationship Id="rId49" Type="http://schemas.openxmlformats.org/officeDocument/2006/relationships/hyperlink" Target="https://www.instagram.com/fortesec_/" TargetMode="External"/><Relationship Id="rId31" Type="http://schemas.openxmlformats.org/officeDocument/2006/relationships/hyperlink" Target="http://www.infraasset.com/default_pt.asp?idioma=0&amp;conta=28" TargetMode="External"/><Relationship Id="rId30" Type="http://schemas.openxmlformats.org/officeDocument/2006/relationships/hyperlink" Target="https://www.instagram.com/primecambio/?hl=pt-br" TargetMode="External"/><Relationship Id="rId33" Type="http://schemas.openxmlformats.org/officeDocument/2006/relationships/hyperlink" Target="https://www.youtube.com/channel/UC9vhyjbdreAyaUlycXiso7g" TargetMode="External"/><Relationship Id="rId32" Type="http://schemas.openxmlformats.org/officeDocument/2006/relationships/hyperlink" Target="http://www.infraasset.com/default_pt.asp?idioma=0&amp;conta=28" TargetMode="External"/><Relationship Id="rId35" Type="http://schemas.openxmlformats.org/officeDocument/2006/relationships/hyperlink" Target="http://www.icatuvanguarda.com.br/pt" TargetMode="External"/><Relationship Id="rId34" Type="http://schemas.openxmlformats.org/officeDocument/2006/relationships/hyperlink" Target="http://www.icatuvanguarda.com.br/pt" TargetMode="External"/><Relationship Id="rId37" Type="http://schemas.openxmlformats.org/officeDocument/2006/relationships/hyperlink" Target="http://hoganinvest.com.br/" TargetMode="External"/><Relationship Id="rId36" Type="http://schemas.openxmlformats.org/officeDocument/2006/relationships/hyperlink" Target="https://twitter.com/icatuvanguarda" TargetMode="External"/><Relationship Id="rId39" Type="http://schemas.openxmlformats.org/officeDocument/2006/relationships/hyperlink" Target="https://www.instagram.com/hogan.investimentos/?hl=pt-br" TargetMode="External"/><Relationship Id="rId38" Type="http://schemas.openxmlformats.org/officeDocument/2006/relationships/hyperlink" Target="http://hoganinvest.com.br/" TargetMode="External"/><Relationship Id="rId20" Type="http://schemas.openxmlformats.org/officeDocument/2006/relationships/hyperlink" Target="https://www.youtube.com/user/CITI" TargetMode="External"/><Relationship Id="rId22" Type="http://schemas.openxmlformats.org/officeDocument/2006/relationships/hyperlink" Target="https://www.instagram.com/citibrasil/" TargetMode="External"/><Relationship Id="rId21" Type="http://schemas.openxmlformats.org/officeDocument/2006/relationships/hyperlink" Target="https://twitter.com/Citibank" TargetMode="External"/><Relationship Id="rId24" Type="http://schemas.openxmlformats.org/officeDocument/2006/relationships/hyperlink" Target="https://corporateportal.brazil.citibank.com/index.htm" TargetMode="External"/><Relationship Id="rId23" Type="http://schemas.openxmlformats.org/officeDocument/2006/relationships/hyperlink" Target="https://www.facebook.com/CitiBrasil" TargetMode="External"/><Relationship Id="rId26" Type="http://schemas.openxmlformats.org/officeDocument/2006/relationships/hyperlink" Target="https://www.instagram.com/citibrasil/?hl=pt-br" TargetMode="External"/><Relationship Id="rId25" Type="http://schemas.openxmlformats.org/officeDocument/2006/relationships/hyperlink" Target="https://www.youtube.com/user/CitiBrasil" TargetMode="External"/><Relationship Id="rId28" Type="http://schemas.openxmlformats.org/officeDocument/2006/relationships/hyperlink" Target="http://www.primeccv.com.br/" TargetMode="External"/><Relationship Id="rId27" Type="http://schemas.openxmlformats.org/officeDocument/2006/relationships/hyperlink" Target="https://www.facebook.com/CitiBrasil/" TargetMode="External"/><Relationship Id="rId29" Type="http://schemas.openxmlformats.org/officeDocument/2006/relationships/hyperlink" Target="http://www.primeccv.com.br/" TargetMode="External"/><Relationship Id="rId11" Type="http://schemas.openxmlformats.org/officeDocument/2006/relationships/hyperlink" Target="https://www.facebook.com/Andbank-Brasil-1214707178575154" TargetMode="External"/><Relationship Id="rId10" Type="http://schemas.openxmlformats.org/officeDocument/2006/relationships/hyperlink" Target="https://www.instagram.com/andbank_and/" TargetMode="External"/><Relationship Id="rId13" Type="http://schemas.openxmlformats.org/officeDocument/2006/relationships/hyperlink" Target="https://www.youtube.com/channel/UCsBILRnKx0T5KAiGQQA0_zg" TargetMode="External"/><Relationship Id="rId12" Type="http://schemas.openxmlformats.org/officeDocument/2006/relationships/hyperlink" Target="https://www.andbank.com/brasil/" TargetMode="External"/><Relationship Id="rId15" Type="http://schemas.openxmlformats.org/officeDocument/2006/relationships/hyperlink" Target="https://www.4um.com.br/" TargetMode="External"/><Relationship Id="rId14" Type="http://schemas.openxmlformats.org/officeDocument/2006/relationships/hyperlink" Target="https://www.facebook.com/Andbank-Brasil-1214707178575154" TargetMode="External"/><Relationship Id="rId17" Type="http://schemas.openxmlformats.org/officeDocument/2006/relationships/hyperlink" Target="https://www.youtube.com/channel/UCfGwrazrLmaak6tDFQTe_JA" TargetMode="External"/><Relationship Id="rId16" Type="http://schemas.openxmlformats.org/officeDocument/2006/relationships/hyperlink" Target="https://www.4um.com.br/" TargetMode="External"/><Relationship Id="rId19" Type="http://schemas.openxmlformats.org/officeDocument/2006/relationships/hyperlink" Target="https://corporateportal.brazil.citibank.com/index.htm" TargetMode="External"/><Relationship Id="rId18" Type="http://schemas.openxmlformats.org/officeDocument/2006/relationships/hyperlink" Target="https://www.instagram.com/4uminvestimentos/" TargetMode="External"/><Relationship Id="rId62" Type="http://schemas.openxmlformats.org/officeDocument/2006/relationships/hyperlink" Target="https://www.instagram.com/creditsuisse_careers/?hl=pt-br" TargetMode="External"/><Relationship Id="rId61" Type="http://schemas.openxmlformats.org/officeDocument/2006/relationships/hyperlink" Target="https://www.cshg.com.br/site/publico/sobre/cs_brasil.seam" TargetMode="External"/><Relationship Id="rId64" Type="http://schemas.openxmlformats.org/officeDocument/2006/relationships/hyperlink" Target="https://www.credit-suisse.com/br/pt/private-banking.html?vt_kw=credit%20suisse%20brasil&amp;aa_cmp=psrc_iwm_br_2020_ao-bra_pr087_ipro_cpc_gsn_na_pt_na_5716&amp;gclid=CjwKCAjw_NX7BRA1EiwA2dpg0jDh4WbdhndzAVFTmWyT3EJ-uEM_6Ff_vC1uXu0ISyZc82z1u9GySBoCF2YQAvD_BwE" TargetMode="External"/><Relationship Id="rId63" Type="http://schemas.openxmlformats.org/officeDocument/2006/relationships/hyperlink" Target="https://www.facebook.com/creditsuisse/" TargetMode="External"/><Relationship Id="rId66" Type="http://schemas.openxmlformats.org/officeDocument/2006/relationships/hyperlink" Target="https://twitter.com/creditsuisse" TargetMode="External"/><Relationship Id="rId65" Type="http://schemas.openxmlformats.org/officeDocument/2006/relationships/hyperlink" Target="https://www.youtube.com/c/creditsuisse" TargetMode="External"/><Relationship Id="rId68" Type="http://schemas.openxmlformats.org/officeDocument/2006/relationships/hyperlink" Target="https://www.facebook.com/creditsuisse/" TargetMode="External"/><Relationship Id="rId67" Type="http://schemas.openxmlformats.org/officeDocument/2006/relationships/hyperlink" Target="https://www.instagram.com/creditsuisse_careers/?hl=pt" TargetMode="External"/><Relationship Id="rId60" Type="http://schemas.openxmlformats.org/officeDocument/2006/relationships/hyperlink" Target="https://www.instagram.com/simplificpavarini/" TargetMode="External"/><Relationship Id="rId69" Type="http://schemas.openxmlformats.org/officeDocument/2006/relationships/drawing" Target="../drawings/drawing13.xml"/><Relationship Id="rId51" Type="http://schemas.openxmlformats.org/officeDocument/2006/relationships/hyperlink" Target="https://www.vincipartners.com/" TargetMode="External"/><Relationship Id="rId50" Type="http://schemas.openxmlformats.org/officeDocument/2006/relationships/hyperlink" Target="https://www.facebook.com/pages/category/Financial-Service/Forte-Securitizadora-SA-396357713835224/" TargetMode="External"/><Relationship Id="rId53" Type="http://schemas.openxmlformats.org/officeDocument/2006/relationships/hyperlink" Target="https://vincipartners.com/negocios/realEstate" TargetMode="External"/><Relationship Id="rId52" Type="http://schemas.openxmlformats.org/officeDocument/2006/relationships/hyperlink" Target="https://www.youtube.com/channel/UCsF4-WiAv09Lswcn8U3z8pQ" TargetMode="External"/><Relationship Id="rId55" Type="http://schemas.openxmlformats.org/officeDocument/2006/relationships/hyperlink" Target="https://www.facebook.com/pages/Vinci%20Partners/279629522072554/" TargetMode="External"/><Relationship Id="rId54" Type="http://schemas.openxmlformats.org/officeDocument/2006/relationships/hyperlink" Target="https://www.youtube.com/channel/UCsF4-WiAv09Lswcn8U3z8pQ" TargetMode="External"/><Relationship Id="rId57" Type="http://schemas.openxmlformats.org/officeDocument/2006/relationships/hyperlink" Target="https://twitter.com/SPavarini" TargetMode="External"/><Relationship Id="rId56" Type="http://schemas.openxmlformats.org/officeDocument/2006/relationships/hyperlink" Target="https://www.simplificpavarini.com.br/" TargetMode="External"/><Relationship Id="rId59" Type="http://schemas.openxmlformats.org/officeDocument/2006/relationships/hyperlink" Target="https://twitter.com/SPavarini" TargetMode="External"/><Relationship Id="rId58" Type="http://schemas.openxmlformats.org/officeDocument/2006/relationships/hyperlink" Target="https://www.simplificpavarini.com.br/006/" TargetMode="Externa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facebook.com/BancoFatorOficial" TargetMode="External"/><Relationship Id="rId391" Type="http://schemas.openxmlformats.org/officeDocument/2006/relationships/hyperlink" Target="https://www.instagram.com/bancofator" TargetMode="External"/><Relationship Id="rId390" Type="http://schemas.openxmlformats.org/officeDocument/2006/relationships/hyperlink" Target="https://www.youtube.com/channel/UCxTiLkRiP6s8EJDpsnG0WhQ" TargetMode="External"/><Relationship Id="rId1" Type="http://schemas.openxmlformats.org/officeDocument/2006/relationships/hyperlink" Target="https://www.2bcapital.com.br/" TargetMode="External"/><Relationship Id="rId2" Type="http://schemas.openxmlformats.org/officeDocument/2006/relationships/hyperlink" Target="http://www.3g-radar.com/" TargetMode="External"/><Relationship Id="rId3" Type="http://schemas.openxmlformats.org/officeDocument/2006/relationships/hyperlink" Target="https://www.3jcapital.com.br/" TargetMode="External"/><Relationship Id="rId4" Type="http://schemas.openxmlformats.org/officeDocument/2006/relationships/hyperlink" Target="http://4kinvest.com.br/" TargetMode="External"/><Relationship Id="rId9" Type="http://schemas.openxmlformats.org/officeDocument/2006/relationships/hyperlink" Target="http://www.absolutopartners.com/" TargetMode="External"/><Relationship Id="rId385" Type="http://schemas.openxmlformats.org/officeDocument/2006/relationships/hyperlink" Target="https://www.fator.com.br/" TargetMode="External"/><Relationship Id="rId384" Type="http://schemas.openxmlformats.org/officeDocument/2006/relationships/hyperlink" Target="https://www.facebook.com/bancodaycoval" TargetMode="External"/><Relationship Id="rId383" Type="http://schemas.openxmlformats.org/officeDocument/2006/relationships/hyperlink" Target="https://www.instagram.com/bancodaycoval" TargetMode="External"/><Relationship Id="rId382" Type="http://schemas.openxmlformats.org/officeDocument/2006/relationships/hyperlink" Target="https://www.youtube.com/channel/UCLKMCviC-v9eUNmWZ3xSpfA" TargetMode="External"/><Relationship Id="rId5" Type="http://schemas.openxmlformats.org/officeDocument/2006/relationships/hyperlink" Target="http://www.a10investimentos.com/" TargetMode="External"/><Relationship Id="rId389" Type="http://schemas.openxmlformats.org/officeDocument/2006/relationships/hyperlink" Target="https://www.fator.com.br/" TargetMode="External"/><Relationship Id="rId6" Type="http://schemas.openxmlformats.org/officeDocument/2006/relationships/hyperlink" Target="http://www.a3performance.com.br/" TargetMode="External"/><Relationship Id="rId388" Type="http://schemas.openxmlformats.org/officeDocument/2006/relationships/hyperlink" Target="https://www.facebook.com/BancoFatorOficial" TargetMode="External"/><Relationship Id="rId7" Type="http://schemas.openxmlformats.org/officeDocument/2006/relationships/hyperlink" Target="https://www.facebook.com/pages/A3-Performance-Gestao-de-Recursos-LTDA/277250679124287" TargetMode="External"/><Relationship Id="rId387" Type="http://schemas.openxmlformats.org/officeDocument/2006/relationships/hyperlink" Target="https://www.instagram.com/bancofator" TargetMode="External"/><Relationship Id="rId8" Type="http://schemas.openxmlformats.org/officeDocument/2006/relationships/hyperlink" Target="https://absoluteinvestimentos.com.br/" TargetMode="External"/><Relationship Id="rId386" Type="http://schemas.openxmlformats.org/officeDocument/2006/relationships/hyperlink" Target="https://www.youtube.com/channel/UCxTiLkRiP6s8EJDpsnG0WhQ" TargetMode="External"/><Relationship Id="rId381" Type="http://schemas.openxmlformats.org/officeDocument/2006/relationships/hyperlink" Target="https://www.daycoval.com.br/" TargetMode="External"/><Relationship Id="rId380" Type="http://schemas.openxmlformats.org/officeDocument/2006/relationships/hyperlink" Target="https://www.facebook.com/bancodaycoval" TargetMode="External"/><Relationship Id="rId379" Type="http://schemas.openxmlformats.org/officeDocument/2006/relationships/hyperlink" Target="https://www.instagram.com/bancodaycoval" TargetMode="External"/><Relationship Id="rId374" Type="http://schemas.openxmlformats.org/officeDocument/2006/relationships/hyperlink" Target="https://bancoalfa.com.br/" TargetMode="External"/><Relationship Id="rId373" Type="http://schemas.openxmlformats.org/officeDocument/2006/relationships/hyperlink" Target="https://www.facebook.com/bancoalfa" TargetMode="External"/><Relationship Id="rId372" Type="http://schemas.openxmlformats.org/officeDocument/2006/relationships/hyperlink" Target="https://www.instagram.com/bancoalfaoficial" TargetMode="External"/><Relationship Id="rId371" Type="http://schemas.openxmlformats.org/officeDocument/2006/relationships/hyperlink" Target="https://bancoalfa.com.br/" TargetMode="External"/><Relationship Id="rId378" Type="http://schemas.openxmlformats.org/officeDocument/2006/relationships/hyperlink" Target="https://www.youtube.com/channel/UCLKMCviC-v9eUNmWZ3xSpfA" TargetMode="External"/><Relationship Id="rId377" Type="http://schemas.openxmlformats.org/officeDocument/2006/relationships/hyperlink" Target="https://www.daycoval.com.br/" TargetMode="External"/><Relationship Id="rId376" Type="http://schemas.openxmlformats.org/officeDocument/2006/relationships/hyperlink" Target="https://www.facebook.com/bancoalfa" TargetMode="External"/><Relationship Id="rId375" Type="http://schemas.openxmlformats.org/officeDocument/2006/relationships/hyperlink" Target="https://www.instagram.com/bancoalfaoficial" TargetMode="External"/><Relationship Id="rId396" Type="http://schemas.openxmlformats.org/officeDocument/2006/relationships/hyperlink" Target="https://www.facebook.com/BancoFibra" TargetMode="External"/><Relationship Id="rId395" Type="http://schemas.openxmlformats.org/officeDocument/2006/relationships/hyperlink" Target="https://www.instagram.com/bancofibra/" TargetMode="External"/><Relationship Id="rId394" Type="http://schemas.openxmlformats.org/officeDocument/2006/relationships/hyperlink" Target="https://www.youtube.com/channel/UCn7BJ_cq5ZCimPFKA8VL72A" TargetMode="External"/><Relationship Id="rId393" Type="http://schemas.openxmlformats.org/officeDocument/2006/relationships/hyperlink" Target="https://www.bancofibra.com.br/" TargetMode="External"/><Relationship Id="rId399" Type="http://schemas.openxmlformats.org/officeDocument/2006/relationships/hyperlink" Target="https://www.banpara.b.br/" TargetMode="External"/><Relationship Id="rId398" Type="http://schemas.openxmlformats.org/officeDocument/2006/relationships/hyperlink" Target="https://www.instagram.com/bancolusobr" TargetMode="External"/><Relationship Id="rId397" Type="http://schemas.openxmlformats.org/officeDocument/2006/relationships/hyperlink" Target="https://bancoluso.com.br/" TargetMode="External"/><Relationship Id="rId808" Type="http://schemas.openxmlformats.org/officeDocument/2006/relationships/hyperlink" Target="https://www.instagram.com/bradesco" TargetMode="External"/><Relationship Id="rId807" Type="http://schemas.openxmlformats.org/officeDocument/2006/relationships/hyperlink" Target="https://twitter.com/Bradesco" TargetMode="External"/><Relationship Id="rId806" Type="http://schemas.openxmlformats.org/officeDocument/2006/relationships/hyperlink" Target="https://www.youtube.com/channel/UCwVzFkXszeP__iWXNV2EjhA" TargetMode="External"/><Relationship Id="rId805" Type="http://schemas.openxmlformats.org/officeDocument/2006/relationships/hyperlink" Target="https://banco.bradesco/html/classic/index.shtm" TargetMode="External"/><Relationship Id="rId809" Type="http://schemas.openxmlformats.org/officeDocument/2006/relationships/hyperlink" Target="https://www.facebook.com/bradesco" TargetMode="External"/><Relationship Id="rId800" Type="http://schemas.openxmlformats.org/officeDocument/2006/relationships/hyperlink" Target="https://banco.bradesco/html/classic/index.shtm" TargetMode="External"/><Relationship Id="rId804" Type="http://schemas.openxmlformats.org/officeDocument/2006/relationships/hyperlink" Target="https://www.facebook.com/bradesco" TargetMode="External"/><Relationship Id="rId803" Type="http://schemas.openxmlformats.org/officeDocument/2006/relationships/hyperlink" Target="https://www.instagram.com/bradesco" TargetMode="External"/><Relationship Id="rId802" Type="http://schemas.openxmlformats.org/officeDocument/2006/relationships/hyperlink" Target="https://twitter.com/Bradesco" TargetMode="External"/><Relationship Id="rId801" Type="http://schemas.openxmlformats.org/officeDocument/2006/relationships/hyperlink" Target="https://www.youtube.com/channel/UCwVzFkXszeP__iWXNV2EjhA" TargetMode="External"/><Relationship Id="rId40" Type="http://schemas.openxmlformats.org/officeDocument/2006/relationships/hyperlink" Target="https://www.itau.com.br/" TargetMode="External"/><Relationship Id="rId42" Type="http://schemas.openxmlformats.org/officeDocument/2006/relationships/hyperlink" Target="https://www.safrafinanceira.com.br/" TargetMode="External"/><Relationship Id="rId41" Type="http://schemas.openxmlformats.org/officeDocument/2006/relationships/hyperlink" Target="https://www.safrafinanceira.com.br/" TargetMode="External"/><Relationship Id="rId44" Type="http://schemas.openxmlformats.org/officeDocument/2006/relationships/hyperlink" Target="https://www.bancopaulista.com.br/" TargetMode="External"/><Relationship Id="rId43" Type="http://schemas.openxmlformats.org/officeDocument/2006/relationships/hyperlink" Target="https://www.bancopaulista.com.br/" TargetMode="External"/><Relationship Id="rId46" Type="http://schemas.openxmlformats.org/officeDocument/2006/relationships/hyperlink" Target="http://barrapeixe.com.br/" TargetMode="External"/><Relationship Id="rId45" Type="http://schemas.openxmlformats.org/officeDocument/2006/relationships/hyperlink" Target="https://www.bariguiasset.com.br/" TargetMode="External"/><Relationship Id="rId745" Type="http://schemas.openxmlformats.org/officeDocument/2006/relationships/hyperlink" Target="https://www.youtube.com/channel/UCAOwC1tud6DXyojvMvSuzJg" TargetMode="External"/><Relationship Id="rId744" Type="http://schemas.openxmlformats.org/officeDocument/2006/relationships/hyperlink" Target="https://www.banestes.com.br/" TargetMode="External"/><Relationship Id="rId743" Type="http://schemas.openxmlformats.org/officeDocument/2006/relationships/hyperlink" Target="https://www.facebook.com/banese" TargetMode="External"/><Relationship Id="rId742" Type="http://schemas.openxmlformats.org/officeDocument/2006/relationships/hyperlink" Target="https://www.instagram.com/banese/" TargetMode="External"/><Relationship Id="rId749" Type="http://schemas.openxmlformats.org/officeDocument/2006/relationships/hyperlink" Target="https://www.banestes.com.br/" TargetMode="External"/><Relationship Id="rId748" Type="http://schemas.openxmlformats.org/officeDocument/2006/relationships/hyperlink" Target="https://www.facebook.com/Banestes" TargetMode="External"/><Relationship Id="rId747" Type="http://schemas.openxmlformats.org/officeDocument/2006/relationships/hyperlink" Target="https://www.instagram.com/banestes_sa" TargetMode="External"/><Relationship Id="rId746" Type="http://schemas.openxmlformats.org/officeDocument/2006/relationships/hyperlink" Target="https://twitter.com/banestes_sa" TargetMode="External"/><Relationship Id="rId48" Type="http://schemas.openxmlformats.org/officeDocument/2006/relationships/hyperlink" Target="https://www.bb.com.br/pbb/pagina-inicial/bb-dtvm" TargetMode="External"/><Relationship Id="rId47" Type="http://schemas.openxmlformats.org/officeDocument/2006/relationships/hyperlink" Target="https://www.bb.com.br/pbb/pagina-inicial/bb-dtvm" TargetMode="External"/><Relationship Id="rId49" Type="http://schemas.openxmlformats.org/officeDocument/2006/relationships/hyperlink" Target="https://www.bb.com.br/" TargetMode="External"/><Relationship Id="rId741" Type="http://schemas.openxmlformats.org/officeDocument/2006/relationships/hyperlink" Target="https://twitter.com/Banese" TargetMode="External"/><Relationship Id="rId740" Type="http://schemas.openxmlformats.org/officeDocument/2006/relationships/hyperlink" Target="https://www.youtube.com/channel/UC03e4AE7p4Jx3uviAdfCKbw" TargetMode="External"/><Relationship Id="rId31" Type="http://schemas.openxmlformats.org/officeDocument/2006/relationships/hyperlink" Target="http://www.bahiaasset.com.br/" TargetMode="External"/><Relationship Id="rId30" Type="http://schemas.openxmlformats.org/officeDocument/2006/relationships/hyperlink" Target="http://www.austrocapital.com.br/" TargetMode="External"/><Relationship Id="rId33" Type="http://schemas.openxmlformats.org/officeDocument/2006/relationships/hyperlink" Target="http://www.bancobmf.com.br" TargetMode="External"/><Relationship Id="rId32" Type="http://schemas.openxmlformats.org/officeDocument/2006/relationships/hyperlink" Target="http://www.bahiaasset.com.br/" TargetMode="External"/><Relationship Id="rId35" Type="http://schemas.openxmlformats.org/officeDocument/2006/relationships/hyperlink" Target="https://www.bocombbm.com.br/" TargetMode="External"/><Relationship Id="rId34" Type="http://schemas.openxmlformats.org/officeDocument/2006/relationships/hyperlink" Target="https://www.bip.b.br" TargetMode="External"/><Relationship Id="rId739" Type="http://schemas.openxmlformats.org/officeDocument/2006/relationships/hyperlink" Target="https://www.banese.com.br/" TargetMode="External"/><Relationship Id="rId734" Type="http://schemas.openxmlformats.org/officeDocument/2006/relationships/hyperlink" Target="https://www.facebook.com/safrainvestimentos" TargetMode="External"/><Relationship Id="rId733" Type="http://schemas.openxmlformats.org/officeDocument/2006/relationships/hyperlink" Target="https://www.instagram.com/bancosafra/" TargetMode="External"/><Relationship Id="rId732" Type="http://schemas.openxmlformats.org/officeDocument/2006/relationships/hyperlink" Target="https://twitter.com/bancosafra" TargetMode="External"/><Relationship Id="rId731" Type="http://schemas.openxmlformats.org/officeDocument/2006/relationships/hyperlink" Target="https://www.youtube.com/channel/UC_eA5WnJz2rQ2iJ9cF97adw" TargetMode="External"/><Relationship Id="rId738" Type="http://schemas.openxmlformats.org/officeDocument/2006/relationships/hyperlink" Target="https://www.facebook.com/bancosemear" TargetMode="External"/><Relationship Id="rId737" Type="http://schemas.openxmlformats.org/officeDocument/2006/relationships/hyperlink" Target="https://www.instagram.com/bancosemear/" TargetMode="External"/><Relationship Id="rId736" Type="http://schemas.openxmlformats.org/officeDocument/2006/relationships/hyperlink" Target="https://twitter.com/bancosemear" TargetMode="External"/><Relationship Id="rId735" Type="http://schemas.openxmlformats.org/officeDocument/2006/relationships/hyperlink" Target="https://www.bancosemear.com.br/" TargetMode="External"/><Relationship Id="rId37" Type="http://schemas.openxmlformats.org/officeDocument/2006/relationships/hyperlink" Target="https://www.facebook.com/bancogenial" TargetMode="External"/><Relationship Id="rId36" Type="http://schemas.openxmlformats.org/officeDocument/2006/relationships/hyperlink" Target="https://www.bancogenial.com/" TargetMode="External"/><Relationship Id="rId39" Type="http://schemas.openxmlformats.org/officeDocument/2006/relationships/hyperlink" Target="https://www.facebook.com/bancogenial" TargetMode="External"/><Relationship Id="rId38" Type="http://schemas.openxmlformats.org/officeDocument/2006/relationships/hyperlink" Target="https://www.bancogenial.com/" TargetMode="External"/><Relationship Id="rId730" Type="http://schemas.openxmlformats.org/officeDocument/2006/relationships/hyperlink" Target="https://www.safra.com.br/" TargetMode="External"/><Relationship Id="rId20" Type="http://schemas.openxmlformats.org/officeDocument/2006/relationships/hyperlink" Target="http://aramus.com.br/" TargetMode="External"/><Relationship Id="rId22" Type="http://schemas.openxmlformats.org/officeDocument/2006/relationships/hyperlink" Target="https://www.arccapital.com.br/" TargetMode="External"/><Relationship Id="rId21" Type="http://schemas.openxmlformats.org/officeDocument/2006/relationships/hyperlink" Target="http://www.arbitralgestao.com.br/" TargetMode="External"/><Relationship Id="rId24" Type="http://schemas.openxmlformats.org/officeDocument/2006/relationships/hyperlink" Target="https://www.armorcapital.com.br/" TargetMode="External"/><Relationship Id="rId23" Type="http://schemas.openxmlformats.org/officeDocument/2006/relationships/hyperlink" Target="http://www.argucia.com.br/" TargetMode="External"/><Relationship Id="rId767" Type="http://schemas.openxmlformats.org/officeDocument/2006/relationships/hyperlink" Target="https://www.instagram.com/banrisul" TargetMode="External"/><Relationship Id="rId766" Type="http://schemas.openxmlformats.org/officeDocument/2006/relationships/hyperlink" Target="https://twitter.com/banrisul" TargetMode="External"/><Relationship Id="rId765" Type="http://schemas.openxmlformats.org/officeDocument/2006/relationships/hyperlink" Target="https://www.youtube.com/channel/UCkHME5w7tI-HxAJhadn_G0A" TargetMode="External"/><Relationship Id="rId764" Type="http://schemas.openxmlformats.org/officeDocument/2006/relationships/hyperlink" Target="https://www.banrisulcorretora.com.br/" TargetMode="External"/><Relationship Id="rId769" Type="http://schemas.openxmlformats.org/officeDocument/2006/relationships/hyperlink" Target="https://www.bancoamazonia.com.br/" TargetMode="External"/><Relationship Id="rId768" Type="http://schemas.openxmlformats.org/officeDocument/2006/relationships/hyperlink" Target="https://www.facebook.com/Banrisul" TargetMode="External"/><Relationship Id="rId26" Type="http://schemas.openxmlformats.org/officeDocument/2006/relationships/hyperlink" Target="https://www.asset1.com.br/" TargetMode="External"/><Relationship Id="rId25" Type="http://schemas.openxmlformats.org/officeDocument/2006/relationships/hyperlink" Target="https://www.arxinvestimentos.com.br/" TargetMode="External"/><Relationship Id="rId28" Type="http://schemas.openxmlformats.org/officeDocument/2006/relationships/hyperlink" Target="http://www.auguriasset.com.br/" TargetMode="External"/><Relationship Id="rId27" Type="http://schemas.openxmlformats.org/officeDocument/2006/relationships/hyperlink" Target="https://www.augme.com.br/" TargetMode="External"/><Relationship Id="rId763" Type="http://schemas.openxmlformats.org/officeDocument/2006/relationships/hyperlink" Target="https://www.facebook.com/Banrisul" TargetMode="External"/><Relationship Id="rId29" Type="http://schemas.openxmlformats.org/officeDocument/2006/relationships/hyperlink" Target="https://aurumwm.com.br/" TargetMode="External"/><Relationship Id="rId762" Type="http://schemas.openxmlformats.org/officeDocument/2006/relationships/hyperlink" Target="https://www.instagram.com/banrisul" TargetMode="External"/><Relationship Id="rId761" Type="http://schemas.openxmlformats.org/officeDocument/2006/relationships/hyperlink" Target="https://twitter.com/banrisul" TargetMode="External"/><Relationship Id="rId760" Type="http://schemas.openxmlformats.org/officeDocument/2006/relationships/hyperlink" Target="https://www.youtube.com/channel/UCkHME5w7tI-HxAJhadn_G0A" TargetMode="External"/><Relationship Id="rId11" Type="http://schemas.openxmlformats.org/officeDocument/2006/relationships/hyperlink" Target="https://www.facebook.com/AC2investimentos" TargetMode="External"/><Relationship Id="rId10" Type="http://schemas.openxmlformats.org/officeDocument/2006/relationships/hyperlink" Target="http://www.ac2i.com.br/" TargetMode="External"/><Relationship Id="rId13" Type="http://schemas.openxmlformats.org/officeDocument/2006/relationships/hyperlink" Target="http://adamcapital.com.br/" TargetMode="External"/><Relationship Id="rId12" Type="http://schemas.openxmlformats.org/officeDocument/2006/relationships/hyperlink" Target="https://acuracapital.com.br/" TargetMode="External"/><Relationship Id="rId756" Type="http://schemas.openxmlformats.org/officeDocument/2006/relationships/hyperlink" Target="https://twitter.com/Banrisul" TargetMode="External"/><Relationship Id="rId755" Type="http://schemas.openxmlformats.org/officeDocument/2006/relationships/hyperlink" Target="https://www.youtube.com/channel/UCkHME5w7tI-HxAJhadn_G0A" TargetMode="External"/><Relationship Id="rId754" Type="http://schemas.openxmlformats.org/officeDocument/2006/relationships/hyperlink" Target="https://www.banrisul.com.br/" TargetMode="External"/><Relationship Id="rId753" Type="http://schemas.openxmlformats.org/officeDocument/2006/relationships/hyperlink" Target="https://www.facebook.com/Banestes" TargetMode="External"/><Relationship Id="rId759" Type="http://schemas.openxmlformats.org/officeDocument/2006/relationships/hyperlink" Target="https://www.banrisulcorretora.com.br/" TargetMode="External"/><Relationship Id="rId758" Type="http://schemas.openxmlformats.org/officeDocument/2006/relationships/hyperlink" Target="https://www.facebook.com/Banrisul" TargetMode="External"/><Relationship Id="rId757" Type="http://schemas.openxmlformats.org/officeDocument/2006/relationships/hyperlink" Target="https://www.instagram.com/banrisul" TargetMode="External"/><Relationship Id="rId15" Type="http://schemas.openxmlformats.org/officeDocument/2006/relationships/hyperlink" Target="http://algarveinvestimentos.com.br/" TargetMode="External"/><Relationship Id="rId14" Type="http://schemas.openxmlformats.org/officeDocument/2006/relationships/hyperlink" Target="http://aggrega.com.br/" TargetMode="External"/><Relationship Id="rId17" Type="http://schemas.openxmlformats.org/officeDocument/2006/relationships/hyperlink" Target="https://www.amazoniacapital.com/" TargetMode="External"/><Relationship Id="rId16" Type="http://schemas.openxmlformats.org/officeDocument/2006/relationships/hyperlink" Target="https://alocc.com.br/" TargetMode="External"/><Relationship Id="rId19" Type="http://schemas.openxmlformats.org/officeDocument/2006/relationships/hyperlink" Target="http://aramcapital.com.br/" TargetMode="External"/><Relationship Id="rId752" Type="http://schemas.openxmlformats.org/officeDocument/2006/relationships/hyperlink" Target="https://www.instagram.com/banestes_sa" TargetMode="External"/><Relationship Id="rId18" Type="http://schemas.openxmlformats.org/officeDocument/2006/relationships/hyperlink" Target="http://www.amscapitalmanagement.com/" TargetMode="External"/><Relationship Id="rId751" Type="http://schemas.openxmlformats.org/officeDocument/2006/relationships/hyperlink" Target="https://twitter.com/banestes_sa" TargetMode="External"/><Relationship Id="rId750" Type="http://schemas.openxmlformats.org/officeDocument/2006/relationships/hyperlink" Target="https://www.youtube.com/channel/UCAOwC1tud6DXyojvMvSuzJg" TargetMode="External"/><Relationship Id="rId84" Type="http://schemas.openxmlformats.org/officeDocument/2006/relationships/hyperlink" Target="http://www.countryserv.com.br/" TargetMode="External"/><Relationship Id="rId83" Type="http://schemas.openxmlformats.org/officeDocument/2006/relationships/hyperlink" Target="http://www.cgrpartners.com.br/" TargetMode="External"/><Relationship Id="rId86" Type="http://schemas.openxmlformats.org/officeDocument/2006/relationships/hyperlink" Target="http://delmonte.com.br/" TargetMode="External"/><Relationship Id="rId85" Type="http://schemas.openxmlformats.org/officeDocument/2006/relationships/hyperlink" Target="https://daemoninvestimentos.com.br" TargetMode="External"/><Relationship Id="rId88" Type="http://schemas.openxmlformats.org/officeDocument/2006/relationships/hyperlink" Target="http://dmcf.com/" TargetMode="External"/><Relationship Id="rId87" Type="http://schemas.openxmlformats.org/officeDocument/2006/relationships/hyperlink" Target="http://www.dggestora.com.br/" TargetMode="External"/><Relationship Id="rId89" Type="http://schemas.openxmlformats.org/officeDocument/2006/relationships/hyperlink" Target="https://www.dxainvestments.com/" TargetMode="External"/><Relationship Id="rId709" Type="http://schemas.openxmlformats.org/officeDocument/2006/relationships/hyperlink" Target="https://twitter.com/bancooriginal" TargetMode="External"/><Relationship Id="rId708" Type="http://schemas.openxmlformats.org/officeDocument/2006/relationships/hyperlink" Target="https://www.youtube.com/channel/UCJnQFfnBNtHdt6q3o69qgTw" TargetMode="External"/><Relationship Id="rId707" Type="http://schemas.openxmlformats.org/officeDocument/2006/relationships/hyperlink" Target="https://www.original.com.br/agronegocio/" TargetMode="External"/><Relationship Id="rId706" Type="http://schemas.openxmlformats.org/officeDocument/2006/relationships/hyperlink" Target="https://www.facebook.com/BancoMaximaOficial" TargetMode="External"/><Relationship Id="rId80" Type="http://schemas.openxmlformats.org/officeDocument/2006/relationships/hyperlink" Target="https://cmcapital.com.br/" TargetMode="External"/><Relationship Id="rId82" Type="http://schemas.openxmlformats.org/officeDocument/2006/relationships/hyperlink" Target="https://www.coinvalores.com.br/" TargetMode="External"/><Relationship Id="rId81" Type="http://schemas.openxmlformats.org/officeDocument/2006/relationships/hyperlink" Target="https://www.codepe.com.br/" TargetMode="External"/><Relationship Id="rId701" Type="http://schemas.openxmlformats.org/officeDocument/2006/relationships/hyperlink" Target="https://www.instagram.com/bancofinaxis/" TargetMode="External"/><Relationship Id="rId700" Type="http://schemas.openxmlformats.org/officeDocument/2006/relationships/hyperlink" Target="https://twitter.com/bancofinaxis" TargetMode="External"/><Relationship Id="rId705" Type="http://schemas.openxmlformats.org/officeDocument/2006/relationships/hyperlink" Target="https://www.instagram.com/bancomaxima" TargetMode="External"/><Relationship Id="rId704" Type="http://schemas.openxmlformats.org/officeDocument/2006/relationships/hyperlink" Target="https://twitter.com/bancomaxima" TargetMode="External"/><Relationship Id="rId703" Type="http://schemas.openxmlformats.org/officeDocument/2006/relationships/hyperlink" Target="https://www.bancomaxima.com.br/" TargetMode="External"/><Relationship Id="rId702" Type="http://schemas.openxmlformats.org/officeDocument/2006/relationships/hyperlink" Target="https://www.facebook.com/bancofinaxis" TargetMode="External"/><Relationship Id="rId73" Type="http://schemas.openxmlformats.org/officeDocument/2006/relationships/hyperlink" Target="http://www.cedrocapital.com/pt/" TargetMode="External"/><Relationship Id="rId72" Type="http://schemas.openxmlformats.org/officeDocument/2006/relationships/hyperlink" Target="http://www.ccfinvestimentos.com.br/" TargetMode="External"/><Relationship Id="rId75" Type="http://schemas.openxmlformats.org/officeDocument/2006/relationships/hyperlink" Target="https://charlesriver.com.br/" TargetMode="External"/><Relationship Id="rId74" Type="http://schemas.openxmlformats.org/officeDocument/2006/relationships/hyperlink" Target="http://cgcompass.com/" TargetMode="External"/><Relationship Id="rId77" Type="http://schemas.openxmlformats.org/officeDocument/2006/relationships/hyperlink" Target="http://chromoinvest.com/" TargetMode="External"/><Relationship Id="rId76" Type="http://schemas.openxmlformats.org/officeDocument/2006/relationships/hyperlink" Target="http://www.br.ccb.com/" TargetMode="External"/><Relationship Id="rId79" Type="http://schemas.openxmlformats.org/officeDocument/2006/relationships/hyperlink" Target="http://www.cl4capital.com.br/" TargetMode="External"/><Relationship Id="rId78" Type="http://schemas.openxmlformats.org/officeDocument/2006/relationships/hyperlink" Target="http://citrinogestao.com.br/" TargetMode="External"/><Relationship Id="rId71" Type="http://schemas.openxmlformats.org/officeDocument/2006/relationships/hyperlink" Target="http://www.catuaiasset.com.br/" TargetMode="External"/><Relationship Id="rId70" Type="http://schemas.openxmlformats.org/officeDocument/2006/relationships/hyperlink" Target="https://www.facebook.com/Carpapatrimonial/" TargetMode="External"/><Relationship Id="rId62" Type="http://schemas.openxmlformats.org/officeDocument/2006/relationships/hyperlink" Target="http://www.brkbdtvm.com.br/" TargetMode="External"/><Relationship Id="rId61" Type="http://schemas.openxmlformats.org/officeDocument/2006/relationships/hyperlink" Target="http://www.brkbdtvm.com.br/" TargetMode="External"/><Relationship Id="rId64" Type="http://schemas.openxmlformats.org/officeDocument/2006/relationships/hyperlink" Target="https://www.bancobs2.com.br/" TargetMode="External"/><Relationship Id="rId63" Type="http://schemas.openxmlformats.org/officeDocument/2006/relationships/hyperlink" Target="http://www.brppgestao.com/" TargetMode="External"/><Relationship Id="rId66" Type="http://schemas.openxmlformats.org/officeDocument/2006/relationships/hyperlink" Target="http://www.cmby.com/" TargetMode="External"/><Relationship Id="rId65" Type="http://schemas.openxmlformats.org/officeDocument/2006/relationships/hyperlink" Target="https://www.bwag.com.br/" TargetMode="External"/><Relationship Id="rId68" Type="http://schemas.openxmlformats.org/officeDocument/2006/relationships/hyperlink" Target="https://www.captalys.com.br/" TargetMode="External"/><Relationship Id="rId67" Type="http://schemas.openxmlformats.org/officeDocument/2006/relationships/hyperlink" Target="https://www.capribr.com/" TargetMode="External"/><Relationship Id="rId729" Type="http://schemas.openxmlformats.org/officeDocument/2006/relationships/hyperlink" Target="https://www.facebook.com/safrainvestimentos" TargetMode="External"/><Relationship Id="rId728" Type="http://schemas.openxmlformats.org/officeDocument/2006/relationships/hyperlink" Target="https://www.instagram.com/bancosafra/" TargetMode="External"/><Relationship Id="rId60" Type="http://schemas.openxmlformats.org/officeDocument/2006/relationships/hyperlink" Target="https://novo.brb.com.br/" TargetMode="External"/><Relationship Id="rId723" Type="http://schemas.openxmlformats.org/officeDocument/2006/relationships/hyperlink" Target="https://twitter.com/BancoRendimento" TargetMode="External"/><Relationship Id="rId722" Type="http://schemas.openxmlformats.org/officeDocument/2006/relationships/hyperlink" Target="https://www.rendimento.com.br/" TargetMode="External"/><Relationship Id="rId721" Type="http://schemas.openxmlformats.org/officeDocument/2006/relationships/hyperlink" Target="https://www.facebook.com/BancoOurinvest" TargetMode="External"/><Relationship Id="rId720" Type="http://schemas.openxmlformats.org/officeDocument/2006/relationships/hyperlink" Target="https://www.instagram.com/bancoourinvest" TargetMode="External"/><Relationship Id="rId727" Type="http://schemas.openxmlformats.org/officeDocument/2006/relationships/hyperlink" Target="https://twitter.com/bancosafra" TargetMode="External"/><Relationship Id="rId726" Type="http://schemas.openxmlformats.org/officeDocument/2006/relationships/hyperlink" Target="https://www.youtube.com/channel/UC_eA5WnJz2rQ2iJ9cF97adw" TargetMode="External"/><Relationship Id="rId725" Type="http://schemas.openxmlformats.org/officeDocument/2006/relationships/hyperlink" Target="https://www.safra.com.br/" TargetMode="External"/><Relationship Id="rId724" Type="http://schemas.openxmlformats.org/officeDocument/2006/relationships/hyperlink" Target="https://www.facebook.com/bancorendimento" TargetMode="External"/><Relationship Id="rId69" Type="http://schemas.openxmlformats.org/officeDocument/2006/relationships/hyperlink" Target="https://carpapatrimonial.com.br/" TargetMode="External"/><Relationship Id="rId51" Type="http://schemas.openxmlformats.org/officeDocument/2006/relationships/hyperlink" Target="https://www.bb.com.br/pbb/pagina-inicial/sobre-nos/elbb/bb-banco-de-investimento-sa" TargetMode="External"/><Relationship Id="rId50" Type="http://schemas.openxmlformats.org/officeDocument/2006/relationships/hyperlink" Target="https://www.bb.com.br/" TargetMode="External"/><Relationship Id="rId53" Type="http://schemas.openxmlformats.org/officeDocument/2006/relationships/hyperlink" Target="http://www.bluegriffin.com.br/" TargetMode="External"/><Relationship Id="rId52" Type="http://schemas.openxmlformats.org/officeDocument/2006/relationships/hyperlink" Target="http://www.bluecapgestao.com.br/" TargetMode="External"/><Relationship Id="rId55" Type="http://schemas.openxmlformats.org/officeDocument/2006/relationships/hyperlink" Target="http://bogaricapital.com.br/" TargetMode="External"/><Relationship Id="rId54" Type="http://schemas.openxmlformats.org/officeDocument/2006/relationships/hyperlink" Target="https://www.bnymellon.com/" TargetMode="External"/><Relationship Id="rId57" Type="http://schemas.openxmlformats.org/officeDocument/2006/relationships/hyperlink" Target="https://www.bradescoasset.com.br/" TargetMode="External"/><Relationship Id="rId56" Type="http://schemas.openxmlformats.org/officeDocument/2006/relationships/hyperlink" Target="http://www.bradocapital.com.br/" TargetMode="External"/><Relationship Id="rId719" Type="http://schemas.openxmlformats.org/officeDocument/2006/relationships/hyperlink" Target="https://twitter.com/bancoourinvest" TargetMode="External"/><Relationship Id="rId718" Type="http://schemas.openxmlformats.org/officeDocument/2006/relationships/hyperlink" Target="https://www.youtube.com/channel/UC-OUZ9NS460ADDmKi0GJLNQ" TargetMode="External"/><Relationship Id="rId717" Type="http://schemas.openxmlformats.org/officeDocument/2006/relationships/hyperlink" Target="https://www.ourinvest.com.br/" TargetMode="External"/><Relationship Id="rId712" Type="http://schemas.openxmlformats.org/officeDocument/2006/relationships/hyperlink" Target="https://www.ourinvest.com.br/" TargetMode="External"/><Relationship Id="rId711" Type="http://schemas.openxmlformats.org/officeDocument/2006/relationships/hyperlink" Target="https://www.facebook.com/BancoOriginal" TargetMode="External"/><Relationship Id="rId710" Type="http://schemas.openxmlformats.org/officeDocument/2006/relationships/hyperlink" Target="https://www.instagram.com/bancooriginal" TargetMode="External"/><Relationship Id="rId716" Type="http://schemas.openxmlformats.org/officeDocument/2006/relationships/hyperlink" Target="https://www.facebook.com/BancoOurinvest" TargetMode="External"/><Relationship Id="rId715" Type="http://schemas.openxmlformats.org/officeDocument/2006/relationships/hyperlink" Target="https://www.instagram.com/bancoourinvest" TargetMode="External"/><Relationship Id="rId714" Type="http://schemas.openxmlformats.org/officeDocument/2006/relationships/hyperlink" Target="https://twitter.com/bancoourinvest" TargetMode="External"/><Relationship Id="rId713" Type="http://schemas.openxmlformats.org/officeDocument/2006/relationships/hyperlink" Target="https://www.youtube.com/channel/UC-OUZ9NS460ADDmKi0GJLNQ" TargetMode="External"/><Relationship Id="rId59" Type="http://schemas.openxmlformats.org/officeDocument/2006/relationships/hyperlink" Target="https://novo.brb.com.br/" TargetMode="External"/><Relationship Id="rId58" Type="http://schemas.openxmlformats.org/officeDocument/2006/relationships/hyperlink" Target="https://www.bradescoasset.com.br/" TargetMode="External"/><Relationship Id="rId349" Type="http://schemas.openxmlformats.org/officeDocument/2006/relationships/hyperlink" Target="https://www.facebook.com/AlianzaInvestimentos/" TargetMode="External"/><Relationship Id="rId348" Type="http://schemas.openxmlformats.org/officeDocument/2006/relationships/hyperlink" Target="https://www.instagram.com/alianzainvestimentos" TargetMode="External"/><Relationship Id="rId347" Type="http://schemas.openxmlformats.org/officeDocument/2006/relationships/hyperlink" Target="https://www.youtube.com/channel/UCkUSLuGjZT8k_CL-YmVPWXA" TargetMode="External"/><Relationship Id="rId346" Type="http://schemas.openxmlformats.org/officeDocument/2006/relationships/hyperlink" Target="http://alianza.com.br/" TargetMode="External"/><Relationship Id="rId341" Type="http://schemas.openxmlformats.org/officeDocument/2006/relationships/hyperlink" Target="https://www.instagram.com/3r_investimentos" TargetMode="External"/><Relationship Id="rId340" Type="http://schemas.openxmlformats.org/officeDocument/2006/relationships/hyperlink" Target="http://www.3r-invest.com.br/" TargetMode="External"/><Relationship Id="rId345" Type="http://schemas.openxmlformats.org/officeDocument/2006/relationships/hyperlink" Target="https://www.instagram.com/4uminvestimentos" TargetMode="External"/><Relationship Id="rId344" Type="http://schemas.openxmlformats.org/officeDocument/2006/relationships/hyperlink" Target="https://www.youtube.com/channel/UCfGwrazrLmaak6tDFQTe_JA" TargetMode="External"/><Relationship Id="rId343" Type="http://schemas.openxmlformats.org/officeDocument/2006/relationships/hyperlink" Target="https://www.4um.com.br/" TargetMode="External"/><Relationship Id="rId342" Type="http://schemas.openxmlformats.org/officeDocument/2006/relationships/hyperlink" Target="https://www.facebook.com/3rinvestimentos" TargetMode="External"/><Relationship Id="rId338" Type="http://schemas.openxmlformats.org/officeDocument/2006/relationships/hyperlink" Target="https://www.youtube.com/channel/UCxgWzAkAOnEHaC1xdhBCTzg" TargetMode="External"/><Relationship Id="rId337" Type="http://schemas.openxmlformats.org/officeDocument/2006/relationships/hyperlink" Target="https://www.vectis.com.br/" TargetMode="External"/><Relationship Id="rId336" Type="http://schemas.openxmlformats.org/officeDocument/2006/relationships/hyperlink" Target="https://www.youtube.com/channel/UCYGIcINupx8OeyTvb8hWPCA" TargetMode="External"/><Relationship Id="rId335" Type="http://schemas.openxmlformats.org/officeDocument/2006/relationships/hyperlink" Target="https://www.bradescocorretora.com.br/" TargetMode="External"/><Relationship Id="rId339" Type="http://schemas.openxmlformats.org/officeDocument/2006/relationships/hyperlink" Target="https://www.instagram.com/_vectis/" TargetMode="External"/><Relationship Id="rId330" Type="http://schemas.openxmlformats.org/officeDocument/2006/relationships/hyperlink" Target="https://www.youtube.com/channel/UCuP3yzTmY6AWjIljW0GPuPg" TargetMode="External"/><Relationship Id="rId334" Type="http://schemas.openxmlformats.org/officeDocument/2006/relationships/hyperlink" Target="https://www.youtube.com/channel/UCXeuzQooMKnbPXdmMzApIqw" TargetMode="External"/><Relationship Id="rId333" Type="http://schemas.openxmlformats.org/officeDocument/2006/relationships/hyperlink" Target="https://www.albioncapital.com.br/" TargetMode="External"/><Relationship Id="rId332" Type="http://schemas.openxmlformats.org/officeDocument/2006/relationships/hyperlink" Target="https://www.youtube.com/channel/UCX1JUPJqk45m6K_Qo5yo6oQ" TargetMode="External"/><Relationship Id="rId331" Type="http://schemas.openxmlformats.org/officeDocument/2006/relationships/hyperlink" Target="https://www.azimutbrasil.com.br/" TargetMode="External"/><Relationship Id="rId370" Type="http://schemas.openxmlformats.org/officeDocument/2006/relationships/hyperlink" Target="http://www.bahiaasset.com.br/" TargetMode="External"/><Relationship Id="rId369" Type="http://schemas.openxmlformats.org/officeDocument/2006/relationships/hyperlink" Target="https://www.instagram.com/bahiaassetmanagement" TargetMode="External"/><Relationship Id="rId368" Type="http://schemas.openxmlformats.org/officeDocument/2006/relationships/hyperlink" Target="http://www.bahiaasset.com.br/" TargetMode="External"/><Relationship Id="rId363" Type="http://schemas.openxmlformats.org/officeDocument/2006/relationships/hyperlink" Target="https://www.instagram.com/aventis.asset" TargetMode="External"/><Relationship Id="rId362" Type="http://schemas.openxmlformats.org/officeDocument/2006/relationships/hyperlink" Target="http://aventisasset.com.br/" TargetMode="External"/><Relationship Id="rId361" Type="http://schemas.openxmlformats.org/officeDocument/2006/relationships/hyperlink" Target="http://www.auricapital.com.br/" TargetMode="External"/><Relationship Id="rId360" Type="http://schemas.openxmlformats.org/officeDocument/2006/relationships/hyperlink" Target="https://www.facebook.com/www.auricapital.com.br/" TargetMode="External"/><Relationship Id="rId367" Type="http://schemas.openxmlformats.org/officeDocument/2006/relationships/hyperlink" Target="https://www.instagram.com/azquest_" TargetMode="External"/><Relationship Id="rId366" Type="http://schemas.openxmlformats.org/officeDocument/2006/relationships/hyperlink" Target="https://www.youtube.com/channel/UCPA6B5Es4cIBMZPFy9SbnUA" TargetMode="External"/><Relationship Id="rId365" Type="http://schemas.openxmlformats.org/officeDocument/2006/relationships/hyperlink" Target="http://azquest.com.br/" TargetMode="External"/><Relationship Id="rId364" Type="http://schemas.openxmlformats.org/officeDocument/2006/relationships/hyperlink" Target="https://www.facebook.com/Aventis-Asset-106228157789605" TargetMode="External"/><Relationship Id="rId95" Type="http://schemas.openxmlformats.org/officeDocument/2006/relationships/hyperlink" Target="https://www.facebook.com/EterniaInvest" TargetMode="External"/><Relationship Id="rId94" Type="http://schemas.openxmlformats.org/officeDocument/2006/relationships/hyperlink" Target="https://eterniainvest.com.br/" TargetMode="External"/><Relationship Id="rId97" Type="http://schemas.openxmlformats.org/officeDocument/2006/relationships/hyperlink" Target="https://europagestora.com.br/" TargetMode="External"/><Relationship Id="rId96" Type="http://schemas.openxmlformats.org/officeDocument/2006/relationships/hyperlink" Target="http://ethoscapital.com.br/" TargetMode="External"/><Relationship Id="rId99" Type="http://schemas.openxmlformats.org/officeDocument/2006/relationships/hyperlink" Target="https://expoentecapital.com.br/" TargetMode="External"/><Relationship Id="rId98" Type="http://schemas.openxmlformats.org/officeDocument/2006/relationships/hyperlink" Target="http://www.eurovest.com.br/" TargetMode="External"/><Relationship Id="rId91" Type="http://schemas.openxmlformats.org/officeDocument/2006/relationships/hyperlink" Target="http://www.effika.com.br/" TargetMode="External"/><Relationship Id="rId90" Type="http://schemas.openxmlformats.org/officeDocument/2006/relationships/hyperlink" Target="https://www.easynvest.com.br/" TargetMode="External"/><Relationship Id="rId93" Type="http://schemas.openxmlformats.org/officeDocument/2006/relationships/hyperlink" Target="https://www.facebook.com/ensogp" TargetMode="External"/><Relationship Id="rId92" Type="http://schemas.openxmlformats.org/officeDocument/2006/relationships/hyperlink" Target="https://ensogp.com.br/" TargetMode="External"/><Relationship Id="rId359" Type="http://schemas.openxmlformats.org/officeDocument/2006/relationships/hyperlink" Target="https://www.instagram.com/auricapital/" TargetMode="External"/><Relationship Id="rId358" Type="http://schemas.openxmlformats.org/officeDocument/2006/relationships/hyperlink" Target="https://www.auricapital.com.br/" TargetMode="External"/><Relationship Id="rId357" Type="http://schemas.openxmlformats.org/officeDocument/2006/relationships/hyperlink" Target="https://www.facebook.com/apuamacapital/" TargetMode="External"/><Relationship Id="rId352" Type="http://schemas.openxmlformats.org/officeDocument/2006/relationships/hyperlink" Target="http://www.angaasset.com.br" TargetMode="External"/><Relationship Id="rId351" Type="http://schemas.openxmlformats.org/officeDocument/2006/relationships/hyperlink" Target="https://www.instagram.com/alphakeycapital" TargetMode="External"/><Relationship Id="rId350" Type="http://schemas.openxmlformats.org/officeDocument/2006/relationships/hyperlink" Target="https://alphakey.com.br/" TargetMode="External"/><Relationship Id="rId356" Type="http://schemas.openxmlformats.org/officeDocument/2006/relationships/hyperlink" Target="https://www.instagram.com/apuamacapital" TargetMode="External"/><Relationship Id="rId355" Type="http://schemas.openxmlformats.org/officeDocument/2006/relationships/hyperlink" Target="https://apuamacapital.com.br/" TargetMode="External"/><Relationship Id="rId354" Type="http://schemas.openxmlformats.org/officeDocument/2006/relationships/hyperlink" Target="https://www.facebook.com/Anga-Asset-Management-112433433586553" TargetMode="External"/><Relationship Id="rId353" Type="http://schemas.openxmlformats.org/officeDocument/2006/relationships/hyperlink" Target="https://www.instagram.com/angaasset" TargetMode="External"/><Relationship Id="rId305" Type="http://schemas.openxmlformats.org/officeDocument/2006/relationships/hyperlink" Target="https://www.youtube.com/channel/UCCrdrffPlP9X-isGb3iVxJQ" TargetMode="External"/><Relationship Id="rId789" Type="http://schemas.openxmlformats.org/officeDocument/2006/relationships/hyperlink" Target="https://twitter.com/BNPParibas" TargetMode="External"/><Relationship Id="rId304" Type="http://schemas.openxmlformats.org/officeDocument/2006/relationships/hyperlink" Target="http://sagacapital.com.br/" TargetMode="External"/><Relationship Id="rId788" Type="http://schemas.openxmlformats.org/officeDocument/2006/relationships/hyperlink" Target="https://www.youtube.com/channel/UCJeiOCUqrEbMqvqjuYVSihQ" TargetMode="External"/><Relationship Id="rId303" Type="http://schemas.openxmlformats.org/officeDocument/2006/relationships/hyperlink" Target="https://www.youtube.com/channel/UCaZWIpwNU4bvqXUwaDPzXiA" TargetMode="External"/><Relationship Id="rId787" Type="http://schemas.openxmlformats.org/officeDocument/2006/relationships/hyperlink" Target="https://www.bnpparibas.com.br/" TargetMode="External"/><Relationship Id="rId302" Type="http://schemas.openxmlformats.org/officeDocument/2006/relationships/hyperlink" Target="https://www.verdeasset.com.br/" TargetMode="External"/><Relationship Id="rId786" Type="http://schemas.openxmlformats.org/officeDocument/2006/relationships/hyperlink" Target="https://twitter.com/BNPParibas" TargetMode="External"/><Relationship Id="rId309" Type="http://schemas.openxmlformats.org/officeDocument/2006/relationships/hyperlink" Target="https://www.youtube.com/channel/UCD4BGIkzTJw6KvMQ3h-PU-A" TargetMode="External"/><Relationship Id="rId308" Type="http://schemas.openxmlformats.org/officeDocument/2006/relationships/hyperlink" Target="https://www.lastro.com.br/" TargetMode="External"/><Relationship Id="rId307" Type="http://schemas.openxmlformats.org/officeDocument/2006/relationships/hyperlink" Target="https://www.youtube.com/channel/UCcXM5KroSjhqDinK1UITeJA" TargetMode="External"/><Relationship Id="rId306" Type="http://schemas.openxmlformats.org/officeDocument/2006/relationships/hyperlink" Target="http://rosenberg.com.br/" TargetMode="External"/><Relationship Id="rId781" Type="http://schemas.openxmlformats.org/officeDocument/2006/relationships/hyperlink" Target="https://twitter.com/bnb_oficial" TargetMode="External"/><Relationship Id="rId780" Type="http://schemas.openxmlformats.org/officeDocument/2006/relationships/hyperlink" Target="https://www.youtube.com/channel/UCEsp88biNPkzRyVS2ADRThQ" TargetMode="External"/><Relationship Id="rId301" Type="http://schemas.openxmlformats.org/officeDocument/2006/relationships/hyperlink" Target="https://www.youtube.com/channel/UCAH7dVo9eC8XfxG-GVfdkbg" TargetMode="External"/><Relationship Id="rId785" Type="http://schemas.openxmlformats.org/officeDocument/2006/relationships/hyperlink" Target="https://www.youtube.com/channel/UCJeiOCUqrEbMqvqjuYVSihQ" TargetMode="External"/><Relationship Id="rId300" Type="http://schemas.openxmlformats.org/officeDocument/2006/relationships/hyperlink" Target="https://afinvest.com.br/" TargetMode="External"/><Relationship Id="rId784" Type="http://schemas.openxmlformats.org/officeDocument/2006/relationships/hyperlink" Target="https://www.bnpparibas.com.br/" TargetMode="External"/><Relationship Id="rId783" Type="http://schemas.openxmlformats.org/officeDocument/2006/relationships/hyperlink" Target="https://www.facebook.com/bancodonordeste" TargetMode="External"/><Relationship Id="rId782" Type="http://schemas.openxmlformats.org/officeDocument/2006/relationships/hyperlink" Target="https://www.instagram.com/bancodonordeste" TargetMode="External"/><Relationship Id="rId778" Type="http://schemas.openxmlformats.org/officeDocument/2006/relationships/hyperlink" Target="https://www.facebook.com/bancodonordeste" TargetMode="External"/><Relationship Id="rId777" Type="http://schemas.openxmlformats.org/officeDocument/2006/relationships/hyperlink" Target="https://www.instagram.com/bancodonordeste" TargetMode="External"/><Relationship Id="rId776" Type="http://schemas.openxmlformats.org/officeDocument/2006/relationships/hyperlink" Target="https://twitter.com/bnb_oficial" TargetMode="External"/><Relationship Id="rId775" Type="http://schemas.openxmlformats.org/officeDocument/2006/relationships/hyperlink" Target="https://www.youtube.com/channel/UCEsp88biNPkzRyVS2ADRThQ" TargetMode="External"/><Relationship Id="rId779" Type="http://schemas.openxmlformats.org/officeDocument/2006/relationships/hyperlink" Target="https://www.bnb.gov.br/" TargetMode="External"/><Relationship Id="rId770" Type="http://schemas.openxmlformats.org/officeDocument/2006/relationships/hyperlink" Target="https://www.youtube.com/channel/UC2FR9u4Dhe8hUa3m_CPHUBg" TargetMode="External"/><Relationship Id="rId774" Type="http://schemas.openxmlformats.org/officeDocument/2006/relationships/hyperlink" Target="https://www.bnb.gov.br/" TargetMode="External"/><Relationship Id="rId773" Type="http://schemas.openxmlformats.org/officeDocument/2006/relationships/hyperlink" Target="https://www.facebook.com/bancoamazonia" TargetMode="External"/><Relationship Id="rId772" Type="http://schemas.openxmlformats.org/officeDocument/2006/relationships/hyperlink" Target="https://www.instagram.com/bancoamazonia" TargetMode="External"/><Relationship Id="rId771" Type="http://schemas.openxmlformats.org/officeDocument/2006/relationships/hyperlink" Target="https://twitter.com/basa_oficial" TargetMode="External"/><Relationship Id="rId327" Type="http://schemas.openxmlformats.org/officeDocument/2006/relationships/hyperlink" Target="https://www.glp.com/br/" TargetMode="External"/><Relationship Id="rId326" Type="http://schemas.openxmlformats.org/officeDocument/2006/relationships/hyperlink" Target="https://www.facebook.com/pages/Vinci%20Partners/279629522072554/" TargetMode="External"/><Relationship Id="rId325" Type="http://schemas.openxmlformats.org/officeDocument/2006/relationships/hyperlink" Target="https://www.youtube.com/channel/UCsF4-WiAv09Lswcn8U3z8pQ" TargetMode="External"/><Relationship Id="rId324" Type="http://schemas.openxmlformats.org/officeDocument/2006/relationships/hyperlink" Target="https://www.vincipartners.com/" TargetMode="External"/><Relationship Id="rId329" Type="http://schemas.openxmlformats.org/officeDocument/2006/relationships/hyperlink" Target="https://www.kinea.com.br/" TargetMode="External"/><Relationship Id="rId328" Type="http://schemas.openxmlformats.org/officeDocument/2006/relationships/hyperlink" Target="https://www.youtube.com/channel/UCShwNo3ORnb0cUsaEjqcwGA" TargetMode="External"/><Relationship Id="rId323" Type="http://schemas.openxmlformats.org/officeDocument/2006/relationships/hyperlink" Target="https://www.youtube.com/channel/UCqoVyZwjPMF6sNmr0TBtXWw" TargetMode="External"/><Relationship Id="rId322" Type="http://schemas.openxmlformats.org/officeDocument/2006/relationships/hyperlink" Target="https://autonomyinvestimentos.com.br/" TargetMode="External"/><Relationship Id="rId321" Type="http://schemas.openxmlformats.org/officeDocument/2006/relationships/hyperlink" Target="https://www.youtube.com/channel/UCqBZRb3969b4ZzxHfWQ12cg" TargetMode="External"/><Relationship Id="rId320" Type="http://schemas.openxmlformats.org/officeDocument/2006/relationships/hyperlink" Target="https://www.jgp.com.br/" TargetMode="External"/><Relationship Id="rId316" Type="http://schemas.openxmlformats.org/officeDocument/2006/relationships/hyperlink" Target="https://www.facebook.com/bluestarinvest" TargetMode="External"/><Relationship Id="rId315" Type="http://schemas.openxmlformats.org/officeDocument/2006/relationships/hyperlink" Target="https://www.youtube.com/channel/UCdHoo7SGvi5eXevCwnfMc1g" TargetMode="External"/><Relationship Id="rId799" Type="http://schemas.openxmlformats.org/officeDocument/2006/relationships/hyperlink" Target="https://www.facebook.com/bnymellon/" TargetMode="External"/><Relationship Id="rId314" Type="http://schemas.openxmlformats.org/officeDocument/2006/relationships/hyperlink" Target="https://bluestarinvest.com.br/" TargetMode="External"/><Relationship Id="rId798" Type="http://schemas.openxmlformats.org/officeDocument/2006/relationships/hyperlink" Target="https://www.instagram.com/bnymellon" TargetMode="External"/><Relationship Id="rId313" Type="http://schemas.openxmlformats.org/officeDocument/2006/relationships/hyperlink" Target="https://www.facebook.com/lastrodtvm" TargetMode="External"/><Relationship Id="rId797" Type="http://schemas.openxmlformats.org/officeDocument/2006/relationships/hyperlink" Target="https://twitter.com/bnymellon" TargetMode="External"/><Relationship Id="rId319" Type="http://schemas.openxmlformats.org/officeDocument/2006/relationships/hyperlink" Target="https://www.facebook.com/Proprio-Capital-Gestao-de-Recursos-832417773489443/" TargetMode="External"/><Relationship Id="rId318" Type="http://schemas.openxmlformats.org/officeDocument/2006/relationships/hyperlink" Target="https://www.youtube.com/channel/UCeJN3Npc6eHQJ3BsS0JzyPg" TargetMode="External"/><Relationship Id="rId317" Type="http://schemas.openxmlformats.org/officeDocument/2006/relationships/hyperlink" Target="https://propriocapital.com.br/" TargetMode="External"/><Relationship Id="rId792" Type="http://schemas.openxmlformats.org/officeDocument/2006/relationships/hyperlink" Target="https://twitter.com/bnymellon" TargetMode="External"/><Relationship Id="rId791" Type="http://schemas.openxmlformats.org/officeDocument/2006/relationships/hyperlink" Target="https://www.youtube.com/channel/UCfstmS_rrId1ep5OCm6IF7A" TargetMode="External"/><Relationship Id="rId790" Type="http://schemas.openxmlformats.org/officeDocument/2006/relationships/hyperlink" Target="https://servicosfinanceiros.bnymellon.com/" TargetMode="External"/><Relationship Id="rId312" Type="http://schemas.openxmlformats.org/officeDocument/2006/relationships/hyperlink" Target="https://www.youtube.com/channel/UCD4BGIkzTJw6KvMQ3h-PU-A" TargetMode="External"/><Relationship Id="rId796" Type="http://schemas.openxmlformats.org/officeDocument/2006/relationships/hyperlink" Target="https://www.youtube.com/channel/UCfstmS_rrId1ep5OCm6IF7A" TargetMode="External"/><Relationship Id="rId311" Type="http://schemas.openxmlformats.org/officeDocument/2006/relationships/hyperlink" Target="https://www.lastro.com.br/" TargetMode="External"/><Relationship Id="rId795" Type="http://schemas.openxmlformats.org/officeDocument/2006/relationships/hyperlink" Target="https://servicosfinanceiros.bnymellon.com/" TargetMode="External"/><Relationship Id="rId310" Type="http://schemas.openxmlformats.org/officeDocument/2006/relationships/hyperlink" Target="https://www.facebook.com/lastrodtvm" TargetMode="External"/><Relationship Id="rId794" Type="http://schemas.openxmlformats.org/officeDocument/2006/relationships/hyperlink" Target="https://www.facebook.com/bnymellon/" TargetMode="External"/><Relationship Id="rId793" Type="http://schemas.openxmlformats.org/officeDocument/2006/relationships/hyperlink" Target="https://www.instagram.com/bnymellon" TargetMode="External"/><Relationship Id="rId297" Type="http://schemas.openxmlformats.org/officeDocument/2006/relationships/hyperlink" Target="https://www.youtube.com/channel/UC3F7xGujyP59SsrzhdO9aAA" TargetMode="External"/><Relationship Id="rId296" Type="http://schemas.openxmlformats.org/officeDocument/2006/relationships/hyperlink" Target="https://www.btgpactual.com/" TargetMode="External"/><Relationship Id="rId295" Type="http://schemas.openxmlformats.org/officeDocument/2006/relationships/hyperlink" Target="https://www.yaguaracapital.com/" TargetMode="External"/><Relationship Id="rId294" Type="http://schemas.openxmlformats.org/officeDocument/2006/relationships/hyperlink" Target="https://witpar.com/" TargetMode="External"/><Relationship Id="rId299" Type="http://schemas.openxmlformats.org/officeDocument/2006/relationships/hyperlink" Target="https://www.youtube.com/channel/UC3F7xGujyP59SsrzhdO9aAA" TargetMode="External"/><Relationship Id="rId298" Type="http://schemas.openxmlformats.org/officeDocument/2006/relationships/hyperlink" Target="https://www.btgpactual.com/" TargetMode="External"/><Relationship Id="rId271" Type="http://schemas.openxmlformats.org/officeDocument/2006/relationships/hyperlink" Target="https://www.turimbr.com/" TargetMode="External"/><Relationship Id="rId270" Type="http://schemas.openxmlformats.org/officeDocument/2006/relationships/hyperlink" Target="http://www.m3invest.com.br/" TargetMode="External"/><Relationship Id="rId269" Type="http://schemas.openxmlformats.org/officeDocument/2006/relationships/hyperlink" Target="https://www.triuscapital.com/" TargetMode="External"/><Relationship Id="rId264" Type="http://schemas.openxmlformats.org/officeDocument/2006/relationships/hyperlink" Target="https://treecorpinvest.com/" TargetMode="External"/><Relationship Id="rId263" Type="http://schemas.openxmlformats.org/officeDocument/2006/relationships/hyperlink" Target="https://www.tgcore.com.br/" TargetMode="External"/><Relationship Id="rId262" Type="http://schemas.openxmlformats.org/officeDocument/2006/relationships/hyperlink" Target="https://terconbr.com.br/" TargetMode="External"/><Relationship Id="rId261" Type="http://schemas.openxmlformats.org/officeDocument/2006/relationships/hyperlink" Target="http://www.tavolacapital.com.br/" TargetMode="External"/><Relationship Id="rId268" Type="http://schemas.openxmlformats.org/officeDocument/2006/relationships/hyperlink" Target="http://www.b3.com.br/" TargetMode="External"/><Relationship Id="rId267" Type="http://schemas.openxmlformats.org/officeDocument/2006/relationships/hyperlink" Target="https://www.trilhainvestimentos.com.br/" TargetMode="External"/><Relationship Id="rId266" Type="http://schemas.openxmlformats.org/officeDocument/2006/relationships/hyperlink" Target="http://triargp.com.br/" TargetMode="External"/><Relationship Id="rId265" Type="http://schemas.openxmlformats.org/officeDocument/2006/relationships/hyperlink" Target="http://trekinvestimentos.com.br/" TargetMode="External"/><Relationship Id="rId260" Type="http://schemas.openxmlformats.org/officeDocument/2006/relationships/hyperlink" Target="https://taquariasset.com.br/" TargetMode="External"/><Relationship Id="rId259" Type="http://schemas.openxmlformats.org/officeDocument/2006/relationships/hyperlink" Target="http://taibainvestimentos.com.br/" TargetMode="External"/><Relationship Id="rId258" Type="http://schemas.openxmlformats.org/officeDocument/2006/relationships/hyperlink" Target="http://www.tagusinvestimentos.com.br/" TargetMode="External"/><Relationship Id="rId253" Type="http://schemas.openxmlformats.org/officeDocument/2006/relationships/hyperlink" Target="https://www.facebook.com/stepstoneconsultoria" TargetMode="External"/><Relationship Id="rId252" Type="http://schemas.openxmlformats.org/officeDocument/2006/relationships/hyperlink" Target="https://www.stepstoneconsultoria.com.br/" TargetMode="External"/><Relationship Id="rId251" Type="http://schemas.openxmlformats.org/officeDocument/2006/relationships/hyperlink" Target="http://starboardasset.com.br/" TargetMode="External"/><Relationship Id="rId250" Type="http://schemas.openxmlformats.org/officeDocument/2006/relationships/hyperlink" Target="http://www.squadrainvestimentos.com/" TargetMode="External"/><Relationship Id="rId257" Type="http://schemas.openxmlformats.org/officeDocument/2006/relationships/hyperlink" Target="https://www.tna.com.br/" TargetMode="External"/><Relationship Id="rId256" Type="http://schemas.openxmlformats.org/officeDocument/2006/relationships/hyperlink" Target="https://supernovacapital.com.br/" TargetMode="External"/><Relationship Id="rId255" Type="http://schemas.openxmlformats.org/officeDocument/2006/relationships/hyperlink" Target="https://www.strategicapital.com.br/" TargetMode="External"/><Relationship Id="rId254" Type="http://schemas.openxmlformats.org/officeDocument/2006/relationships/hyperlink" Target="https://stimaenergia.com.br/" TargetMode="External"/><Relationship Id="rId293" Type="http://schemas.openxmlformats.org/officeDocument/2006/relationships/hyperlink" Target="http://www.witwm.com.br/" TargetMode="External"/><Relationship Id="rId292" Type="http://schemas.openxmlformats.org/officeDocument/2006/relationships/hyperlink" Target="https://vplasset.com.br/" TargetMode="External"/><Relationship Id="rId291" Type="http://schemas.openxmlformats.org/officeDocument/2006/relationships/hyperlink" Target="https://www.vorp.com.br/" TargetMode="External"/><Relationship Id="rId290" Type="http://schemas.openxmlformats.org/officeDocument/2006/relationships/hyperlink" Target="http://www.vlgestora.com.br/" TargetMode="External"/><Relationship Id="rId286" Type="http://schemas.openxmlformats.org/officeDocument/2006/relationships/hyperlink" Target="https://www.vincipartners.com/" TargetMode="External"/><Relationship Id="rId285" Type="http://schemas.openxmlformats.org/officeDocument/2006/relationships/hyperlink" Target="https://www.vincipartners.com/" TargetMode="External"/><Relationship Id="rId284" Type="http://schemas.openxmlformats.org/officeDocument/2006/relationships/hyperlink" Target="http://vilaricacapital.com.br/" TargetMode="External"/><Relationship Id="rId283" Type="http://schemas.openxmlformats.org/officeDocument/2006/relationships/hyperlink" Target="https://vgrasset.com.br/" TargetMode="External"/><Relationship Id="rId289" Type="http://schemas.openxmlformats.org/officeDocument/2006/relationships/hyperlink" Target="https://vitiscapital.com.br/" TargetMode="External"/><Relationship Id="rId288" Type="http://schemas.openxmlformats.org/officeDocument/2006/relationships/hyperlink" Target="http://vintageinvest.com.br/" TargetMode="External"/><Relationship Id="rId287" Type="http://schemas.openxmlformats.org/officeDocument/2006/relationships/hyperlink" Target="https://www.vinlandcap.com/" TargetMode="External"/><Relationship Id="rId282" Type="http://schemas.openxmlformats.org/officeDocument/2006/relationships/hyperlink" Target="https://verusgp.com.br/" TargetMode="External"/><Relationship Id="rId281" Type="http://schemas.openxmlformats.org/officeDocument/2006/relationships/hyperlink" Target="https://versalfinance.com.br/" TargetMode="External"/><Relationship Id="rId280" Type="http://schemas.openxmlformats.org/officeDocument/2006/relationships/hyperlink" Target="https://ventorinvestimentos.com.br/" TargetMode="External"/><Relationship Id="rId275" Type="http://schemas.openxmlformats.org/officeDocument/2006/relationships/hyperlink" Target="https://www.v2investimentos.com.br/" TargetMode="External"/><Relationship Id="rId274" Type="http://schemas.openxmlformats.org/officeDocument/2006/relationships/hyperlink" Target="https://unacapital.com.br/" TargetMode="External"/><Relationship Id="rId273" Type="http://schemas.openxmlformats.org/officeDocument/2006/relationships/hyperlink" Target="https://www.ubs.com/br" TargetMode="External"/><Relationship Id="rId272" Type="http://schemas.openxmlformats.org/officeDocument/2006/relationships/hyperlink" Target="http://www.uvgestora.com.br/" TargetMode="External"/><Relationship Id="rId279" Type="http://schemas.openxmlformats.org/officeDocument/2006/relationships/hyperlink" Target="https://www.facebook.com/venetoinvest" TargetMode="External"/><Relationship Id="rId278" Type="http://schemas.openxmlformats.org/officeDocument/2006/relationships/hyperlink" Target="https://www.venetoinvest.com.br/" TargetMode="External"/><Relationship Id="rId277" Type="http://schemas.openxmlformats.org/officeDocument/2006/relationships/hyperlink" Target="https://www.vbirealestate.com/" TargetMode="External"/><Relationship Id="rId276" Type="http://schemas.openxmlformats.org/officeDocument/2006/relationships/hyperlink" Target="https://vanquisham.com.br/" TargetMode="External"/><Relationship Id="rId629" Type="http://schemas.openxmlformats.org/officeDocument/2006/relationships/hyperlink" Target="https://twitter.com/AmagoCapital" TargetMode="External"/><Relationship Id="rId624" Type="http://schemas.openxmlformats.org/officeDocument/2006/relationships/hyperlink" Target="https://www.youtube.com/channel/UC_P6npB0MdqwqWvr6rWmFdg" TargetMode="External"/><Relationship Id="rId623" Type="http://schemas.openxmlformats.org/officeDocument/2006/relationships/hyperlink" Target="http://alphamarinvest.com.br/" TargetMode="External"/><Relationship Id="rId622" Type="http://schemas.openxmlformats.org/officeDocument/2006/relationships/hyperlink" Target="https://www.facebook.com/agorainvestimentos/" TargetMode="External"/><Relationship Id="rId621" Type="http://schemas.openxmlformats.org/officeDocument/2006/relationships/hyperlink" Target="https://www.instagram.com/agorainvestimentos" TargetMode="External"/><Relationship Id="rId628" Type="http://schemas.openxmlformats.org/officeDocument/2006/relationships/hyperlink" Target="https://amagocapital.com.br/" TargetMode="External"/><Relationship Id="rId627" Type="http://schemas.openxmlformats.org/officeDocument/2006/relationships/hyperlink" Target="https://www.facebook.com/alphamarinvestimentos/" TargetMode="External"/><Relationship Id="rId626" Type="http://schemas.openxmlformats.org/officeDocument/2006/relationships/hyperlink" Target="https://www.instagram.com/alphamar" TargetMode="External"/><Relationship Id="rId625" Type="http://schemas.openxmlformats.org/officeDocument/2006/relationships/hyperlink" Target="https://twitter.com/AlphamarInvest" TargetMode="External"/><Relationship Id="rId620" Type="http://schemas.openxmlformats.org/officeDocument/2006/relationships/hyperlink" Target="https://twitter.com/agoracorretora" TargetMode="External"/><Relationship Id="rId619" Type="http://schemas.openxmlformats.org/officeDocument/2006/relationships/hyperlink" Target="https://www.youtube.com/channel/UCWbptFn7mT9OMHX4ErtenJg" TargetMode="External"/><Relationship Id="rId618" Type="http://schemas.openxmlformats.org/officeDocument/2006/relationships/hyperlink" Target="https://www.agorainvestimentos.com.br/" TargetMode="External"/><Relationship Id="rId613" Type="http://schemas.openxmlformats.org/officeDocument/2006/relationships/hyperlink" Target="https://www.facebook.com/Real-Investor-Gestao-de-Recursos-147923845389287/" TargetMode="External"/><Relationship Id="rId612" Type="http://schemas.openxmlformats.org/officeDocument/2006/relationships/hyperlink" Target="https://twitter.com/_RealInvestor" TargetMode="External"/><Relationship Id="rId611" Type="http://schemas.openxmlformats.org/officeDocument/2006/relationships/hyperlink" Target="https://www.youtube.com/channel/UCK4Mtq3TmbpYqI6JRS4Hsgg?gl=BR" TargetMode="External"/><Relationship Id="rId610" Type="http://schemas.openxmlformats.org/officeDocument/2006/relationships/hyperlink" Target="https://www.realinvestor.com.br/" TargetMode="External"/><Relationship Id="rId617" Type="http://schemas.openxmlformats.org/officeDocument/2006/relationships/hyperlink" Target="https://www.facebook.com/A5-Capital-Partners-244480329436494" TargetMode="External"/><Relationship Id="rId616" Type="http://schemas.openxmlformats.org/officeDocument/2006/relationships/hyperlink" Target="https://twitter.com/a5Internet" TargetMode="External"/><Relationship Id="rId615" Type="http://schemas.openxmlformats.org/officeDocument/2006/relationships/hyperlink" Target="https://www.youtube.com/channel/UCk21HdeFWIEW3BDX9KL8osA" TargetMode="External"/><Relationship Id="rId614" Type="http://schemas.openxmlformats.org/officeDocument/2006/relationships/hyperlink" Target="https://www.a5.com.br/" TargetMode="External"/><Relationship Id="rId646" Type="http://schemas.openxmlformats.org/officeDocument/2006/relationships/hyperlink" Target="https://www.ativainvestimentos.com.br" TargetMode="External"/><Relationship Id="rId645" Type="http://schemas.openxmlformats.org/officeDocument/2006/relationships/hyperlink" Target="https://www.facebook.com/AberdeenStandardInvestments/" TargetMode="External"/><Relationship Id="rId644" Type="http://schemas.openxmlformats.org/officeDocument/2006/relationships/hyperlink" Target="https://www.instagram.com/aberdeenstandard" TargetMode="External"/><Relationship Id="rId643" Type="http://schemas.openxmlformats.org/officeDocument/2006/relationships/hyperlink" Target="https://twitter.com/asinvestments" TargetMode="External"/><Relationship Id="rId649" Type="http://schemas.openxmlformats.org/officeDocument/2006/relationships/hyperlink" Target="https://www.instagram.com/ativainvestimentos" TargetMode="External"/><Relationship Id="rId648" Type="http://schemas.openxmlformats.org/officeDocument/2006/relationships/hyperlink" Target="https://twitter.com/ativacorretora" TargetMode="External"/><Relationship Id="rId647" Type="http://schemas.openxmlformats.org/officeDocument/2006/relationships/hyperlink" Target="https://www.youtube.com/channel/UCZeA7EStWspozJBX-SaaVGg" TargetMode="External"/><Relationship Id="rId642" Type="http://schemas.openxmlformats.org/officeDocument/2006/relationships/hyperlink" Target="https://www.youtube.com/channel/UCRzkBhJvxmxpNh8Up7tZDNw" TargetMode="External"/><Relationship Id="rId641" Type="http://schemas.openxmlformats.org/officeDocument/2006/relationships/hyperlink" Target="https://www.aberdeenstandard.com/pt-br/brazil" TargetMode="External"/><Relationship Id="rId640" Type="http://schemas.openxmlformats.org/officeDocument/2006/relationships/hyperlink" Target="https://twitter.com/argumentoinvest" TargetMode="External"/><Relationship Id="rId635" Type="http://schemas.openxmlformats.org/officeDocument/2006/relationships/hyperlink" Target="https://www.facebook.com/Andbank-Brasil-1214707178575154" TargetMode="External"/><Relationship Id="rId634" Type="http://schemas.openxmlformats.org/officeDocument/2006/relationships/hyperlink" Target="https://www.instagram.com/andbank_and" TargetMode="External"/><Relationship Id="rId633" Type="http://schemas.openxmlformats.org/officeDocument/2006/relationships/hyperlink" Target="https://twitter.com/andbank1" TargetMode="External"/><Relationship Id="rId632" Type="http://schemas.openxmlformats.org/officeDocument/2006/relationships/hyperlink" Target="https://www.youtube.com/channel/UCsBILRnKx0T5KAiGQQA0_zg" TargetMode="External"/><Relationship Id="rId639" Type="http://schemas.openxmlformats.org/officeDocument/2006/relationships/hyperlink" Target="http://www.arg.com.br/" TargetMode="External"/><Relationship Id="rId638" Type="http://schemas.openxmlformats.org/officeDocument/2006/relationships/hyperlink" Target="https://www.instagram.com/arborcapital" TargetMode="External"/><Relationship Id="rId637" Type="http://schemas.openxmlformats.org/officeDocument/2006/relationships/hyperlink" Target="https://twitter.com/ArborGestao" TargetMode="External"/><Relationship Id="rId636" Type="http://schemas.openxmlformats.org/officeDocument/2006/relationships/hyperlink" Target="https://arborcapital.com.br/" TargetMode="External"/><Relationship Id="rId631" Type="http://schemas.openxmlformats.org/officeDocument/2006/relationships/hyperlink" Target="https://www.andbank.com/brasil/" TargetMode="External"/><Relationship Id="rId630" Type="http://schemas.openxmlformats.org/officeDocument/2006/relationships/hyperlink" Target="https://www.instagram.com/amagocapital" TargetMode="External"/><Relationship Id="rId609" Type="http://schemas.openxmlformats.org/officeDocument/2006/relationships/hyperlink" Target="http://brickcapital.com.br/" TargetMode="External"/><Relationship Id="rId608" Type="http://schemas.openxmlformats.org/officeDocument/2006/relationships/hyperlink" Target="https://www.facebook.com/ZenithAsset" TargetMode="External"/><Relationship Id="rId607" Type="http://schemas.openxmlformats.org/officeDocument/2006/relationships/hyperlink" Target="https://www.instagram.com/zenithasset/" TargetMode="External"/><Relationship Id="rId602" Type="http://schemas.openxmlformats.org/officeDocument/2006/relationships/hyperlink" Target="https://www.vokin.com.br/" TargetMode="External"/><Relationship Id="rId601" Type="http://schemas.openxmlformats.org/officeDocument/2006/relationships/hyperlink" Target="https://www.facebook.com/vinlandcapital" TargetMode="External"/><Relationship Id="rId600" Type="http://schemas.openxmlformats.org/officeDocument/2006/relationships/hyperlink" Target="https://www.instagram.com/vinlandcapital/" TargetMode="External"/><Relationship Id="rId606" Type="http://schemas.openxmlformats.org/officeDocument/2006/relationships/hyperlink" Target="http://www.zenithasset.com.br/" TargetMode="External"/><Relationship Id="rId605" Type="http://schemas.openxmlformats.org/officeDocument/2006/relationships/hyperlink" Target="https://www.instagram.com/xp.advisory" TargetMode="External"/><Relationship Id="rId604" Type="http://schemas.openxmlformats.org/officeDocument/2006/relationships/hyperlink" Target="https://www.facebook.com/Vokin-Investimentos-113578220387774" TargetMode="External"/><Relationship Id="rId603" Type="http://schemas.openxmlformats.org/officeDocument/2006/relationships/hyperlink" Target="https://www.instagram.com/vokininvestimentos/" TargetMode="External"/><Relationship Id="rId1059" Type="http://schemas.openxmlformats.org/officeDocument/2006/relationships/hyperlink" Target="https://www.youtube.com/channel/UCLjlPrPq0pCkVcd_EqEOACg" TargetMode="External"/><Relationship Id="rId228" Type="http://schemas.openxmlformats.org/officeDocument/2006/relationships/hyperlink" Target="https://www.s3dtvm.com.br/" TargetMode="External"/><Relationship Id="rId227" Type="http://schemas.openxmlformats.org/officeDocument/2006/relationships/hyperlink" Target="https://www.s3dtvm.com.br/" TargetMode="External"/><Relationship Id="rId226" Type="http://schemas.openxmlformats.org/officeDocument/2006/relationships/hyperlink" Target="https://rjicv.com.br/" TargetMode="External"/><Relationship Id="rId225" Type="http://schemas.openxmlformats.org/officeDocument/2006/relationships/hyperlink" Target="https://rjicv.com.br/" TargetMode="External"/><Relationship Id="rId229" Type="http://schemas.openxmlformats.org/officeDocument/2006/relationships/hyperlink" Target="https://www.schroders.com/br/" TargetMode="External"/><Relationship Id="rId1050" Type="http://schemas.openxmlformats.org/officeDocument/2006/relationships/hyperlink" Target="https://twitter.com/modalmais" TargetMode="External"/><Relationship Id="rId220" Type="http://schemas.openxmlformats.org/officeDocument/2006/relationships/hyperlink" Target="https://reag.com.br/" TargetMode="External"/><Relationship Id="rId1051" Type="http://schemas.openxmlformats.org/officeDocument/2006/relationships/hyperlink" Target="https://www.instagram.com/modalmais/" TargetMode="External"/><Relationship Id="rId1052" Type="http://schemas.openxmlformats.org/officeDocument/2006/relationships/hyperlink" Target="https://www.facebook.com/modalmais" TargetMode="External"/><Relationship Id="rId1053" Type="http://schemas.openxmlformats.org/officeDocument/2006/relationships/hyperlink" Target="https://www.modaldtvm.com.br/" TargetMode="External"/><Relationship Id="rId1054" Type="http://schemas.openxmlformats.org/officeDocument/2006/relationships/hyperlink" Target="https://www.youtube.com/channel/UCb7XHx74wVO2e19vqsVgrPg" TargetMode="External"/><Relationship Id="rId224" Type="http://schemas.openxmlformats.org/officeDocument/2006/relationships/hyperlink" Target="https://rizacapital.com/" TargetMode="External"/><Relationship Id="rId1055" Type="http://schemas.openxmlformats.org/officeDocument/2006/relationships/hyperlink" Target="https://twitter.com/modalmais" TargetMode="External"/><Relationship Id="rId223" Type="http://schemas.openxmlformats.org/officeDocument/2006/relationships/hyperlink" Target="http://riogestao.com.br/" TargetMode="External"/><Relationship Id="rId1056" Type="http://schemas.openxmlformats.org/officeDocument/2006/relationships/hyperlink" Target="https://www.instagram.com/modalmais/" TargetMode="External"/><Relationship Id="rId222" Type="http://schemas.openxmlformats.org/officeDocument/2006/relationships/hyperlink" Target="https://www.renovagestora.com.br/" TargetMode="External"/><Relationship Id="rId1057" Type="http://schemas.openxmlformats.org/officeDocument/2006/relationships/hyperlink" Target="https://www.facebook.com/modalmais" TargetMode="External"/><Relationship Id="rId221" Type="http://schemas.openxmlformats.org/officeDocument/2006/relationships/hyperlink" Target="https://redasset.com.br/" TargetMode="External"/><Relationship Id="rId1058" Type="http://schemas.openxmlformats.org/officeDocument/2006/relationships/hyperlink" Target="https://www.maginvestimentos.com.br/" TargetMode="External"/><Relationship Id="rId1048" Type="http://schemas.openxmlformats.org/officeDocument/2006/relationships/hyperlink" Target="https://www.modaldtvm.com.br/" TargetMode="External"/><Relationship Id="rId1049" Type="http://schemas.openxmlformats.org/officeDocument/2006/relationships/hyperlink" Target="https://www.youtube.com/channel/UCb7XHx74wVO2e19vqsVgrPg" TargetMode="External"/><Relationship Id="rId217" Type="http://schemas.openxmlformats.org/officeDocument/2006/relationships/hyperlink" Target="https://www.rafterinvestimentos.com.br/" TargetMode="External"/><Relationship Id="rId216" Type="http://schemas.openxmlformats.org/officeDocument/2006/relationships/hyperlink" Target="http://radixportfolio.com.br/" TargetMode="External"/><Relationship Id="rId215" Type="http://schemas.openxmlformats.org/officeDocument/2006/relationships/hyperlink" Target="https://qam.com.br/" TargetMode="External"/><Relationship Id="rId699" Type="http://schemas.openxmlformats.org/officeDocument/2006/relationships/hyperlink" Target="https://finaxis.com.br/" TargetMode="External"/><Relationship Id="rId214" Type="http://schemas.openxmlformats.org/officeDocument/2006/relationships/hyperlink" Target="http://quadra.capital/" TargetMode="External"/><Relationship Id="rId698" Type="http://schemas.openxmlformats.org/officeDocument/2006/relationships/hyperlink" Target="https://www.facebook.com/bancofinaxis" TargetMode="External"/><Relationship Id="rId219" Type="http://schemas.openxmlformats.org/officeDocument/2006/relationships/hyperlink" Target="https://www.facebook.com/rbcapitalam" TargetMode="External"/><Relationship Id="rId218" Type="http://schemas.openxmlformats.org/officeDocument/2006/relationships/hyperlink" Target="http://www.rbasset.com/" TargetMode="External"/><Relationship Id="rId693" Type="http://schemas.openxmlformats.org/officeDocument/2006/relationships/hyperlink" Target="https://www.instagram.com/bancofinaxis/" TargetMode="External"/><Relationship Id="rId1040" Type="http://schemas.openxmlformats.org/officeDocument/2006/relationships/hyperlink" Target="https://twitter.com/modalmais" TargetMode="External"/><Relationship Id="rId692" Type="http://schemas.openxmlformats.org/officeDocument/2006/relationships/hyperlink" Target="https://twitter.com/bancofinaxis" TargetMode="External"/><Relationship Id="rId1041" Type="http://schemas.openxmlformats.org/officeDocument/2006/relationships/hyperlink" Target="https://www.instagram.com/modalmais" TargetMode="External"/><Relationship Id="rId691" Type="http://schemas.openxmlformats.org/officeDocument/2006/relationships/hyperlink" Target="https://finaxis.com.br/" TargetMode="External"/><Relationship Id="rId1042" Type="http://schemas.openxmlformats.org/officeDocument/2006/relationships/hyperlink" Target="https://www.facebook.com/modalmais" TargetMode="External"/><Relationship Id="rId690" Type="http://schemas.openxmlformats.org/officeDocument/2006/relationships/hyperlink" Target="https://www.facebook.com/bancodobrasil" TargetMode="External"/><Relationship Id="rId1043" Type="http://schemas.openxmlformats.org/officeDocument/2006/relationships/hyperlink" Target="https://modal.com.br/" TargetMode="External"/><Relationship Id="rId213" Type="http://schemas.openxmlformats.org/officeDocument/2006/relationships/hyperlink" Target="https://www.prismacapital.com.br/" TargetMode="External"/><Relationship Id="rId697" Type="http://schemas.openxmlformats.org/officeDocument/2006/relationships/hyperlink" Target="https://www.instagram.com/bancofinaxis/" TargetMode="External"/><Relationship Id="rId1044" Type="http://schemas.openxmlformats.org/officeDocument/2006/relationships/hyperlink" Target="https://www.youtube.com/channel/UCb7XHx74wVO2e19vqsVgrPg" TargetMode="External"/><Relationship Id="rId212" Type="http://schemas.openxmlformats.org/officeDocument/2006/relationships/hyperlink" Target="https://www.pragmabr.com/" TargetMode="External"/><Relationship Id="rId696" Type="http://schemas.openxmlformats.org/officeDocument/2006/relationships/hyperlink" Target="https://twitter.com/bancofinaxis" TargetMode="External"/><Relationship Id="rId1045" Type="http://schemas.openxmlformats.org/officeDocument/2006/relationships/hyperlink" Target="https://twitter.com/modalmais" TargetMode="External"/><Relationship Id="rId211" Type="http://schemas.openxmlformats.org/officeDocument/2006/relationships/hyperlink" Target="https://www.pontasulinvestimentos.com.br/" TargetMode="External"/><Relationship Id="rId695" Type="http://schemas.openxmlformats.org/officeDocument/2006/relationships/hyperlink" Target="https://finaxis.com.br/" TargetMode="External"/><Relationship Id="rId1046" Type="http://schemas.openxmlformats.org/officeDocument/2006/relationships/hyperlink" Target="https://www.instagram.com/modalmais" TargetMode="External"/><Relationship Id="rId210" Type="http://schemas.openxmlformats.org/officeDocument/2006/relationships/hyperlink" Target="https://www.facebook.com/Banco-Plural-466893406663879" TargetMode="External"/><Relationship Id="rId694" Type="http://schemas.openxmlformats.org/officeDocument/2006/relationships/hyperlink" Target="https://www.facebook.com/bancofinaxis" TargetMode="External"/><Relationship Id="rId1047" Type="http://schemas.openxmlformats.org/officeDocument/2006/relationships/hyperlink" Target="https://www.facebook.com/modalmais" TargetMode="External"/><Relationship Id="rId249" Type="http://schemas.openxmlformats.org/officeDocument/2006/relationships/hyperlink" Target="https://www.spxcapital.com/pt/" TargetMode="External"/><Relationship Id="rId248" Type="http://schemas.openxmlformats.org/officeDocument/2006/relationships/hyperlink" Target="https://www.spxcapital.com/pt/" TargetMode="External"/><Relationship Id="rId247" Type="http://schemas.openxmlformats.org/officeDocument/2006/relationships/hyperlink" Target="https://www.spscapital.com.br/" TargetMode="External"/><Relationship Id="rId1070" Type="http://schemas.openxmlformats.org/officeDocument/2006/relationships/hyperlink" Target="https://twitter.com/nfinvestimentos" TargetMode="External"/><Relationship Id="rId1071" Type="http://schemas.openxmlformats.org/officeDocument/2006/relationships/hyperlink" Target="https://www.instagram.com/novafuturainvestimentos" TargetMode="External"/><Relationship Id="rId1072" Type="http://schemas.openxmlformats.org/officeDocument/2006/relationships/hyperlink" Target="https://www.facebook.com/novafuturanewf" TargetMode="External"/><Relationship Id="rId242" Type="http://schemas.openxmlformats.org/officeDocument/2006/relationships/hyperlink" Target="http://www.sonarinvestimentos.com.br/" TargetMode="External"/><Relationship Id="rId1073" Type="http://schemas.openxmlformats.org/officeDocument/2006/relationships/hyperlink" Target="https://www.orama.com.br" TargetMode="External"/><Relationship Id="rId241" Type="http://schemas.openxmlformats.org/officeDocument/2006/relationships/hyperlink" Target="https://www.sommainvestimentos.com.br/" TargetMode="External"/><Relationship Id="rId1074" Type="http://schemas.openxmlformats.org/officeDocument/2006/relationships/hyperlink" Target="https://www.youtube.com/channel/UCcmiKisvBXwAZF63qansofQ" TargetMode="External"/><Relationship Id="rId240" Type="http://schemas.openxmlformats.org/officeDocument/2006/relationships/hyperlink" Target="http://www.solisinvestimentos.com.br/" TargetMode="External"/><Relationship Id="rId1075" Type="http://schemas.openxmlformats.org/officeDocument/2006/relationships/hyperlink" Target="https://twitter.com/oramainvest" TargetMode="External"/><Relationship Id="rId1076" Type="http://schemas.openxmlformats.org/officeDocument/2006/relationships/hyperlink" Target="https://www.instagram.com/oramainvestimentos" TargetMode="External"/><Relationship Id="rId246" Type="http://schemas.openxmlformats.org/officeDocument/2006/relationships/hyperlink" Target="https://spninvestimentos.com/" TargetMode="External"/><Relationship Id="rId1077" Type="http://schemas.openxmlformats.org/officeDocument/2006/relationships/hyperlink" Target="https://www.facebook.com/oramainvest" TargetMode="External"/><Relationship Id="rId245" Type="http://schemas.openxmlformats.org/officeDocument/2006/relationships/hyperlink" Target="https://www.facebook.com/spectrainvest" TargetMode="External"/><Relationship Id="rId1078" Type="http://schemas.openxmlformats.org/officeDocument/2006/relationships/hyperlink" Target="https://www.orama.com.br" TargetMode="External"/><Relationship Id="rId244" Type="http://schemas.openxmlformats.org/officeDocument/2006/relationships/hyperlink" Target="https://spectrainvest.com/" TargetMode="External"/><Relationship Id="rId1079" Type="http://schemas.openxmlformats.org/officeDocument/2006/relationships/hyperlink" Target="https://www.youtube.com/channel/UCcmiKisvBXwAZF63qansofQ" TargetMode="External"/><Relationship Id="rId243" Type="http://schemas.openxmlformats.org/officeDocument/2006/relationships/hyperlink" Target="https://sonatainvest.com.br/" TargetMode="External"/><Relationship Id="rId239" Type="http://schemas.openxmlformats.org/officeDocument/2006/relationships/hyperlink" Target="https://www.solidus.com.br/" TargetMode="External"/><Relationship Id="rId238" Type="http://schemas.openxmlformats.org/officeDocument/2006/relationships/hyperlink" Target="https://www.solidus.com.br/" TargetMode="External"/><Relationship Id="rId237" Type="http://schemas.openxmlformats.org/officeDocument/2006/relationships/hyperlink" Target="http://www.smartagroinvestimentos.com.br/" TargetMode="External"/><Relationship Id="rId236" Type="http://schemas.openxmlformats.org/officeDocument/2006/relationships/hyperlink" Target="https://slw.com.br/" TargetMode="External"/><Relationship Id="rId1060" Type="http://schemas.openxmlformats.org/officeDocument/2006/relationships/hyperlink" Target="https://twitter.com/mongeralaegon" TargetMode="External"/><Relationship Id="rId1061" Type="http://schemas.openxmlformats.org/officeDocument/2006/relationships/hyperlink" Target="https://www.instagram.com/mongeralaegon/" TargetMode="External"/><Relationship Id="rId231" Type="http://schemas.openxmlformats.org/officeDocument/2006/relationships/hyperlink" Target="https://shiftcapital.com.br/" TargetMode="External"/><Relationship Id="rId1062" Type="http://schemas.openxmlformats.org/officeDocument/2006/relationships/hyperlink" Target="https://www.facebook.com/mongeralaegon" TargetMode="External"/><Relationship Id="rId230" Type="http://schemas.openxmlformats.org/officeDocument/2006/relationships/hyperlink" Target="http://www.sfiinvestimentos.com.br/" TargetMode="External"/><Relationship Id="rId1063" Type="http://schemas.openxmlformats.org/officeDocument/2006/relationships/hyperlink" Target="https://www.novafutura.com.br" TargetMode="External"/><Relationship Id="rId1064" Type="http://schemas.openxmlformats.org/officeDocument/2006/relationships/hyperlink" Target="https://www.youtube.com/channel/UCns_F6bELAD8WqPqFwgjESw" TargetMode="External"/><Relationship Id="rId1065" Type="http://schemas.openxmlformats.org/officeDocument/2006/relationships/hyperlink" Target="https://twitter.com/nfinvestimentos" TargetMode="External"/><Relationship Id="rId235" Type="http://schemas.openxmlformats.org/officeDocument/2006/relationships/hyperlink" Target="https://slw.com.br/" TargetMode="External"/><Relationship Id="rId1066" Type="http://schemas.openxmlformats.org/officeDocument/2006/relationships/hyperlink" Target="https://www.instagram.com/novafuturainvestimentos" TargetMode="External"/><Relationship Id="rId234" Type="http://schemas.openxmlformats.org/officeDocument/2006/relationships/hyperlink" Target="https://skopos.com.br/" TargetMode="External"/><Relationship Id="rId1067" Type="http://schemas.openxmlformats.org/officeDocument/2006/relationships/hyperlink" Target="https://www.facebook.com/novafuturanewf" TargetMode="External"/><Relationship Id="rId233" Type="http://schemas.openxmlformats.org/officeDocument/2006/relationships/hyperlink" Target="http://simetricainvestimentos.com.br/" TargetMode="External"/><Relationship Id="rId1068" Type="http://schemas.openxmlformats.org/officeDocument/2006/relationships/hyperlink" Target="https://www.novafutura.com.br" TargetMode="External"/><Relationship Id="rId232" Type="http://schemas.openxmlformats.org/officeDocument/2006/relationships/hyperlink" Target="http://signalcapital.com.br/" TargetMode="External"/><Relationship Id="rId1069" Type="http://schemas.openxmlformats.org/officeDocument/2006/relationships/hyperlink" Target="https://www.youtube.com/channel/UCns_F6bELAD8WqPqFwgjESw" TargetMode="External"/><Relationship Id="rId1015" Type="http://schemas.openxmlformats.org/officeDocument/2006/relationships/hyperlink" Target="https://twitter.com/juliusbaer" TargetMode="External"/><Relationship Id="rId1016" Type="http://schemas.openxmlformats.org/officeDocument/2006/relationships/hyperlink" Target="https://www.instagram.com/bankjuliusbaer/" TargetMode="External"/><Relationship Id="rId1017" Type="http://schemas.openxmlformats.org/officeDocument/2006/relationships/hyperlink" Target="http://l2capital.com.br/" TargetMode="External"/><Relationship Id="rId1018" Type="http://schemas.openxmlformats.org/officeDocument/2006/relationships/hyperlink" Target="https://www.youtube.com/channel/UCIDUp0o_lCJqGESi-3bn_-g" TargetMode="External"/><Relationship Id="rId1019" Type="http://schemas.openxmlformats.org/officeDocument/2006/relationships/hyperlink" Target="https://twitter.com/L2Capital" TargetMode="External"/><Relationship Id="rId668" Type="http://schemas.openxmlformats.org/officeDocument/2006/relationships/hyperlink" Target="https://twitter.com/bancoabcbrasil" TargetMode="External"/><Relationship Id="rId667" Type="http://schemas.openxmlformats.org/officeDocument/2006/relationships/hyperlink" Target="https://www.youtube.com/channel/UC660bwevTC67N79jdnUua2w" TargetMode="External"/><Relationship Id="rId666" Type="http://schemas.openxmlformats.org/officeDocument/2006/relationships/hyperlink" Target="https://www.abcbrasil.com.br/" TargetMode="External"/><Relationship Id="rId665" Type="http://schemas.openxmlformats.org/officeDocument/2006/relationships/hyperlink" Target="https://www.facebook.com/bancopine" TargetMode="External"/><Relationship Id="rId669" Type="http://schemas.openxmlformats.org/officeDocument/2006/relationships/hyperlink" Target="https://www.instagram.com/bancoabcbrasil" TargetMode="External"/><Relationship Id="rId660" Type="http://schemas.openxmlformats.org/officeDocument/2006/relationships/hyperlink" Target="https://www.facebook.com/bancobari" TargetMode="External"/><Relationship Id="rId1010" Type="http://schemas.openxmlformats.org/officeDocument/2006/relationships/hyperlink" Target="https://www.youtube.com/channel/UCBnFes2U2diA3QfR5m8l_Tw" TargetMode="External"/><Relationship Id="rId664" Type="http://schemas.openxmlformats.org/officeDocument/2006/relationships/hyperlink" Target="https://www.instagram.com/bancopine" TargetMode="External"/><Relationship Id="rId1011" Type="http://schemas.openxmlformats.org/officeDocument/2006/relationships/hyperlink" Target="https://twitter.com/jpmorgan" TargetMode="External"/><Relationship Id="rId663" Type="http://schemas.openxmlformats.org/officeDocument/2006/relationships/hyperlink" Target="https://twitter.com/banco_pine" TargetMode="External"/><Relationship Id="rId1012" Type="http://schemas.openxmlformats.org/officeDocument/2006/relationships/hyperlink" Target="https://www.instagram.com/jpmorgan" TargetMode="External"/><Relationship Id="rId662" Type="http://schemas.openxmlformats.org/officeDocument/2006/relationships/hyperlink" Target="https://www.youtube.com/channel/UCjv_fmsQyQgt_cGoUuuJk_g" TargetMode="External"/><Relationship Id="rId1013" Type="http://schemas.openxmlformats.org/officeDocument/2006/relationships/hyperlink" Target="https://www.facebook.com/jpmorgan" TargetMode="External"/><Relationship Id="rId661" Type="http://schemas.openxmlformats.org/officeDocument/2006/relationships/hyperlink" Target="https://www.pine.com/" TargetMode="External"/><Relationship Id="rId1014" Type="http://schemas.openxmlformats.org/officeDocument/2006/relationships/hyperlink" Target="http://www.juliusbaerfamilyoffice.com/" TargetMode="External"/><Relationship Id="rId1004" Type="http://schemas.openxmlformats.org/officeDocument/2006/relationships/hyperlink" Target="https://twitter.com/itaucorretora" TargetMode="External"/><Relationship Id="rId1005" Type="http://schemas.openxmlformats.org/officeDocument/2006/relationships/hyperlink" Target="https://www.jouleinvest.com.br/" TargetMode="External"/><Relationship Id="rId1006" Type="http://schemas.openxmlformats.org/officeDocument/2006/relationships/hyperlink" Target="https://twitter.com/JouleInvest" TargetMode="External"/><Relationship Id="rId1007" Type="http://schemas.openxmlformats.org/officeDocument/2006/relationships/hyperlink" Target="https://www.instagram.com/jouleinvest/" TargetMode="External"/><Relationship Id="rId1008" Type="http://schemas.openxmlformats.org/officeDocument/2006/relationships/hyperlink" Target="https://www.facebook.com/jouleinvest" TargetMode="External"/><Relationship Id="rId1009" Type="http://schemas.openxmlformats.org/officeDocument/2006/relationships/hyperlink" Target="https://www.jpmorgan.com.br/" TargetMode="External"/><Relationship Id="rId657" Type="http://schemas.openxmlformats.org/officeDocument/2006/relationships/hyperlink" Target="https://www.youtube.com/channel/UCFwxEL1Yhf0qwOtGc690clQ" TargetMode="External"/><Relationship Id="rId656" Type="http://schemas.openxmlformats.org/officeDocument/2006/relationships/hyperlink" Target="https://bancobari.com.br/" TargetMode="External"/><Relationship Id="rId655" Type="http://schemas.openxmlformats.org/officeDocument/2006/relationships/hyperlink" Target="https://www.facebook.com/ativainvestimentos" TargetMode="External"/><Relationship Id="rId654" Type="http://schemas.openxmlformats.org/officeDocument/2006/relationships/hyperlink" Target="https://www.instagram.com/ativainvestimentos" TargetMode="External"/><Relationship Id="rId659" Type="http://schemas.openxmlformats.org/officeDocument/2006/relationships/hyperlink" Target="https://www.instagram.com/bancobari" TargetMode="External"/><Relationship Id="rId658" Type="http://schemas.openxmlformats.org/officeDocument/2006/relationships/hyperlink" Target="https://twitter.com/banco_bari" TargetMode="External"/><Relationship Id="rId653" Type="http://schemas.openxmlformats.org/officeDocument/2006/relationships/hyperlink" Target="https://twitter.com/ativacorretora" TargetMode="External"/><Relationship Id="rId1000" Type="http://schemas.openxmlformats.org/officeDocument/2006/relationships/hyperlink" Target="https://www.instagram.com/itau" TargetMode="External"/><Relationship Id="rId652" Type="http://schemas.openxmlformats.org/officeDocument/2006/relationships/hyperlink" Target="https://www.youtube.com/channel/UCZeA7EStWspozJBX-SaaVGg" TargetMode="External"/><Relationship Id="rId1001" Type="http://schemas.openxmlformats.org/officeDocument/2006/relationships/hyperlink" Target="https://www.facebook.com/itau" TargetMode="External"/><Relationship Id="rId651" Type="http://schemas.openxmlformats.org/officeDocument/2006/relationships/hyperlink" Target="https://www.ativainvestimentos.com.br" TargetMode="External"/><Relationship Id="rId1002" Type="http://schemas.openxmlformats.org/officeDocument/2006/relationships/hyperlink" Target="https://www.itaucorretora.com.br/" TargetMode="External"/><Relationship Id="rId650" Type="http://schemas.openxmlformats.org/officeDocument/2006/relationships/hyperlink" Target="https://www.facebook.com/ativainvestimentos" TargetMode="External"/><Relationship Id="rId1003" Type="http://schemas.openxmlformats.org/officeDocument/2006/relationships/hyperlink" Target="https://www.youtube.com/channel/UC6oCpuf7SVMijfQB9AwTuqA" TargetMode="External"/><Relationship Id="rId1037" Type="http://schemas.openxmlformats.org/officeDocument/2006/relationships/hyperlink" Target="https://www.facebook.com/MiraeAssetCorretora" TargetMode="External"/><Relationship Id="rId1038" Type="http://schemas.openxmlformats.org/officeDocument/2006/relationships/hyperlink" Target="https://modal.com.br/" TargetMode="External"/><Relationship Id="rId1039" Type="http://schemas.openxmlformats.org/officeDocument/2006/relationships/hyperlink" Target="https://www.youtube.com/channel/UCb7XHx74wVO2e19vqsVgrPg" TargetMode="External"/><Relationship Id="rId206" Type="http://schemas.openxmlformats.org/officeDocument/2006/relationships/hyperlink" Target="https://www.planner.com.br/" TargetMode="External"/><Relationship Id="rId205" Type="http://schemas.openxmlformats.org/officeDocument/2006/relationships/hyperlink" Target="https://www.pimco.com.br/" TargetMode="External"/><Relationship Id="rId689" Type="http://schemas.openxmlformats.org/officeDocument/2006/relationships/hyperlink" Target="https://www.instagram.com/bancodobrasil/" TargetMode="External"/><Relationship Id="rId204" Type="http://schemas.openxmlformats.org/officeDocument/2006/relationships/hyperlink" Target="https://www.phenomcapital.com.br/" TargetMode="External"/><Relationship Id="rId688" Type="http://schemas.openxmlformats.org/officeDocument/2006/relationships/hyperlink" Target="https://twitter.com/BancodoBrasil" TargetMode="External"/><Relationship Id="rId203" Type="http://schemas.openxmlformats.org/officeDocument/2006/relationships/hyperlink" Target="https://petracapital.com.br/" TargetMode="External"/><Relationship Id="rId687" Type="http://schemas.openxmlformats.org/officeDocument/2006/relationships/hyperlink" Target="https://www.youtube.com/channel/UCayJQj7hiNhfFk-MJ8Z9H0w" TargetMode="External"/><Relationship Id="rId209" Type="http://schemas.openxmlformats.org/officeDocument/2006/relationships/hyperlink" Target="https://www.bancoplural.com/" TargetMode="External"/><Relationship Id="rId208" Type="http://schemas.openxmlformats.org/officeDocument/2006/relationships/hyperlink" Target="http://plenigp.com.br/" TargetMode="External"/><Relationship Id="rId207" Type="http://schemas.openxmlformats.org/officeDocument/2006/relationships/hyperlink" Target="https://www.planner.com.br/" TargetMode="External"/><Relationship Id="rId682" Type="http://schemas.openxmlformats.org/officeDocument/2006/relationships/hyperlink" Target="https://www.youtube.com/channel/UCxGvYr_3w6cKQ3WJFY03pIA" TargetMode="External"/><Relationship Id="rId681" Type="http://schemas.openxmlformats.org/officeDocument/2006/relationships/hyperlink" Target="https://www.bancodigimais.com.br/" TargetMode="External"/><Relationship Id="rId1030" Type="http://schemas.openxmlformats.org/officeDocument/2006/relationships/hyperlink" Target="http://meritoinvestimentos.com.br/" TargetMode="External"/><Relationship Id="rId680" Type="http://schemas.openxmlformats.org/officeDocument/2006/relationships/hyperlink" Target="https://www.facebook.com/bancobv" TargetMode="External"/><Relationship Id="rId1031" Type="http://schemas.openxmlformats.org/officeDocument/2006/relationships/hyperlink" Target="https://twitter.com/meritoinvest" TargetMode="External"/><Relationship Id="rId1032" Type="http://schemas.openxmlformats.org/officeDocument/2006/relationships/hyperlink" Target="https://www.facebook.com/meritoinvestimentos" TargetMode="External"/><Relationship Id="rId202" Type="http://schemas.openxmlformats.org/officeDocument/2006/relationships/hyperlink" Target="https://www.perenneinvestimentos.com.br/" TargetMode="External"/><Relationship Id="rId686" Type="http://schemas.openxmlformats.org/officeDocument/2006/relationships/hyperlink" Target="https://www.bb.com.br/" TargetMode="External"/><Relationship Id="rId1033" Type="http://schemas.openxmlformats.org/officeDocument/2006/relationships/hyperlink" Target="https://corretora.miraeasset.com.br/" TargetMode="External"/><Relationship Id="rId201" Type="http://schemas.openxmlformats.org/officeDocument/2006/relationships/hyperlink" Target="http://patrimonialgestao.com.br/" TargetMode="External"/><Relationship Id="rId685" Type="http://schemas.openxmlformats.org/officeDocument/2006/relationships/hyperlink" Target="https://www.facebook.com/bancodigimais" TargetMode="External"/><Relationship Id="rId1034" Type="http://schemas.openxmlformats.org/officeDocument/2006/relationships/hyperlink" Target="https://www.youtube.com/channel/UC3Xeov66VNkl9kUqIgSNiuQ/" TargetMode="External"/><Relationship Id="rId200" Type="http://schemas.openxmlformats.org/officeDocument/2006/relationships/hyperlink" Target="http://www.paratycapital.com/" TargetMode="External"/><Relationship Id="rId684" Type="http://schemas.openxmlformats.org/officeDocument/2006/relationships/hyperlink" Target="https://www.instagram.com/bancodigimais" TargetMode="External"/><Relationship Id="rId1035" Type="http://schemas.openxmlformats.org/officeDocument/2006/relationships/hyperlink" Target="https://twitter.com/miraeasset_br" TargetMode="External"/><Relationship Id="rId683" Type="http://schemas.openxmlformats.org/officeDocument/2006/relationships/hyperlink" Target="https://twitter.com/bancodigimais" TargetMode="External"/><Relationship Id="rId1036" Type="http://schemas.openxmlformats.org/officeDocument/2006/relationships/hyperlink" Target="https://www.instagram.com/miraeassetcorretora" TargetMode="External"/><Relationship Id="rId1026" Type="http://schemas.openxmlformats.org/officeDocument/2006/relationships/hyperlink" Target="https://www.youtube.com/channel/UCCGA10fAX1ZRXPUjyp-kCjw" TargetMode="External"/><Relationship Id="rId1027" Type="http://schemas.openxmlformats.org/officeDocument/2006/relationships/hyperlink" Target="https://twitter.com/MercantilBrasil" TargetMode="External"/><Relationship Id="rId1028" Type="http://schemas.openxmlformats.org/officeDocument/2006/relationships/hyperlink" Target="https://www.instagram.com/mercantildobrasil/" TargetMode="External"/><Relationship Id="rId1029" Type="http://schemas.openxmlformats.org/officeDocument/2006/relationships/hyperlink" Target="https://www.facebook.com/MercantildoBrasil" TargetMode="External"/><Relationship Id="rId679" Type="http://schemas.openxmlformats.org/officeDocument/2006/relationships/hyperlink" Target="https://www.instagram.com/bancobv" TargetMode="External"/><Relationship Id="rId678" Type="http://schemas.openxmlformats.org/officeDocument/2006/relationships/hyperlink" Target="https://twitter.com/bancoBV" TargetMode="External"/><Relationship Id="rId677" Type="http://schemas.openxmlformats.org/officeDocument/2006/relationships/hyperlink" Target="https://www.youtube.com/channel/UCSPkXTFqgHwzi9-B9_rtFCw" TargetMode="External"/><Relationship Id="rId676" Type="http://schemas.openxmlformats.org/officeDocument/2006/relationships/hyperlink" Target="https://www.bancobv.com.br/" TargetMode="External"/><Relationship Id="rId671" Type="http://schemas.openxmlformats.org/officeDocument/2006/relationships/hyperlink" Target="https://www.bancobmg.com.br/" TargetMode="External"/><Relationship Id="rId670" Type="http://schemas.openxmlformats.org/officeDocument/2006/relationships/hyperlink" Target="https://www.facebook.com/bancoabcbrasil" TargetMode="External"/><Relationship Id="rId1020" Type="http://schemas.openxmlformats.org/officeDocument/2006/relationships/hyperlink" Target="https://mercantildobrasil.com.br/" TargetMode="External"/><Relationship Id="rId1021" Type="http://schemas.openxmlformats.org/officeDocument/2006/relationships/hyperlink" Target="https://www.youtube.com/channel/UCCGA10fAX1ZRXPUjyp-kCjw" TargetMode="External"/><Relationship Id="rId675" Type="http://schemas.openxmlformats.org/officeDocument/2006/relationships/hyperlink" Target="https://www.facebook.com/bancobmg" TargetMode="External"/><Relationship Id="rId1022" Type="http://schemas.openxmlformats.org/officeDocument/2006/relationships/hyperlink" Target="https://twitter.com/MercantilBrasil" TargetMode="External"/><Relationship Id="rId674" Type="http://schemas.openxmlformats.org/officeDocument/2006/relationships/hyperlink" Target="https://www.instagram.com/bancobmg" TargetMode="External"/><Relationship Id="rId1023" Type="http://schemas.openxmlformats.org/officeDocument/2006/relationships/hyperlink" Target="https://www.instagram.com/mercantildobrasil/" TargetMode="External"/><Relationship Id="rId673" Type="http://schemas.openxmlformats.org/officeDocument/2006/relationships/hyperlink" Target="https://twitter.com/bancobmg" TargetMode="External"/><Relationship Id="rId1024" Type="http://schemas.openxmlformats.org/officeDocument/2006/relationships/hyperlink" Target="https://www.facebook.com/MercantildoBrasil" TargetMode="External"/><Relationship Id="rId672" Type="http://schemas.openxmlformats.org/officeDocument/2006/relationships/hyperlink" Target="https://www.youtube.com/channel/UCHWv3vX22IPFpBlSARDcoZg" TargetMode="External"/><Relationship Id="rId1025" Type="http://schemas.openxmlformats.org/officeDocument/2006/relationships/hyperlink" Target="https://mercantildobrasil.com.br/" TargetMode="External"/><Relationship Id="rId190" Type="http://schemas.openxmlformats.org/officeDocument/2006/relationships/hyperlink" Target="https://www.conceptainvest.com/" TargetMode="External"/><Relationship Id="rId194" Type="http://schemas.openxmlformats.org/officeDocument/2006/relationships/hyperlink" Target="https://www.oshergestao.com.br/" TargetMode="External"/><Relationship Id="rId193" Type="http://schemas.openxmlformats.org/officeDocument/2006/relationships/hyperlink" Target="http://www.oliveiratrust.com.br/" TargetMode="External"/><Relationship Id="rId192" Type="http://schemas.openxmlformats.org/officeDocument/2006/relationships/hyperlink" Target="http://www.oliveiratrust.com.br/" TargetMode="External"/><Relationship Id="rId191" Type="http://schemas.openxmlformats.org/officeDocument/2006/relationships/hyperlink" Target="http://www.oliveiratrust.com.br/" TargetMode="External"/><Relationship Id="rId187" Type="http://schemas.openxmlformats.org/officeDocument/2006/relationships/hyperlink" Target="https://www.srmasset.com/" TargetMode="External"/><Relationship Id="rId186" Type="http://schemas.openxmlformats.org/officeDocument/2006/relationships/hyperlink" Target="http://www.mundinvest.com.br/" TargetMode="External"/><Relationship Id="rId185" Type="http://schemas.openxmlformats.org/officeDocument/2006/relationships/hyperlink" Target="http://www.morganstanley.com.br/" TargetMode="External"/><Relationship Id="rId184" Type="http://schemas.openxmlformats.org/officeDocument/2006/relationships/hyperlink" Target="http://www.montepartners.com/" TargetMode="External"/><Relationship Id="rId189" Type="http://schemas.openxmlformats.org/officeDocument/2006/relationships/hyperlink" Target="http://o3capital.com.br/" TargetMode="External"/><Relationship Id="rId188" Type="http://schemas.openxmlformats.org/officeDocument/2006/relationships/hyperlink" Target="https://blog.nubank.com.br/" TargetMode="External"/><Relationship Id="rId183" Type="http://schemas.openxmlformats.org/officeDocument/2006/relationships/hyperlink" Target="http://www.monetiza.com.br/" TargetMode="External"/><Relationship Id="rId182" Type="http://schemas.openxmlformats.org/officeDocument/2006/relationships/hyperlink" Target="https://www.mokainvest.com.br/" TargetMode="External"/><Relationship Id="rId181" Type="http://schemas.openxmlformats.org/officeDocument/2006/relationships/hyperlink" Target="https://mmzrcapital.com.br/" TargetMode="External"/><Relationship Id="rId180" Type="http://schemas.openxmlformats.org/officeDocument/2006/relationships/hyperlink" Target="http://www.mirantepar.com.br/" TargetMode="External"/><Relationship Id="rId176" Type="http://schemas.openxmlformats.org/officeDocument/2006/relationships/hyperlink" Target="https://mercantildobrasil.com.br/" TargetMode="External"/><Relationship Id="rId175" Type="http://schemas.openxmlformats.org/officeDocument/2006/relationships/hyperlink" Target="https://merakicapital.com.br/" TargetMode="External"/><Relationship Id="rId174" Type="http://schemas.openxmlformats.org/officeDocument/2006/relationships/hyperlink" Target="http://maxiplan.com.br/" TargetMode="External"/><Relationship Id="rId173" Type="http://schemas.openxmlformats.org/officeDocument/2006/relationships/hyperlink" Target="https://www.mauacapital.com/" TargetMode="External"/><Relationship Id="rId179" Type="http://schemas.openxmlformats.org/officeDocument/2006/relationships/hyperlink" Target="http://www.milestones.com.br/" TargetMode="External"/><Relationship Id="rId178" Type="http://schemas.openxmlformats.org/officeDocument/2006/relationships/hyperlink" Target="https://metaasset.com.br/" TargetMode="External"/><Relationship Id="rId177" Type="http://schemas.openxmlformats.org/officeDocument/2006/relationships/hyperlink" Target="https://mercantildobrasil.com.br/" TargetMode="External"/><Relationship Id="rId198" Type="http://schemas.openxmlformats.org/officeDocument/2006/relationships/hyperlink" Target="http://paraguacuinvest.com.br/" TargetMode="External"/><Relationship Id="rId197" Type="http://schemas.openxmlformats.org/officeDocument/2006/relationships/hyperlink" Target="http://parcapital.com.br/" TargetMode="External"/><Relationship Id="rId196" Type="http://schemas.openxmlformats.org/officeDocument/2006/relationships/hyperlink" Target="https://www.facebook.com/pacificogr" TargetMode="External"/><Relationship Id="rId195" Type="http://schemas.openxmlformats.org/officeDocument/2006/relationships/hyperlink" Target="http://www.pagr.com.br/" TargetMode="External"/><Relationship Id="rId199" Type="http://schemas.openxmlformats.org/officeDocument/2006/relationships/hyperlink" Target="http://www.paramis.com.br/" TargetMode="External"/><Relationship Id="rId150" Type="http://schemas.openxmlformats.org/officeDocument/2006/relationships/hyperlink" Target="https://www.kapitalo.com.br/" TargetMode="External"/><Relationship Id="rId149" Type="http://schemas.openxmlformats.org/officeDocument/2006/relationships/hyperlink" Target="https://kairoscapital.com.br/" TargetMode="External"/><Relationship Id="rId148" Type="http://schemas.openxmlformats.org/officeDocument/2006/relationships/hyperlink" Target="http://www.jppcapital.com.br/" TargetMode="External"/><Relationship Id="rId1090" Type="http://schemas.openxmlformats.org/officeDocument/2006/relationships/hyperlink" Target="https://twitter.com/pravaler" TargetMode="External"/><Relationship Id="rId1091" Type="http://schemas.openxmlformats.org/officeDocument/2006/relationships/hyperlink" Target="https://www.instagram.com/creditopravaler/" TargetMode="External"/><Relationship Id="rId1092" Type="http://schemas.openxmlformats.org/officeDocument/2006/relationships/hyperlink" Target="https://www.facebook.com/CreditoUniversitario/" TargetMode="External"/><Relationship Id="rId1093" Type="http://schemas.openxmlformats.org/officeDocument/2006/relationships/hyperlink" Target="https://www.rabobank.com.br/" TargetMode="External"/><Relationship Id="rId1094" Type="http://schemas.openxmlformats.org/officeDocument/2006/relationships/hyperlink" Target="https://www.youtube.com/channel/UCkbyVnnHVDm9vKbfsfBXrGw" TargetMode="External"/><Relationship Id="rId143" Type="http://schemas.openxmlformats.org/officeDocument/2006/relationships/hyperlink" Target="http://iridiumgestao.com.br/" TargetMode="External"/><Relationship Id="rId1095" Type="http://schemas.openxmlformats.org/officeDocument/2006/relationships/hyperlink" Target="https://twitter.com/rabofoodagri" TargetMode="External"/><Relationship Id="rId142" Type="http://schemas.openxmlformats.org/officeDocument/2006/relationships/hyperlink" Target="https://www.irbasset.com/" TargetMode="External"/><Relationship Id="rId1096" Type="http://schemas.openxmlformats.org/officeDocument/2006/relationships/hyperlink" Target="https://www.instagram.com/rabobankbrasil/" TargetMode="External"/><Relationship Id="rId141" Type="http://schemas.openxmlformats.org/officeDocument/2006/relationships/hyperlink" Target="https://www.ipo.ventures/" TargetMode="External"/><Relationship Id="rId1097" Type="http://schemas.openxmlformats.org/officeDocument/2006/relationships/hyperlink" Target="https://www.facebook.com/rabobank" TargetMode="External"/><Relationship Id="rId140" Type="http://schemas.openxmlformats.org/officeDocument/2006/relationships/hyperlink" Target="http://intraderdtvm.com.br/" TargetMode="External"/><Relationship Id="rId1098" Type="http://schemas.openxmlformats.org/officeDocument/2006/relationships/hyperlink" Target="https://www.reachcapital.com.br/" TargetMode="External"/><Relationship Id="rId147" Type="http://schemas.openxmlformats.org/officeDocument/2006/relationships/hyperlink" Target="http://www.jiveinvestments.com/" TargetMode="External"/><Relationship Id="rId1099" Type="http://schemas.openxmlformats.org/officeDocument/2006/relationships/hyperlink" Target="https://twitter.com/reach_capital" TargetMode="External"/><Relationship Id="rId146" Type="http://schemas.openxmlformats.org/officeDocument/2006/relationships/hyperlink" Target="https://itaverainvestimentos.com.br/" TargetMode="External"/><Relationship Id="rId145" Type="http://schemas.openxmlformats.org/officeDocument/2006/relationships/hyperlink" Target="https://www.itajui.com/" TargetMode="External"/><Relationship Id="rId144" Type="http://schemas.openxmlformats.org/officeDocument/2006/relationships/hyperlink" Target="https://www.facebook.com/Iridium-Gestao-de-Recursos-1430200670362178/" TargetMode="External"/><Relationship Id="rId139" Type="http://schemas.openxmlformats.org/officeDocument/2006/relationships/hyperlink" Target="http://intraderdtvm.com.br/" TargetMode="External"/><Relationship Id="rId138" Type="http://schemas.openxmlformats.org/officeDocument/2006/relationships/hyperlink" Target="http://interacaoinvest.com.br/" TargetMode="External"/><Relationship Id="rId137" Type="http://schemas.openxmlformats.org/officeDocument/2006/relationships/hyperlink" Target="https://integralinvest.com.br/" TargetMode="External"/><Relationship Id="rId1080" Type="http://schemas.openxmlformats.org/officeDocument/2006/relationships/hyperlink" Target="https://twitter.com/oramainvest" TargetMode="External"/><Relationship Id="rId1081" Type="http://schemas.openxmlformats.org/officeDocument/2006/relationships/hyperlink" Target="https://www.instagram.com/oramainvestimentos" TargetMode="External"/><Relationship Id="rId1082" Type="http://schemas.openxmlformats.org/officeDocument/2006/relationships/hyperlink" Target="https://www.facebook.com/oramainvest" TargetMode="External"/><Relationship Id="rId1083" Type="http://schemas.openxmlformats.org/officeDocument/2006/relationships/hyperlink" Target="https://www.portoseguro.com.br/" TargetMode="External"/><Relationship Id="rId132" Type="http://schemas.openxmlformats.org/officeDocument/2006/relationships/hyperlink" Target="https://linktr.ee/ibiunainvestimentos" TargetMode="External"/><Relationship Id="rId1084" Type="http://schemas.openxmlformats.org/officeDocument/2006/relationships/hyperlink" Target="https://www.youtube.com/channel/UC4_UMqsWFy7aVWXBC6C8K3g" TargetMode="External"/><Relationship Id="rId131" Type="http://schemas.openxmlformats.org/officeDocument/2006/relationships/hyperlink" Target="https://www.i9capital.com.br/" TargetMode="External"/><Relationship Id="rId1085" Type="http://schemas.openxmlformats.org/officeDocument/2006/relationships/hyperlink" Target="https://twitter.com/portoseguro/" TargetMode="External"/><Relationship Id="rId130" Type="http://schemas.openxmlformats.org/officeDocument/2006/relationships/hyperlink" Target="http://hofa.com.br/" TargetMode="External"/><Relationship Id="rId1086" Type="http://schemas.openxmlformats.org/officeDocument/2006/relationships/hyperlink" Target="https://www.instagram.com/portoseguro" TargetMode="External"/><Relationship Id="rId1087" Type="http://schemas.openxmlformats.org/officeDocument/2006/relationships/hyperlink" Target="https://www.facebook.com/portoseguro" TargetMode="External"/><Relationship Id="rId136" Type="http://schemas.openxmlformats.org/officeDocument/2006/relationships/hyperlink" Target="http://www.infraasset.com/" TargetMode="External"/><Relationship Id="rId1088" Type="http://schemas.openxmlformats.org/officeDocument/2006/relationships/hyperlink" Target="https://www.pravaler.com.br/" TargetMode="External"/><Relationship Id="rId135" Type="http://schemas.openxmlformats.org/officeDocument/2006/relationships/hyperlink" Target="https://www.idealctvm.com.br/" TargetMode="External"/><Relationship Id="rId1089" Type="http://schemas.openxmlformats.org/officeDocument/2006/relationships/hyperlink" Target="https://www.youtube.com/channel/UCzUE899oWg7hHLiheCfW9YA" TargetMode="External"/><Relationship Id="rId134" Type="http://schemas.openxmlformats.org/officeDocument/2006/relationships/hyperlink" Target="https://www.icatugp.com.br/" TargetMode="External"/><Relationship Id="rId133" Type="http://schemas.openxmlformats.org/officeDocument/2006/relationships/hyperlink" Target="https://www.ibiunainvest.com.br/" TargetMode="External"/><Relationship Id="rId172" Type="http://schemas.openxmlformats.org/officeDocument/2006/relationships/hyperlink" Target="https://www.mauacapital.com/" TargetMode="External"/><Relationship Id="rId171" Type="http://schemas.openxmlformats.org/officeDocument/2006/relationships/hyperlink" Target="https://www.marauinvestimentos.com.br/" TargetMode="External"/><Relationship Id="rId170" Type="http://schemas.openxmlformats.org/officeDocument/2006/relationships/hyperlink" Target="https://www.marcapital.com/" TargetMode="External"/><Relationship Id="rId165" Type="http://schemas.openxmlformats.org/officeDocument/2006/relationships/hyperlink" Target="https://www.luminuscapital.com.br/" TargetMode="External"/><Relationship Id="rId164" Type="http://schemas.openxmlformats.org/officeDocument/2006/relationships/hyperlink" Target="https://loyall.com.br/" TargetMode="External"/><Relationship Id="rId163" Type="http://schemas.openxmlformats.org/officeDocument/2006/relationships/hyperlink" Target="http://libertasasset.com.br/" TargetMode="External"/><Relationship Id="rId162" Type="http://schemas.openxmlformats.org/officeDocument/2006/relationships/hyperlink" Target="http://www.leste.com/" TargetMode="External"/><Relationship Id="rId169" Type="http://schemas.openxmlformats.org/officeDocument/2006/relationships/hyperlink" Target="http://www.marasset.com.br/" TargetMode="External"/><Relationship Id="rId168" Type="http://schemas.openxmlformats.org/officeDocument/2006/relationships/hyperlink" Target="https://www.mandatto.com/" TargetMode="External"/><Relationship Id="rId167" Type="http://schemas.openxmlformats.org/officeDocument/2006/relationships/hyperlink" Target="https://www.msquare.com/" TargetMode="External"/><Relationship Id="rId166" Type="http://schemas.openxmlformats.org/officeDocument/2006/relationships/hyperlink" Target="https://www.facebook.com/luminuscapital" TargetMode="External"/><Relationship Id="rId161" Type="http://schemas.openxmlformats.org/officeDocument/2006/relationships/hyperlink" Target="http://www.leste.com/pt/" TargetMode="External"/><Relationship Id="rId160" Type="http://schemas.openxmlformats.org/officeDocument/2006/relationships/hyperlink" Target="http://www.leste.com/" TargetMode="External"/><Relationship Id="rId159" Type="http://schemas.openxmlformats.org/officeDocument/2006/relationships/hyperlink" Target="https://legendwm.com.br/" TargetMode="External"/><Relationship Id="rId154" Type="http://schemas.openxmlformats.org/officeDocument/2006/relationships/hyperlink" Target="https://www.kpwealth.com.br/" TargetMode="External"/><Relationship Id="rId153" Type="http://schemas.openxmlformats.org/officeDocument/2006/relationships/hyperlink" Target="http://kolicapital.com/" TargetMode="External"/><Relationship Id="rId152" Type="http://schemas.openxmlformats.org/officeDocument/2006/relationships/hyperlink" Target="https://www.kobold.com.br/" TargetMode="External"/><Relationship Id="rId151" Type="http://schemas.openxmlformats.org/officeDocument/2006/relationships/hyperlink" Target="https://www.facebook.com/KapitaloInvestimentos" TargetMode="External"/><Relationship Id="rId158" Type="http://schemas.openxmlformats.org/officeDocument/2006/relationships/hyperlink" Target="http://www.larus.com.br/" TargetMode="External"/><Relationship Id="rId157" Type="http://schemas.openxmlformats.org/officeDocument/2006/relationships/hyperlink" Target="https://www.lplc.com.br/" TargetMode="External"/><Relationship Id="rId156" Type="http://schemas.openxmlformats.org/officeDocument/2006/relationships/hyperlink" Target="https://www.lkwd.com.br/" TargetMode="External"/><Relationship Id="rId155" Type="http://schemas.openxmlformats.org/officeDocument/2006/relationships/hyperlink" Target="https://www.laic.com.br/" TargetMode="External"/><Relationship Id="rId509" Type="http://schemas.openxmlformats.org/officeDocument/2006/relationships/hyperlink" Target="https://liscapital.com.br/" TargetMode="External"/><Relationship Id="rId508" Type="http://schemas.openxmlformats.org/officeDocument/2006/relationships/hyperlink" Target="https://www.facebook.com/LegadoAsset" TargetMode="External"/><Relationship Id="rId503" Type="http://schemas.openxmlformats.org/officeDocument/2006/relationships/hyperlink" Target="https://www.instagram.com/kprinvestimentos/" TargetMode="External"/><Relationship Id="rId987" Type="http://schemas.openxmlformats.org/officeDocument/2006/relationships/hyperlink" Target="https://www.necton.com.br/" TargetMode="External"/><Relationship Id="rId502" Type="http://schemas.openxmlformats.org/officeDocument/2006/relationships/hyperlink" Target="https://www.youtube.com/channel/UCsdK69sOjtf91uHjo_8llNA/about" TargetMode="External"/><Relationship Id="rId986" Type="http://schemas.openxmlformats.org/officeDocument/2006/relationships/hyperlink" Target="https://www.facebook.com/nectoninvestimentos" TargetMode="External"/><Relationship Id="rId501" Type="http://schemas.openxmlformats.org/officeDocument/2006/relationships/hyperlink" Target="https://www.kpri.com.br/" TargetMode="External"/><Relationship Id="rId985" Type="http://schemas.openxmlformats.org/officeDocument/2006/relationships/hyperlink" Target="https://www.instagram.com/nectoninvestimentos" TargetMode="External"/><Relationship Id="rId500" Type="http://schemas.openxmlformats.org/officeDocument/2006/relationships/hyperlink" Target="https://www.instagram.com/investmentone/" TargetMode="External"/><Relationship Id="rId984" Type="http://schemas.openxmlformats.org/officeDocument/2006/relationships/hyperlink" Target="https://twitter.com/invistanecton" TargetMode="External"/><Relationship Id="rId507" Type="http://schemas.openxmlformats.org/officeDocument/2006/relationships/hyperlink" Target="https://www.instagram.com/legadoasset//" TargetMode="External"/><Relationship Id="rId506" Type="http://schemas.openxmlformats.org/officeDocument/2006/relationships/hyperlink" Target="http://www.legado.com.br/" TargetMode="External"/><Relationship Id="rId505" Type="http://schemas.openxmlformats.org/officeDocument/2006/relationships/hyperlink" Target="https://www.instagram.com/legacy.capital/" TargetMode="External"/><Relationship Id="rId989" Type="http://schemas.openxmlformats.org/officeDocument/2006/relationships/hyperlink" Target="https://twitter.com/invistanecton" TargetMode="External"/><Relationship Id="rId504" Type="http://schemas.openxmlformats.org/officeDocument/2006/relationships/hyperlink" Target="https://www.legacycapital.com.br/" TargetMode="External"/><Relationship Id="rId988" Type="http://schemas.openxmlformats.org/officeDocument/2006/relationships/hyperlink" Target="https://www.youtube.com/channel/UCN_1PSYuV-gI9o9tALB7V_A" TargetMode="External"/><Relationship Id="rId983" Type="http://schemas.openxmlformats.org/officeDocument/2006/relationships/hyperlink" Target="https://www.youtube.com/channel/UCN_1PSYuV-gI9o9tALB7V_A" TargetMode="External"/><Relationship Id="rId982" Type="http://schemas.openxmlformats.org/officeDocument/2006/relationships/hyperlink" Target="https://www.necton.com.br/" TargetMode="External"/><Relationship Id="rId981" Type="http://schemas.openxmlformats.org/officeDocument/2006/relationships/hyperlink" Target="https://www.facebook.com/invexacapital" TargetMode="External"/><Relationship Id="rId980" Type="http://schemas.openxmlformats.org/officeDocument/2006/relationships/hyperlink" Target="https://www.instagram.com/invexacapital/" TargetMode="External"/><Relationship Id="rId976" Type="http://schemas.openxmlformats.org/officeDocument/2006/relationships/hyperlink" Target="https://www.instagram.com/investo.etf" TargetMode="External"/><Relationship Id="rId975" Type="http://schemas.openxmlformats.org/officeDocument/2006/relationships/hyperlink" Target="https://twitter.com/investoetf" TargetMode="External"/><Relationship Id="rId974" Type="http://schemas.openxmlformats.org/officeDocument/2006/relationships/hyperlink" Target="https://www.youtube.com/channel/UCo93p_gPh2D02FSL9UOSldg" TargetMode="External"/><Relationship Id="rId973" Type="http://schemas.openxmlformats.org/officeDocument/2006/relationships/hyperlink" Target="https://investoetf.com/" TargetMode="External"/><Relationship Id="rId979" Type="http://schemas.openxmlformats.org/officeDocument/2006/relationships/hyperlink" Target="https://twitter.com/invexacapital" TargetMode="External"/><Relationship Id="rId978" Type="http://schemas.openxmlformats.org/officeDocument/2006/relationships/hyperlink" Target="http://invexa.com.br/" TargetMode="External"/><Relationship Id="rId977" Type="http://schemas.openxmlformats.org/officeDocument/2006/relationships/hyperlink" Target="https://www.facebook.com/investoetf" TargetMode="External"/><Relationship Id="rId972" Type="http://schemas.openxmlformats.org/officeDocument/2006/relationships/hyperlink" Target="https://www.facebook.com/iguanainvestimentos/" TargetMode="External"/><Relationship Id="rId971" Type="http://schemas.openxmlformats.org/officeDocument/2006/relationships/hyperlink" Target="https://www.instagram.com/iguanainvestimentos/" TargetMode="External"/><Relationship Id="rId970" Type="http://schemas.openxmlformats.org/officeDocument/2006/relationships/hyperlink" Target="https://twitter.com/iguanainvest" TargetMode="External"/><Relationship Id="rId1114" Type="http://schemas.openxmlformats.org/officeDocument/2006/relationships/hyperlink" Target="https://www.santander.com.br/" TargetMode="External"/><Relationship Id="rId1115" Type="http://schemas.openxmlformats.org/officeDocument/2006/relationships/hyperlink" Target="https://www.youtube.com/channel/UCxvisnfGI7j6SCnpdz0lJpg" TargetMode="External"/><Relationship Id="rId1116" Type="http://schemas.openxmlformats.org/officeDocument/2006/relationships/hyperlink" Target="https://twitter.com/santander_br" TargetMode="External"/><Relationship Id="rId1117" Type="http://schemas.openxmlformats.org/officeDocument/2006/relationships/hyperlink" Target="https://www.instagram.com/santanderbrasil" TargetMode="External"/><Relationship Id="rId1118" Type="http://schemas.openxmlformats.org/officeDocument/2006/relationships/hyperlink" Target="https://www.facebook.com/santanderbrasil" TargetMode="External"/><Relationship Id="rId1119" Type="http://schemas.openxmlformats.org/officeDocument/2006/relationships/hyperlink" Target="https://www.santander.com.br/" TargetMode="External"/><Relationship Id="rId525" Type="http://schemas.openxmlformats.org/officeDocument/2006/relationships/hyperlink" Target="https://www.montcapital.com.br/" TargetMode="External"/><Relationship Id="rId524" Type="http://schemas.openxmlformats.org/officeDocument/2006/relationships/hyperlink" Target="https://www.facebook.com/pg/mognocapital" TargetMode="External"/><Relationship Id="rId523" Type="http://schemas.openxmlformats.org/officeDocument/2006/relationships/hyperlink" Target="https://www.instagram.com/mognocapital/" TargetMode="External"/><Relationship Id="rId522" Type="http://schemas.openxmlformats.org/officeDocument/2006/relationships/hyperlink" Target="https://mogno.capital/" TargetMode="External"/><Relationship Id="rId529" Type="http://schemas.openxmlformats.org/officeDocument/2006/relationships/hyperlink" Target="https://www.youtube.com/channel/UCz6RzD6KG_hH_oHb2kyW5jQ" TargetMode="External"/><Relationship Id="rId528" Type="http://schemas.openxmlformats.org/officeDocument/2006/relationships/hyperlink" Target="http://www.morganstanley.com.br/prospectos/" TargetMode="External"/><Relationship Id="rId527" Type="http://schemas.openxmlformats.org/officeDocument/2006/relationships/hyperlink" Target="https://www.facebook.com/montcapital" TargetMode="External"/><Relationship Id="rId526" Type="http://schemas.openxmlformats.org/officeDocument/2006/relationships/hyperlink" Target="https://www.instagram.com/montcapital/" TargetMode="External"/><Relationship Id="rId521" Type="http://schemas.openxmlformats.org/officeDocument/2006/relationships/hyperlink" Target="https://www.instagram.com/modulo.capital/" TargetMode="External"/><Relationship Id="rId1110" Type="http://schemas.openxmlformats.org/officeDocument/2006/relationships/hyperlink" Target="https://www.youtube.com/channel/UCguu5fV3zur5-329aGnJaWg/featured" TargetMode="External"/><Relationship Id="rId520" Type="http://schemas.openxmlformats.org/officeDocument/2006/relationships/hyperlink" Target="https://www.modulocapital.com.br/" TargetMode="External"/><Relationship Id="rId1111" Type="http://schemas.openxmlformats.org/officeDocument/2006/relationships/hyperlink" Target="https://twitter.com/RpsCapital" TargetMode="External"/><Relationship Id="rId1112" Type="http://schemas.openxmlformats.org/officeDocument/2006/relationships/hyperlink" Target="https://www.instagram.com/rpscapital/" TargetMode="External"/><Relationship Id="rId1113" Type="http://schemas.openxmlformats.org/officeDocument/2006/relationships/hyperlink" Target="https://www.facebook.com/rpscapitalbr" TargetMode="External"/><Relationship Id="rId1103" Type="http://schemas.openxmlformats.org/officeDocument/2006/relationships/hyperlink" Target="https://www.instagram.com/reaginvestimentos/" TargetMode="External"/><Relationship Id="rId1104" Type="http://schemas.openxmlformats.org/officeDocument/2006/relationships/hyperlink" Target="https://www.facebook.com/REAGInvestimentos" TargetMode="External"/><Relationship Id="rId1105" Type="http://schemas.openxmlformats.org/officeDocument/2006/relationships/hyperlink" Target="https://reag.com.br/" TargetMode="External"/><Relationship Id="rId1106" Type="http://schemas.openxmlformats.org/officeDocument/2006/relationships/hyperlink" Target="https://twitter.com/reag_invest" TargetMode="External"/><Relationship Id="rId1107" Type="http://schemas.openxmlformats.org/officeDocument/2006/relationships/hyperlink" Target="https://www.instagram.com/reaginvestimentos/" TargetMode="External"/><Relationship Id="rId1108" Type="http://schemas.openxmlformats.org/officeDocument/2006/relationships/hyperlink" Target="https://www.facebook.com/REAGInvestimentos" TargetMode="External"/><Relationship Id="rId1109" Type="http://schemas.openxmlformats.org/officeDocument/2006/relationships/hyperlink" Target="https://www.rpscapital.com.br/" TargetMode="External"/><Relationship Id="rId519" Type="http://schemas.openxmlformats.org/officeDocument/2006/relationships/hyperlink" Target="https://www.facebook.com/MaglianoInvest" TargetMode="External"/><Relationship Id="rId514" Type="http://schemas.openxmlformats.org/officeDocument/2006/relationships/hyperlink" Target="https://www.instagram.com/maginvestimentos/" TargetMode="External"/><Relationship Id="rId998" Type="http://schemas.openxmlformats.org/officeDocument/2006/relationships/hyperlink" Target="https://www.youtube.com/channel/UC0yw39DOcCOwyUj2uY8vbuA" TargetMode="External"/><Relationship Id="rId513" Type="http://schemas.openxmlformats.org/officeDocument/2006/relationships/hyperlink" Target="https://www.youtube.com/channel/UCP9RWRSYFBw9oTq8BpwPWmw" TargetMode="External"/><Relationship Id="rId997" Type="http://schemas.openxmlformats.org/officeDocument/2006/relationships/hyperlink" Target="https://www.itau.com.br/" TargetMode="External"/><Relationship Id="rId512" Type="http://schemas.openxmlformats.org/officeDocument/2006/relationships/hyperlink" Target="https://www.maginvestimentos.com.br/" TargetMode="External"/><Relationship Id="rId996" Type="http://schemas.openxmlformats.org/officeDocument/2006/relationships/hyperlink" Target="https://www.facebook.com/itau" TargetMode="External"/><Relationship Id="rId511" Type="http://schemas.openxmlformats.org/officeDocument/2006/relationships/hyperlink" Target="https://www.instagram.com/liscapital/" TargetMode="External"/><Relationship Id="rId995" Type="http://schemas.openxmlformats.org/officeDocument/2006/relationships/hyperlink" Target="https://www.instagram.com/itau" TargetMode="External"/><Relationship Id="rId518" Type="http://schemas.openxmlformats.org/officeDocument/2006/relationships/hyperlink" Target="https://www.instagram.com/maglianoinvest/" TargetMode="External"/><Relationship Id="rId517" Type="http://schemas.openxmlformats.org/officeDocument/2006/relationships/hyperlink" Target="https://www.youtube.com/channel/UCnGNPHeigafPeJMhWVi1TNA" TargetMode="External"/><Relationship Id="rId516" Type="http://schemas.openxmlformats.org/officeDocument/2006/relationships/hyperlink" Target="https://www.magliano.com.br/" TargetMode="External"/><Relationship Id="rId515" Type="http://schemas.openxmlformats.org/officeDocument/2006/relationships/hyperlink" Target="https://www.facebook.com/maginvestimentos" TargetMode="External"/><Relationship Id="rId999" Type="http://schemas.openxmlformats.org/officeDocument/2006/relationships/hyperlink" Target="https://twitter.com/itau" TargetMode="External"/><Relationship Id="rId990" Type="http://schemas.openxmlformats.org/officeDocument/2006/relationships/hyperlink" Target="https://www.instagram.com/nectoninvestimentos" TargetMode="External"/><Relationship Id="rId510" Type="http://schemas.openxmlformats.org/officeDocument/2006/relationships/hyperlink" Target="https://www.youtube.com/channel/UCIX4qg83wz9P-UM2GpM85Cg/about" TargetMode="External"/><Relationship Id="rId994" Type="http://schemas.openxmlformats.org/officeDocument/2006/relationships/hyperlink" Target="https://twitter.com/itau" TargetMode="External"/><Relationship Id="rId993" Type="http://schemas.openxmlformats.org/officeDocument/2006/relationships/hyperlink" Target="https://www.youtube.com/channel/UC0yw39DOcCOwyUj2uY8vbuA" TargetMode="External"/><Relationship Id="rId1100" Type="http://schemas.openxmlformats.org/officeDocument/2006/relationships/hyperlink" Target="https://www.instagram.com/reachasset" TargetMode="External"/><Relationship Id="rId992" Type="http://schemas.openxmlformats.org/officeDocument/2006/relationships/hyperlink" Target="https://www.itau.com.br/" TargetMode="External"/><Relationship Id="rId1101" Type="http://schemas.openxmlformats.org/officeDocument/2006/relationships/hyperlink" Target="https://reag.com.br/" TargetMode="External"/><Relationship Id="rId991" Type="http://schemas.openxmlformats.org/officeDocument/2006/relationships/hyperlink" Target="https://www.facebook.com/nectoninvestimentos" TargetMode="External"/><Relationship Id="rId1102" Type="http://schemas.openxmlformats.org/officeDocument/2006/relationships/hyperlink" Target="https://twitter.com/reag_invest" TargetMode="External"/><Relationship Id="rId949" Type="http://schemas.openxmlformats.org/officeDocument/2006/relationships/hyperlink" Target="https://twitter.com/GrimperCapital" TargetMode="External"/><Relationship Id="rId948" Type="http://schemas.openxmlformats.org/officeDocument/2006/relationships/hyperlink" Target="https://grimpercapital.com.br/" TargetMode="External"/><Relationship Id="rId943" Type="http://schemas.openxmlformats.org/officeDocument/2006/relationships/hyperlink" Target="https://www.youtube.com/channel/UCYxfoTgdjMb31_djJ99FNmQ" TargetMode="External"/><Relationship Id="rId942" Type="http://schemas.openxmlformats.org/officeDocument/2006/relationships/hyperlink" Target="https://www.fundoversa.com.br/" TargetMode="External"/><Relationship Id="rId941" Type="http://schemas.openxmlformats.org/officeDocument/2006/relationships/hyperlink" Target="https://www.facebook.com/FiereInvestimentos/" TargetMode="External"/><Relationship Id="rId940" Type="http://schemas.openxmlformats.org/officeDocument/2006/relationships/hyperlink" Target="https://www.instagram.com/fiereinvestimentos/" TargetMode="External"/><Relationship Id="rId947" Type="http://schemas.openxmlformats.org/officeDocument/2006/relationships/hyperlink" Target="https://twitter.com/gammainvest" TargetMode="External"/><Relationship Id="rId946" Type="http://schemas.openxmlformats.org/officeDocument/2006/relationships/hyperlink" Target="http://gamainvestimentos.com.br/" TargetMode="External"/><Relationship Id="rId945" Type="http://schemas.openxmlformats.org/officeDocument/2006/relationships/hyperlink" Target="https://www.facebook.com/fundoversa" TargetMode="External"/><Relationship Id="rId944" Type="http://schemas.openxmlformats.org/officeDocument/2006/relationships/hyperlink" Target="https://twitter.com/FundoVersa" TargetMode="External"/><Relationship Id="rId939" Type="http://schemas.openxmlformats.org/officeDocument/2006/relationships/hyperlink" Target="https://twitter.com/FiereInvest" TargetMode="External"/><Relationship Id="rId938" Type="http://schemas.openxmlformats.org/officeDocument/2006/relationships/hyperlink" Target="https://www.youtube.com/channel/UCmcpLkBpE4BqLLmrSIrdHqA" TargetMode="External"/><Relationship Id="rId937" Type="http://schemas.openxmlformats.org/officeDocument/2006/relationships/hyperlink" Target="https://www.fiere.com.br/" TargetMode="External"/><Relationship Id="rId932" Type="http://schemas.openxmlformats.org/officeDocument/2006/relationships/hyperlink" Target="https://www.euqueroinvestir.com/" TargetMode="External"/><Relationship Id="rId931" Type="http://schemas.openxmlformats.org/officeDocument/2006/relationships/hyperlink" Target="https://www.facebook.com/eshcapital/about/" TargetMode="External"/><Relationship Id="rId930" Type="http://schemas.openxmlformats.org/officeDocument/2006/relationships/hyperlink" Target="https://twitter.com/eshcapital" TargetMode="External"/><Relationship Id="rId936" Type="http://schemas.openxmlformats.org/officeDocument/2006/relationships/hyperlink" Target="https://www.facebook.com/eu.quero.investir.1/" TargetMode="External"/><Relationship Id="rId935" Type="http://schemas.openxmlformats.org/officeDocument/2006/relationships/hyperlink" Target="https://www.instagram.com/eu.queroinvestir/" TargetMode="External"/><Relationship Id="rId934" Type="http://schemas.openxmlformats.org/officeDocument/2006/relationships/hyperlink" Target="https://twitter.com/euqueroinvestir" TargetMode="External"/><Relationship Id="rId933" Type="http://schemas.openxmlformats.org/officeDocument/2006/relationships/hyperlink" Target="https://www.youtube.com/channel/UCK81Fr8TPbdsnpE_dImEPVg" TargetMode="External"/><Relationship Id="rId965" Type="http://schemas.openxmlformats.org/officeDocument/2006/relationships/hyperlink" Target="https://www.hashdex.com.br/" TargetMode="External"/><Relationship Id="rId964" Type="http://schemas.openxmlformats.org/officeDocument/2006/relationships/hyperlink" Target="https://www.facebook.com/guideinvestimentos" TargetMode="External"/><Relationship Id="rId963" Type="http://schemas.openxmlformats.org/officeDocument/2006/relationships/hyperlink" Target="https://www.instagram.com/guideinvestimentos/" TargetMode="External"/><Relationship Id="rId962" Type="http://schemas.openxmlformats.org/officeDocument/2006/relationships/hyperlink" Target="https://twitter.com/guideinvest" TargetMode="External"/><Relationship Id="rId969" Type="http://schemas.openxmlformats.org/officeDocument/2006/relationships/hyperlink" Target="https://www.iguanainvestimentos.com.br/" TargetMode="External"/><Relationship Id="rId968" Type="http://schemas.openxmlformats.org/officeDocument/2006/relationships/hyperlink" Target="https://www.facebook.com/hashdex" TargetMode="External"/><Relationship Id="rId967" Type="http://schemas.openxmlformats.org/officeDocument/2006/relationships/hyperlink" Target="https://www.instagram.com/hashdex.brasil/" TargetMode="External"/><Relationship Id="rId966" Type="http://schemas.openxmlformats.org/officeDocument/2006/relationships/hyperlink" Target="https://twitter.com/hashdex" TargetMode="External"/><Relationship Id="rId961" Type="http://schemas.openxmlformats.org/officeDocument/2006/relationships/hyperlink" Target="https://www.youtube.com/channel/UCQ84BesUmjPn44iwiMwUA3g" TargetMode="External"/><Relationship Id="rId960" Type="http://schemas.openxmlformats.org/officeDocument/2006/relationships/hyperlink" Target="https://www.guide.com.br/" TargetMode="External"/><Relationship Id="rId959" Type="http://schemas.openxmlformats.org/officeDocument/2006/relationships/hyperlink" Target="https://www.facebook.com/guideinvestimentos" TargetMode="External"/><Relationship Id="rId954" Type="http://schemas.openxmlformats.org/officeDocument/2006/relationships/hyperlink" Target="https://www.instagram.com/gti_asset/" TargetMode="External"/><Relationship Id="rId953" Type="http://schemas.openxmlformats.org/officeDocument/2006/relationships/hyperlink" Target="https://twitter.com/GTI_Dimona" TargetMode="External"/><Relationship Id="rId952" Type="http://schemas.openxmlformats.org/officeDocument/2006/relationships/hyperlink" Target="https://www.youtube.com/channel/UCOORxXuREfw5OX6HEou9S-g?view_as=subscriber" TargetMode="External"/><Relationship Id="rId951" Type="http://schemas.openxmlformats.org/officeDocument/2006/relationships/hyperlink" Target="https://www.gtinvest.com.br/" TargetMode="External"/><Relationship Id="rId958" Type="http://schemas.openxmlformats.org/officeDocument/2006/relationships/hyperlink" Target="https://www.instagram.com/guideinvestimentos/" TargetMode="External"/><Relationship Id="rId957" Type="http://schemas.openxmlformats.org/officeDocument/2006/relationships/hyperlink" Target="https://twitter.com/guideinvest" TargetMode="External"/><Relationship Id="rId956" Type="http://schemas.openxmlformats.org/officeDocument/2006/relationships/hyperlink" Target="https://www.youtube.com/channel/UCQ84BesUmjPn44iwiMwUA3g" TargetMode="External"/><Relationship Id="rId955" Type="http://schemas.openxmlformats.org/officeDocument/2006/relationships/hyperlink" Target="https://www.guide.com.br/" TargetMode="External"/><Relationship Id="rId950" Type="http://schemas.openxmlformats.org/officeDocument/2006/relationships/hyperlink" Target="https://www.instagram.com/grimpercapital" TargetMode="External"/><Relationship Id="rId590" Type="http://schemas.openxmlformats.org/officeDocument/2006/relationships/hyperlink" Target="https://www.instagram.com/sulamerica/" TargetMode="External"/><Relationship Id="rId107" Type="http://schemas.openxmlformats.org/officeDocument/2006/relationships/hyperlink" Target="https://forpuscapital.com.br/" TargetMode="External"/><Relationship Id="rId106" Type="http://schemas.openxmlformats.org/officeDocument/2006/relationships/hyperlink" Target="https://www.florencainvest.com.br/" TargetMode="External"/><Relationship Id="rId105" Type="http://schemas.openxmlformats.org/officeDocument/2006/relationships/hyperlink" Target="http://www.finhealth.com.br/" TargetMode="External"/><Relationship Id="rId589" Type="http://schemas.openxmlformats.org/officeDocument/2006/relationships/hyperlink" Target="https://www.sulamericainvestimentos.com.br/" TargetMode="External"/><Relationship Id="rId104" Type="http://schemas.openxmlformats.org/officeDocument/2006/relationships/hyperlink" Target="https://www.fiddgroup.com/" TargetMode="External"/><Relationship Id="rId588" Type="http://schemas.openxmlformats.org/officeDocument/2006/relationships/hyperlink" Target="https://www.facebook.com/STK-Capital-166091046816298/" TargetMode="External"/><Relationship Id="rId109" Type="http://schemas.openxmlformats.org/officeDocument/2006/relationships/hyperlink" Target="https://fractalasset.com.br/" TargetMode="External"/><Relationship Id="rId1170" Type="http://schemas.openxmlformats.org/officeDocument/2006/relationships/hyperlink" Target="https://www.youtube.com/channel/UCefDbEAgQMsW1N0YjBqTrhg" TargetMode="External"/><Relationship Id="rId108" Type="http://schemas.openxmlformats.org/officeDocument/2006/relationships/hyperlink" Target="https://fortunewm.com.br/" TargetMode="External"/><Relationship Id="rId1171" Type="http://schemas.openxmlformats.org/officeDocument/2006/relationships/hyperlink" Target="https://twitter.com/vitreo_" TargetMode="External"/><Relationship Id="rId583" Type="http://schemas.openxmlformats.org/officeDocument/2006/relationships/hyperlink" Target="https://www.youtube.com/channel/UC1mH1Z9W-kFHhhf7noZ2R7w" TargetMode="External"/><Relationship Id="rId1172" Type="http://schemas.openxmlformats.org/officeDocument/2006/relationships/hyperlink" Target="https://www.instagram.com/_vitreo/" TargetMode="External"/><Relationship Id="rId582" Type="http://schemas.openxmlformats.org/officeDocument/2006/relationships/hyperlink" Target="https://www.sommainvestimentos.com.br/" TargetMode="External"/><Relationship Id="rId1173" Type="http://schemas.openxmlformats.org/officeDocument/2006/relationships/hyperlink" Target="https://www.facebook.com/vitreoapp" TargetMode="External"/><Relationship Id="rId581" Type="http://schemas.openxmlformats.org/officeDocument/2006/relationships/hyperlink" Target="https://www.instagram.com/safaricapital.gestora" TargetMode="External"/><Relationship Id="rId1174" Type="http://schemas.openxmlformats.org/officeDocument/2006/relationships/hyperlink" Target="https://vortx.com.br/" TargetMode="External"/><Relationship Id="rId580" Type="http://schemas.openxmlformats.org/officeDocument/2006/relationships/hyperlink" Target="https://www.safaricapital.com.br/" TargetMode="External"/><Relationship Id="rId1175" Type="http://schemas.openxmlformats.org/officeDocument/2006/relationships/hyperlink" Target="https://www.youtube.com/channel/UC4iPI6z2IOKyOwzReMrRK7A" TargetMode="External"/><Relationship Id="rId103" Type="http://schemas.openxmlformats.org/officeDocument/2006/relationships/hyperlink" Target="https://www.facebook.com/FD-Investimentos-1776128549296202/" TargetMode="External"/><Relationship Id="rId587" Type="http://schemas.openxmlformats.org/officeDocument/2006/relationships/hyperlink" Target="https://www.instagram.com/stk_capital/" TargetMode="External"/><Relationship Id="rId1176" Type="http://schemas.openxmlformats.org/officeDocument/2006/relationships/hyperlink" Target="https://twitter.com/vortxbr" TargetMode="External"/><Relationship Id="rId102" Type="http://schemas.openxmlformats.org/officeDocument/2006/relationships/hyperlink" Target="https://www.fator4u.com.br/" TargetMode="External"/><Relationship Id="rId586" Type="http://schemas.openxmlformats.org/officeDocument/2006/relationships/hyperlink" Target="https://www.stkcapital.com.br/" TargetMode="External"/><Relationship Id="rId1177" Type="http://schemas.openxmlformats.org/officeDocument/2006/relationships/hyperlink" Target="https://www.instagram.com/vortxbr" TargetMode="External"/><Relationship Id="rId101" Type="http://schemas.openxmlformats.org/officeDocument/2006/relationships/hyperlink" Target="https://www.fabulacapital.com.br/" TargetMode="External"/><Relationship Id="rId585" Type="http://schemas.openxmlformats.org/officeDocument/2006/relationships/hyperlink" Target="https://www.facebook.com/sommainvestimentos" TargetMode="External"/><Relationship Id="rId1178" Type="http://schemas.openxmlformats.org/officeDocument/2006/relationships/hyperlink" Target="https://www.facebook.com/vortxbr" TargetMode="External"/><Relationship Id="rId100" Type="http://schemas.openxmlformats.org/officeDocument/2006/relationships/hyperlink" Target="http://expressoplanejamento.com.br/" TargetMode="External"/><Relationship Id="rId584" Type="http://schemas.openxmlformats.org/officeDocument/2006/relationships/hyperlink" Target="https://www.instagram.com/sommaoficial/" TargetMode="External"/><Relationship Id="rId1179" Type="http://schemas.openxmlformats.org/officeDocument/2006/relationships/hyperlink" Target="https://vortx.com.br/" TargetMode="External"/><Relationship Id="rId1169" Type="http://schemas.openxmlformats.org/officeDocument/2006/relationships/hyperlink" Target="https://www.vitreo.com.br/" TargetMode="External"/><Relationship Id="rId579" Type="http://schemas.openxmlformats.org/officeDocument/2006/relationships/hyperlink" Target="https://www.instagram.com/recgestao/" TargetMode="External"/><Relationship Id="rId578" Type="http://schemas.openxmlformats.org/officeDocument/2006/relationships/hyperlink" Target="http://www.recgestao.com/" TargetMode="External"/><Relationship Id="rId577" Type="http://schemas.openxmlformats.org/officeDocument/2006/relationships/hyperlink" Target="https://www.instagram.com/rbr.asset/" TargetMode="External"/><Relationship Id="rId1160" Type="http://schemas.openxmlformats.org/officeDocument/2006/relationships/hyperlink" Target="https://www.instagram.com/sulamerica" TargetMode="External"/><Relationship Id="rId572" Type="http://schemas.openxmlformats.org/officeDocument/2006/relationships/hyperlink" Target="https://quantitas.com.br/" TargetMode="External"/><Relationship Id="rId1161" Type="http://schemas.openxmlformats.org/officeDocument/2006/relationships/hyperlink" Target="https://www.facebook.com/SulAmerica" TargetMode="External"/><Relationship Id="rId571" Type="http://schemas.openxmlformats.org/officeDocument/2006/relationships/hyperlink" Target="https://www.instagram.com/portofino_mfo/" TargetMode="External"/><Relationship Id="rId1162" Type="http://schemas.openxmlformats.org/officeDocument/2006/relationships/hyperlink" Target="http://www.tarponinvest.com.br/" TargetMode="External"/><Relationship Id="rId570" Type="http://schemas.openxmlformats.org/officeDocument/2006/relationships/hyperlink" Target="https://portofinomultifamilyoffice.com.br/" TargetMode="External"/><Relationship Id="rId1163" Type="http://schemas.openxmlformats.org/officeDocument/2006/relationships/hyperlink" Target="https://twitter.com/tarpongestora" TargetMode="External"/><Relationship Id="rId1164" Type="http://schemas.openxmlformats.org/officeDocument/2006/relationships/hyperlink" Target="https://www.truxt.com.br/" TargetMode="External"/><Relationship Id="rId576" Type="http://schemas.openxmlformats.org/officeDocument/2006/relationships/hyperlink" Target="https://www.youtube.com/channel/UCfeFPKDC7gEP_BOaIdY46jw" TargetMode="External"/><Relationship Id="rId1165" Type="http://schemas.openxmlformats.org/officeDocument/2006/relationships/hyperlink" Target="https://www.youtube.com/channel/UC66qOypkWW6KrMj6rVIVolA" TargetMode="External"/><Relationship Id="rId575" Type="http://schemas.openxmlformats.org/officeDocument/2006/relationships/hyperlink" Target="https://www.rbrasset.com.br/" TargetMode="External"/><Relationship Id="rId1166" Type="http://schemas.openxmlformats.org/officeDocument/2006/relationships/hyperlink" Target="https://twitter.com/TruxtInvest" TargetMode="External"/><Relationship Id="rId574" Type="http://schemas.openxmlformats.org/officeDocument/2006/relationships/hyperlink" Target="https://www.instagram.com/quantitasgestaoderecursos/" TargetMode="External"/><Relationship Id="rId1167" Type="http://schemas.openxmlformats.org/officeDocument/2006/relationships/hyperlink" Target="https://www.instagram.com/truxtinvestimentos/" TargetMode="External"/><Relationship Id="rId573" Type="http://schemas.openxmlformats.org/officeDocument/2006/relationships/hyperlink" Target="https://www.youtube.com/channel/UCQQ7caX4blkaENYOsj2o0rg" TargetMode="External"/><Relationship Id="rId1168" Type="http://schemas.openxmlformats.org/officeDocument/2006/relationships/hyperlink" Target="https://www.facebook.com/TRUXTinvestimentos" TargetMode="External"/><Relationship Id="rId129" Type="http://schemas.openxmlformats.org/officeDocument/2006/relationships/hyperlink" Target="http://www.heliuscapital.com.br/" TargetMode="External"/><Relationship Id="rId128" Type="http://schemas.openxmlformats.org/officeDocument/2006/relationships/hyperlink" Target="https://www.hedgeinvest.com.br/" TargetMode="External"/><Relationship Id="rId127" Type="http://schemas.openxmlformats.org/officeDocument/2006/relationships/hyperlink" Target="http://www.haitongib.com.br/" TargetMode="External"/><Relationship Id="rId126" Type="http://schemas.openxmlformats.org/officeDocument/2006/relationships/hyperlink" Target="https://www.gtispartners.com/" TargetMode="External"/><Relationship Id="rId1190" Type="http://schemas.openxmlformats.org/officeDocument/2006/relationships/hyperlink" Target="https://twitter.com/wntcapital" TargetMode="External"/><Relationship Id="rId1191" Type="http://schemas.openxmlformats.org/officeDocument/2006/relationships/hyperlink" Target="https://www.facebook.com/WNT-Capital-339567903325704/" TargetMode="External"/><Relationship Id="rId1192" Type="http://schemas.openxmlformats.org/officeDocument/2006/relationships/hyperlink" Target="https://www.xpi.com.br" TargetMode="External"/><Relationship Id="rId1193" Type="http://schemas.openxmlformats.org/officeDocument/2006/relationships/hyperlink" Target="https://www.youtube.com/channel/UCf15n72n6pV0RK6-GOi1s1Q" TargetMode="External"/><Relationship Id="rId121" Type="http://schemas.openxmlformats.org/officeDocument/2006/relationships/hyperlink" Target="http://gowcapital.com/" TargetMode="External"/><Relationship Id="rId1194" Type="http://schemas.openxmlformats.org/officeDocument/2006/relationships/hyperlink" Target="https://twitter.com/xpinvestimentos" TargetMode="External"/><Relationship Id="rId120" Type="http://schemas.openxmlformats.org/officeDocument/2006/relationships/hyperlink" Target="https://goldenasset.com.br/" TargetMode="External"/><Relationship Id="rId1195" Type="http://schemas.openxmlformats.org/officeDocument/2006/relationships/hyperlink" Target="https://www.instagram.com/xpinvestimentos" TargetMode="External"/><Relationship Id="rId1196" Type="http://schemas.openxmlformats.org/officeDocument/2006/relationships/hyperlink" Target="https://www.facebook.com/xpinvestimentos" TargetMode="External"/><Relationship Id="rId1197" Type="http://schemas.openxmlformats.org/officeDocument/2006/relationships/hyperlink" Target="https://www.xpi.com.br" TargetMode="External"/><Relationship Id="rId125" Type="http://schemas.openxmlformats.org/officeDocument/2006/relationships/hyperlink" Target="https://www.groucapital.com/" TargetMode="External"/><Relationship Id="rId1198" Type="http://schemas.openxmlformats.org/officeDocument/2006/relationships/hyperlink" Target="https://www.youtube.com/channel/UCf15n72n6pV0RK6-GOi1s1Q" TargetMode="External"/><Relationship Id="rId124" Type="http://schemas.openxmlformats.org/officeDocument/2006/relationships/hyperlink" Target="https://www.facebook.com/Greenwich-Investimentos-338044642982719" TargetMode="External"/><Relationship Id="rId1199" Type="http://schemas.openxmlformats.org/officeDocument/2006/relationships/hyperlink" Target="https://twitter.com/xpinvestimentos" TargetMode="External"/><Relationship Id="rId123" Type="http://schemas.openxmlformats.org/officeDocument/2006/relationships/hyperlink" Target="http://www.grwi.com.br/" TargetMode="External"/><Relationship Id="rId122" Type="http://schemas.openxmlformats.org/officeDocument/2006/relationships/hyperlink" Target="https://grapheninvestimentos.com.br/" TargetMode="External"/><Relationship Id="rId118" Type="http://schemas.openxmlformats.org/officeDocument/2006/relationships/hyperlink" Target="https://www.genialinvestimentos.com.br" TargetMode="External"/><Relationship Id="rId117" Type="http://schemas.openxmlformats.org/officeDocument/2006/relationships/hyperlink" Target="http://genesiscap.com.br/" TargetMode="External"/><Relationship Id="rId116" Type="http://schemas.openxmlformats.org/officeDocument/2006/relationships/hyperlink" Target="https://www.gaveainvest.com.br/" TargetMode="External"/><Relationship Id="rId115" Type="http://schemas.openxmlformats.org/officeDocument/2006/relationships/hyperlink" Target="http://gateinvest.com.br/" TargetMode="External"/><Relationship Id="rId599" Type="http://schemas.openxmlformats.org/officeDocument/2006/relationships/hyperlink" Target="https://www.vinlandcap.com/" TargetMode="External"/><Relationship Id="rId1180" Type="http://schemas.openxmlformats.org/officeDocument/2006/relationships/hyperlink" Target="https://www.youtube.com/channel/UC4iPI6z2IOKyOwzReMrRK7A" TargetMode="External"/><Relationship Id="rId1181" Type="http://schemas.openxmlformats.org/officeDocument/2006/relationships/hyperlink" Target="https://twitter.com/vortxbr" TargetMode="External"/><Relationship Id="rId119" Type="http://schemas.openxmlformats.org/officeDocument/2006/relationships/hyperlink" Target="http://www.gervalinvest.com.br/" TargetMode="External"/><Relationship Id="rId1182" Type="http://schemas.openxmlformats.org/officeDocument/2006/relationships/hyperlink" Target="https://www.instagram.com/vortxbr" TargetMode="External"/><Relationship Id="rId110" Type="http://schemas.openxmlformats.org/officeDocument/2006/relationships/hyperlink" Target="https://www.framcapital.com/" TargetMode="External"/><Relationship Id="rId594" Type="http://schemas.openxmlformats.org/officeDocument/2006/relationships/hyperlink" Target="https://www.facebook.com/V8-Capital-2422987417776285/" TargetMode="External"/><Relationship Id="rId1183" Type="http://schemas.openxmlformats.org/officeDocument/2006/relationships/hyperlink" Target="https://www.facebook.com/vortxbr" TargetMode="External"/><Relationship Id="rId593" Type="http://schemas.openxmlformats.org/officeDocument/2006/relationships/hyperlink" Target="https://www.instagram.com/v8_capital/" TargetMode="External"/><Relationship Id="rId1184" Type="http://schemas.openxmlformats.org/officeDocument/2006/relationships/hyperlink" Target="https://warren.com.br/" TargetMode="External"/><Relationship Id="rId592" Type="http://schemas.openxmlformats.org/officeDocument/2006/relationships/hyperlink" Target="https://www.v8capital.com.br/" TargetMode="External"/><Relationship Id="rId1185" Type="http://schemas.openxmlformats.org/officeDocument/2006/relationships/hyperlink" Target="https://www.youtube.com/channel/UCqIO5twa50iGz2wT5cGS-XQ" TargetMode="External"/><Relationship Id="rId591" Type="http://schemas.openxmlformats.org/officeDocument/2006/relationships/hyperlink" Target="https://www.facebook.com/SulAmerica" TargetMode="External"/><Relationship Id="rId1186" Type="http://schemas.openxmlformats.org/officeDocument/2006/relationships/hyperlink" Target="https://twitter.com/warrenbrasil" TargetMode="External"/><Relationship Id="rId114" Type="http://schemas.openxmlformats.org/officeDocument/2006/relationships/hyperlink" Target="https://galop.capital/" TargetMode="External"/><Relationship Id="rId598" Type="http://schemas.openxmlformats.org/officeDocument/2006/relationships/hyperlink" Target="https://www.facebook.com/valorainvestimentos" TargetMode="External"/><Relationship Id="rId1187" Type="http://schemas.openxmlformats.org/officeDocument/2006/relationships/hyperlink" Target="https://www.instagram.com/warrenbrasil" TargetMode="External"/><Relationship Id="rId113" Type="http://schemas.openxmlformats.org/officeDocument/2006/relationships/hyperlink" Target="http://www.fundamenta.adm.br/" TargetMode="External"/><Relationship Id="rId597" Type="http://schemas.openxmlformats.org/officeDocument/2006/relationships/hyperlink" Target="https://www.instagram.com/valorainvestimentos/" TargetMode="External"/><Relationship Id="rId1188" Type="http://schemas.openxmlformats.org/officeDocument/2006/relationships/hyperlink" Target="https://www.facebook.com/warrenbrasil" TargetMode="External"/><Relationship Id="rId112" Type="http://schemas.openxmlformats.org/officeDocument/2006/relationships/hyperlink" Target="https://fronteirainvest.com.br/" TargetMode="External"/><Relationship Id="rId596" Type="http://schemas.openxmlformats.org/officeDocument/2006/relationships/hyperlink" Target="https://www.youtube.com/channel/UCWaPCbj0x6SkCNWZIg_9LUQ" TargetMode="External"/><Relationship Id="rId1189" Type="http://schemas.openxmlformats.org/officeDocument/2006/relationships/hyperlink" Target="https://www.wntcapital.com/" TargetMode="External"/><Relationship Id="rId111" Type="http://schemas.openxmlformats.org/officeDocument/2006/relationships/hyperlink" Target="https://www.framcapital.com/" TargetMode="External"/><Relationship Id="rId595" Type="http://schemas.openxmlformats.org/officeDocument/2006/relationships/hyperlink" Target="https://valorainvest.com.br/" TargetMode="External"/><Relationship Id="rId1136" Type="http://schemas.openxmlformats.org/officeDocument/2006/relationships/hyperlink" Target="https://www.instagram.com/sicredi" TargetMode="External"/><Relationship Id="rId1137" Type="http://schemas.openxmlformats.org/officeDocument/2006/relationships/hyperlink" Target="https://www.facebook.com/Sicredi" TargetMode="External"/><Relationship Id="rId1138" Type="http://schemas.openxmlformats.org/officeDocument/2006/relationships/hyperlink" Target="https://www.sofisa.com.br/" TargetMode="External"/><Relationship Id="rId1139" Type="http://schemas.openxmlformats.org/officeDocument/2006/relationships/hyperlink" Target="https://www.youtube.com/channel/UCDyJ0aT-GZ97fqBD6W9DMRA" TargetMode="External"/><Relationship Id="rId547" Type="http://schemas.openxmlformats.org/officeDocument/2006/relationships/hyperlink" Target="https://www.facebook.com/octantecapital" TargetMode="External"/><Relationship Id="rId546" Type="http://schemas.openxmlformats.org/officeDocument/2006/relationships/hyperlink" Target="https://www.instagram.com/octantecapital/" TargetMode="External"/><Relationship Id="rId545" Type="http://schemas.openxmlformats.org/officeDocument/2006/relationships/hyperlink" Target="https://www.youtube.com/channel/UC09b1Bfc5RSU0bJwb5aQ5tw" TargetMode="External"/><Relationship Id="rId544" Type="http://schemas.openxmlformats.org/officeDocument/2006/relationships/hyperlink" Target="https://www.octante.com.br/" TargetMode="External"/><Relationship Id="rId549" Type="http://schemas.openxmlformats.org/officeDocument/2006/relationships/hyperlink" Target="https://www.instagram.com/onzeprevidencia/" TargetMode="External"/><Relationship Id="rId548" Type="http://schemas.openxmlformats.org/officeDocument/2006/relationships/hyperlink" Target="https://www.onze.com.br/" TargetMode="External"/><Relationship Id="rId1130" Type="http://schemas.openxmlformats.org/officeDocument/2006/relationships/hyperlink" Target="https://twitter.com/sicredi" TargetMode="External"/><Relationship Id="rId1131" Type="http://schemas.openxmlformats.org/officeDocument/2006/relationships/hyperlink" Target="https://www.instagram.com/sicredi" TargetMode="External"/><Relationship Id="rId543" Type="http://schemas.openxmlformats.org/officeDocument/2006/relationships/hyperlink" Target="https://www.instagram.com/novuscapital/" TargetMode="External"/><Relationship Id="rId1132" Type="http://schemas.openxmlformats.org/officeDocument/2006/relationships/hyperlink" Target="https://www.facebook.com/Sicredi" TargetMode="External"/><Relationship Id="rId542" Type="http://schemas.openxmlformats.org/officeDocument/2006/relationships/hyperlink" Target="https://www.youtube.com/channel/UCJuVL8cMGeA2UJOoUN8Arcg" TargetMode="External"/><Relationship Id="rId1133" Type="http://schemas.openxmlformats.org/officeDocument/2006/relationships/hyperlink" Target="https://www.sicredi.com.br/" TargetMode="External"/><Relationship Id="rId541" Type="http://schemas.openxmlformats.org/officeDocument/2006/relationships/hyperlink" Target="https://nbcbank.com.br/" TargetMode="External"/><Relationship Id="rId1134" Type="http://schemas.openxmlformats.org/officeDocument/2006/relationships/hyperlink" Target="https://www.youtube.com/channel/UCO8t36XjmC6jE2UW7CreQ8w" TargetMode="External"/><Relationship Id="rId540" Type="http://schemas.openxmlformats.org/officeDocument/2006/relationships/hyperlink" Target="https://www.facebook.com/nchcapitalbrasil" TargetMode="External"/><Relationship Id="rId1135" Type="http://schemas.openxmlformats.org/officeDocument/2006/relationships/hyperlink" Target="https://twitter.com/sicredi" TargetMode="External"/><Relationship Id="rId1125" Type="http://schemas.openxmlformats.org/officeDocument/2006/relationships/hyperlink" Target="https://www.youtube.com/channel/UCMwfM_jYaj8-PKkVQS-Zt8w" TargetMode="External"/><Relationship Id="rId1126" Type="http://schemas.openxmlformats.org/officeDocument/2006/relationships/hyperlink" Target="https://twitter.com/SFAInvest" TargetMode="External"/><Relationship Id="rId1127" Type="http://schemas.openxmlformats.org/officeDocument/2006/relationships/hyperlink" Target="https://www.instagram.com/sfainvestimentos/" TargetMode="External"/><Relationship Id="rId1128" Type="http://schemas.openxmlformats.org/officeDocument/2006/relationships/hyperlink" Target="https://www.sicredi.com.br/" TargetMode="External"/><Relationship Id="rId1129" Type="http://schemas.openxmlformats.org/officeDocument/2006/relationships/hyperlink" Target="https://www.youtube.com/channel/UCO8t36XjmC6jE2UW7CreQ8w" TargetMode="External"/><Relationship Id="rId536" Type="http://schemas.openxmlformats.org/officeDocument/2006/relationships/hyperlink" Target="https://www.instagram.com/navicapital/" TargetMode="External"/><Relationship Id="rId535" Type="http://schemas.openxmlformats.org/officeDocument/2006/relationships/hyperlink" Target="https://www.youtube.com/channel/UCY0pgD07S8tm-5hpb5niTrg" TargetMode="External"/><Relationship Id="rId534" Type="http://schemas.openxmlformats.org/officeDocument/2006/relationships/hyperlink" Target="https://www.navi.com.br/" TargetMode="External"/><Relationship Id="rId533" Type="http://schemas.openxmlformats.org/officeDocument/2006/relationships/hyperlink" Target="https://www.facebook.com/MZKinvestimentos" TargetMode="External"/><Relationship Id="rId539" Type="http://schemas.openxmlformats.org/officeDocument/2006/relationships/hyperlink" Target="https://www.instagram.com/nchcapitalbrasil/" TargetMode="External"/><Relationship Id="rId538" Type="http://schemas.openxmlformats.org/officeDocument/2006/relationships/hyperlink" Target="https://www.youtube.com/channel/UC1UmKrwLLug9j4UQyIuZLxg" TargetMode="External"/><Relationship Id="rId537" Type="http://schemas.openxmlformats.org/officeDocument/2006/relationships/hyperlink" Target="https://nchcapital.com.br/" TargetMode="External"/><Relationship Id="rId1120" Type="http://schemas.openxmlformats.org/officeDocument/2006/relationships/hyperlink" Target="https://www.youtube.com/channel/UCxvisnfGI7j6SCnpdz0lJpg" TargetMode="External"/><Relationship Id="rId532" Type="http://schemas.openxmlformats.org/officeDocument/2006/relationships/hyperlink" Target="https://www.instagram.com/mzk_investimentos/" TargetMode="External"/><Relationship Id="rId1121" Type="http://schemas.openxmlformats.org/officeDocument/2006/relationships/hyperlink" Target="https://twitter.com/santander_br" TargetMode="External"/><Relationship Id="rId531" Type="http://schemas.openxmlformats.org/officeDocument/2006/relationships/hyperlink" Target="http://mzkinvestimentos.com.br/" TargetMode="External"/><Relationship Id="rId1122" Type="http://schemas.openxmlformats.org/officeDocument/2006/relationships/hyperlink" Target="https://www.instagram.com/santanderbrasil" TargetMode="External"/><Relationship Id="rId530" Type="http://schemas.openxmlformats.org/officeDocument/2006/relationships/hyperlink" Target="https://www.instagram.com/morgan.stanley" TargetMode="External"/><Relationship Id="rId1123" Type="http://schemas.openxmlformats.org/officeDocument/2006/relationships/hyperlink" Target="https://www.facebook.com/santanderbrasil" TargetMode="External"/><Relationship Id="rId1124" Type="http://schemas.openxmlformats.org/officeDocument/2006/relationships/hyperlink" Target="https://www.sfainvestimentos.com.br/" TargetMode="External"/><Relationship Id="rId1158" Type="http://schemas.openxmlformats.org/officeDocument/2006/relationships/hyperlink" Target="https://www.youtube.com/channel/UCoBwkOEyX6JqKzHRbpoaC0g" TargetMode="External"/><Relationship Id="rId1159" Type="http://schemas.openxmlformats.org/officeDocument/2006/relationships/hyperlink" Target="https://twitter.com/sulamerica" TargetMode="External"/><Relationship Id="rId569" Type="http://schemas.openxmlformats.org/officeDocument/2006/relationships/hyperlink" Target="https://www.instagram.com/polo.capital/" TargetMode="External"/><Relationship Id="rId568" Type="http://schemas.openxmlformats.org/officeDocument/2006/relationships/hyperlink" Target="http://www.polocapital.com/" TargetMode="External"/><Relationship Id="rId567" Type="http://schemas.openxmlformats.org/officeDocument/2006/relationships/hyperlink" Target="https://www.facebook.com/paranabanco" TargetMode="External"/><Relationship Id="rId566" Type="http://schemas.openxmlformats.org/officeDocument/2006/relationships/hyperlink" Target="https://www.instagram.com/pbconsignado" TargetMode="External"/><Relationship Id="rId561" Type="http://schemas.openxmlformats.org/officeDocument/2006/relationships/hyperlink" Target="https://www.youtube.com/channel/UC4-RyKAupVgWfPRag64Y7WQ" TargetMode="External"/><Relationship Id="rId1150" Type="http://schemas.openxmlformats.org/officeDocument/2006/relationships/hyperlink" Target="https://twitter.com/StoneX_Brasil" TargetMode="External"/><Relationship Id="rId560" Type="http://schemas.openxmlformats.org/officeDocument/2006/relationships/hyperlink" Target="https://www.patria.com/" TargetMode="External"/><Relationship Id="rId1151" Type="http://schemas.openxmlformats.org/officeDocument/2006/relationships/hyperlink" Target="https://www.facebook.com/INTLFCstoneMIG" TargetMode="External"/><Relationship Id="rId1152" Type="http://schemas.openxmlformats.org/officeDocument/2006/relationships/hyperlink" Target="https://www.sulamericainvestimentos.com.br/" TargetMode="External"/><Relationship Id="rId1153" Type="http://schemas.openxmlformats.org/officeDocument/2006/relationships/hyperlink" Target="https://www.youtube.com/channel/UCoBwkOEyX6JqKzHRbpoaC0g" TargetMode="External"/><Relationship Id="rId565" Type="http://schemas.openxmlformats.org/officeDocument/2006/relationships/hyperlink" Target="https://www.youtube.com/channel/UCyKsXKVh4mzD3q9J-mMu8tQ" TargetMode="External"/><Relationship Id="rId1154" Type="http://schemas.openxmlformats.org/officeDocument/2006/relationships/hyperlink" Target="https://twitter.com/sulamerica" TargetMode="External"/><Relationship Id="rId564" Type="http://schemas.openxmlformats.org/officeDocument/2006/relationships/hyperlink" Target="https://paranabanco.com.br/" TargetMode="External"/><Relationship Id="rId1155" Type="http://schemas.openxmlformats.org/officeDocument/2006/relationships/hyperlink" Target="https://www.instagram.com/sulamerica" TargetMode="External"/><Relationship Id="rId563" Type="http://schemas.openxmlformats.org/officeDocument/2006/relationships/hyperlink" Target="https://www.facebook.com/patriainvestments" TargetMode="External"/><Relationship Id="rId1156" Type="http://schemas.openxmlformats.org/officeDocument/2006/relationships/hyperlink" Target="https://www.facebook.com/SulAmerica" TargetMode="External"/><Relationship Id="rId562" Type="http://schemas.openxmlformats.org/officeDocument/2006/relationships/hyperlink" Target="https://www.instagram.com/patriainvestments/" TargetMode="External"/><Relationship Id="rId1157" Type="http://schemas.openxmlformats.org/officeDocument/2006/relationships/hyperlink" Target="https://www.sulamericainvestimentos.com.br/" TargetMode="External"/><Relationship Id="rId1147" Type="http://schemas.openxmlformats.org/officeDocument/2006/relationships/hyperlink" Target="https://www.facebook.com/somospi" TargetMode="External"/><Relationship Id="rId1148" Type="http://schemas.openxmlformats.org/officeDocument/2006/relationships/hyperlink" Target="https://brasil.stonex.com/" TargetMode="External"/><Relationship Id="rId1149" Type="http://schemas.openxmlformats.org/officeDocument/2006/relationships/hyperlink" Target="https://www.youtube.com/channel/UCK4bh3atQdKE0nHaE_-hSEQ" TargetMode="External"/><Relationship Id="rId558" Type="http://schemas.openxmlformats.org/officeDocument/2006/relationships/hyperlink" Target="https://www.instagram.com/parmais/" TargetMode="External"/><Relationship Id="rId557" Type="http://schemas.openxmlformats.org/officeDocument/2006/relationships/hyperlink" Target="https://www.youtube.com/channel/UCGipvwCbe78vDvWtYe04ukg" TargetMode="External"/><Relationship Id="rId556" Type="http://schemas.openxmlformats.org/officeDocument/2006/relationships/hyperlink" Target="https://www.parmais.com.br/" TargetMode="External"/><Relationship Id="rId555" Type="http://schemas.openxmlformats.org/officeDocument/2006/relationships/hyperlink" Target="https://www.facebook.com/Ouro-Preto-Investimentos-339532663258364/" TargetMode="External"/><Relationship Id="rId559" Type="http://schemas.openxmlformats.org/officeDocument/2006/relationships/hyperlink" Target="https://www.facebook.com/parmais" TargetMode="External"/><Relationship Id="rId550" Type="http://schemas.openxmlformats.org/officeDocument/2006/relationships/hyperlink" Target="https://www.facebook.com/onzeprevidencia" TargetMode="External"/><Relationship Id="rId1140" Type="http://schemas.openxmlformats.org/officeDocument/2006/relationships/hyperlink" Target="https://twitter.com/sofisadireto" TargetMode="External"/><Relationship Id="rId1141" Type="http://schemas.openxmlformats.org/officeDocument/2006/relationships/hyperlink" Target="https://www.instagram.com/banco_sofisa/" TargetMode="External"/><Relationship Id="rId1142" Type="http://schemas.openxmlformats.org/officeDocument/2006/relationships/hyperlink" Target="https://www.facebook.com/BancoSofisaDireto" TargetMode="External"/><Relationship Id="rId554" Type="http://schemas.openxmlformats.org/officeDocument/2006/relationships/hyperlink" Target="https://www.instagram.com/ouropretoinvestimentos/" TargetMode="External"/><Relationship Id="rId1143" Type="http://schemas.openxmlformats.org/officeDocument/2006/relationships/hyperlink" Target="https://somospi.com.br/" TargetMode="External"/><Relationship Id="rId553" Type="http://schemas.openxmlformats.org/officeDocument/2006/relationships/hyperlink" Target="https://www.ouropretoinvestimentos.com.br/" TargetMode="External"/><Relationship Id="rId1144" Type="http://schemas.openxmlformats.org/officeDocument/2006/relationships/hyperlink" Target="https://www.youtube.com/channel/UCOq2KWxDR-FVaAKijIexVIQ/" TargetMode="External"/><Relationship Id="rId552" Type="http://schemas.openxmlformats.org/officeDocument/2006/relationships/hyperlink" Target="https://www.instagram.com/opportunitygestora/" TargetMode="External"/><Relationship Id="rId1145" Type="http://schemas.openxmlformats.org/officeDocument/2006/relationships/hyperlink" Target="https://twitter.com/somospi" TargetMode="External"/><Relationship Id="rId551" Type="http://schemas.openxmlformats.org/officeDocument/2006/relationships/hyperlink" Target="https://www.youtube.com/channel/UChqjOBQFwfQzSdNrxXU_sjQ" TargetMode="External"/><Relationship Id="rId1146" Type="http://schemas.openxmlformats.org/officeDocument/2006/relationships/hyperlink" Target="https://www.instagram.com/somospi" TargetMode="External"/><Relationship Id="rId495" Type="http://schemas.openxmlformats.org/officeDocument/2006/relationships/hyperlink" Target="https://www.youtube.com/channel/UCUWJ4qElfGzU15uGZ57vK9w" TargetMode="External"/><Relationship Id="rId494" Type="http://schemas.openxmlformats.org/officeDocument/2006/relationships/hyperlink" Target="https://integralbrei.com.br" TargetMode="External"/><Relationship Id="rId493" Type="http://schemas.openxmlformats.org/officeDocument/2006/relationships/hyperlink" Target="https://www.instagram.com/instacommcor/" TargetMode="External"/><Relationship Id="rId492" Type="http://schemas.openxmlformats.org/officeDocument/2006/relationships/hyperlink" Target="https://www.commcor.com.br/" TargetMode="External"/><Relationship Id="rId499" Type="http://schemas.openxmlformats.org/officeDocument/2006/relationships/hyperlink" Target="https://onepartners.com.br/" TargetMode="External"/><Relationship Id="rId498" Type="http://schemas.openxmlformats.org/officeDocument/2006/relationships/hyperlink" Target="https://www.instagram.com/inter.asset/" TargetMode="External"/><Relationship Id="rId497" Type="http://schemas.openxmlformats.org/officeDocument/2006/relationships/hyperlink" Target="https://www.interasset.com.br/" TargetMode="External"/><Relationship Id="rId496" Type="http://schemas.openxmlformats.org/officeDocument/2006/relationships/hyperlink" Target="https://www.instagram.com/integralbrei" TargetMode="External"/><Relationship Id="rId907" Type="http://schemas.openxmlformats.org/officeDocument/2006/relationships/hyperlink" Target="https://www.facebook.com/capitaniaSA/" TargetMode="External"/><Relationship Id="rId906" Type="http://schemas.openxmlformats.org/officeDocument/2006/relationships/hyperlink" Target="https://www.instagram.com/capitaniainvestimentos" TargetMode="External"/><Relationship Id="rId905" Type="http://schemas.openxmlformats.org/officeDocument/2006/relationships/hyperlink" Target="https://twitter.com/capitaniainvest" TargetMode="External"/><Relationship Id="rId904" Type="http://schemas.openxmlformats.org/officeDocument/2006/relationships/hyperlink" Target="https://www.youtube.com/channel/UCiFNRuqgidGiJKZv6mt6JsQ" TargetMode="External"/><Relationship Id="rId909" Type="http://schemas.openxmlformats.org/officeDocument/2006/relationships/hyperlink" Target="https://twitter.com/Chess_Capital" TargetMode="External"/><Relationship Id="rId908" Type="http://schemas.openxmlformats.org/officeDocument/2006/relationships/hyperlink" Target="http://chess.capital/" TargetMode="External"/><Relationship Id="rId903" Type="http://schemas.openxmlformats.org/officeDocument/2006/relationships/hyperlink" Target="https://capitania.net/" TargetMode="External"/><Relationship Id="rId902" Type="http://schemas.openxmlformats.org/officeDocument/2006/relationships/hyperlink" Target="https://www.facebook.com/tothcapital" TargetMode="External"/><Relationship Id="rId901" Type="http://schemas.openxmlformats.org/officeDocument/2006/relationships/hyperlink" Target="https://www.instagram.com/toth_consultoria/" TargetMode="External"/><Relationship Id="rId900" Type="http://schemas.openxmlformats.org/officeDocument/2006/relationships/hyperlink" Target="https://twitter.com/CapitalToth" TargetMode="External"/><Relationship Id="rId929" Type="http://schemas.openxmlformats.org/officeDocument/2006/relationships/hyperlink" Target="http://www.sambainvestimentos.com.br/" TargetMode="External"/><Relationship Id="rId928" Type="http://schemas.openxmlformats.org/officeDocument/2006/relationships/hyperlink" Target="https://www.facebook.com/easynvest" TargetMode="External"/><Relationship Id="rId927" Type="http://schemas.openxmlformats.org/officeDocument/2006/relationships/hyperlink" Target="https://www.instagram.com/easynvest" TargetMode="External"/><Relationship Id="rId926" Type="http://schemas.openxmlformats.org/officeDocument/2006/relationships/hyperlink" Target="https://twitter.com/Easynvest" TargetMode="External"/><Relationship Id="rId921" Type="http://schemas.openxmlformats.org/officeDocument/2006/relationships/hyperlink" Target="https://www.youtube.com/channel/UCW68dJnq3GHH4__lqxnHlhQ?sub_confirmation=1" TargetMode="External"/><Relationship Id="rId920" Type="http://schemas.openxmlformats.org/officeDocument/2006/relationships/hyperlink" Target="https://www.exploritas.com.br/" TargetMode="External"/><Relationship Id="rId925" Type="http://schemas.openxmlformats.org/officeDocument/2006/relationships/hyperlink" Target="https://www.youtube.com/channel/UCVxYmVbcXxf-0HTJSlXW7yw" TargetMode="External"/><Relationship Id="rId924" Type="http://schemas.openxmlformats.org/officeDocument/2006/relationships/hyperlink" Target="https://www.easynvest.com.br" TargetMode="External"/><Relationship Id="rId923" Type="http://schemas.openxmlformats.org/officeDocument/2006/relationships/hyperlink" Target="https://www.instagram.com/exploritas1/" TargetMode="External"/><Relationship Id="rId922" Type="http://schemas.openxmlformats.org/officeDocument/2006/relationships/hyperlink" Target="https://twitter.com/d_delabio" TargetMode="External"/><Relationship Id="rId918" Type="http://schemas.openxmlformats.org/officeDocument/2006/relationships/hyperlink" Target="https://www.instagram.com/citibrasil" TargetMode="External"/><Relationship Id="rId917" Type="http://schemas.openxmlformats.org/officeDocument/2006/relationships/hyperlink" Target="https://twitter.com/Citibank" TargetMode="External"/><Relationship Id="rId916" Type="http://schemas.openxmlformats.org/officeDocument/2006/relationships/hyperlink" Target="https://www.youtube.com/channel/UCpoUAJqtM1N9WL_jWgIN1Lw" TargetMode="External"/><Relationship Id="rId915" Type="http://schemas.openxmlformats.org/officeDocument/2006/relationships/hyperlink" Target="https://corporateportal.brazil.citibank.com/" TargetMode="External"/><Relationship Id="rId919" Type="http://schemas.openxmlformats.org/officeDocument/2006/relationships/hyperlink" Target="https://www.facebook.com/CitiBrasil" TargetMode="External"/><Relationship Id="rId910" Type="http://schemas.openxmlformats.org/officeDocument/2006/relationships/hyperlink" Target="https://corporateportal.brazil.citibank.com/" TargetMode="External"/><Relationship Id="rId914" Type="http://schemas.openxmlformats.org/officeDocument/2006/relationships/hyperlink" Target="https://www.facebook.com/CitiBrasil" TargetMode="External"/><Relationship Id="rId913" Type="http://schemas.openxmlformats.org/officeDocument/2006/relationships/hyperlink" Target="https://www.instagram.com/citibrasil" TargetMode="External"/><Relationship Id="rId912" Type="http://schemas.openxmlformats.org/officeDocument/2006/relationships/hyperlink" Target="https://twitter.com/Citibank" TargetMode="External"/><Relationship Id="rId911" Type="http://schemas.openxmlformats.org/officeDocument/2006/relationships/hyperlink" Target="https://www.youtube.com/channel/UCpoUAJqtM1N9WL_jWgIN1Lw" TargetMode="External"/><Relationship Id="rId1213" Type="http://schemas.openxmlformats.org/officeDocument/2006/relationships/hyperlink" Target="https://bocainacapital.com/" TargetMode="External"/><Relationship Id="rId1214" Type="http://schemas.openxmlformats.org/officeDocument/2006/relationships/hyperlink" Target="https://www.titaniumasset.com.br/" TargetMode="External"/><Relationship Id="rId1215" Type="http://schemas.openxmlformats.org/officeDocument/2006/relationships/hyperlink" Target="https://www.vitreo.com.br/" TargetMode="External"/><Relationship Id="rId1216" Type="http://schemas.openxmlformats.org/officeDocument/2006/relationships/drawing" Target="../drawings/drawing2.xml"/><Relationship Id="rId866" Type="http://schemas.openxmlformats.org/officeDocument/2006/relationships/hyperlink" Target="https://www.instagram.com/ca_indosuez" TargetMode="External"/><Relationship Id="rId865" Type="http://schemas.openxmlformats.org/officeDocument/2006/relationships/hyperlink" Target="https://twitter.com/ca_indosuez" TargetMode="External"/><Relationship Id="rId864" Type="http://schemas.openxmlformats.org/officeDocument/2006/relationships/hyperlink" Target="https://www.youtube.com/channel/UCvNKZT37b7GtsY3gMRQEqng" TargetMode="External"/><Relationship Id="rId863" Type="http://schemas.openxmlformats.org/officeDocument/2006/relationships/hyperlink" Target="https://brazil.ca-indosuez.com" TargetMode="External"/><Relationship Id="rId869" Type="http://schemas.openxmlformats.org/officeDocument/2006/relationships/hyperlink" Target="https://twitter.com/ca_indosuez" TargetMode="External"/><Relationship Id="rId868" Type="http://schemas.openxmlformats.org/officeDocument/2006/relationships/hyperlink" Target="https://www.youtube.com/channel/UCvNKZT37b7GtsY3gMRQEqng" TargetMode="External"/><Relationship Id="rId867" Type="http://schemas.openxmlformats.org/officeDocument/2006/relationships/hyperlink" Target="https://brazil.ca-indosuez.com" TargetMode="External"/><Relationship Id="rId862" Type="http://schemas.openxmlformats.org/officeDocument/2006/relationships/hyperlink" Target="https://www.instagram.com/creditagricole" TargetMode="External"/><Relationship Id="rId861" Type="http://schemas.openxmlformats.org/officeDocument/2006/relationships/hyperlink" Target="https://twitter.com/ca_cib" TargetMode="External"/><Relationship Id="rId1210" Type="http://schemas.openxmlformats.org/officeDocument/2006/relationships/hyperlink" Target="https://www.astor.capital/" TargetMode="External"/><Relationship Id="rId860" Type="http://schemas.openxmlformats.org/officeDocument/2006/relationships/hyperlink" Target="http://www.ca-cib.com.br/" TargetMode="External"/><Relationship Id="rId1211" Type="http://schemas.openxmlformats.org/officeDocument/2006/relationships/hyperlink" Target="https://www.bancoseguro.com.br/" TargetMode="External"/><Relationship Id="rId1212" Type="http://schemas.openxmlformats.org/officeDocument/2006/relationships/hyperlink" Target="https://bayescm.com/" TargetMode="External"/><Relationship Id="rId1202" Type="http://schemas.openxmlformats.org/officeDocument/2006/relationships/hyperlink" Target="https://www.singulare.com.br/" TargetMode="External"/><Relationship Id="rId1203" Type="http://schemas.openxmlformats.org/officeDocument/2006/relationships/hyperlink" Target="https://www.youtube.com/channel/UC1P5fT2ix3WtzjfSvfy10Xg" TargetMode="External"/><Relationship Id="rId1204" Type="http://schemas.openxmlformats.org/officeDocument/2006/relationships/hyperlink" Target="https://www.instagram.com/singularecorretora" TargetMode="External"/><Relationship Id="rId1205" Type="http://schemas.openxmlformats.org/officeDocument/2006/relationships/hyperlink" Target="https://www.facebook.com/singularecorretora" TargetMode="External"/><Relationship Id="rId1206" Type="http://schemas.openxmlformats.org/officeDocument/2006/relationships/hyperlink" Target="https://www.singulare.com.br/" TargetMode="External"/><Relationship Id="rId1207" Type="http://schemas.openxmlformats.org/officeDocument/2006/relationships/hyperlink" Target="https://www.youtube.com/channel/UC1P5fT2ix3WtzjfSvfy10Xg" TargetMode="External"/><Relationship Id="rId1208" Type="http://schemas.openxmlformats.org/officeDocument/2006/relationships/hyperlink" Target="https://www.instagram.com/singularecorretora" TargetMode="External"/><Relationship Id="rId1209" Type="http://schemas.openxmlformats.org/officeDocument/2006/relationships/hyperlink" Target="https://www.facebook.com/singularecorretora" TargetMode="External"/><Relationship Id="rId855" Type="http://schemas.openxmlformats.org/officeDocument/2006/relationships/hyperlink" Target="https://www.c6bank.com.br/" TargetMode="External"/><Relationship Id="rId854" Type="http://schemas.openxmlformats.org/officeDocument/2006/relationships/hyperlink" Target="https://www.facebook.com/butiainvestimentos" TargetMode="External"/><Relationship Id="rId853" Type="http://schemas.openxmlformats.org/officeDocument/2006/relationships/hyperlink" Target="https://www.instagram.com/butiainvest" TargetMode="External"/><Relationship Id="rId852" Type="http://schemas.openxmlformats.org/officeDocument/2006/relationships/hyperlink" Target="https://twitter.com/butiainvest" TargetMode="External"/><Relationship Id="rId859" Type="http://schemas.openxmlformats.org/officeDocument/2006/relationships/hyperlink" Target="https://www.facebook.com/C6bank" TargetMode="External"/><Relationship Id="rId858" Type="http://schemas.openxmlformats.org/officeDocument/2006/relationships/hyperlink" Target="https://www.instagram.com/c6bank" TargetMode="External"/><Relationship Id="rId857" Type="http://schemas.openxmlformats.org/officeDocument/2006/relationships/hyperlink" Target="https://twitter.com/C6Bank" TargetMode="External"/><Relationship Id="rId856" Type="http://schemas.openxmlformats.org/officeDocument/2006/relationships/hyperlink" Target="https://www.youtube.com/channel/UCjNVJpBwOc81Vmpni5GXV-w" TargetMode="External"/><Relationship Id="rId851" Type="http://schemas.openxmlformats.org/officeDocument/2006/relationships/hyperlink" Target="https://www.youtube.com/channel/UCng3BUt1Pbl-YZg-P_IPeKg" TargetMode="External"/><Relationship Id="rId850" Type="http://schemas.openxmlformats.org/officeDocument/2006/relationships/hyperlink" Target="https://www.butiainvestimentos.com.br/" TargetMode="External"/><Relationship Id="rId1200" Type="http://schemas.openxmlformats.org/officeDocument/2006/relationships/hyperlink" Target="https://www.instagram.com/xpinvestimentos" TargetMode="External"/><Relationship Id="rId1201" Type="http://schemas.openxmlformats.org/officeDocument/2006/relationships/hyperlink" Target="https://www.facebook.com/xpinvestimentos" TargetMode="External"/><Relationship Id="rId409" Type="http://schemas.openxmlformats.org/officeDocument/2006/relationships/hyperlink" Target="https://www.brainvest.com/" TargetMode="External"/><Relationship Id="rId404" Type="http://schemas.openxmlformats.org/officeDocument/2006/relationships/hyperlink" Target="https://www.instagram.com/bluelineasset" TargetMode="External"/><Relationship Id="rId888" Type="http://schemas.openxmlformats.org/officeDocument/2006/relationships/hyperlink" Target="http://moat.com.br/" TargetMode="External"/><Relationship Id="rId403" Type="http://schemas.openxmlformats.org/officeDocument/2006/relationships/hyperlink" Target="https://www.youtube.com/channel/UCgQagFe4TPmfFLv5flxaoJw" TargetMode="External"/><Relationship Id="rId887" Type="http://schemas.openxmlformats.org/officeDocument/2006/relationships/hyperlink" Target="https://www.instagram.com/hix_capital/" TargetMode="External"/><Relationship Id="rId402" Type="http://schemas.openxmlformats.org/officeDocument/2006/relationships/hyperlink" Target="http://blueline.com.br/" TargetMode="External"/><Relationship Id="rId886" Type="http://schemas.openxmlformats.org/officeDocument/2006/relationships/hyperlink" Target="https://twitter.com/capitalhix" TargetMode="External"/><Relationship Id="rId401" Type="http://schemas.openxmlformats.org/officeDocument/2006/relationships/hyperlink" Target="https://www.facebook.com/banpara" TargetMode="External"/><Relationship Id="rId885" Type="http://schemas.openxmlformats.org/officeDocument/2006/relationships/hyperlink" Target="https://hixcapital.com.br/" TargetMode="External"/><Relationship Id="rId408" Type="http://schemas.openxmlformats.org/officeDocument/2006/relationships/hyperlink" Target="https://www.facebook.com/bluemetrixasset" TargetMode="External"/><Relationship Id="rId407" Type="http://schemas.openxmlformats.org/officeDocument/2006/relationships/hyperlink" Target="https://www.instagram.com/bluemetrixasset" TargetMode="External"/><Relationship Id="rId406" Type="http://schemas.openxmlformats.org/officeDocument/2006/relationships/hyperlink" Target="https://bluemetrix.com.br/" TargetMode="External"/><Relationship Id="rId405" Type="http://schemas.openxmlformats.org/officeDocument/2006/relationships/hyperlink" Target="https://www.facebook.com/bluelineasset" TargetMode="External"/><Relationship Id="rId889" Type="http://schemas.openxmlformats.org/officeDocument/2006/relationships/hyperlink" Target="https://www.youtube.com/channel/UCUH9uDFkEnWMlNTAylGVw5w" TargetMode="External"/><Relationship Id="rId880" Type="http://schemas.openxmlformats.org/officeDocument/2006/relationships/hyperlink" Target="https://www.facebook.com/caixa/" TargetMode="External"/><Relationship Id="rId400" Type="http://schemas.openxmlformats.org/officeDocument/2006/relationships/hyperlink" Target="https://www.instagram.com/banparaoficial" TargetMode="External"/><Relationship Id="rId884" Type="http://schemas.openxmlformats.org/officeDocument/2006/relationships/hyperlink" Target="https://twitter.com/CapitalCanvas" TargetMode="External"/><Relationship Id="rId883" Type="http://schemas.openxmlformats.org/officeDocument/2006/relationships/hyperlink" Target="https://canvascapital.com.br/" TargetMode="External"/><Relationship Id="rId882" Type="http://schemas.openxmlformats.org/officeDocument/2006/relationships/hyperlink" Target="https://twitter.com/capital_dao" TargetMode="External"/><Relationship Id="rId881" Type="http://schemas.openxmlformats.org/officeDocument/2006/relationships/hyperlink" Target="https://daocapital.com.br/" TargetMode="External"/><Relationship Id="rId877" Type="http://schemas.openxmlformats.org/officeDocument/2006/relationships/hyperlink" Target="https://www.youtube.com/channel/UCPbhr02AfVb2nd5pm12BxTw" TargetMode="External"/><Relationship Id="rId876" Type="http://schemas.openxmlformats.org/officeDocument/2006/relationships/hyperlink" Target="https://www.caixa.gov.br/" TargetMode="External"/><Relationship Id="rId875" Type="http://schemas.openxmlformats.org/officeDocument/2006/relationships/hyperlink" Target="https://www.facebook.com/caixa/" TargetMode="External"/><Relationship Id="rId874" Type="http://schemas.openxmlformats.org/officeDocument/2006/relationships/hyperlink" Target="https://www.instagram.com/caixa" TargetMode="External"/><Relationship Id="rId879" Type="http://schemas.openxmlformats.org/officeDocument/2006/relationships/hyperlink" Target="https://www.instagram.com/caixa" TargetMode="External"/><Relationship Id="rId878" Type="http://schemas.openxmlformats.org/officeDocument/2006/relationships/hyperlink" Target="https://twitter.com/Caixa" TargetMode="External"/><Relationship Id="rId873" Type="http://schemas.openxmlformats.org/officeDocument/2006/relationships/hyperlink" Target="https://twitter.com/Caixa" TargetMode="External"/><Relationship Id="rId872" Type="http://schemas.openxmlformats.org/officeDocument/2006/relationships/hyperlink" Target="https://www.youtube.com/channel/UCPbhr02AfVb2nd5pm12BxTw" TargetMode="External"/><Relationship Id="rId871" Type="http://schemas.openxmlformats.org/officeDocument/2006/relationships/hyperlink" Target="https://www.caixa.gov.br/" TargetMode="External"/><Relationship Id="rId870" Type="http://schemas.openxmlformats.org/officeDocument/2006/relationships/hyperlink" Target="https://www.instagram.com/ca_indosuez" TargetMode="External"/><Relationship Id="rId829" Type="http://schemas.openxmlformats.org/officeDocument/2006/relationships/hyperlink" Target="https://www.facebook.com/Brl-Trust-1132779580071643" TargetMode="External"/><Relationship Id="rId828" Type="http://schemas.openxmlformats.org/officeDocument/2006/relationships/hyperlink" Target="https://twitter.com/brl_trust" TargetMode="External"/><Relationship Id="rId827" Type="http://schemas.openxmlformats.org/officeDocument/2006/relationships/hyperlink" Target="https://www.youtube.com/channel/UCq0qOr5Sz6LDukwE7wY7iBQ" TargetMode="External"/><Relationship Id="rId822" Type="http://schemas.openxmlformats.org/officeDocument/2006/relationships/hyperlink" Target="https://www.brltrust.com.br/" TargetMode="External"/><Relationship Id="rId821" Type="http://schemas.openxmlformats.org/officeDocument/2006/relationships/hyperlink" Target="https://twitter.com/BRDRAsset" TargetMode="External"/><Relationship Id="rId820" Type="http://schemas.openxmlformats.org/officeDocument/2006/relationships/hyperlink" Target="https://brdrasset.com/" TargetMode="External"/><Relationship Id="rId826" Type="http://schemas.openxmlformats.org/officeDocument/2006/relationships/hyperlink" Target="https://www.brltrust.com.br/" TargetMode="External"/><Relationship Id="rId825" Type="http://schemas.openxmlformats.org/officeDocument/2006/relationships/hyperlink" Target="https://www.facebook.com/Brl-Trust-1132779580071643" TargetMode="External"/><Relationship Id="rId824" Type="http://schemas.openxmlformats.org/officeDocument/2006/relationships/hyperlink" Target="https://twitter.com/brl_trust" TargetMode="External"/><Relationship Id="rId823" Type="http://schemas.openxmlformats.org/officeDocument/2006/relationships/hyperlink" Target="https://www.youtube.com/channel/UCq0qOr5Sz6LDukwE7wY7iBQ" TargetMode="External"/><Relationship Id="rId819" Type="http://schemas.openxmlformats.org/officeDocument/2006/relationships/hyperlink" Target="https://www.facebook.com/BRB.BancodeBrasilia" TargetMode="External"/><Relationship Id="rId818" Type="http://schemas.openxmlformats.org/officeDocument/2006/relationships/hyperlink" Target="https://www.instagram.com/brb_bancodebrasilia" TargetMode="External"/><Relationship Id="rId817" Type="http://schemas.openxmlformats.org/officeDocument/2006/relationships/hyperlink" Target="https://twitter.com/BRB_oficial" TargetMode="External"/><Relationship Id="rId816" Type="http://schemas.openxmlformats.org/officeDocument/2006/relationships/hyperlink" Target="https://www.youtube.com/channel/UCMZDbyKGyLU0RTgNZmFkxyA" TargetMode="External"/><Relationship Id="rId811" Type="http://schemas.openxmlformats.org/officeDocument/2006/relationships/hyperlink" Target="https://www.youtube.com/channel/UCxlsJ69haxTheTeoKJwQNjA" TargetMode="External"/><Relationship Id="rId810" Type="http://schemas.openxmlformats.org/officeDocument/2006/relationships/hyperlink" Target="https://bravacapital.com/" TargetMode="External"/><Relationship Id="rId815" Type="http://schemas.openxmlformats.org/officeDocument/2006/relationships/hyperlink" Target="https://novo.brb.com.br/" TargetMode="External"/><Relationship Id="rId814" Type="http://schemas.openxmlformats.org/officeDocument/2006/relationships/hyperlink" Target="https://www.facebook.com/bravacapital/" TargetMode="External"/><Relationship Id="rId813" Type="http://schemas.openxmlformats.org/officeDocument/2006/relationships/hyperlink" Target="https://www.instagram.com/bravacapital" TargetMode="External"/><Relationship Id="rId812" Type="http://schemas.openxmlformats.org/officeDocument/2006/relationships/hyperlink" Target="https://twitter.com/bravacapital" TargetMode="External"/><Relationship Id="rId849" Type="http://schemas.openxmlformats.org/officeDocument/2006/relationships/hyperlink" Target="https://www.facebook.com/BTGPactual" TargetMode="External"/><Relationship Id="rId844" Type="http://schemas.openxmlformats.org/officeDocument/2006/relationships/hyperlink" Target="https://www.facebook.com/BTGPactual" TargetMode="External"/><Relationship Id="rId843" Type="http://schemas.openxmlformats.org/officeDocument/2006/relationships/hyperlink" Target="https://www.instagram.com/btg_pactual" TargetMode="External"/><Relationship Id="rId842" Type="http://schemas.openxmlformats.org/officeDocument/2006/relationships/hyperlink" Target="https://twitter.com/BTGPDigital" TargetMode="External"/><Relationship Id="rId841" Type="http://schemas.openxmlformats.org/officeDocument/2006/relationships/hyperlink" Target="https://www.youtube.com/channel/UCz2T2glISvX62Zd9S_FuuOA" TargetMode="External"/><Relationship Id="rId848" Type="http://schemas.openxmlformats.org/officeDocument/2006/relationships/hyperlink" Target="https://www.instagram.com/btg_pactual" TargetMode="External"/><Relationship Id="rId847" Type="http://schemas.openxmlformats.org/officeDocument/2006/relationships/hyperlink" Target="https://twitter.com/BTGPDigital" TargetMode="External"/><Relationship Id="rId846" Type="http://schemas.openxmlformats.org/officeDocument/2006/relationships/hyperlink" Target="https://www.youtube.com/channel/UCz2T2glISvX62Zd9S_FuuOA" TargetMode="External"/><Relationship Id="rId845" Type="http://schemas.openxmlformats.org/officeDocument/2006/relationships/hyperlink" Target="https://www.btgpactual.com" TargetMode="External"/><Relationship Id="rId840" Type="http://schemas.openxmlformats.org/officeDocument/2006/relationships/hyperlink" Target="https://www.btgpactual.com" TargetMode="External"/><Relationship Id="rId839" Type="http://schemas.openxmlformats.org/officeDocument/2006/relationships/hyperlink" Target="https://www.facebook.com/BS2Hub" TargetMode="External"/><Relationship Id="rId838" Type="http://schemas.openxmlformats.org/officeDocument/2006/relationships/hyperlink" Target="https://www.instagram.com/bs2hub" TargetMode="External"/><Relationship Id="rId833" Type="http://schemas.openxmlformats.org/officeDocument/2006/relationships/hyperlink" Target="https://www.instagram.com/brpartnersoficial" TargetMode="External"/><Relationship Id="rId832" Type="http://schemas.openxmlformats.org/officeDocument/2006/relationships/hyperlink" Target="https://twitter.com/brpartners" TargetMode="External"/><Relationship Id="rId831" Type="http://schemas.openxmlformats.org/officeDocument/2006/relationships/hyperlink" Target="https://www.youtube.com/channel/UChmSLxbV71aUtPrkhvzBMVQ" TargetMode="External"/><Relationship Id="rId830" Type="http://schemas.openxmlformats.org/officeDocument/2006/relationships/hyperlink" Target="https://brpartners.com.br/" TargetMode="External"/><Relationship Id="rId837" Type="http://schemas.openxmlformats.org/officeDocument/2006/relationships/hyperlink" Target="https://twitter.com/bs2hub" TargetMode="External"/><Relationship Id="rId836" Type="http://schemas.openxmlformats.org/officeDocument/2006/relationships/hyperlink" Target="https://www.youtube.com/channel/UCLs3LQkXWMuhb_0haHzu6Gg" TargetMode="External"/><Relationship Id="rId835" Type="http://schemas.openxmlformats.org/officeDocument/2006/relationships/hyperlink" Target="https://www.bancobs2.com.br/" TargetMode="External"/><Relationship Id="rId834" Type="http://schemas.openxmlformats.org/officeDocument/2006/relationships/hyperlink" Target="https://www.facebook.com/BR-Partners-257960327568020" TargetMode="External"/><Relationship Id="rId469" Type="http://schemas.openxmlformats.org/officeDocument/2006/relationships/hyperlink" Target="https://www.youtube.com/channel/UCTQF2oirPHIWO2WQl9ZqTgQ" TargetMode="External"/><Relationship Id="rId468" Type="http://schemas.openxmlformats.org/officeDocument/2006/relationships/hyperlink" Target="https://gscap.com.br/" TargetMode="External"/><Relationship Id="rId467" Type="http://schemas.openxmlformats.org/officeDocument/2006/relationships/hyperlink" Target="https://www.facebook.com/Genoa-Capital-108457610851095/" TargetMode="External"/><Relationship Id="rId462" Type="http://schemas.openxmlformats.org/officeDocument/2006/relationships/hyperlink" Target="https://www.garde.com.br/" TargetMode="External"/><Relationship Id="rId461" Type="http://schemas.openxmlformats.org/officeDocument/2006/relationships/hyperlink" Target="https://www.facebook.com/Galt.Gestora" TargetMode="External"/><Relationship Id="rId460" Type="http://schemas.openxmlformats.org/officeDocument/2006/relationships/hyperlink" Target="https://www.instagram.com/galt_capital/" TargetMode="External"/><Relationship Id="rId466" Type="http://schemas.openxmlformats.org/officeDocument/2006/relationships/hyperlink" Target="https://www.instagram.com/genoacapital/" TargetMode="External"/><Relationship Id="rId465" Type="http://schemas.openxmlformats.org/officeDocument/2006/relationships/hyperlink" Target="https://www.genoacapital.com.br/" TargetMode="External"/><Relationship Id="rId464" Type="http://schemas.openxmlformats.org/officeDocument/2006/relationships/hyperlink" Target="https://www.instagram.com/gardeasset" TargetMode="External"/><Relationship Id="rId463" Type="http://schemas.openxmlformats.org/officeDocument/2006/relationships/hyperlink" Target="https://www.youtube.com/channel/UCCgXhul5MKjG2QtZgO4gB0g" TargetMode="External"/><Relationship Id="rId459" Type="http://schemas.openxmlformats.org/officeDocument/2006/relationships/hyperlink" Target="https://www.youtube.com/channel/UClEKGqwXfR5R9KyLxA4tfzg" TargetMode="External"/><Relationship Id="rId458" Type="http://schemas.openxmlformats.org/officeDocument/2006/relationships/hyperlink" Target="https://galt.com.br/" TargetMode="External"/><Relationship Id="rId457" Type="http://schemas.openxmlformats.org/officeDocument/2006/relationships/hyperlink" Target="https://www.instagram.com/frontier.capital/" TargetMode="External"/><Relationship Id="rId456" Type="http://schemas.openxmlformats.org/officeDocument/2006/relationships/hyperlink" Target="https://www.frontiercap.com.br/" TargetMode="External"/><Relationship Id="rId451" Type="http://schemas.openxmlformats.org/officeDocument/2006/relationships/hyperlink" Target="https://www.fiddgroup.com" TargetMode="External"/><Relationship Id="rId450" Type="http://schemas.openxmlformats.org/officeDocument/2006/relationships/hyperlink" Target="https://www.facebook.com/FIDDGroup" TargetMode="External"/><Relationship Id="rId455" Type="http://schemas.openxmlformats.org/officeDocument/2006/relationships/hyperlink" Target="https://www.instagram.com/fiduc.insta/" TargetMode="External"/><Relationship Id="rId454" Type="http://schemas.openxmlformats.org/officeDocument/2006/relationships/hyperlink" Target="https://www.fiduc.com.br/" TargetMode="External"/><Relationship Id="rId453" Type="http://schemas.openxmlformats.org/officeDocument/2006/relationships/hyperlink" Target="https://www.facebook.com/FIDDGroup" TargetMode="External"/><Relationship Id="rId452" Type="http://schemas.openxmlformats.org/officeDocument/2006/relationships/hyperlink" Target="https://www.instagram.com/fiddgroup/" TargetMode="External"/><Relationship Id="rId491" Type="http://schemas.openxmlformats.org/officeDocument/2006/relationships/hyperlink" Target="https://www.facebook.com/IBCorretoraCambio" TargetMode="External"/><Relationship Id="rId490" Type="http://schemas.openxmlformats.org/officeDocument/2006/relationships/hyperlink" Target="https://www.instagram.com/ibcorretora/" TargetMode="External"/><Relationship Id="rId489" Type="http://schemas.openxmlformats.org/officeDocument/2006/relationships/hyperlink" Target="https://www.ibcorretora.com.br/" TargetMode="External"/><Relationship Id="rId484" Type="http://schemas.openxmlformats.org/officeDocument/2006/relationships/hyperlink" Target="https://www.instagram.com/highcapitalinvestimentos/" TargetMode="External"/><Relationship Id="rId483" Type="http://schemas.openxmlformats.org/officeDocument/2006/relationships/hyperlink" Target="https://highcapital.com.br/" TargetMode="External"/><Relationship Id="rId482" Type="http://schemas.openxmlformats.org/officeDocument/2006/relationships/hyperlink" Target="https://www.instagram.com/harmoniaasset/" TargetMode="External"/><Relationship Id="rId481" Type="http://schemas.openxmlformats.org/officeDocument/2006/relationships/hyperlink" Target="https://harmoniaasset.com/" TargetMode="External"/><Relationship Id="rId488" Type="http://schemas.openxmlformats.org/officeDocument/2006/relationships/hyperlink" Target="https://www.facebook.com/Hogan-Investimentos-353930225183280/" TargetMode="External"/><Relationship Id="rId487" Type="http://schemas.openxmlformats.org/officeDocument/2006/relationships/hyperlink" Target="https://www.instagram.com/hogan.investimentos/" TargetMode="External"/><Relationship Id="rId486" Type="http://schemas.openxmlformats.org/officeDocument/2006/relationships/hyperlink" Target="http://hoganinvest.com.br/" TargetMode="External"/><Relationship Id="rId485" Type="http://schemas.openxmlformats.org/officeDocument/2006/relationships/hyperlink" Target="https://www.facebook.com/High-Capital-Investimentos-114784149953249/" TargetMode="External"/><Relationship Id="rId480" Type="http://schemas.openxmlformats.org/officeDocument/2006/relationships/hyperlink" Target="https://www.facebook.com/habitat.asset" TargetMode="External"/><Relationship Id="rId479" Type="http://schemas.openxmlformats.org/officeDocument/2006/relationships/hyperlink" Target="https://www.instagram.com/habitat.asset/" TargetMode="External"/><Relationship Id="rId478" Type="http://schemas.openxmlformats.org/officeDocument/2006/relationships/hyperlink" Target="https://www.habitatcp.com.br/" TargetMode="External"/><Relationship Id="rId473" Type="http://schemas.openxmlformats.org/officeDocument/2006/relationships/hyperlink" Target="https://www.youtube.com/channel/UC6pjrTQ0i7Z0WWAvGx2aTdw" TargetMode="External"/><Relationship Id="rId472" Type="http://schemas.openxmlformats.org/officeDocument/2006/relationships/hyperlink" Target="https://www.ecoagro.agr.br/" TargetMode="External"/><Relationship Id="rId471" Type="http://schemas.openxmlformats.org/officeDocument/2006/relationships/hyperlink" Target="https://www.facebook.com/giantsteps.oficial" TargetMode="External"/><Relationship Id="rId470" Type="http://schemas.openxmlformats.org/officeDocument/2006/relationships/hyperlink" Target="https://www.instagram.com/giantsteps.oficial/" TargetMode="External"/><Relationship Id="rId477" Type="http://schemas.openxmlformats.org/officeDocument/2006/relationships/hyperlink" Target="https://www.instagram.com/guepardo_investimentos/" TargetMode="External"/><Relationship Id="rId476" Type="http://schemas.openxmlformats.org/officeDocument/2006/relationships/hyperlink" Target="https://www.guepardoinvest.com.br/" TargetMode="External"/><Relationship Id="rId475" Type="http://schemas.openxmlformats.org/officeDocument/2006/relationships/hyperlink" Target="https://www.facebook.com/EcoagroSec" TargetMode="External"/><Relationship Id="rId474" Type="http://schemas.openxmlformats.org/officeDocument/2006/relationships/hyperlink" Target="https://www.instagram.com/grupoecoagro/" TargetMode="External"/><Relationship Id="rId426" Type="http://schemas.openxmlformats.org/officeDocument/2006/relationships/hyperlink" Target="https://solucoes.creditbr.com.br/cbpartners" TargetMode="External"/><Relationship Id="rId425" Type="http://schemas.openxmlformats.org/officeDocument/2006/relationships/hyperlink" Target="https://www.facebook.com/cardinalpartners/" TargetMode="External"/><Relationship Id="rId424" Type="http://schemas.openxmlformats.org/officeDocument/2006/relationships/hyperlink" Target="https://www.instagram.com/cardinalpartners" TargetMode="External"/><Relationship Id="rId423" Type="http://schemas.openxmlformats.org/officeDocument/2006/relationships/hyperlink" Target="https://cardinalpartners.com.br/" TargetMode="External"/><Relationship Id="rId429" Type="http://schemas.openxmlformats.org/officeDocument/2006/relationships/hyperlink" Target="https://www.claritas.com.br" TargetMode="External"/><Relationship Id="rId428" Type="http://schemas.openxmlformats.org/officeDocument/2006/relationships/hyperlink" Target="https://www.facebook.com/CB.Patners" TargetMode="External"/><Relationship Id="rId427" Type="http://schemas.openxmlformats.org/officeDocument/2006/relationships/hyperlink" Target="https://www.instagram.com/cb.partners" TargetMode="External"/><Relationship Id="rId422" Type="http://schemas.openxmlformats.org/officeDocument/2006/relationships/hyperlink" Target="https://www.facebook.com/captalys1" TargetMode="External"/><Relationship Id="rId421" Type="http://schemas.openxmlformats.org/officeDocument/2006/relationships/hyperlink" Target="https://www.instagram.com/captalys_/" TargetMode="External"/><Relationship Id="rId420" Type="http://schemas.openxmlformats.org/officeDocument/2006/relationships/hyperlink" Target="https://www.youtube.com/channel/UCvkO0JgLq4Msj0aze-t0Muw" TargetMode="External"/><Relationship Id="rId415" Type="http://schemas.openxmlformats.org/officeDocument/2006/relationships/hyperlink" Target="https://www.captalys.com.br" TargetMode="External"/><Relationship Id="rId899" Type="http://schemas.openxmlformats.org/officeDocument/2006/relationships/hyperlink" Target="http://tothcapital.com.br/" TargetMode="External"/><Relationship Id="rId414" Type="http://schemas.openxmlformats.org/officeDocument/2006/relationships/hyperlink" Target="https://www.facebook.com/BrescoInvestimentos/" TargetMode="External"/><Relationship Id="rId898" Type="http://schemas.openxmlformats.org/officeDocument/2006/relationships/hyperlink" Target="https://www.facebook.com/SPX-Capital-115210766516787" TargetMode="External"/><Relationship Id="rId413" Type="http://schemas.openxmlformats.org/officeDocument/2006/relationships/hyperlink" Target="https://www.instagram.com/bresco_oficial" TargetMode="External"/><Relationship Id="rId897" Type="http://schemas.openxmlformats.org/officeDocument/2006/relationships/hyperlink" Target="https://www.instagram.com/spxcapital/" TargetMode="External"/><Relationship Id="rId412" Type="http://schemas.openxmlformats.org/officeDocument/2006/relationships/hyperlink" Target="https://www.youtube.com/channel/UCAIklZ40Q5WqxwW5GcRsqbQ" TargetMode="External"/><Relationship Id="rId896" Type="http://schemas.openxmlformats.org/officeDocument/2006/relationships/hyperlink" Target="https://twitter.com/capitalspx" TargetMode="External"/><Relationship Id="rId419" Type="http://schemas.openxmlformats.org/officeDocument/2006/relationships/hyperlink" Target="https://www.captalys.com.br" TargetMode="External"/><Relationship Id="rId418" Type="http://schemas.openxmlformats.org/officeDocument/2006/relationships/hyperlink" Target="https://www.facebook.com/captalys1" TargetMode="External"/><Relationship Id="rId417" Type="http://schemas.openxmlformats.org/officeDocument/2006/relationships/hyperlink" Target="https://www.instagram.com/captalys_/" TargetMode="External"/><Relationship Id="rId416" Type="http://schemas.openxmlformats.org/officeDocument/2006/relationships/hyperlink" Target="https://www.youtube.com/channel/UCvkO0JgLq4Msj0aze-t0Muw" TargetMode="External"/><Relationship Id="rId891" Type="http://schemas.openxmlformats.org/officeDocument/2006/relationships/hyperlink" Target="https://www.instagram.com/moatcapital/" TargetMode="External"/><Relationship Id="rId890" Type="http://schemas.openxmlformats.org/officeDocument/2006/relationships/hyperlink" Target="https://twitter.com/capitalmoat" TargetMode="External"/><Relationship Id="rId411" Type="http://schemas.openxmlformats.org/officeDocument/2006/relationships/hyperlink" Target="https://www.bresco.com.br/" TargetMode="External"/><Relationship Id="rId895" Type="http://schemas.openxmlformats.org/officeDocument/2006/relationships/hyperlink" Target="https://www.youtube.com/channel/UC-b_1h6ki5zqn8v5d6aBbmg" TargetMode="External"/><Relationship Id="rId410" Type="http://schemas.openxmlformats.org/officeDocument/2006/relationships/hyperlink" Target="https://www.instagram.com/brainvest" TargetMode="External"/><Relationship Id="rId894" Type="http://schemas.openxmlformats.org/officeDocument/2006/relationships/hyperlink" Target="http://www.spxcapital.com/" TargetMode="External"/><Relationship Id="rId893" Type="http://schemas.openxmlformats.org/officeDocument/2006/relationships/hyperlink" Target="https://twitter.com/CapitalPrumo" TargetMode="External"/><Relationship Id="rId892" Type="http://schemas.openxmlformats.org/officeDocument/2006/relationships/hyperlink" Target="https://www.prumocapital.com/" TargetMode="External"/><Relationship Id="rId448" Type="http://schemas.openxmlformats.org/officeDocument/2006/relationships/hyperlink" Target="https://www.fiddgroup.com" TargetMode="External"/><Relationship Id="rId447" Type="http://schemas.openxmlformats.org/officeDocument/2006/relationships/hyperlink" Target="https://www.facebook.com/encoream" TargetMode="External"/><Relationship Id="rId446" Type="http://schemas.openxmlformats.org/officeDocument/2006/relationships/hyperlink" Target="http://encore.am" TargetMode="External"/><Relationship Id="rId445" Type="http://schemas.openxmlformats.org/officeDocument/2006/relationships/hyperlink" Target="https://www.instagram.com/encore.am/" TargetMode="External"/><Relationship Id="rId449" Type="http://schemas.openxmlformats.org/officeDocument/2006/relationships/hyperlink" Target="https://www.instagram.com/fiddgroup/" TargetMode="External"/><Relationship Id="rId440" Type="http://schemas.openxmlformats.org/officeDocument/2006/relationships/hyperlink" Target="https://www.instagram.com/dahliacapital/" TargetMode="External"/><Relationship Id="rId444" Type="http://schemas.openxmlformats.org/officeDocument/2006/relationships/hyperlink" Target="https://www.youtube.com/channel/UCAcNRPxtAGVXTjMZTZaBlUw" TargetMode="External"/><Relationship Id="rId443" Type="http://schemas.openxmlformats.org/officeDocument/2006/relationships/hyperlink" Target="https://www.encore.am/" TargetMode="External"/><Relationship Id="rId442" Type="http://schemas.openxmlformats.org/officeDocument/2006/relationships/hyperlink" Target="https://www.instagram.com/deltaenergia/" TargetMode="External"/><Relationship Id="rId441" Type="http://schemas.openxmlformats.org/officeDocument/2006/relationships/hyperlink" Target="http://www.deltaenergia.com.br/" TargetMode="External"/><Relationship Id="rId437" Type="http://schemas.openxmlformats.org/officeDocument/2006/relationships/hyperlink" Target="https://www.instagram.com/ctminvestimentos/" TargetMode="External"/><Relationship Id="rId436" Type="http://schemas.openxmlformats.org/officeDocument/2006/relationships/hyperlink" Target="https://www.youtube.com/channel/UCha6qtJb4ZmJ9KXvSLVioIQ" TargetMode="External"/><Relationship Id="rId435" Type="http://schemas.openxmlformats.org/officeDocument/2006/relationships/hyperlink" Target="https://ctminvest.com.br/" TargetMode="External"/><Relationship Id="rId434" Type="http://schemas.openxmlformats.org/officeDocument/2006/relationships/hyperlink" Target="https://www.instagram.com/core_real_estate_ltda/" TargetMode="External"/><Relationship Id="rId439" Type="http://schemas.openxmlformats.org/officeDocument/2006/relationships/hyperlink" Target="https://www.dahliacapital.com.br/" TargetMode="External"/><Relationship Id="rId438" Type="http://schemas.openxmlformats.org/officeDocument/2006/relationships/hyperlink" Target="https://www.facebook.com/ctminvestimentos/?fref=ts" TargetMode="External"/><Relationship Id="rId433" Type="http://schemas.openxmlformats.org/officeDocument/2006/relationships/hyperlink" Target="https://www.corereal.com.br/" TargetMode="External"/><Relationship Id="rId432" Type="http://schemas.openxmlformats.org/officeDocument/2006/relationships/hyperlink" Target="https://www.facebook.com/Claritasinvestimentos" TargetMode="External"/><Relationship Id="rId431" Type="http://schemas.openxmlformats.org/officeDocument/2006/relationships/hyperlink" Target="https://www.instagram.com/claritasinvestimentos/" TargetMode="External"/><Relationship Id="rId430" Type="http://schemas.openxmlformats.org/officeDocument/2006/relationships/hyperlink" Target="https://www.youtube.com/channel/UCfkKClaFpuh1w2uYJtchlEw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63"/>
    <col customWidth="1" min="3" max="3" width="7.75"/>
    <col customWidth="1" min="11" max="11" width="22.0"/>
    <col customWidth="1" min="14" max="14" width="18.38"/>
    <col customWidth="1" min="16" max="16" width="16.25"/>
    <col customWidth="1" min="17" max="17" width="19.88"/>
    <col customWidth="1" min="19" max="20" width="39.75"/>
    <col customWidth="1" min="21" max="21" width="22.25"/>
    <col customWidth="1" min="22" max="26" width="3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2" t="s">
        <v>17</v>
      </c>
      <c r="T1" s="3" t="s">
        <v>18</v>
      </c>
      <c r="U1" s="4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5" t="s">
        <v>24</v>
      </c>
    </row>
    <row r="2">
      <c r="A2" s="6" t="s">
        <v>25</v>
      </c>
      <c r="B2" s="7" t="s">
        <v>26</v>
      </c>
      <c r="C2" s="8" t="s">
        <v>27</v>
      </c>
      <c r="D2" s="9" t="s">
        <v>28</v>
      </c>
      <c r="E2" s="10" t="str">
        <f t="shared" ref="E2:E4" si="1">SUBSTITUTE(D2,"https://www.youtube.com/channel/","")</f>
        <v>UCf15n72n6pV0RK6-GOi1s1Q</v>
      </c>
      <c r="F2" s="10" t="s">
        <v>29</v>
      </c>
      <c r="G2" s="9" t="s">
        <v>30</v>
      </c>
      <c r="H2" s="11" t="str">
        <f t="shared" ref="H2:H4" si="2">SUBSTITUTE(G2,"https://twitter.com/","")</f>
        <v>xpinvestimentos</v>
      </c>
      <c r="I2" s="10" t="s">
        <v>31</v>
      </c>
      <c r="J2" s="8" t="s">
        <v>32</v>
      </c>
      <c r="K2" s="11" t="str">
        <f t="shared" ref="K2:K4" si="3">SUBSTITUTE(SUBSTITUTE(J2,"https://www.instagram.com/",""),"/","")</f>
        <v>xpinvestimentos</v>
      </c>
      <c r="L2" s="10" t="s">
        <v>33</v>
      </c>
      <c r="M2" s="9" t="s">
        <v>34</v>
      </c>
      <c r="N2" s="11" t="str">
        <f t="shared" ref="N2:N4" si="4">SUBSTITUTE(M2,"https://www.facebook.com/","")</f>
        <v>xpinvestimentos</v>
      </c>
      <c r="O2" s="10" t="s">
        <v>35</v>
      </c>
      <c r="P2" s="10">
        <v>1.81781205175995E14</v>
      </c>
      <c r="Q2" s="12" t="s">
        <v>36</v>
      </c>
      <c r="R2" s="13"/>
      <c r="S2" s="13"/>
      <c r="T2" s="14" t="str">
        <f t="shared" ref="T2:T3" si="5">VLOOKUP(B2,V:V,1, FALSE)</f>
        <v>#N/A</v>
      </c>
      <c r="U2" s="15" t="s">
        <v>23</v>
      </c>
      <c r="V2" s="15" t="s">
        <v>37</v>
      </c>
      <c r="W2" s="15" t="str">
        <f t="shared" ref="W2:W1111" si="6">VLOOKUP(B2,Y:Y,1, FALSE)</f>
        <v>XP Investimentos Corret. de Cambio, Tit. e Val. Mobil. S/A</v>
      </c>
      <c r="X2" s="15" t="str">
        <f t="shared" ref="X2:X7" si="7">IF(W2,1,0)</f>
        <v>#VALUE!</v>
      </c>
      <c r="Y2" s="15" t="s">
        <v>38</v>
      </c>
      <c r="Z2" s="16" t="s">
        <v>39</v>
      </c>
    </row>
    <row r="3">
      <c r="A3" s="17" t="s">
        <v>40</v>
      </c>
      <c r="B3" s="7" t="s">
        <v>41</v>
      </c>
      <c r="C3" s="8" t="s">
        <v>42</v>
      </c>
      <c r="D3" s="10" t="s">
        <v>43</v>
      </c>
      <c r="E3" s="10" t="str">
        <f t="shared" si="1"/>
        <v>-</v>
      </c>
      <c r="F3" s="10" t="s">
        <v>43</v>
      </c>
      <c r="G3" s="9" t="s">
        <v>44</v>
      </c>
      <c r="H3" s="11" t="str">
        <f t="shared" si="2"/>
        <v>wntcapital</v>
      </c>
      <c r="I3" s="10">
        <v>5.0</v>
      </c>
      <c r="J3" s="10" t="s">
        <v>43</v>
      </c>
      <c r="K3" s="11" t="str">
        <f t="shared" si="3"/>
        <v>-</v>
      </c>
      <c r="L3" s="10" t="s">
        <v>43</v>
      </c>
      <c r="M3" s="8" t="s">
        <v>45</v>
      </c>
      <c r="N3" s="11" t="str">
        <f t="shared" si="4"/>
        <v>WNT-Capital-339567903325704/</v>
      </c>
      <c r="O3" s="10">
        <v>24.0</v>
      </c>
      <c r="P3" s="10">
        <v>3.39567903325704E14</v>
      </c>
      <c r="Q3" s="12" t="s">
        <v>20</v>
      </c>
      <c r="R3" s="13"/>
      <c r="S3" s="13"/>
      <c r="T3" s="14" t="str">
        <f t="shared" si="5"/>
        <v>#N/A</v>
      </c>
      <c r="U3" s="15" t="s">
        <v>20</v>
      </c>
      <c r="V3" s="10" t="s">
        <v>46</v>
      </c>
      <c r="W3" s="15" t="str">
        <f t="shared" si="6"/>
        <v>#N/A</v>
      </c>
      <c r="X3" s="15" t="str">
        <f t="shared" si="7"/>
        <v>#N/A</v>
      </c>
      <c r="Y3" s="15" t="s">
        <v>47</v>
      </c>
      <c r="Z3" s="18" t="s">
        <v>39</v>
      </c>
    </row>
    <row r="4">
      <c r="A4" s="19" t="s">
        <v>40</v>
      </c>
      <c r="B4" s="20" t="s">
        <v>48</v>
      </c>
      <c r="C4" s="9" t="s">
        <v>49</v>
      </c>
      <c r="D4" s="9" t="s">
        <v>50</v>
      </c>
      <c r="E4" s="10" t="str">
        <f t="shared" si="1"/>
        <v>UCW6y1JeoJZA5jjD3Tb15euA</v>
      </c>
      <c r="G4" s="9" t="s">
        <v>51</v>
      </c>
      <c r="H4" s="11" t="str">
        <f t="shared" si="2"/>
        <v>wealth_high_gov</v>
      </c>
      <c r="J4" s="9" t="s">
        <v>52</v>
      </c>
      <c r="K4" s="11" t="str">
        <f t="shared" si="3"/>
        <v>wealth_high_governance</v>
      </c>
      <c r="N4" s="11" t="str">
        <f t="shared" si="4"/>
        <v/>
      </c>
      <c r="Q4" s="12" t="s">
        <v>53</v>
      </c>
      <c r="R4" s="13"/>
      <c r="S4" s="13"/>
      <c r="T4" s="13"/>
      <c r="U4" s="15"/>
      <c r="V4" s="10" t="s">
        <v>54</v>
      </c>
      <c r="W4" s="15" t="str">
        <f t="shared" si="6"/>
        <v>#N/A</v>
      </c>
      <c r="X4" s="15" t="str">
        <f t="shared" si="7"/>
        <v>#N/A</v>
      </c>
      <c r="Y4" s="15" t="s">
        <v>55</v>
      </c>
      <c r="Z4" s="18" t="s">
        <v>39</v>
      </c>
    </row>
    <row r="5">
      <c r="A5" s="17" t="s">
        <v>40</v>
      </c>
      <c r="B5" s="21" t="s">
        <v>56</v>
      </c>
      <c r="C5" s="9" t="s">
        <v>57</v>
      </c>
      <c r="D5" s="8" t="s">
        <v>58</v>
      </c>
      <c r="E5" s="22" t="s">
        <v>59</v>
      </c>
      <c r="F5" s="10">
        <v>5.0</v>
      </c>
      <c r="G5" s="9" t="s">
        <v>60</v>
      </c>
      <c r="H5" s="11" t="s">
        <v>61</v>
      </c>
      <c r="I5" s="10">
        <v>1.0</v>
      </c>
      <c r="J5" s="9" t="s">
        <v>62</v>
      </c>
      <c r="K5" s="11" t="s">
        <v>63</v>
      </c>
      <c r="L5" s="10">
        <v>420.0</v>
      </c>
      <c r="M5" s="9" t="s">
        <v>64</v>
      </c>
      <c r="N5" s="11" t="s">
        <v>65</v>
      </c>
      <c r="O5" s="10">
        <v>65.0</v>
      </c>
      <c r="P5" s="10">
        <v>1.01460425209034E14</v>
      </c>
      <c r="Q5" s="23" t="s">
        <v>53</v>
      </c>
      <c r="R5" s="13"/>
      <c r="S5" s="13"/>
      <c r="T5" s="13"/>
      <c r="U5" s="15"/>
      <c r="V5" s="15" t="s">
        <v>66</v>
      </c>
      <c r="W5" s="15" t="str">
        <f t="shared" si="6"/>
        <v>#N/A</v>
      </c>
      <c r="X5" s="15" t="str">
        <f t="shared" si="7"/>
        <v>#N/A</v>
      </c>
      <c r="Y5" s="15" t="s">
        <v>67</v>
      </c>
      <c r="Z5" s="18" t="s">
        <v>39</v>
      </c>
    </row>
    <row r="6">
      <c r="A6" s="6" t="s">
        <v>25</v>
      </c>
      <c r="B6" s="7" t="s">
        <v>68</v>
      </c>
      <c r="C6" s="8" t="s">
        <v>69</v>
      </c>
      <c r="D6" s="9" t="s">
        <v>70</v>
      </c>
      <c r="E6" s="10" t="str">
        <f t="shared" ref="E6:E14" si="8">SUBSTITUTE(D6,"https://www.youtube.com/channel/","")</f>
        <v>UCqIO5twa50iGz2wT5cGS-XQ</v>
      </c>
      <c r="F6" s="10" t="s">
        <v>71</v>
      </c>
      <c r="G6" s="9" t="s">
        <v>72</v>
      </c>
      <c r="H6" s="11" t="str">
        <f t="shared" ref="H6:H14" si="9">SUBSTITUTE(G6,"https://twitter.com/","")</f>
        <v>warrenbrasil</v>
      </c>
      <c r="I6" s="10" t="s">
        <v>73</v>
      </c>
      <c r="J6" s="8" t="s">
        <v>74</v>
      </c>
      <c r="K6" s="11" t="str">
        <f t="shared" ref="K6:K14" si="10">SUBSTITUTE(SUBSTITUTE(J6,"https://www.instagram.com/",""),"/","")</f>
        <v>warrenbrasil</v>
      </c>
      <c r="L6" s="10" t="s">
        <v>75</v>
      </c>
      <c r="M6" s="9" t="s">
        <v>76</v>
      </c>
      <c r="N6" s="11" t="str">
        <f t="shared" ref="N6:N14" si="11">SUBSTITUTE(M6,"https://www.facebook.com/","")</f>
        <v>warrenbrasil</v>
      </c>
      <c r="O6" s="10" t="s">
        <v>77</v>
      </c>
      <c r="P6" s="14">
        <v>9.93824280664524E14</v>
      </c>
      <c r="Q6" s="12" t="s">
        <v>20</v>
      </c>
      <c r="R6" s="13"/>
      <c r="S6" s="13"/>
      <c r="T6" s="14" t="str">
        <f t="shared" ref="T6:T14" si="12">VLOOKUP(B6,V:V,1, FALSE)</f>
        <v>#N/A</v>
      </c>
      <c r="U6" s="15" t="s">
        <v>20</v>
      </c>
      <c r="V6" s="15" t="s">
        <v>78</v>
      </c>
      <c r="W6" s="15" t="str">
        <f t="shared" si="6"/>
        <v>#N/A</v>
      </c>
      <c r="X6" s="15" t="str">
        <f t="shared" si="7"/>
        <v>#N/A</v>
      </c>
      <c r="Y6" s="15" t="s">
        <v>79</v>
      </c>
      <c r="Z6" s="18" t="s">
        <v>39</v>
      </c>
    </row>
    <row r="7">
      <c r="A7" s="6" t="s">
        <v>25</v>
      </c>
      <c r="B7" s="7" t="s">
        <v>80</v>
      </c>
      <c r="C7" s="8" t="s">
        <v>81</v>
      </c>
      <c r="D7" s="24" t="s">
        <v>82</v>
      </c>
      <c r="E7" s="10" t="str">
        <f t="shared" si="8"/>
        <v>UC4iPI6z2IOKyOwzReMrRK7A</v>
      </c>
      <c r="F7" s="10" t="s">
        <v>43</v>
      </c>
      <c r="G7" s="8" t="s">
        <v>83</v>
      </c>
      <c r="H7" s="11" t="str">
        <f t="shared" si="9"/>
        <v>vortxbr</v>
      </c>
      <c r="I7" s="10">
        <v>49.0</v>
      </c>
      <c r="J7" s="8" t="s">
        <v>84</v>
      </c>
      <c r="K7" s="11" t="str">
        <f t="shared" si="10"/>
        <v>vortxbr</v>
      </c>
      <c r="L7" s="10" t="s">
        <v>85</v>
      </c>
      <c r="M7" s="9" t="s">
        <v>86</v>
      </c>
      <c r="N7" s="11" t="str">
        <f t="shared" si="11"/>
        <v>vortxbr</v>
      </c>
      <c r="O7" s="10">
        <v>530.0</v>
      </c>
      <c r="P7" s="10">
        <v>1.07860644551387E15</v>
      </c>
      <c r="Q7" s="12" t="s">
        <v>36</v>
      </c>
      <c r="R7" s="13"/>
      <c r="S7" s="13"/>
      <c r="T7" s="14" t="str">
        <f t="shared" si="12"/>
        <v>#N/A</v>
      </c>
      <c r="U7" s="15" t="s">
        <v>23</v>
      </c>
      <c r="V7" s="15" t="s">
        <v>87</v>
      </c>
      <c r="W7" s="15" t="str">
        <f t="shared" si="6"/>
        <v>VÓRTX Distribuidora de Títulos e Valores Mobiliários LTDA.</v>
      </c>
      <c r="X7" s="15" t="str">
        <f t="shared" si="7"/>
        <v>#VALUE!</v>
      </c>
      <c r="Y7" s="15" t="s">
        <v>88</v>
      </c>
      <c r="Z7" s="18" t="s">
        <v>39</v>
      </c>
    </row>
    <row r="8">
      <c r="A8" s="6" t="s">
        <v>25</v>
      </c>
      <c r="B8" s="7" t="s">
        <v>89</v>
      </c>
      <c r="C8" s="8" t="s">
        <v>90</v>
      </c>
      <c r="D8" s="9" t="s">
        <v>91</v>
      </c>
      <c r="E8" s="10" t="str">
        <f t="shared" si="8"/>
        <v>UCefDbEAgQMsW1N0YjBqTrhg</v>
      </c>
      <c r="F8" s="10" t="s">
        <v>92</v>
      </c>
      <c r="G8" s="9" t="s">
        <v>93</v>
      </c>
      <c r="H8" s="11" t="str">
        <f t="shared" si="9"/>
        <v>vitreo_</v>
      </c>
      <c r="I8" s="10" t="s">
        <v>94</v>
      </c>
      <c r="J8" s="9" t="s">
        <v>95</v>
      </c>
      <c r="K8" s="11" t="str">
        <f t="shared" si="10"/>
        <v>_vitreo</v>
      </c>
      <c r="L8" s="10" t="s">
        <v>96</v>
      </c>
      <c r="M8" s="8" t="s">
        <v>97</v>
      </c>
      <c r="N8" s="11" t="str">
        <f t="shared" si="11"/>
        <v>vitreoapp</v>
      </c>
      <c r="O8" s="10" t="s">
        <v>98</v>
      </c>
      <c r="P8" s="10">
        <v>7.9123172126646E14</v>
      </c>
      <c r="Q8" s="12" t="s">
        <v>20</v>
      </c>
      <c r="R8" s="13"/>
      <c r="S8" s="13"/>
      <c r="T8" s="14" t="str">
        <f t="shared" si="12"/>
        <v>#N/A</v>
      </c>
      <c r="U8" s="15" t="s">
        <v>20</v>
      </c>
      <c r="V8" s="15" t="s">
        <v>99</v>
      </c>
      <c r="W8" s="15" t="str">
        <f t="shared" si="6"/>
        <v>#N/A</v>
      </c>
      <c r="X8" s="15" t="s">
        <v>23</v>
      </c>
      <c r="Y8" s="15" t="s">
        <v>88</v>
      </c>
      <c r="Z8" s="18" t="s">
        <v>100</v>
      </c>
    </row>
    <row r="9">
      <c r="A9" s="17" t="s">
        <v>40</v>
      </c>
      <c r="B9" s="7" t="s">
        <v>101</v>
      </c>
      <c r="C9" s="8" t="s">
        <v>102</v>
      </c>
      <c r="D9" s="10" t="s">
        <v>43</v>
      </c>
      <c r="E9" s="10" t="str">
        <f t="shared" si="8"/>
        <v>-</v>
      </c>
      <c r="F9" s="10" t="s">
        <v>43</v>
      </c>
      <c r="G9" s="9" t="s">
        <v>103</v>
      </c>
      <c r="H9" s="11" t="str">
        <f t="shared" si="9"/>
        <v>VenturesSp</v>
      </c>
      <c r="I9" s="10">
        <v>334.0</v>
      </c>
      <c r="J9" s="9" t="s">
        <v>104</v>
      </c>
      <c r="K9" s="11" t="str">
        <f t="shared" si="10"/>
        <v>spventures</v>
      </c>
      <c r="L9" s="10">
        <v>650.0</v>
      </c>
      <c r="M9" s="8" t="s">
        <v>105</v>
      </c>
      <c r="N9" s="11" t="str">
        <f t="shared" si="11"/>
        <v>spventures</v>
      </c>
      <c r="O9" s="10">
        <v>1620.0</v>
      </c>
      <c r="P9" s="10">
        <v>4.02055049887414E14</v>
      </c>
      <c r="Q9" s="25" t="s">
        <v>106</v>
      </c>
      <c r="R9" s="13"/>
      <c r="S9" s="13"/>
      <c r="T9" s="14" t="str">
        <f t="shared" si="12"/>
        <v>#N/A</v>
      </c>
      <c r="U9" s="15" t="s">
        <v>43</v>
      </c>
      <c r="V9" s="15" t="s">
        <v>107</v>
      </c>
      <c r="W9" s="15" t="str">
        <f t="shared" si="6"/>
        <v>#N/A</v>
      </c>
      <c r="X9" s="15" t="str">
        <f t="shared" ref="X9:X76" si="13">IF(W9,1,0)</f>
        <v>#N/A</v>
      </c>
      <c r="Y9" s="15" t="s">
        <v>108</v>
      </c>
      <c r="Z9" s="26" t="s">
        <v>39</v>
      </c>
    </row>
    <row r="10">
      <c r="A10" s="17" t="s">
        <v>40</v>
      </c>
      <c r="B10" s="7" t="s">
        <v>109</v>
      </c>
      <c r="C10" s="8" t="s">
        <v>110</v>
      </c>
      <c r="D10" s="9" t="s">
        <v>111</v>
      </c>
      <c r="E10" s="10" t="str">
        <f t="shared" si="8"/>
        <v>UCuuo4yTW_QVcPFzqE_P6Cjw</v>
      </c>
      <c r="F10" s="10">
        <v>0.0</v>
      </c>
      <c r="G10" s="9" t="s">
        <v>112</v>
      </c>
      <c r="H10" s="11" t="str">
        <f t="shared" si="9"/>
        <v>VentureInvest</v>
      </c>
      <c r="I10" s="10">
        <v>656.0</v>
      </c>
      <c r="J10" s="10" t="s">
        <v>43</v>
      </c>
      <c r="K10" s="11" t="str">
        <f t="shared" si="10"/>
        <v>-</v>
      </c>
      <c r="L10" s="10" t="s">
        <v>43</v>
      </c>
      <c r="M10" s="8" t="s">
        <v>113</v>
      </c>
      <c r="N10" s="11" t="str">
        <f t="shared" si="11"/>
        <v>ventureinvest</v>
      </c>
      <c r="O10" s="10">
        <v>675.0</v>
      </c>
      <c r="P10" s="10">
        <v>5.42484952474581E14</v>
      </c>
      <c r="Q10" s="25" t="s">
        <v>106</v>
      </c>
      <c r="R10" s="13"/>
      <c r="S10" s="13"/>
      <c r="T10" s="14" t="str">
        <f t="shared" si="12"/>
        <v>#N/A</v>
      </c>
      <c r="U10" s="15" t="s">
        <v>43</v>
      </c>
      <c r="V10" s="15" t="s">
        <v>114</v>
      </c>
      <c r="W10" s="15" t="str">
        <f t="shared" si="6"/>
        <v>#N/A</v>
      </c>
      <c r="X10" s="15" t="str">
        <f t="shared" si="13"/>
        <v>#N/A</v>
      </c>
      <c r="Y10" s="15" t="s">
        <v>108</v>
      </c>
      <c r="Z10" s="26" t="s">
        <v>39</v>
      </c>
    </row>
    <row r="11">
      <c r="A11" s="6" t="s">
        <v>25</v>
      </c>
      <c r="B11" s="7" t="s">
        <v>115</v>
      </c>
      <c r="C11" s="27" t="s">
        <v>43</v>
      </c>
      <c r="D11" s="10" t="s">
        <v>43</v>
      </c>
      <c r="E11" s="10" t="str">
        <f t="shared" si="8"/>
        <v>-</v>
      </c>
      <c r="F11" s="10" t="s">
        <v>43</v>
      </c>
      <c r="G11" s="8" t="s">
        <v>116</v>
      </c>
      <c r="H11" s="11" t="str">
        <f t="shared" si="9"/>
        <v>vanguard_group</v>
      </c>
      <c r="I11" s="10" t="s">
        <v>117</v>
      </c>
      <c r="J11" s="10" t="s">
        <v>43</v>
      </c>
      <c r="K11" s="11" t="str">
        <f t="shared" si="10"/>
        <v>-</v>
      </c>
      <c r="L11" s="10" t="s">
        <v>43</v>
      </c>
      <c r="M11" s="8" t="s">
        <v>118</v>
      </c>
      <c r="N11" s="11" t="str">
        <f t="shared" si="11"/>
        <v>Vanguard</v>
      </c>
      <c r="O11" s="28">
        <v>222979.0</v>
      </c>
      <c r="P11" s="28">
        <v>6.9679664735E10</v>
      </c>
      <c r="Q11" s="29" t="s">
        <v>106</v>
      </c>
      <c r="R11" s="13"/>
      <c r="S11" s="13"/>
      <c r="T11" s="14" t="str">
        <f t="shared" si="12"/>
        <v>#N/A</v>
      </c>
      <c r="U11" s="15" t="s">
        <v>43</v>
      </c>
      <c r="V11" s="15" t="s">
        <v>119</v>
      </c>
      <c r="W11" s="15" t="str">
        <f t="shared" si="6"/>
        <v>#N/A</v>
      </c>
      <c r="X11" s="15" t="str">
        <f t="shared" si="13"/>
        <v>#N/A</v>
      </c>
      <c r="Y11" s="15" t="s">
        <v>120</v>
      </c>
      <c r="Z11" s="18" t="s">
        <v>121</v>
      </c>
    </row>
    <row r="12">
      <c r="A12" s="17" t="s">
        <v>40</v>
      </c>
      <c r="B12" s="7" t="s">
        <v>122</v>
      </c>
      <c r="C12" s="8" t="s">
        <v>123</v>
      </c>
      <c r="D12" s="10" t="s">
        <v>43</v>
      </c>
      <c r="E12" s="10" t="str">
        <f t="shared" si="8"/>
        <v>-</v>
      </c>
      <c r="F12" s="10" t="s">
        <v>43</v>
      </c>
      <c r="G12" s="9" t="s">
        <v>124</v>
      </c>
      <c r="H12" s="11" t="str">
        <f t="shared" si="9"/>
        <v>valetecquantbr</v>
      </c>
      <c r="I12" s="10">
        <v>4.0</v>
      </c>
      <c r="J12" s="10" t="s">
        <v>43</v>
      </c>
      <c r="K12" s="11" t="str">
        <f t="shared" si="10"/>
        <v>-</v>
      </c>
      <c r="L12" s="10" t="s">
        <v>43</v>
      </c>
      <c r="M12" s="10" t="s">
        <v>43</v>
      </c>
      <c r="N12" s="11" t="str">
        <f t="shared" si="11"/>
        <v>-</v>
      </c>
      <c r="O12" s="10" t="s">
        <v>43</v>
      </c>
      <c r="P12" s="10" t="s">
        <v>43</v>
      </c>
      <c r="Q12" s="25" t="s">
        <v>106</v>
      </c>
      <c r="R12" s="13"/>
      <c r="S12" s="13"/>
      <c r="T12" s="14" t="str">
        <f t="shared" si="12"/>
        <v>#N/A</v>
      </c>
      <c r="U12" s="15" t="s">
        <v>43</v>
      </c>
      <c r="V12" s="15" t="s">
        <v>125</v>
      </c>
      <c r="W12" s="15" t="str">
        <f t="shared" si="6"/>
        <v>#N/A</v>
      </c>
      <c r="X12" s="15" t="str">
        <f t="shared" si="13"/>
        <v>#N/A</v>
      </c>
      <c r="Y12" s="15" t="s">
        <v>126</v>
      </c>
      <c r="Z12" s="30" t="s">
        <v>127</v>
      </c>
    </row>
    <row r="13">
      <c r="A13" s="6" t="s">
        <v>25</v>
      </c>
      <c r="B13" s="7" t="s">
        <v>128</v>
      </c>
      <c r="C13" s="8" t="s">
        <v>129</v>
      </c>
      <c r="D13" s="9" t="s">
        <v>130</v>
      </c>
      <c r="E13" s="10" t="str">
        <f t="shared" si="8"/>
        <v>UChddg9J9S18jJJDbRFY-dZQ</v>
      </c>
      <c r="F13" s="10" t="s">
        <v>131</v>
      </c>
      <c r="G13" s="8" t="s">
        <v>132</v>
      </c>
      <c r="H13" s="11" t="str">
        <f t="shared" si="9"/>
        <v>ubs</v>
      </c>
      <c r="I13" s="10" t="s">
        <v>133</v>
      </c>
      <c r="J13" s="8" t="s">
        <v>134</v>
      </c>
      <c r="K13" s="11" t="str">
        <f t="shared" si="10"/>
        <v>ubs</v>
      </c>
      <c r="L13" s="10" t="s">
        <v>135</v>
      </c>
      <c r="M13" s="9" t="s">
        <v>136</v>
      </c>
      <c r="N13" s="11" t="str">
        <f t="shared" si="11"/>
        <v>UBSglobal</v>
      </c>
      <c r="O13" s="28">
        <v>210187.0</v>
      </c>
      <c r="P13" s="14">
        <v>2.18020061613734E14</v>
      </c>
      <c r="Q13" s="25" t="s">
        <v>106</v>
      </c>
      <c r="R13" s="13"/>
      <c r="S13" s="13"/>
      <c r="T13" s="14" t="str">
        <f t="shared" si="12"/>
        <v>#N/A</v>
      </c>
      <c r="U13" s="15" t="s">
        <v>20</v>
      </c>
      <c r="V13" s="15" t="s">
        <v>137</v>
      </c>
      <c r="W13" s="15" t="str">
        <f t="shared" si="6"/>
        <v>#N/A</v>
      </c>
      <c r="X13" s="15" t="str">
        <f t="shared" si="13"/>
        <v>#N/A</v>
      </c>
      <c r="Y13" s="15" t="s">
        <v>138</v>
      </c>
      <c r="Z13" s="18" t="s">
        <v>39</v>
      </c>
    </row>
    <row r="14">
      <c r="A14" s="17" t="s">
        <v>40</v>
      </c>
      <c r="B14" s="7" t="s">
        <v>139</v>
      </c>
      <c r="C14" s="8" t="s">
        <v>140</v>
      </c>
      <c r="D14" s="9" t="s">
        <v>141</v>
      </c>
      <c r="E14" s="10" t="str">
        <f t="shared" si="8"/>
        <v>UC1z7YCcHngTPCRgzfayX6BA</v>
      </c>
      <c r="F14" s="10">
        <v>184.0</v>
      </c>
      <c r="G14" s="9" t="s">
        <v>142</v>
      </c>
      <c r="H14" s="11" t="str">
        <f t="shared" si="9"/>
        <v>tweetdaomega</v>
      </c>
      <c r="I14" s="10">
        <v>36.0</v>
      </c>
      <c r="J14" s="9" t="s">
        <v>143</v>
      </c>
      <c r="K14" s="11" t="str">
        <f t="shared" si="10"/>
        <v>instadaomega</v>
      </c>
      <c r="L14" s="10">
        <v>426.0</v>
      </c>
      <c r="M14" s="9" t="s">
        <v>144</v>
      </c>
      <c r="N14" s="11" t="str">
        <f t="shared" si="11"/>
        <v>omegaenergiarenovavel</v>
      </c>
      <c r="O14" s="28">
        <v>9076.0</v>
      </c>
      <c r="P14" s="28">
        <v>5.97860650225912E14</v>
      </c>
      <c r="Q14" s="29" t="s">
        <v>106</v>
      </c>
      <c r="R14" s="13"/>
      <c r="S14" s="13"/>
      <c r="T14" s="14" t="str">
        <f t="shared" si="12"/>
        <v>#N/A</v>
      </c>
      <c r="U14" s="15" t="s">
        <v>43</v>
      </c>
      <c r="V14" s="15" t="s">
        <v>145</v>
      </c>
      <c r="W14" s="15" t="str">
        <f t="shared" si="6"/>
        <v>#N/A</v>
      </c>
      <c r="X14" s="15" t="str">
        <f t="shared" si="13"/>
        <v>#N/A</v>
      </c>
      <c r="Y14" s="15" t="s">
        <v>146</v>
      </c>
      <c r="Z14" s="30" t="s">
        <v>127</v>
      </c>
    </row>
    <row r="15">
      <c r="A15" s="17" t="s">
        <v>40</v>
      </c>
      <c r="B15" s="21" t="s">
        <v>147</v>
      </c>
      <c r="C15" s="9" t="s">
        <v>148</v>
      </c>
      <c r="D15" s="8" t="s">
        <v>149</v>
      </c>
      <c r="E15" s="22" t="s">
        <v>150</v>
      </c>
      <c r="F15" s="10">
        <v>0.0</v>
      </c>
      <c r="G15" s="9" t="s">
        <v>151</v>
      </c>
      <c r="H15" s="11" t="s">
        <v>152</v>
      </c>
      <c r="I15" s="10">
        <v>0.0</v>
      </c>
      <c r="J15" s="9" t="s">
        <v>153</v>
      </c>
      <c r="K15" s="11" t="s">
        <v>154</v>
      </c>
      <c r="L15" s="10">
        <v>26.0</v>
      </c>
      <c r="M15" s="9" t="s">
        <v>155</v>
      </c>
      <c r="N15" s="11" t="s">
        <v>156</v>
      </c>
      <c r="O15" s="10">
        <v>16.0</v>
      </c>
      <c r="P15" s="10">
        <v>1.01879555433849E14</v>
      </c>
      <c r="Q15" s="23" t="s">
        <v>53</v>
      </c>
      <c r="R15" s="13"/>
      <c r="S15" s="13"/>
      <c r="T15" s="13"/>
      <c r="U15" s="15"/>
      <c r="V15" s="15" t="s">
        <v>157</v>
      </c>
      <c r="W15" s="15" t="str">
        <f t="shared" si="6"/>
        <v>#N/A</v>
      </c>
      <c r="X15" s="15" t="str">
        <f t="shared" si="13"/>
        <v>#N/A</v>
      </c>
      <c r="Y15" s="15" t="s">
        <v>146</v>
      </c>
      <c r="Z15" s="18" t="s">
        <v>39</v>
      </c>
    </row>
    <row r="16">
      <c r="A16" s="17" t="s">
        <v>40</v>
      </c>
      <c r="B16" s="7" t="s">
        <v>158</v>
      </c>
      <c r="C16" s="8" t="s">
        <v>159</v>
      </c>
      <c r="D16" s="9" t="s">
        <v>160</v>
      </c>
      <c r="E16" s="10" t="str">
        <f t="shared" ref="E16:E17" si="14">SUBSTITUTE(D16,"https://www.youtube.com/channel/","")</f>
        <v>UC66qOypkWW6KrMj6rVIVolA</v>
      </c>
      <c r="F16" s="10">
        <v>42.0</v>
      </c>
      <c r="G16" s="9" t="s">
        <v>161</v>
      </c>
      <c r="H16" s="11" t="str">
        <f t="shared" ref="H16:H17" si="15">SUBSTITUTE(G16,"https://twitter.com/","")</f>
        <v>TruxtInvest</v>
      </c>
      <c r="I16" s="10">
        <v>237.0</v>
      </c>
      <c r="J16" s="9" t="s">
        <v>162</v>
      </c>
      <c r="K16" s="11" t="str">
        <f t="shared" ref="K16:K17" si="16">SUBSTITUTE(SUBSTITUTE(J16,"https://www.instagram.com/",""),"/","")</f>
        <v>truxtinvestimentos</v>
      </c>
      <c r="L16" s="10">
        <v>3143.0</v>
      </c>
      <c r="M16" s="9" t="s">
        <v>163</v>
      </c>
      <c r="N16" s="11" t="str">
        <f t="shared" ref="N16:N17" si="17">SUBSTITUTE(M16,"https://www.facebook.com/","")</f>
        <v>TRUXTinvestimentos</v>
      </c>
      <c r="O16" s="10">
        <v>471.0</v>
      </c>
      <c r="P16" s="10">
        <v>4.87194798734005E14</v>
      </c>
      <c r="Q16" s="12" t="s">
        <v>53</v>
      </c>
      <c r="R16" s="13"/>
      <c r="S16" s="13"/>
      <c r="T16" s="14" t="str">
        <f t="shared" ref="T16:T17" si="18">VLOOKUP(B16,V:V,1, FALSE)</f>
        <v>#N/A</v>
      </c>
      <c r="U16" s="15" t="s">
        <v>43</v>
      </c>
      <c r="V16" s="15" t="s">
        <v>164</v>
      </c>
      <c r="W16" s="15" t="str">
        <f t="shared" si="6"/>
        <v>#N/A</v>
      </c>
      <c r="X16" s="15" t="str">
        <f t="shared" si="13"/>
        <v>#N/A</v>
      </c>
      <c r="Y16" s="15" t="s">
        <v>165</v>
      </c>
      <c r="Z16" s="18" t="s">
        <v>39</v>
      </c>
    </row>
    <row r="17">
      <c r="A17" s="17" t="s">
        <v>40</v>
      </c>
      <c r="B17" s="7" t="s">
        <v>166</v>
      </c>
      <c r="C17" s="8" t="s">
        <v>167</v>
      </c>
      <c r="D17" s="9" t="s">
        <v>168</v>
      </c>
      <c r="E17" s="10" t="str">
        <f t="shared" si="14"/>
        <v>UCIvAMTR2gh1RySFiC7w4_ag</v>
      </c>
      <c r="F17" s="10" t="s">
        <v>169</v>
      </c>
      <c r="G17" s="31" t="s">
        <v>170</v>
      </c>
      <c r="H17" s="11" t="str">
        <f t="shared" si="15"/>
        <v>TrigonoCapital</v>
      </c>
      <c r="I17" s="10">
        <v>3894.0</v>
      </c>
      <c r="J17" s="9" t="s">
        <v>171</v>
      </c>
      <c r="K17" s="11" t="str">
        <f t="shared" si="16"/>
        <v>trigonocapital</v>
      </c>
      <c r="L17" s="10">
        <v>9245.0</v>
      </c>
      <c r="M17" s="8" t="s">
        <v>172</v>
      </c>
      <c r="N17" s="11" t="str">
        <f t="shared" si="17"/>
        <v>TrigonoCapital</v>
      </c>
      <c r="O17" s="10">
        <v>630.0</v>
      </c>
      <c r="P17" s="10" t="s">
        <v>173</v>
      </c>
      <c r="Q17" s="25" t="s">
        <v>106</v>
      </c>
      <c r="R17" s="13"/>
      <c r="S17" s="13"/>
      <c r="T17" s="14" t="str">
        <f t="shared" si="18"/>
        <v>#N/A</v>
      </c>
      <c r="U17" s="15" t="s">
        <v>20</v>
      </c>
      <c r="V17" s="15" t="s">
        <v>174</v>
      </c>
      <c r="W17" s="15" t="str">
        <f t="shared" si="6"/>
        <v>#N/A</v>
      </c>
      <c r="X17" s="15" t="str">
        <f t="shared" si="13"/>
        <v>#N/A</v>
      </c>
      <c r="Y17" s="15" t="s">
        <v>165</v>
      </c>
      <c r="Z17" s="30" t="s">
        <v>175</v>
      </c>
    </row>
    <row r="18">
      <c r="A18" s="17" t="s">
        <v>40</v>
      </c>
      <c r="B18" s="21" t="s">
        <v>176</v>
      </c>
      <c r="C18" s="9" t="s">
        <v>177</v>
      </c>
      <c r="D18" s="8" t="s">
        <v>178</v>
      </c>
      <c r="E18" s="22" t="s">
        <v>179</v>
      </c>
      <c r="F18" s="10">
        <v>97.0</v>
      </c>
      <c r="G18" s="10" t="s">
        <v>43</v>
      </c>
      <c r="H18" s="11" t="s">
        <v>43</v>
      </c>
      <c r="I18" s="10" t="s">
        <v>43</v>
      </c>
      <c r="J18" s="10" t="s">
        <v>43</v>
      </c>
      <c r="K18" s="11" t="s">
        <v>43</v>
      </c>
      <c r="L18" s="10" t="s">
        <v>43</v>
      </c>
      <c r="M18" s="10" t="s">
        <v>43</v>
      </c>
      <c r="N18" s="11" t="s">
        <v>43</v>
      </c>
      <c r="O18" s="10" t="s">
        <v>43</v>
      </c>
      <c r="Q18" s="23" t="s">
        <v>53</v>
      </c>
      <c r="R18" s="13"/>
      <c r="S18" s="13"/>
      <c r="T18" s="13"/>
      <c r="U18" s="15"/>
      <c r="V18" s="15" t="s">
        <v>180</v>
      </c>
      <c r="W18" s="15" t="str">
        <f t="shared" si="6"/>
        <v>#N/A</v>
      </c>
      <c r="X18" s="15" t="str">
        <f t="shared" si="13"/>
        <v>#N/A</v>
      </c>
      <c r="Y18" s="15" t="s">
        <v>181</v>
      </c>
      <c r="Z18" s="18" t="s">
        <v>175</v>
      </c>
    </row>
    <row r="19">
      <c r="A19" s="17" t="s">
        <v>40</v>
      </c>
      <c r="B19" s="21" t="s">
        <v>182</v>
      </c>
      <c r="C19" s="9" t="s">
        <v>183</v>
      </c>
      <c r="D19" s="8" t="s">
        <v>184</v>
      </c>
      <c r="E19" s="22" t="s">
        <v>185</v>
      </c>
      <c r="F19" s="10">
        <v>904.0</v>
      </c>
      <c r="G19" s="10" t="s">
        <v>43</v>
      </c>
      <c r="H19" s="11" t="s">
        <v>43</v>
      </c>
      <c r="I19" s="10" t="s">
        <v>43</v>
      </c>
      <c r="J19" s="10" t="s">
        <v>43</v>
      </c>
      <c r="K19" s="11" t="s">
        <v>43</v>
      </c>
      <c r="L19" s="10" t="s">
        <v>43</v>
      </c>
      <c r="M19" s="10" t="s">
        <v>43</v>
      </c>
      <c r="N19" s="11" t="s">
        <v>43</v>
      </c>
      <c r="O19" s="10" t="s">
        <v>43</v>
      </c>
      <c r="Q19" s="23" t="s">
        <v>53</v>
      </c>
      <c r="R19" s="13"/>
      <c r="S19" s="13"/>
      <c r="T19" s="13"/>
      <c r="U19" s="15"/>
      <c r="V19" s="15" t="s">
        <v>186</v>
      </c>
      <c r="W19" s="15" t="str">
        <f t="shared" si="6"/>
        <v>#N/A</v>
      </c>
      <c r="X19" s="15" t="str">
        <f t="shared" si="13"/>
        <v>#N/A</v>
      </c>
      <c r="Y19" s="15" t="s">
        <v>181</v>
      </c>
      <c r="Z19" s="18" t="s">
        <v>39</v>
      </c>
    </row>
    <row r="20">
      <c r="A20" s="17" t="s">
        <v>40</v>
      </c>
      <c r="B20" s="7" t="s">
        <v>187</v>
      </c>
      <c r="C20" s="8" t="s">
        <v>188</v>
      </c>
      <c r="D20" s="10" t="s">
        <v>43</v>
      </c>
      <c r="E20" s="10" t="str">
        <f t="shared" ref="E20:E37" si="19">SUBSTITUTE(D20,"https://www.youtube.com/channel/","")</f>
        <v>-</v>
      </c>
      <c r="F20" s="10" t="s">
        <v>43</v>
      </c>
      <c r="G20" s="9" t="s">
        <v>189</v>
      </c>
      <c r="H20" s="11" t="str">
        <f t="shared" ref="H20:H37" si="20">SUBSTITUTE(G20,"https://twitter.com/","")</f>
        <v>triaxiscapital</v>
      </c>
      <c r="I20" s="10">
        <v>73.0</v>
      </c>
      <c r="J20" s="10" t="s">
        <v>43</v>
      </c>
      <c r="K20" s="11" t="str">
        <f t="shared" ref="K20:K37" si="21">SUBSTITUTE(SUBSTITUTE(J20,"https://www.instagram.com/",""),"/","")</f>
        <v>-</v>
      </c>
      <c r="L20" s="10" t="s">
        <v>43</v>
      </c>
      <c r="M20" s="9" t="s">
        <v>190</v>
      </c>
      <c r="N20" s="11" t="str">
        <f t="shared" ref="N20:N37" si="22">SUBSTITUTE(M20,"https://www.facebook.com/","")</f>
        <v>triaxiscapital</v>
      </c>
      <c r="O20" s="10">
        <v>495.0</v>
      </c>
      <c r="P20" s="10">
        <v>3.83872915048551E14</v>
      </c>
      <c r="Q20" s="25" t="s">
        <v>106</v>
      </c>
      <c r="R20" s="13"/>
      <c r="S20" s="13"/>
      <c r="T20" s="14" t="str">
        <f t="shared" ref="T20:T23" si="23">VLOOKUP(B20,V:V,1, FALSE)</f>
        <v>#N/A</v>
      </c>
      <c r="U20" s="15" t="s">
        <v>43</v>
      </c>
      <c r="V20" s="15" t="s">
        <v>191</v>
      </c>
      <c r="W20" s="15" t="str">
        <f t="shared" si="6"/>
        <v>#N/A</v>
      </c>
      <c r="X20" s="15" t="str">
        <f t="shared" si="13"/>
        <v>#N/A</v>
      </c>
      <c r="Y20" s="15" t="s">
        <v>192</v>
      </c>
      <c r="Z20" s="18" t="s">
        <v>39</v>
      </c>
    </row>
    <row r="21">
      <c r="A21" s="6" t="s">
        <v>25</v>
      </c>
      <c r="B21" s="7" t="s">
        <v>193</v>
      </c>
      <c r="C21" s="8" t="s">
        <v>194</v>
      </c>
      <c r="D21" s="9" t="s">
        <v>195</v>
      </c>
      <c r="E21" s="10" t="str">
        <f t="shared" si="19"/>
        <v>UCKYI3oKkE36sJl3vnL9DV-A</v>
      </c>
      <c r="F21" s="10" t="s">
        <v>196</v>
      </c>
      <c r="G21" s="9" t="s">
        <v>197</v>
      </c>
      <c r="H21" s="11" t="str">
        <f t="shared" si="20"/>
        <v>toroinvest</v>
      </c>
      <c r="I21" s="10" t="s">
        <v>198</v>
      </c>
      <c r="J21" s="8" t="s">
        <v>199</v>
      </c>
      <c r="K21" s="11" t="str">
        <f t="shared" si="21"/>
        <v>toroinvestimentos</v>
      </c>
      <c r="L21" s="10" t="s">
        <v>200</v>
      </c>
      <c r="M21" s="9" t="s">
        <v>201</v>
      </c>
      <c r="N21" s="11" t="str">
        <f t="shared" si="22"/>
        <v>toroinvestimentos</v>
      </c>
      <c r="O21" s="10" t="s">
        <v>202</v>
      </c>
      <c r="P21" s="10">
        <v>2.83313081731101E14</v>
      </c>
      <c r="Q21" s="25" t="s">
        <v>106</v>
      </c>
      <c r="R21" s="13"/>
      <c r="S21" s="13"/>
      <c r="T21" s="14" t="str">
        <f t="shared" si="23"/>
        <v>#N/A</v>
      </c>
      <c r="U21" s="15" t="s">
        <v>23</v>
      </c>
      <c r="V21" s="15" t="s">
        <v>203</v>
      </c>
      <c r="W21" s="15" t="str">
        <f t="shared" si="6"/>
        <v>#N/A</v>
      </c>
      <c r="X21" s="15" t="str">
        <f t="shared" si="13"/>
        <v>#N/A</v>
      </c>
      <c r="Y21" s="15" t="s">
        <v>192</v>
      </c>
      <c r="Z21" s="30" t="s">
        <v>175</v>
      </c>
    </row>
    <row r="22">
      <c r="A22" s="17" t="s">
        <v>40</v>
      </c>
      <c r="B22" s="7" t="s">
        <v>204</v>
      </c>
      <c r="C22" s="8" t="s">
        <v>205</v>
      </c>
      <c r="D22" s="10" t="s">
        <v>43</v>
      </c>
      <c r="E22" s="10" t="str">
        <f t="shared" si="19"/>
        <v>-</v>
      </c>
      <c r="F22" s="10" t="s">
        <v>43</v>
      </c>
      <c r="G22" s="9" t="s">
        <v>206</v>
      </c>
      <c r="H22" s="11" t="str">
        <f t="shared" si="20"/>
        <v>titancapitalges</v>
      </c>
      <c r="I22" s="10">
        <v>1.0</v>
      </c>
      <c r="J22" s="9" t="s">
        <v>207</v>
      </c>
      <c r="K22" s="11" t="str">
        <f t="shared" si="21"/>
        <v>titancapital</v>
      </c>
      <c r="L22" s="10">
        <v>22.0</v>
      </c>
      <c r="M22" s="10" t="s">
        <v>43</v>
      </c>
      <c r="N22" s="11" t="str">
        <f t="shared" si="22"/>
        <v>-</v>
      </c>
      <c r="O22" s="10" t="s">
        <v>43</v>
      </c>
      <c r="P22" s="10" t="s">
        <v>43</v>
      </c>
      <c r="Q22" s="25" t="s">
        <v>106</v>
      </c>
      <c r="R22" s="13"/>
      <c r="S22" s="13"/>
      <c r="T22" s="14" t="str">
        <f t="shared" si="23"/>
        <v>#N/A</v>
      </c>
      <c r="U22" s="15" t="s">
        <v>20</v>
      </c>
      <c r="V22" s="15" t="s">
        <v>208</v>
      </c>
      <c r="W22" s="15" t="str">
        <f t="shared" si="6"/>
        <v>#N/A</v>
      </c>
      <c r="X22" s="15" t="str">
        <f t="shared" si="13"/>
        <v>#N/A</v>
      </c>
      <c r="Y22" s="15" t="s">
        <v>209</v>
      </c>
      <c r="Z22" s="30" t="s">
        <v>210</v>
      </c>
    </row>
    <row r="23">
      <c r="A23" s="17" t="s">
        <v>40</v>
      </c>
      <c r="B23" s="7" t="s">
        <v>211</v>
      </c>
      <c r="C23" s="8" t="s">
        <v>212</v>
      </c>
      <c r="D23" s="9" t="s">
        <v>213</v>
      </c>
      <c r="E23" s="10" t="str">
        <f t="shared" si="19"/>
        <v>UCh0hogVKGu8Wx5i6lwudPEg</v>
      </c>
      <c r="F23" s="10" t="s">
        <v>214</v>
      </c>
      <c r="G23" s="9" t="s">
        <v>215</v>
      </c>
      <c r="H23" s="11" t="str">
        <f t="shared" si="20"/>
        <v>timeneon</v>
      </c>
      <c r="I23" s="10" t="s">
        <v>216</v>
      </c>
      <c r="J23" s="9" t="s">
        <v>217</v>
      </c>
      <c r="K23" s="11" t="str">
        <f t="shared" si="21"/>
        <v>timeneon</v>
      </c>
      <c r="L23" s="10" t="s">
        <v>218</v>
      </c>
      <c r="M23" s="9" t="s">
        <v>219</v>
      </c>
      <c r="N23" s="11" t="str">
        <f t="shared" si="22"/>
        <v>timeneon</v>
      </c>
      <c r="O23" s="28">
        <v>218216.0</v>
      </c>
      <c r="P23" s="28">
        <v>5.36592659855517E14</v>
      </c>
      <c r="Q23" s="25" t="s">
        <v>106</v>
      </c>
      <c r="R23" s="13"/>
      <c r="S23" s="13"/>
      <c r="T23" s="14" t="str">
        <f t="shared" si="23"/>
        <v>#N/A</v>
      </c>
      <c r="U23" s="15" t="s">
        <v>20</v>
      </c>
      <c r="V23" s="15" t="s">
        <v>220</v>
      </c>
      <c r="W23" s="15" t="str">
        <f t="shared" si="6"/>
        <v>#N/A</v>
      </c>
      <c r="X23" s="15" t="str">
        <f t="shared" si="13"/>
        <v>#N/A</v>
      </c>
      <c r="Y23" s="15" t="s">
        <v>221</v>
      </c>
      <c r="Z23" s="30" t="s">
        <v>222</v>
      </c>
    </row>
    <row r="24">
      <c r="A24" s="32" t="s">
        <v>40</v>
      </c>
      <c r="B24" s="33" t="s">
        <v>223</v>
      </c>
      <c r="C24" s="9" t="s">
        <v>224</v>
      </c>
      <c r="D24" s="10" t="s">
        <v>43</v>
      </c>
      <c r="E24" s="10" t="str">
        <f t="shared" si="19"/>
        <v>-</v>
      </c>
      <c r="F24" s="10" t="s">
        <v>43</v>
      </c>
      <c r="G24" s="9" t="s">
        <v>225</v>
      </c>
      <c r="H24" s="11" t="str">
        <f t="shared" si="20"/>
        <v>Thefortune_1</v>
      </c>
      <c r="I24" s="10">
        <v>7.0</v>
      </c>
      <c r="J24" s="8" t="s">
        <v>226</v>
      </c>
      <c r="K24" s="11" t="str">
        <f t="shared" si="21"/>
        <v>thefortune1asset</v>
      </c>
      <c r="L24" s="10">
        <v>27.0</v>
      </c>
      <c r="M24" s="10" t="s">
        <v>43</v>
      </c>
      <c r="N24" s="11" t="str">
        <f t="shared" si="22"/>
        <v>-</v>
      </c>
      <c r="O24" s="10" t="s">
        <v>43</v>
      </c>
      <c r="P24" s="10" t="s">
        <v>43</v>
      </c>
      <c r="Q24" s="25" t="s">
        <v>106</v>
      </c>
      <c r="R24" s="13"/>
      <c r="S24" s="13"/>
      <c r="T24" s="13"/>
      <c r="U24" s="13"/>
      <c r="V24" s="15" t="s">
        <v>227</v>
      </c>
      <c r="W24" s="15" t="str">
        <f t="shared" si="6"/>
        <v>#N/A</v>
      </c>
      <c r="X24" s="15" t="str">
        <f t="shared" si="13"/>
        <v>#N/A</v>
      </c>
      <c r="Y24" s="15" t="s">
        <v>221</v>
      </c>
      <c r="Z24" s="18" t="s">
        <v>39</v>
      </c>
    </row>
    <row r="25">
      <c r="A25" s="6" t="s">
        <v>25</v>
      </c>
      <c r="B25" s="7" t="s">
        <v>228</v>
      </c>
      <c r="C25" s="8" t="s">
        <v>229</v>
      </c>
      <c r="D25" s="9" t="s">
        <v>230</v>
      </c>
      <c r="E25" s="10" t="str">
        <f t="shared" si="19"/>
        <v>UCWfm0IYEgMyhZnhok_1nEEQ</v>
      </c>
      <c r="F25" s="10">
        <v>686.0</v>
      </c>
      <c r="G25" s="9" t="s">
        <v>231</v>
      </c>
      <c r="H25" s="11" t="str">
        <f t="shared" si="20"/>
        <v>tgcoreasset</v>
      </c>
      <c r="I25" s="10">
        <v>79.0</v>
      </c>
      <c r="J25" s="9" t="s">
        <v>232</v>
      </c>
      <c r="K25" s="11" t="str">
        <f t="shared" si="21"/>
        <v>somostrinus</v>
      </c>
      <c r="L25" s="28">
        <v>2833.0</v>
      </c>
      <c r="M25" s="8" t="s">
        <v>233</v>
      </c>
      <c r="N25" s="11" t="str">
        <f t="shared" si="22"/>
        <v>tgcoreasset</v>
      </c>
      <c r="O25" s="28">
        <v>1839.0</v>
      </c>
      <c r="P25" s="34" t="s">
        <v>234</v>
      </c>
      <c r="Q25" s="25" t="s">
        <v>106</v>
      </c>
      <c r="R25" s="13"/>
      <c r="S25" s="13"/>
      <c r="T25" s="14" t="str">
        <f t="shared" ref="T25:T37" si="24">VLOOKUP(B25,V:V,1, FALSE)</f>
        <v>#N/A</v>
      </c>
      <c r="U25" s="15" t="s">
        <v>43</v>
      </c>
      <c r="V25" s="15" t="s">
        <v>235</v>
      </c>
      <c r="W25" s="15" t="str">
        <f t="shared" si="6"/>
        <v>#N/A</v>
      </c>
      <c r="X25" s="15" t="str">
        <f t="shared" si="13"/>
        <v>#N/A</v>
      </c>
      <c r="Y25" s="15" t="s">
        <v>236</v>
      </c>
      <c r="Z25" s="18" t="s">
        <v>39</v>
      </c>
    </row>
    <row r="26">
      <c r="A26" s="6" t="s">
        <v>25</v>
      </c>
      <c r="B26" s="7" t="s">
        <v>237</v>
      </c>
      <c r="C26" s="8" t="s">
        <v>238</v>
      </c>
      <c r="D26" s="9" t="s">
        <v>239</v>
      </c>
      <c r="E26" s="10" t="str">
        <f t="shared" si="19"/>
        <v>UCgTE8szqCEtlOZ-eYJNcxvg</v>
      </c>
      <c r="F26" s="10" t="s">
        <v>240</v>
      </c>
      <c r="G26" s="9" t="s">
        <v>241</v>
      </c>
      <c r="H26" s="11" t="str">
        <f t="shared" si="20"/>
        <v>terradtvm</v>
      </c>
      <c r="I26" s="28">
        <v>1325.0</v>
      </c>
      <c r="J26" s="8" t="s">
        <v>242</v>
      </c>
      <c r="K26" s="11" t="str">
        <f t="shared" si="21"/>
        <v>terrainvestimentosoficial</v>
      </c>
      <c r="L26" s="10" t="s">
        <v>243</v>
      </c>
      <c r="M26" s="9" t="s">
        <v>244</v>
      </c>
      <c r="N26" s="11" t="str">
        <f t="shared" si="22"/>
        <v>TerraInvestimentos/</v>
      </c>
      <c r="O26" s="10" t="s">
        <v>245</v>
      </c>
      <c r="P26" s="28" t="s">
        <v>246</v>
      </c>
      <c r="Q26" s="25" t="s">
        <v>106</v>
      </c>
      <c r="R26" s="13"/>
      <c r="S26" s="13"/>
      <c r="T26" s="14" t="str">
        <f t="shared" si="24"/>
        <v>#N/A</v>
      </c>
      <c r="U26" s="15" t="s">
        <v>23</v>
      </c>
      <c r="V26" s="15" t="s">
        <v>247</v>
      </c>
      <c r="W26" s="15" t="str">
        <f t="shared" si="6"/>
        <v>#N/A</v>
      </c>
      <c r="X26" s="15" t="str">
        <f t="shared" si="13"/>
        <v>#N/A</v>
      </c>
      <c r="Y26" s="15" t="s">
        <v>248</v>
      </c>
      <c r="Z26" s="18" t="s">
        <v>249</v>
      </c>
    </row>
    <row r="27">
      <c r="A27" s="6" t="s">
        <v>25</v>
      </c>
      <c r="B27" s="20" t="s">
        <v>250</v>
      </c>
      <c r="C27" s="35" t="s">
        <v>251</v>
      </c>
      <c r="D27" s="27" t="s">
        <v>43</v>
      </c>
      <c r="E27" s="10" t="str">
        <f t="shared" si="19"/>
        <v>-</v>
      </c>
      <c r="F27" s="10" t="s">
        <v>43</v>
      </c>
      <c r="G27" s="9" t="s">
        <v>252</v>
      </c>
      <c r="H27" s="11" t="str">
        <f t="shared" si="20"/>
        <v>tarpongestora</v>
      </c>
      <c r="I27" s="10">
        <v>79.0</v>
      </c>
      <c r="J27" s="10" t="s">
        <v>43</v>
      </c>
      <c r="K27" s="11" t="str">
        <f t="shared" si="21"/>
        <v>-</v>
      </c>
      <c r="L27" s="10" t="s">
        <v>43</v>
      </c>
      <c r="M27" s="10" t="s">
        <v>43</v>
      </c>
      <c r="N27" s="11" t="str">
        <f t="shared" si="22"/>
        <v>-</v>
      </c>
      <c r="O27" s="10" t="s">
        <v>43</v>
      </c>
      <c r="P27" s="10" t="s">
        <v>43</v>
      </c>
      <c r="Q27" s="12" t="s">
        <v>53</v>
      </c>
      <c r="R27" s="13"/>
      <c r="S27" s="13"/>
      <c r="T27" s="14" t="str">
        <f t="shared" si="24"/>
        <v>#N/A</v>
      </c>
      <c r="U27" s="15" t="s">
        <v>43</v>
      </c>
      <c r="V27" s="15" t="s">
        <v>253</v>
      </c>
      <c r="W27" s="15" t="str">
        <f t="shared" si="6"/>
        <v>#N/A</v>
      </c>
      <c r="X27" s="15" t="str">
        <f t="shared" si="13"/>
        <v>#N/A</v>
      </c>
      <c r="Y27" s="15" t="s">
        <v>254</v>
      </c>
      <c r="Z27" s="30" t="s">
        <v>127</v>
      </c>
    </row>
    <row r="28">
      <c r="A28" s="6" t="s">
        <v>25</v>
      </c>
      <c r="B28" s="7" t="s">
        <v>255</v>
      </c>
      <c r="C28" s="8" t="s">
        <v>256</v>
      </c>
      <c r="D28" s="9" t="s">
        <v>257</v>
      </c>
      <c r="E28" s="10" t="str">
        <f t="shared" si="19"/>
        <v>UCoBwkOEyX6JqKzHRbpoaC0g</v>
      </c>
      <c r="F28" s="10" t="s">
        <v>258</v>
      </c>
      <c r="G28" s="8" t="s">
        <v>259</v>
      </c>
      <c r="H28" s="11" t="str">
        <f t="shared" si="20"/>
        <v>sulamerica</v>
      </c>
      <c r="I28" s="10" t="s">
        <v>260</v>
      </c>
      <c r="J28" s="8" t="s">
        <v>261</v>
      </c>
      <c r="K28" s="11" t="str">
        <f t="shared" si="21"/>
        <v>sulamerica</v>
      </c>
      <c r="L28" s="10" t="s">
        <v>262</v>
      </c>
      <c r="M28" s="9" t="s">
        <v>263</v>
      </c>
      <c r="N28" s="11" t="str">
        <f t="shared" si="22"/>
        <v>SulAmerica</v>
      </c>
      <c r="O28" s="28">
        <v>1373415.0</v>
      </c>
      <c r="P28" s="10">
        <v>2.74277002584642E14</v>
      </c>
      <c r="Q28" s="12" t="s">
        <v>36</v>
      </c>
      <c r="R28" s="13"/>
      <c r="S28" s="13"/>
      <c r="T28" s="14" t="str">
        <f t="shared" si="24"/>
        <v>#N/A</v>
      </c>
      <c r="U28" s="15" t="s">
        <v>23</v>
      </c>
      <c r="V28" s="15" t="s">
        <v>264</v>
      </c>
      <c r="W28" s="15" t="str">
        <f t="shared" si="6"/>
        <v>Sul América Investimentos DTVM S/A</v>
      </c>
      <c r="X28" s="15" t="str">
        <f t="shared" si="13"/>
        <v>#VALUE!</v>
      </c>
      <c r="Y28" s="15" t="s">
        <v>265</v>
      </c>
      <c r="Z28" s="18" t="s">
        <v>121</v>
      </c>
    </row>
    <row r="29">
      <c r="A29" s="6" t="s">
        <v>25</v>
      </c>
      <c r="B29" s="20" t="s">
        <v>266</v>
      </c>
      <c r="C29" s="8" t="s">
        <v>267</v>
      </c>
      <c r="D29" s="9" t="s">
        <v>268</v>
      </c>
      <c r="E29" s="10" t="str">
        <f t="shared" si="19"/>
        <v>UCK4bh3atQdKE0nHaE_-hSEQ</v>
      </c>
      <c r="F29" s="10">
        <v>187.0</v>
      </c>
      <c r="G29" s="9" t="s">
        <v>269</v>
      </c>
      <c r="H29" s="11" t="str">
        <f t="shared" si="20"/>
        <v>StoneX_Brasil</v>
      </c>
      <c r="I29" s="28">
        <v>1474.0</v>
      </c>
      <c r="J29" s="10" t="s">
        <v>43</v>
      </c>
      <c r="K29" s="11" t="str">
        <f t="shared" si="21"/>
        <v>-</v>
      </c>
      <c r="L29" s="10" t="s">
        <v>43</v>
      </c>
      <c r="M29" s="8" t="s">
        <v>270</v>
      </c>
      <c r="N29" s="11" t="str">
        <f t="shared" si="22"/>
        <v>INTLFCstoneMIG</v>
      </c>
      <c r="O29" s="10">
        <v>59.0</v>
      </c>
      <c r="P29" s="10">
        <v>1.66290290580323E14</v>
      </c>
      <c r="Q29" s="25" t="s">
        <v>106</v>
      </c>
      <c r="R29" s="13"/>
      <c r="S29" s="14"/>
      <c r="T29" s="14" t="str">
        <f t="shared" si="24"/>
        <v>#N/A</v>
      </c>
      <c r="U29" s="15" t="s">
        <v>43</v>
      </c>
      <c r="V29" s="15" t="s">
        <v>271</v>
      </c>
      <c r="W29" s="15" t="str">
        <f t="shared" si="6"/>
        <v>#N/A</v>
      </c>
      <c r="X29" s="15" t="str">
        <f t="shared" si="13"/>
        <v>#N/A</v>
      </c>
      <c r="Y29" s="15" t="s">
        <v>272</v>
      </c>
      <c r="Z29" s="18" t="s">
        <v>39</v>
      </c>
    </row>
    <row r="30">
      <c r="A30" s="6" t="s">
        <v>25</v>
      </c>
      <c r="B30" s="20" t="s">
        <v>273</v>
      </c>
      <c r="C30" s="8" t="s">
        <v>274</v>
      </c>
      <c r="D30" s="10" t="s">
        <v>43</v>
      </c>
      <c r="E30" s="10" t="str">
        <f t="shared" si="19"/>
        <v>-</v>
      </c>
      <c r="F30" s="10" t="s">
        <v>43</v>
      </c>
      <c r="G30" s="9" t="s">
        <v>275</v>
      </c>
      <c r="H30" s="11" t="str">
        <f t="shared" si="20"/>
        <v>SPavarini</v>
      </c>
      <c r="I30" s="10">
        <v>6.0</v>
      </c>
      <c r="J30" s="8" t="s">
        <v>276</v>
      </c>
      <c r="K30" s="11" t="str">
        <f t="shared" si="21"/>
        <v>simplificpavarini</v>
      </c>
      <c r="L30" s="10">
        <v>1.0</v>
      </c>
      <c r="M30" s="10" t="s">
        <v>43</v>
      </c>
      <c r="N30" s="11" t="str">
        <f t="shared" si="22"/>
        <v>-</v>
      </c>
      <c r="O30" s="10" t="s">
        <v>43</v>
      </c>
      <c r="P30" s="28" t="s">
        <v>43</v>
      </c>
      <c r="Q30" s="25" t="s">
        <v>106</v>
      </c>
      <c r="R30" s="13"/>
      <c r="S30" s="13"/>
      <c r="T30" s="14" t="str">
        <f t="shared" si="24"/>
        <v>#N/A</v>
      </c>
      <c r="U30" s="15" t="s">
        <v>43</v>
      </c>
      <c r="V30" s="15" t="s">
        <v>277</v>
      </c>
      <c r="W30" s="15" t="str">
        <f t="shared" si="6"/>
        <v>#N/A</v>
      </c>
      <c r="X30" s="15" t="str">
        <f t="shared" si="13"/>
        <v>#N/A</v>
      </c>
      <c r="Y30" s="15" t="s">
        <v>278</v>
      </c>
      <c r="Z30" s="18" t="s">
        <v>39</v>
      </c>
    </row>
    <row r="31">
      <c r="A31" s="6" t="s">
        <v>25</v>
      </c>
      <c r="B31" s="7" t="s">
        <v>279</v>
      </c>
      <c r="C31" s="8" t="s">
        <v>280</v>
      </c>
      <c r="D31" s="9" t="s">
        <v>281</v>
      </c>
      <c r="E31" s="10" t="str">
        <f t="shared" si="19"/>
        <v>UCKNQrMiAckB3wwXEqB3OmYw</v>
      </c>
      <c r="F31" s="10">
        <v>56.0</v>
      </c>
      <c r="G31" s="9" t="s">
        <v>282</v>
      </c>
      <c r="H31" s="11" t="str">
        <f t="shared" si="20"/>
        <v>SpartaFundos</v>
      </c>
      <c r="I31" s="10">
        <v>483.0</v>
      </c>
      <c r="J31" s="9" t="s">
        <v>283</v>
      </c>
      <c r="K31" s="11" t="str">
        <f t="shared" si="21"/>
        <v>sparta_investimentos</v>
      </c>
      <c r="L31" s="28">
        <v>1865.0</v>
      </c>
      <c r="M31" s="9" t="s">
        <v>284</v>
      </c>
      <c r="N31" s="11" t="str">
        <f t="shared" si="22"/>
        <v>spartafundos</v>
      </c>
      <c r="O31" s="10">
        <v>991.0</v>
      </c>
      <c r="P31" s="10">
        <v>1.09092362495029E14</v>
      </c>
      <c r="Q31" s="25" t="s">
        <v>106</v>
      </c>
      <c r="R31" s="13"/>
      <c r="S31" s="13"/>
      <c r="T31" s="14" t="str">
        <f t="shared" si="24"/>
        <v>#N/A</v>
      </c>
      <c r="U31" s="15" t="s">
        <v>20</v>
      </c>
      <c r="V31" s="15" t="s">
        <v>285</v>
      </c>
      <c r="W31" s="15" t="str">
        <f t="shared" si="6"/>
        <v>#N/A</v>
      </c>
      <c r="X31" s="15" t="str">
        <f t="shared" si="13"/>
        <v>#N/A</v>
      </c>
      <c r="Y31" s="15" t="s">
        <v>286</v>
      </c>
      <c r="Z31" s="30" t="s">
        <v>127</v>
      </c>
    </row>
    <row r="32">
      <c r="A32" s="17" t="s">
        <v>40</v>
      </c>
      <c r="B32" s="7" t="s">
        <v>287</v>
      </c>
      <c r="C32" s="8" t="s">
        <v>288</v>
      </c>
      <c r="D32" s="9" t="s">
        <v>289</v>
      </c>
      <c r="E32" s="10" t="str">
        <f t="shared" si="19"/>
        <v>UCOq2KWxDR-FVaAKijIexVIQ/</v>
      </c>
      <c r="F32" s="10" t="s">
        <v>290</v>
      </c>
      <c r="G32" s="9" t="s">
        <v>291</v>
      </c>
      <c r="H32" s="11" t="str">
        <f t="shared" si="20"/>
        <v>somospi</v>
      </c>
      <c r="I32" s="28">
        <v>1427.0</v>
      </c>
      <c r="J32" s="8" t="s">
        <v>292</v>
      </c>
      <c r="K32" s="11" t="str">
        <f t="shared" si="21"/>
        <v>somospi</v>
      </c>
      <c r="L32" s="10" t="s">
        <v>293</v>
      </c>
      <c r="M32" s="8" t="s">
        <v>294</v>
      </c>
      <c r="N32" s="11" t="str">
        <f t="shared" si="22"/>
        <v>somospi</v>
      </c>
      <c r="O32" s="28">
        <v>13855.0</v>
      </c>
      <c r="P32" s="10">
        <v>2.87697795292625E14</v>
      </c>
      <c r="Q32" s="12" t="s">
        <v>36</v>
      </c>
      <c r="R32" s="13"/>
      <c r="S32" s="13"/>
      <c r="T32" s="14" t="str">
        <f t="shared" si="24"/>
        <v>#N/A</v>
      </c>
      <c r="U32" s="15" t="s">
        <v>23</v>
      </c>
      <c r="V32" s="15" t="s">
        <v>295</v>
      </c>
      <c r="W32" s="15" t="str">
        <f t="shared" si="6"/>
        <v>PI DISTRIBUIDORA DE TÍTULOS E VALORES MOBILIÁRIOS S.A</v>
      </c>
      <c r="X32" s="15" t="str">
        <f t="shared" si="13"/>
        <v>#VALUE!</v>
      </c>
      <c r="Y32" s="15" t="s">
        <v>286</v>
      </c>
      <c r="Z32" s="30" t="s">
        <v>296</v>
      </c>
    </row>
    <row r="33">
      <c r="A33" s="17" t="s">
        <v>40</v>
      </c>
      <c r="B33" s="7" t="s">
        <v>297</v>
      </c>
      <c r="C33" s="8" t="s">
        <v>298</v>
      </c>
      <c r="D33" s="9" t="s">
        <v>299</v>
      </c>
      <c r="E33" s="10" t="str">
        <f t="shared" si="19"/>
        <v>UCDyJ0aT-GZ97fqBD6W9DMRA</v>
      </c>
      <c r="F33" s="10" t="s">
        <v>300</v>
      </c>
      <c r="G33" s="9" t="s">
        <v>301</v>
      </c>
      <c r="H33" s="11" t="str">
        <f t="shared" si="20"/>
        <v>sofisadireto</v>
      </c>
      <c r="I33" s="28">
        <v>2341.0</v>
      </c>
      <c r="J33" s="9" t="s">
        <v>302</v>
      </c>
      <c r="K33" s="11" t="str">
        <f t="shared" si="21"/>
        <v>banco_sofisa</v>
      </c>
      <c r="L33" s="10">
        <v>282.0</v>
      </c>
      <c r="M33" s="8" t="s">
        <v>303</v>
      </c>
      <c r="N33" s="11" t="str">
        <f t="shared" si="22"/>
        <v>BancoSofisaDireto</v>
      </c>
      <c r="O33" s="28">
        <v>163757.0</v>
      </c>
      <c r="P33" s="28">
        <v>2.10451918976699E14</v>
      </c>
      <c r="Q33" s="12" t="s">
        <v>36</v>
      </c>
      <c r="R33" s="13"/>
      <c r="S33" s="13"/>
      <c r="T33" s="14" t="str">
        <f t="shared" si="24"/>
        <v>#N/A</v>
      </c>
      <c r="U33" s="15" t="s">
        <v>23</v>
      </c>
      <c r="V33" s="15" t="s">
        <v>304</v>
      </c>
      <c r="W33" s="15" t="str">
        <f t="shared" si="6"/>
        <v>Banco Sofisa S/A</v>
      </c>
      <c r="X33" s="15" t="str">
        <f t="shared" si="13"/>
        <v>#VALUE!</v>
      </c>
      <c r="Y33" s="15" t="s">
        <v>305</v>
      </c>
      <c r="Z33" s="18" t="s">
        <v>39</v>
      </c>
    </row>
    <row r="34">
      <c r="A34" s="6" t="s">
        <v>25</v>
      </c>
      <c r="B34" s="7" t="s">
        <v>306</v>
      </c>
      <c r="C34" s="8" t="s">
        <v>307</v>
      </c>
      <c r="D34" s="10" t="s">
        <v>43</v>
      </c>
      <c r="E34" s="10" t="str">
        <f t="shared" si="19"/>
        <v>-</v>
      </c>
      <c r="F34" s="10" t="s">
        <v>43</v>
      </c>
      <c r="G34" s="9" t="s">
        <v>308</v>
      </c>
      <c r="H34" s="11" t="str">
        <f t="shared" si="20"/>
        <v>socopa</v>
      </c>
      <c r="I34" s="28">
        <v>5905.0</v>
      </c>
      <c r="J34" s="9" t="s">
        <v>309</v>
      </c>
      <c r="K34" s="11" t="str">
        <f t="shared" si="21"/>
        <v>socopainvest</v>
      </c>
      <c r="L34" s="28">
        <v>1788.0</v>
      </c>
      <c r="M34" s="8" t="s">
        <v>310</v>
      </c>
      <c r="N34" s="11" t="str">
        <f t="shared" si="22"/>
        <v>socopainvest</v>
      </c>
      <c r="O34" s="28">
        <v>25265.0</v>
      </c>
      <c r="P34" s="36" t="s">
        <v>234</v>
      </c>
      <c r="Q34" s="25" t="s">
        <v>106</v>
      </c>
      <c r="R34" s="13"/>
      <c r="S34" s="13"/>
      <c r="T34" s="14" t="str">
        <f t="shared" si="24"/>
        <v>#N/A</v>
      </c>
      <c r="U34" s="15" t="s">
        <v>43</v>
      </c>
      <c r="V34" s="15" t="s">
        <v>311</v>
      </c>
      <c r="W34" s="15" t="str">
        <f t="shared" si="6"/>
        <v>#N/A</v>
      </c>
      <c r="X34" s="15" t="str">
        <f t="shared" si="13"/>
        <v>#N/A</v>
      </c>
      <c r="Y34" s="15" t="s">
        <v>312</v>
      </c>
      <c r="Z34" s="30" t="s">
        <v>127</v>
      </c>
    </row>
    <row r="35">
      <c r="A35" s="6" t="s">
        <v>25</v>
      </c>
      <c r="B35" s="20" t="s">
        <v>313</v>
      </c>
      <c r="C35" s="8" t="s">
        <v>314</v>
      </c>
      <c r="D35" s="10" t="s">
        <v>43</v>
      </c>
      <c r="E35" s="10" t="str">
        <f t="shared" si="19"/>
        <v>-</v>
      </c>
      <c r="F35" s="10" t="s">
        <v>43</v>
      </c>
      <c r="G35" s="9" t="s">
        <v>315</v>
      </c>
      <c r="H35" s="11" t="str">
        <f t="shared" si="20"/>
        <v>societegenerale</v>
      </c>
      <c r="I35" s="10" t="s">
        <v>316</v>
      </c>
      <c r="J35" s="8" t="s">
        <v>317</v>
      </c>
      <c r="K35" s="11" t="str">
        <f t="shared" si="21"/>
        <v>societegenerale</v>
      </c>
      <c r="L35" s="28" t="s">
        <v>318</v>
      </c>
      <c r="M35" s="8" t="s">
        <v>319</v>
      </c>
      <c r="N35" s="11" t="str">
        <f t="shared" si="22"/>
        <v>societegenerale</v>
      </c>
      <c r="O35" s="28">
        <v>884765.0</v>
      </c>
      <c r="P35" s="10">
        <v>1.78403636414937E14</v>
      </c>
      <c r="Q35" s="25" t="s">
        <v>106</v>
      </c>
      <c r="R35" s="13"/>
      <c r="S35" s="13"/>
      <c r="T35" s="14" t="str">
        <f t="shared" si="24"/>
        <v>#N/A</v>
      </c>
      <c r="U35" s="15" t="s">
        <v>43</v>
      </c>
      <c r="V35" s="15" t="s">
        <v>320</v>
      </c>
      <c r="W35" s="15" t="str">
        <f t="shared" si="6"/>
        <v>#N/A</v>
      </c>
      <c r="X35" s="15" t="str">
        <f t="shared" si="13"/>
        <v>#N/A</v>
      </c>
      <c r="Y35" s="15" t="s">
        <v>321</v>
      </c>
      <c r="Z35" s="26" t="s">
        <v>39</v>
      </c>
    </row>
    <row r="36">
      <c r="A36" s="6" t="s">
        <v>25</v>
      </c>
      <c r="B36" s="7" t="s">
        <v>322</v>
      </c>
      <c r="C36" s="8" t="s">
        <v>323</v>
      </c>
      <c r="D36" s="10" t="s">
        <v>43</v>
      </c>
      <c r="E36" s="10" t="str">
        <f t="shared" si="19"/>
        <v>-</v>
      </c>
      <c r="F36" s="10" t="s">
        <v>43</v>
      </c>
      <c r="G36" s="9" t="s">
        <v>324</v>
      </c>
      <c r="H36" s="11" t="str">
        <f t="shared" si="20"/>
        <v>slwcorretora</v>
      </c>
      <c r="I36" s="10">
        <v>923.0</v>
      </c>
      <c r="J36" s="10" t="s">
        <v>43</v>
      </c>
      <c r="K36" s="11" t="str">
        <f t="shared" si="21"/>
        <v>-</v>
      </c>
      <c r="L36" s="10" t="s">
        <v>43</v>
      </c>
      <c r="M36" s="8" t="s">
        <v>325</v>
      </c>
      <c r="N36" s="11" t="str">
        <f t="shared" si="22"/>
        <v>slwcorretora</v>
      </c>
      <c r="O36" s="28">
        <v>2065.0</v>
      </c>
      <c r="P36" s="10">
        <v>3.43647292386175E14</v>
      </c>
      <c r="Q36" s="25" t="s">
        <v>106</v>
      </c>
      <c r="R36" s="13"/>
      <c r="S36" s="13"/>
      <c r="T36" s="14" t="str">
        <f t="shared" si="24"/>
        <v>#N/A</v>
      </c>
      <c r="U36" s="15" t="s">
        <v>43</v>
      </c>
      <c r="V36" s="15" t="s">
        <v>326</v>
      </c>
      <c r="W36" s="15" t="str">
        <f t="shared" si="6"/>
        <v>#N/A</v>
      </c>
      <c r="X36" s="15" t="str">
        <f t="shared" si="13"/>
        <v>#N/A</v>
      </c>
      <c r="Y36" s="15" t="s">
        <v>327</v>
      </c>
      <c r="Z36" s="26" t="s">
        <v>39</v>
      </c>
    </row>
    <row r="37">
      <c r="A37" s="17" t="s">
        <v>40</v>
      </c>
      <c r="B37" s="7" t="s">
        <v>328</v>
      </c>
      <c r="C37" s="8" t="s">
        <v>329</v>
      </c>
      <c r="D37" s="10" t="s">
        <v>43</v>
      </c>
      <c r="E37" s="10" t="str">
        <f t="shared" si="19"/>
        <v>-</v>
      </c>
      <c r="F37" s="10" t="s">
        <v>43</v>
      </c>
      <c r="G37" s="9" t="s">
        <v>330</v>
      </c>
      <c r="H37" s="11" t="str">
        <f t="shared" si="20"/>
        <v>SkoposInvest</v>
      </c>
      <c r="I37" s="10">
        <v>3181.0</v>
      </c>
      <c r="J37" s="10" t="s">
        <v>43</v>
      </c>
      <c r="K37" s="11" t="str">
        <f t="shared" si="21"/>
        <v>-</v>
      </c>
      <c r="L37" s="10" t="s">
        <v>43</v>
      </c>
      <c r="M37" s="10" t="s">
        <v>43</v>
      </c>
      <c r="N37" s="11" t="str">
        <f t="shared" si="22"/>
        <v>-</v>
      </c>
      <c r="O37" s="10" t="s">
        <v>43</v>
      </c>
      <c r="P37" s="10" t="s">
        <v>43</v>
      </c>
      <c r="Q37" s="25" t="s">
        <v>106</v>
      </c>
      <c r="R37" s="13"/>
      <c r="S37" s="13"/>
      <c r="T37" s="14" t="str">
        <f t="shared" si="24"/>
        <v>#N/A</v>
      </c>
      <c r="U37" s="15" t="s">
        <v>43</v>
      </c>
      <c r="V37" s="15" t="s">
        <v>331</v>
      </c>
      <c r="W37" s="15" t="str">
        <f t="shared" si="6"/>
        <v>#N/A</v>
      </c>
      <c r="X37" s="15" t="str">
        <f t="shared" si="13"/>
        <v>#N/A</v>
      </c>
      <c r="Y37" s="15" t="s">
        <v>332</v>
      </c>
      <c r="Z37" s="18" t="s">
        <v>39</v>
      </c>
    </row>
    <row r="38">
      <c r="A38" s="17" t="s">
        <v>40</v>
      </c>
      <c r="B38" s="21" t="s">
        <v>333</v>
      </c>
      <c r="C38" s="9" t="s">
        <v>49</v>
      </c>
      <c r="D38" s="8" t="s">
        <v>50</v>
      </c>
      <c r="E38" s="22" t="s">
        <v>334</v>
      </c>
      <c r="F38" s="10">
        <v>259.0</v>
      </c>
      <c r="G38" s="9" t="s">
        <v>51</v>
      </c>
      <c r="H38" s="11" t="s">
        <v>335</v>
      </c>
      <c r="I38" s="28">
        <v>2801.0</v>
      </c>
      <c r="J38" s="9" t="s">
        <v>336</v>
      </c>
      <c r="K38" s="11" t="s">
        <v>337</v>
      </c>
      <c r="L38" s="28">
        <v>2395.0</v>
      </c>
      <c r="M38" s="10" t="s">
        <v>43</v>
      </c>
      <c r="N38" s="11" t="s">
        <v>43</v>
      </c>
      <c r="O38" s="10" t="s">
        <v>43</v>
      </c>
      <c r="Q38" s="23" t="s">
        <v>53</v>
      </c>
      <c r="R38" s="13"/>
      <c r="S38" s="13"/>
      <c r="T38" s="13"/>
      <c r="U38" s="15"/>
      <c r="V38" s="15" t="s">
        <v>338</v>
      </c>
      <c r="W38" s="15" t="str">
        <f t="shared" si="6"/>
        <v>#N/A</v>
      </c>
      <c r="X38" s="15" t="str">
        <f t="shared" si="13"/>
        <v>#N/A</v>
      </c>
      <c r="Y38" s="15" t="s">
        <v>332</v>
      </c>
      <c r="Z38" s="18" t="s">
        <v>39</v>
      </c>
    </row>
    <row r="39">
      <c r="A39" s="6" t="s">
        <v>25</v>
      </c>
      <c r="B39" s="7" t="s">
        <v>248</v>
      </c>
      <c r="C39" s="8" t="s">
        <v>339</v>
      </c>
      <c r="D39" s="9" t="s">
        <v>340</v>
      </c>
      <c r="E39" s="10" t="str">
        <f t="shared" ref="E39:E42" si="25">SUBSTITUTE(D39,"https://www.youtube.com/channel/","")</f>
        <v>UCO8t36XjmC6jE2UW7CreQ8w</v>
      </c>
      <c r="F39" s="10" t="s">
        <v>341</v>
      </c>
      <c r="G39" s="9" t="s">
        <v>342</v>
      </c>
      <c r="H39" s="11" t="str">
        <f t="shared" ref="H39:H42" si="26">SUBSTITUTE(G39,"https://twitter.com/","")</f>
        <v>sicredi</v>
      </c>
      <c r="I39" s="10" t="s">
        <v>343</v>
      </c>
      <c r="J39" s="8" t="s">
        <v>344</v>
      </c>
      <c r="K39" s="11" t="str">
        <f t="shared" ref="K39:K42" si="27">SUBSTITUTE(SUBSTITUTE(J39,"https://www.instagram.com/",""),"/","")</f>
        <v>sicredi</v>
      </c>
      <c r="L39" s="28" t="s">
        <v>345</v>
      </c>
      <c r="M39" s="9" t="s">
        <v>346</v>
      </c>
      <c r="N39" s="11" t="str">
        <f t="shared" ref="N39:N42" si="28">SUBSTITUTE(M39,"https://www.facebook.com/","")</f>
        <v>Sicredi</v>
      </c>
      <c r="O39" s="28" t="s">
        <v>347</v>
      </c>
      <c r="P39" s="10">
        <v>1.33038303390133E14</v>
      </c>
      <c r="Q39" s="12" t="s">
        <v>36</v>
      </c>
      <c r="R39" s="13"/>
      <c r="S39" s="13"/>
      <c r="T39" s="14" t="str">
        <f>VLOOKUP(B39,V:V,1, FALSE)</f>
        <v>#N/A</v>
      </c>
      <c r="U39" s="15" t="s">
        <v>23</v>
      </c>
      <c r="V39" s="15" t="s">
        <v>348</v>
      </c>
      <c r="W39" s="15" t="str">
        <f t="shared" si="6"/>
        <v>Banco Cooperativo SICREDI S/A</v>
      </c>
      <c r="X39" s="15" t="str">
        <f t="shared" si="13"/>
        <v>#VALUE!</v>
      </c>
      <c r="Y39" s="15" t="s">
        <v>349</v>
      </c>
      <c r="Z39" s="18" t="s">
        <v>39</v>
      </c>
    </row>
    <row r="40">
      <c r="A40" s="37" t="s">
        <v>25</v>
      </c>
      <c r="B40" s="20" t="s">
        <v>350</v>
      </c>
      <c r="C40" s="9" t="s">
        <v>351</v>
      </c>
      <c r="D40" s="9" t="s">
        <v>352</v>
      </c>
      <c r="E40" s="10" t="str">
        <f t="shared" si="25"/>
        <v>UCV9K78sah480kZTVHP-HFzA</v>
      </c>
      <c r="G40" s="9" t="s">
        <v>353</v>
      </c>
      <c r="H40" s="11" t="str">
        <f t="shared" si="26"/>
        <v>SICOOB_oficial</v>
      </c>
      <c r="J40" s="8" t="s">
        <v>354</v>
      </c>
      <c r="K40" s="11" t="str">
        <f t="shared" si="27"/>
        <v>sicoob_oficial</v>
      </c>
      <c r="M40" s="9" t="s">
        <v>355</v>
      </c>
      <c r="N40" s="11" t="str">
        <f t="shared" si="28"/>
        <v>sicooboficial</v>
      </c>
      <c r="Q40" s="12" t="s">
        <v>36</v>
      </c>
      <c r="R40" s="13"/>
      <c r="S40" s="13"/>
      <c r="T40" s="13"/>
      <c r="U40" s="15"/>
      <c r="V40" s="15" t="s">
        <v>356</v>
      </c>
      <c r="W40" s="15" t="str">
        <f t="shared" si="6"/>
        <v>#N/A</v>
      </c>
      <c r="X40" s="15" t="str">
        <f t="shared" si="13"/>
        <v>#N/A</v>
      </c>
      <c r="Y40" s="15" t="s">
        <v>357</v>
      </c>
      <c r="Z40" s="18" t="s">
        <v>249</v>
      </c>
    </row>
    <row r="41">
      <c r="A41" s="17" t="s">
        <v>40</v>
      </c>
      <c r="B41" s="7" t="s">
        <v>358</v>
      </c>
      <c r="C41" s="8" t="s">
        <v>359</v>
      </c>
      <c r="D41" s="9" t="s">
        <v>360</v>
      </c>
      <c r="E41" s="10" t="str">
        <f t="shared" si="25"/>
        <v>UCMwfM_jYaj8-PKkVQS-Zt8w</v>
      </c>
      <c r="F41" s="10" t="s">
        <v>43</v>
      </c>
      <c r="G41" s="9" t="s">
        <v>361</v>
      </c>
      <c r="H41" s="11" t="str">
        <f t="shared" si="26"/>
        <v>SFAInvest</v>
      </c>
      <c r="I41" s="10">
        <v>55.0</v>
      </c>
      <c r="J41" s="9" t="s">
        <v>362</v>
      </c>
      <c r="K41" s="11" t="str">
        <f t="shared" si="27"/>
        <v>sfainvestimentos</v>
      </c>
      <c r="L41" s="10">
        <v>63.0</v>
      </c>
      <c r="M41" s="10" t="s">
        <v>43</v>
      </c>
      <c r="N41" s="11" t="str">
        <f t="shared" si="28"/>
        <v>-</v>
      </c>
      <c r="O41" s="10" t="s">
        <v>43</v>
      </c>
      <c r="P41" s="10" t="s">
        <v>43</v>
      </c>
      <c r="Q41" s="12" t="s">
        <v>53</v>
      </c>
      <c r="R41" s="13"/>
      <c r="S41" s="13"/>
      <c r="T41" s="14" t="str">
        <f t="shared" ref="T41:T42" si="29">VLOOKUP(B41,V:V,1, FALSE)</f>
        <v>#N/A</v>
      </c>
      <c r="U41" s="15" t="s">
        <v>43</v>
      </c>
      <c r="V41" s="15" t="s">
        <v>363</v>
      </c>
      <c r="W41" s="15" t="str">
        <f t="shared" si="6"/>
        <v>#N/A</v>
      </c>
      <c r="X41" s="15" t="str">
        <f t="shared" si="13"/>
        <v>#N/A</v>
      </c>
      <c r="Y41" s="15" t="s">
        <v>364</v>
      </c>
      <c r="Z41" s="18" t="s">
        <v>39</v>
      </c>
    </row>
    <row r="42">
      <c r="A42" s="17" t="s">
        <v>40</v>
      </c>
      <c r="B42" s="7" t="s">
        <v>365</v>
      </c>
      <c r="C42" s="8" t="s">
        <v>366</v>
      </c>
      <c r="D42" s="9" t="s">
        <v>367</v>
      </c>
      <c r="E42" s="10" t="str">
        <f t="shared" si="25"/>
        <v>UCOguKR8bZWFbGLsEVlPgG3A</v>
      </c>
      <c r="F42" s="10" t="s">
        <v>43</v>
      </c>
      <c r="G42" s="9" t="s">
        <v>368</v>
      </c>
      <c r="H42" s="11" t="str">
        <f t="shared" si="26"/>
        <v>Seival</v>
      </c>
      <c r="I42" s="10">
        <v>6.0</v>
      </c>
      <c r="J42" s="9" t="s">
        <v>369</v>
      </c>
      <c r="K42" s="11" t="str">
        <f t="shared" si="27"/>
        <v>seivalinvestimentos</v>
      </c>
      <c r="L42" s="28">
        <v>2482.0</v>
      </c>
      <c r="M42" s="9" t="s">
        <v>370</v>
      </c>
      <c r="N42" s="11" t="str">
        <f t="shared" si="28"/>
        <v>seivalinvestimentos</v>
      </c>
      <c r="O42" s="28">
        <v>2274.0</v>
      </c>
      <c r="P42" s="10" t="s">
        <v>371</v>
      </c>
      <c r="Q42" s="25" t="s">
        <v>106</v>
      </c>
      <c r="R42" s="13"/>
      <c r="S42" s="13"/>
      <c r="T42" s="14" t="str">
        <f t="shared" si="29"/>
        <v>#N/A</v>
      </c>
      <c r="U42" s="15" t="s">
        <v>43</v>
      </c>
      <c r="V42" s="15" t="s">
        <v>372</v>
      </c>
      <c r="W42" s="15" t="str">
        <f t="shared" si="6"/>
        <v>#N/A</v>
      </c>
      <c r="X42" s="15" t="str">
        <f t="shared" si="13"/>
        <v>#N/A</v>
      </c>
      <c r="Y42" s="15" t="s">
        <v>364</v>
      </c>
      <c r="Z42" s="18" t="s">
        <v>39</v>
      </c>
    </row>
    <row r="43">
      <c r="A43" s="17" t="s">
        <v>40</v>
      </c>
      <c r="B43" s="21" t="s">
        <v>373</v>
      </c>
      <c r="C43" s="9" t="s">
        <v>374</v>
      </c>
      <c r="D43" s="8" t="s">
        <v>375</v>
      </c>
      <c r="E43" s="22" t="s">
        <v>376</v>
      </c>
      <c r="F43" s="10" t="s">
        <v>133</v>
      </c>
      <c r="G43" s="9" t="s">
        <v>377</v>
      </c>
      <c r="H43" s="11" t="s">
        <v>378</v>
      </c>
      <c r="I43" s="28">
        <v>68524.0</v>
      </c>
      <c r="J43" s="9" t="s">
        <v>379</v>
      </c>
      <c r="K43" s="11" t="s">
        <v>380</v>
      </c>
      <c r="L43" s="10" t="s">
        <v>381</v>
      </c>
      <c r="M43" s="9" t="s">
        <v>382</v>
      </c>
      <c r="N43" s="11" t="s">
        <v>383</v>
      </c>
      <c r="O43" s="28">
        <v>293119.0</v>
      </c>
      <c r="P43" s="10">
        <v>1.35496953179587E14</v>
      </c>
      <c r="Q43" s="23" t="s">
        <v>36</v>
      </c>
      <c r="R43" s="13"/>
      <c r="S43" s="13"/>
      <c r="T43" s="13"/>
      <c r="U43" s="15"/>
      <c r="V43" s="15" t="s">
        <v>384</v>
      </c>
      <c r="W43" s="15" t="str">
        <f t="shared" si="6"/>
        <v>#N/A</v>
      </c>
      <c r="X43" s="15" t="str">
        <f t="shared" si="13"/>
        <v>#N/A</v>
      </c>
      <c r="Y43" s="15" t="s">
        <v>385</v>
      </c>
      <c r="Z43" s="18" t="s">
        <v>39</v>
      </c>
    </row>
    <row r="44">
      <c r="A44" s="17" t="s">
        <v>40</v>
      </c>
      <c r="B44" s="21" t="s">
        <v>386</v>
      </c>
      <c r="C44" s="9" t="s">
        <v>387</v>
      </c>
      <c r="D44" s="8" t="s">
        <v>375</v>
      </c>
      <c r="E44" s="22" t="s">
        <v>376</v>
      </c>
      <c r="F44" s="10" t="s">
        <v>388</v>
      </c>
      <c r="G44" s="9" t="s">
        <v>377</v>
      </c>
      <c r="H44" s="11" t="s">
        <v>378</v>
      </c>
      <c r="I44" s="28">
        <v>68527.0</v>
      </c>
      <c r="J44" s="9" t="s">
        <v>379</v>
      </c>
      <c r="K44" s="11" t="s">
        <v>380</v>
      </c>
      <c r="L44" s="10" t="s">
        <v>389</v>
      </c>
      <c r="M44" s="9" t="s">
        <v>382</v>
      </c>
      <c r="N44" s="11" t="s">
        <v>383</v>
      </c>
      <c r="O44" s="28">
        <v>293119.0</v>
      </c>
      <c r="P44" s="10">
        <v>1.35496953179587E14</v>
      </c>
      <c r="Q44" s="23" t="s">
        <v>53</v>
      </c>
      <c r="R44" s="13"/>
      <c r="S44" s="13"/>
      <c r="T44" s="13"/>
      <c r="U44" s="15"/>
      <c r="V44" s="15" t="s">
        <v>390</v>
      </c>
      <c r="W44" s="15" t="str">
        <f t="shared" si="6"/>
        <v>#N/A</v>
      </c>
      <c r="X44" s="15" t="str">
        <f t="shared" si="13"/>
        <v>#N/A</v>
      </c>
      <c r="Y44" s="15" t="s">
        <v>385</v>
      </c>
      <c r="Z44" s="18" t="s">
        <v>39</v>
      </c>
    </row>
    <row r="45">
      <c r="A45" s="6" t="s">
        <v>25</v>
      </c>
      <c r="B45" s="7" t="s">
        <v>391</v>
      </c>
      <c r="C45" s="8" t="s">
        <v>392</v>
      </c>
      <c r="D45" s="9" t="s">
        <v>393</v>
      </c>
      <c r="E45" s="10" t="str">
        <f t="shared" ref="E45:E62" si="30">SUBSTITUTE(D45,"https://www.youtube.com/channel/","")</f>
        <v>UCPGDAxQL05T8C29a621ySbw</v>
      </c>
      <c r="F45" s="10" t="s">
        <v>245</v>
      </c>
      <c r="G45" s="9" t="s">
        <v>394</v>
      </c>
      <c r="H45" s="11" t="str">
        <f t="shared" ref="H45:H62" si="31">SUBSTITUTE(G45,"https://twitter.com/","")</f>
        <v>schroders</v>
      </c>
      <c r="I45" s="10" t="s">
        <v>395</v>
      </c>
      <c r="J45" s="10" t="s">
        <v>43</v>
      </c>
      <c r="K45" s="11" t="str">
        <f t="shared" ref="K45:K62" si="32">SUBSTITUTE(SUBSTITUTE(J45,"https://www.instagram.com/",""),"/","")</f>
        <v>-</v>
      </c>
      <c r="L45" s="10" t="s">
        <v>43</v>
      </c>
      <c r="M45" s="8" t="s">
        <v>396</v>
      </c>
      <c r="N45" s="11" t="str">
        <f t="shared" ref="N45:N62" si="33">SUBSTITUTE(M45,"https://www.facebook.com/","")</f>
        <v>SchrodersIM</v>
      </c>
      <c r="O45" s="28">
        <v>5328.0</v>
      </c>
      <c r="P45" s="10">
        <v>1.21130347943687E14</v>
      </c>
      <c r="Q45" s="25" t="s">
        <v>106</v>
      </c>
      <c r="R45" s="13"/>
      <c r="S45" s="13"/>
      <c r="T45" s="14" t="str">
        <f t="shared" ref="T45:T61" si="34">VLOOKUP(B45,V:V,1, FALSE)</f>
        <v>#N/A</v>
      </c>
      <c r="U45" s="15" t="s">
        <v>43</v>
      </c>
      <c r="V45" s="15" t="s">
        <v>397</v>
      </c>
      <c r="W45" s="15" t="str">
        <f t="shared" si="6"/>
        <v>#N/A</v>
      </c>
      <c r="X45" s="15" t="str">
        <f t="shared" si="13"/>
        <v>#N/A</v>
      </c>
      <c r="Y45" s="15" t="s">
        <v>398</v>
      </c>
      <c r="Z45" s="18" t="s">
        <v>39</v>
      </c>
    </row>
    <row r="46">
      <c r="A46" s="6" t="s">
        <v>25</v>
      </c>
      <c r="B46" s="7" t="s">
        <v>399</v>
      </c>
      <c r="C46" s="8" t="s">
        <v>400</v>
      </c>
      <c r="D46" s="9" t="s">
        <v>401</v>
      </c>
      <c r="E46" s="10" t="str">
        <f t="shared" si="30"/>
        <v>UCxvisnfGI7j6SCnpdz0lJpg</v>
      </c>
      <c r="F46" s="10" t="s">
        <v>402</v>
      </c>
      <c r="G46" s="9" t="s">
        <v>403</v>
      </c>
      <c r="H46" s="11" t="str">
        <f t="shared" si="31"/>
        <v>santander_br</v>
      </c>
      <c r="I46" s="10" t="s">
        <v>404</v>
      </c>
      <c r="J46" s="8" t="s">
        <v>405</v>
      </c>
      <c r="K46" s="11" t="str">
        <f t="shared" si="32"/>
        <v>santanderbrasil</v>
      </c>
      <c r="L46" s="10" t="s">
        <v>406</v>
      </c>
      <c r="M46" s="9" t="s">
        <v>407</v>
      </c>
      <c r="N46" s="11" t="str">
        <f t="shared" si="33"/>
        <v>santanderbrasil</v>
      </c>
      <c r="O46" s="28">
        <v>3969518.0</v>
      </c>
      <c r="P46" s="10">
        <v>2.27808750587E11</v>
      </c>
      <c r="Q46" s="12" t="s">
        <v>36</v>
      </c>
      <c r="R46" s="13"/>
      <c r="S46" s="13"/>
      <c r="T46" s="14" t="str">
        <f t="shared" si="34"/>
        <v>#N/A</v>
      </c>
      <c r="U46" s="15" t="s">
        <v>23</v>
      </c>
      <c r="V46" s="15" t="s">
        <v>408</v>
      </c>
      <c r="W46" s="15" t="str">
        <f t="shared" si="6"/>
        <v>Banco Santander (Brasil) S.A.</v>
      </c>
      <c r="X46" s="15" t="str">
        <f t="shared" si="13"/>
        <v>#VALUE!</v>
      </c>
      <c r="Y46" s="15" t="s">
        <v>409</v>
      </c>
      <c r="Z46" s="18" t="s">
        <v>39</v>
      </c>
    </row>
    <row r="47">
      <c r="A47" s="17" t="s">
        <v>40</v>
      </c>
      <c r="B47" s="7" t="s">
        <v>410</v>
      </c>
      <c r="C47" s="8" t="s">
        <v>411</v>
      </c>
      <c r="D47" s="9" t="s">
        <v>412</v>
      </c>
      <c r="E47" s="10" t="str">
        <f t="shared" si="30"/>
        <v>UCCekNzSLGS8qu28M4ADIkBw</v>
      </c>
      <c r="F47" s="10">
        <v>37.0</v>
      </c>
      <c r="G47" s="9" t="s">
        <v>413</v>
      </c>
      <c r="H47" s="11" t="str">
        <f t="shared" si="31"/>
        <v>SantaFe_Invest</v>
      </c>
      <c r="I47" s="10">
        <v>431.0</v>
      </c>
      <c r="J47" s="9" t="s">
        <v>414</v>
      </c>
      <c r="K47" s="11" t="str">
        <f t="shared" si="32"/>
        <v>santafe_investimentos</v>
      </c>
      <c r="L47" s="28">
        <v>1062.0</v>
      </c>
      <c r="M47" s="10" t="s">
        <v>43</v>
      </c>
      <c r="N47" s="11" t="str">
        <f t="shared" si="33"/>
        <v>-</v>
      </c>
      <c r="O47" s="10" t="s">
        <v>43</v>
      </c>
      <c r="P47" s="10" t="s">
        <v>43</v>
      </c>
      <c r="Q47" s="25" t="s">
        <v>106</v>
      </c>
      <c r="R47" s="13"/>
      <c r="S47" s="13"/>
      <c r="T47" s="14" t="str">
        <f t="shared" si="34"/>
        <v>#N/A</v>
      </c>
      <c r="U47" s="15" t="s">
        <v>20</v>
      </c>
      <c r="V47" s="15" t="s">
        <v>415</v>
      </c>
      <c r="W47" s="15" t="str">
        <f t="shared" si="6"/>
        <v>#N/A</v>
      </c>
      <c r="X47" s="15" t="str">
        <f t="shared" si="13"/>
        <v>#N/A</v>
      </c>
      <c r="Y47" s="15" t="s">
        <v>416</v>
      </c>
      <c r="Z47" s="18" t="s">
        <v>39</v>
      </c>
    </row>
    <row r="48">
      <c r="A48" s="6" t="s">
        <v>25</v>
      </c>
      <c r="B48" s="7" t="s">
        <v>417</v>
      </c>
      <c r="C48" s="8" t="s">
        <v>418</v>
      </c>
      <c r="D48" s="10" t="s">
        <v>43</v>
      </c>
      <c r="E48" s="10" t="str">
        <f t="shared" si="30"/>
        <v>-</v>
      </c>
      <c r="F48" s="10" t="s">
        <v>43</v>
      </c>
      <c r="G48" s="9" t="s">
        <v>419</v>
      </c>
      <c r="H48" s="11" t="str">
        <f t="shared" si="31"/>
        <v>sagainvest</v>
      </c>
      <c r="I48" s="10">
        <v>176.0</v>
      </c>
      <c r="J48" s="9" t="s">
        <v>420</v>
      </c>
      <c r="K48" s="11" t="str">
        <f t="shared" si="32"/>
        <v>sagainvestimentos</v>
      </c>
      <c r="L48" s="28">
        <v>1835.0</v>
      </c>
      <c r="M48" s="8" t="s">
        <v>421</v>
      </c>
      <c r="N48" s="11" t="str">
        <f t="shared" si="33"/>
        <v>sagainvestimentos</v>
      </c>
      <c r="O48" s="10">
        <v>85.0</v>
      </c>
      <c r="P48" s="10">
        <v>4.90779761339348E14</v>
      </c>
      <c r="Q48" s="25" t="s">
        <v>106</v>
      </c>
      <c r="R48" s="13"/>
      <c r="S48" s="13"/>
      <c r="T48" s="14" t="str">
        <f t="shared" si="34"/>
        <v>#N/A</v>
      </c>
      <c r="U48" s="15" t="s">
        <v>43</v>
      </c>
      <c r="V48" s="15" t="s">
        <v>422</v>
      </c>
      <c r="W48" s="15" t="str">
        <f t="shared" si="6"/>
        <v>#N/A</v>
      </c>
      <c r="X48" s="15" t="str">
        <f t="shared" si="13"/>
        <v>#N/A</v>
      </c>
      <c r="Y48" s="15" t="s">
        <v>423</v>
      </c>
      <c r="Z48" s="18" t="s">
        <v>39</v>
      </c>
    </row>
    <row r="49">
      <c r="A49" s="17" t="s">
        <v>40</v>
      </c>
      <c r="B49" s="7" t="s">
        <v>424</v>
      </c>
      <c r="C49" s="8" t="s">
        <v>425</v>
      </c>
      <c r="D49" s="9" t="s">
        <v>426</v>
      </c>
      <c r="E49" s="10" t="str">
        <f t="shared" si="30"/>
        <v>UCguu5fV3zur5-329aGnJaWg/featured</v>
      </c>
      <c r="F49" s="10">
        <v>235.0</v>
      </c>
      <c r="G49" s="9" t="s">
        <v>427</v>
      </c>
      <c r="H49" s="11" t="str">
        <f t="shared" si="31"/>
        <v>RpsCapital</v>
      </c>
      <c r="I49" s="10">
        <v>821.0</v>
      </c>
      <c r="J49" s="8" t="s">
        <v>428</v>
      </c>
      <c r="K49" s="11" t="str">
        <f t="shared" si="32"/>
        <v>rpscapital</v>
      </c>
      <c r="L49" s="10">
        <v>1037.0</v>
      </c>
      <c r="M49" s="9" t="s">
        <v>429</v>
      </c>
      <c r="N49" s="11" t="str">
        <f t="shared" si="33"/>
        <v>rpscapitalbr</v>
      </c>
      <c r="O49" s="10">
        <v>93.0</v>
      </c>
      <c r="P49" s="10">
        <v>5.65437196916971E14</v>
      </c>
      <c r="Q49" s="12" t="s">
        <v>20</v>
      </c>
      <c r="R49" s="13"/>
      <c r="S49" s="13"/>
      <c r="T49" s="14" t="str">
        <f t="shared" si="34"/>
        <v>#N/A</v>
      </c>
      <c r="U49" s="15" t="s">
        <v>20</v>
      </c>
      <c r="V49" s="15" t="s">
        <v>430</v>
      </c>
      <c r="W49" s="15" t="str">
        <f t="shared" si="6"/>
        <v>#N/A</v>
      </c>
      <c r="X49" s="15" t="str">
        <f t="shared" si="13"/>
        <v>#N/A</v>
      </c>
      <c r="Y49" s="15" t="s">
        <v>431</v>
      </c>
      <c r="Z49" s="18" t="s">
        <v>39</v>
      </c>
    </row>
    <row r="50">
      <c r="A50" s="17" t="s">
        <v>40</v>
      </c>
      <c r="B50" s="7" t="s">
        <v>432</v>
      </c>
      <c r="C50" s="8" t="s">
        <v>433</v>
      </c>
      <c r="D50" s="10" t="s">
        <v>43</v>
      </c>
      <c r="E50" s="10" t="str">
        <f t="shared" si="30"/>
        <v>-</v>
      </c>
      <c r="F50" s="10" t="s">
        <v>43</v>
      </c>
      <c r="G50" s="9" t="s">
        <v>434</v>
      </c>
      <c r="H50" s="11" t="str">
        <f t="shared" si="31"/>
        <v>rioverdeinvest</v>
      </c>
      <c r="I50" s="10">
        <v>548.0</v>
      </c>
      <c r="J50" s="9" t="s">
        <v>435</v>
      </c>
      <c r="K50" s="11" t="str">
        <f t="shared" si="32"/>
        <v>rioverdeinvestimentos</v>
      </c>
      <c r="L50" s="10">
        <v>166.0</v>
      </c>
      <c r="M50" s="10" t="s">
        <v>43</v>
      </c>
      <c r="N50" s="11" t="str">
        <f t="shared" si="33"/>
        <v>-</v>
      </c>
      <c r="O50" s="10" t="s">
        <v>43</v>
      </c>
      <c r="P50" s="14" t="s">
        <v>43</v>
      </c>
      <c r="Q50" s="25" t="s">
        <v>106</v>
      </c>
      <c r="R50" s="13"/>
      <c r="S50" s="13"/>
      <c r="T50" s="14" t="str">
        <f t="shared" si="34"/>
        <v>#N/A</v>
      </c>
      <c r="U50" s="15" t="s">
        <v>43</v>
      </c>
      <c r="V50" s="15" t="s">
        <v>436</v>
      </c>
      <c r="W50" s="15" t="str">
        <f t="shared" si="6"/>
        <v>#N/A</v>
      </c>
      <c r="X50" s="15" t="str">
        <f t="shared" si="13"/>
        <v>#N/A</v>
      </c>
      <c r="Y50" s="15" t="s">
        <v>437</v>
      </c>
      <c r="Z50" s="18" t="s">
        <v>249</v>
      </c>
    </row>
    <row r="51">
      <c r="A51" s="6" t="s">
        <v>25</v>
      </c>
      <c r="B51" s="7" t="s">
        <v>438</v>
      </c>
      <c r="C51" s="8" t="s">
        <v>439</v>
      </c>
      <c r="D51" s="9" t="s">
        <v>440</v>
      </c>
      <c r="E51" s="10" t="str">
        <f t="shared" si="30"/>
        <v>UCbfFGnJ0uKU2GriSmghehkA</v>
      </c>
      <c r="F51" s="10" t="s">
        <v>441</v>
      </c>
      <c r="G51" s="9" t="s">
        <v>442</v>
      </c>
      <c r="H51" s="11" t="str">
        <f t="shared" si="31"/>
        <v>rio_bravo</v>
      </c>
      <c r="I51" s="28">
        <v>2078.0</v>
      </c>
      <c r="J51" s="8" t="s">
        <v>443</v>
      </c>
      <c r="K51" s="11" t="str">
        <f t="shared" si="32"/>
        <v>riobravoinvestimentos</v>
      </c>
      <c r="L51" s="28">
        <v>3647.0</v>
      </c>
      <c r="M51" s="8" t="s">
        <v>444</v>
      </c>
      <c r="N51" s="11" t="str">
        <f t="shared" si="33"/>
        <v>riobravoinvestimentos</v>
      </c>
      <c r="O51" s="28">
        <v>8214.0</v>
      </c>
      <c r="P51" s="10">
        <v>1.41822349223491E14</v>
      </c>
      <c r="Q51" s="25" t="s">
        <v>106</v>
      </c>
      <c r="R51" s="13"/>
      <c r="S51" s="13"/>
      <c r="T51" s="14" t="str">
        <f t="shared" si="34"/>
        <v>#N/A</v>
      </c>
      <c r="U51" s="15" t="s">
        <v>23</v>
      </c>
      <c r="V51" s="15" t="s">
        <v>445</v>
      </c>
      <c r="W51" s="15" t="str">
        <f t="shared" si="6"/>
        <v>#N/A</v>
      </c>
      <c r="X51" s="15" t="str">
        <f t="shared" si="13"/>
        <v>#N/A</v>
      </c>
      <c r="Y51" s="15" t="s">
        <v>446</v>
      </c>
      <c r="Z51" s="18" t="s">
        <v>249</v>
      </c>
    </row>
    <row r="52">
      <c r="A52" s="6" t="s">
        <v>25</v>
      </c>
      <c r="B52" s="7" t="s">
        <v>447</v>
      </c>
      <c r="C52" s="8" t="s">
        <v>448</v>
      </c>
      <c r="D52" s="9" t="s">
        <v>449</v>
      </c>
      <c r="E52" s="10" t="str">
        <f t="shared" si="30"/>
        <v>UCMxHrjxWWWJ9_i8y9Qm6qmA</v>
      </c>
      <c r="F52" s="10" t="s">
        <v>450</v>
      </c>
      <c r="G52" s="9" t="s">
        <v>451</v>
      </c>
      <c r="H52" s="11" t="str">
        <f t="shared" si="31"/>
        <v>ricocomvc</v>
      </c>
      <c r="I52" s="10" t="s">
        <v>452</v>
      </c>
      <c r="J52" s="8" t="s">
        <v>453</v>
      </c>
      <c r="K52" s="11" t="str">
        <f t="shared" si="32"/>
        <v>ricocomvc</v>
      </c>
      <c r="L52" s="10" t="s">
        <v>454</v>
      </c>
      <c r="M52" s="8" t="s">
        <v>455</v>
      </c>
      <c r="N52" s="11" t="str">
        <f t="shared" si="33"/>
        <v>Ricocomvc</v>
      </c>
      <c r="O52" s="10" t="s">
        <v>456</v>
      </c>
      <c r="P52" s="10">
        <v>2.12662748766501E14</v>
      </c>
      <c r="Q52" s="25" t="s">
        <v>106</v>
      </c>
      <c r="R52" s="13"/>
      <c r="S52" s="13"/>
      <c r="T52" s="14" t="str">
        <f t="shared" si="34"/>
        <v>#N/A</v>
      </c>
      <c r="U52" s="15" t="s">
        <v>43</v>
      </c>
      <c r="V52" s="15" t="s">
        <v>457</v>
      </c>
      <c r="W52" s="15" t="str">
        <f t="shared" si="6"/>
        <v>#N/A</v>
      </c>
      <c r="X52" s="15" t="str">
        <f t="shared" si="13"/>
        <v>#N/A</v>
      </c>
      <c r="Y52" s="15" t="s">
        <v>458</v>
      </c>
      <c r="Z52" s="18" t="s">
        <v>39</v>
      </c>
    </row>
    <row r="53">
      <c r="A53" s="6" t="s">
        <v>25</v>
      </c>
      <c r="B53" s="7" t="s">
        <v>459</v>
      </c>
      <c r="C53" s="8" t="s">
        <v>460</v>
      </c>
      <c r="D53" s="10" t="s">
        <v>43</v>
      </c>
      <c r="E53" s="10" t="str">
        <f t="shared" si="30"/>
        <v>-</v>
      </c>
      <c r="F53" s="10" t="s">
        <v>43</v>
      </c>
      <c r="G53" s="9" t="s">
        <v>461</v>
      </c>
      <c r="H53" s="11" t="str">
        <f t="shared" si="31"/>
        <v>renatrade</v>
      </c>
      <c r="I53" s="10">
        <v>14.0</v>
      </c>
      <c r="J53" s="10" t="s">
        <v>43</v>
      </c>
      <c r="K53" s="11" t="str">
        <f t="shared" si="32"/>
        <v>-</v>
      </c>
      <c r="L53" s="10" t="s">
        <v>43</v>
      </c>
      <c r="M53" s="10" t="s">
        <v>43</v>
      </c>
      <c r="N53" s="11" t="str">
        <f t="shared" si="33"/>
        <v>-</v>
      </c>
      <c r="O53" s="10" t="s">
        <v>43</v>
      </c>
      <c r="P53" s="28" t="s">
        <v>43</v>
      </c>
      <c r="Q53" s="29" t="s">
        <v>106</v>
      </c>
      <c r="R53" s="13"/>
      <c r="S53" s="13"/>
      <c r="T53" s="14" t="str">
        <f t="shared" si="34"/>
        <v>#N/A</v>
      </c>
      <c r="U53" s="15" t="s">
        <v>43</v>
      </c>
      <c r="V53" s="15" t="s">
        <v>462</v>
      </c>
      <c r="W53" s="15" t="str">
        <f t="shared" si="6"/>
        <v>#N/A</v>
      </c>
      <c r="X53" s="15" t="str">
        <f t="shared" si="13"/>
        <v>#N/A</v>
      </c>
      <c r="Y53" s="15" t="s">
        <v>463</v>
      </c>
      <c r="Z53" s="18" t="s">
        <v>39</v>
      </c>
    </row>
    <row r="54">
      <c r="A54" s="6" t="s">
        <v>25</v>
      </c>
      <c r="B54" s="20" t="s">
        <v>464</v>
      </c>
      <c r="C54" s="8" t="s">
        <v>465</v>
      </c>
      <c r="D54" s="10" t="s">
        <v>43</v>
      </c>
      <c r="E54" s="10" t="str">
        <f t="shared" si="30"/>
        <v>-</v>
      </c>
      <c r="F54" s="10" t="s">
        <v>43</v>
      </c>
      <c r="G54" s="9" t="s">
        <v>466</v>
      </c>
      <c r="H54" s="11" t="str">
        <f t="shared" si="31"/>
        <v>reag_invest</v>
      </c>
      <c r="I54" s="10">
        <v>35.0</v>
      </c>
      <c r="J54" s="9" t="s">
        <v>467</v>
      </c>
      <c r="K54" s="11" t="str">
        <f t="shared" si="32"/>
        <v>reaginvestimentos</v>
      </c>
      <c r="L54" s="10">
        <v>105.0</v>
      </c>
      <c r="M54" s="8" t="s">
        <v>468</v>
      </c>
      <c r="N54" s="11" t="str">
        <f t="shared" si="33"/>
        <v>REAGInvestimentos</v>
      </c>
      <c r="O54" s="10">
        <v>240.0</v>
      </c>
      <c r="P54" s="10">
        <v>4.52358314860852E14</v>
      </c>
      <c r="Q54" s="12" t="s">
        <v>36</v>
      </c>
      <c r="R54" s="13"/>
      <c r="S54" s="13"/>
      <c r="T54" s="14" t="str">
        <f t="shared" si="34"/>
        <v>#N/A</v>
      </c>
      <c r="U54" s="15" t="s">
        <v>23</v>
      </c>
      <c r="V54" s="15" t="s">
        <v>469</v>
      </c>
      <c r="W54" s="15" t="str">
        <f t="shared" si="6"/>
        <v>REAG Distribuidora de Títulos e Valores Mobiliários S/A.</v>
      </c>
      <c r="X54" s="15" t="str">
        <f t="shared" si="13"/>
        <v>#VALUE!</v>
      </c>
      <c r="Y54" s="15" t="s">
        <v>470</v>
      </c>
      <c r="Z54" s="18" t="s">
        <v>39</v>
      </c>
    </row>
    <row r="55">
      <c r="A55" s="17" t="s">
        <v>40</v>
      </c>
      <c r="B55" s="7" t="s">
        <v>471</v>
      </c>
      <c r="C55" s="8" t="s">
        <v>472</v>
      </c>
      <c r="D55" s="10" t="s">
        <v>43</v>
      </c>
      <c r="E55" s="10" t="str">
        <f t="shared" si="30"/>
        <v>-</v>
      </c>
      <c r="F55" s="10" t="s">
        <v>43</v>
      </c>
      <c r="G55" s="9" t="s">
        <v>473</v>
      </c>
      <c r="H55" s="11" t="str">
        <f t="shared" si="31"/>
        <v>reach_capital</v>
      </c>
      <c r="I55" s="10">
        <v>42.0</v>
      </c>
      <c r="J55" s="8" t="s">
        <v>474</v>
      </c>
      <c r="K55" s="11" t="str">
        <f t="shared" si="32"/>
        <v>reachasset</v>
      </c>
      <c r="L55" s="10">
        <v>57.0</v>
      </c>
      <c r="M55" s="10" t="s">
        <v>43</v>
      </c>
      <c r="N55" s="11" t="str">
        <f t="shared" si="33"/>
        <v>-</v>
      </c>
      <c r="O55" s="10" t="s">
        <v>43</v>
      </c>
      <c r="P55" s="10" t="s">
        <v>43</v>
      </c>
      <c r="Q55" s="12" t="s">
        <v>20</v>
      </c>
      <c r="R55" s="13"/>
      <c r="S55" s="13"/>
      <c r="T55" s="14" t="str">
        <f t="shared" si="34"/>
        <v>#N/A</v>
      </c>
      <c r="U55" s="15" t="s">
        <v>20</v>
      </c>
      <c r="V55" s="15" t="s">
        <v>475</v>
      </c>
      <c r="W55" s="15" t="str">
        <f t="shared" si="6"/>
        <v>#N/A</v>
      </c>
      <c r="X55" s="15" t="str">
        <f t="shared" si="13"/>
        <v>#N/A</v>
      </c>
      <c r="Y55" s="15" t="s">
        <v>476</v>
      </c>
      <c r="Z55" s="18" t="s">
        <v>39</v>
      </c>
    </row>
    <row r="56">
      <c r="A56" s="6" t="s">
        <v>25</v>
      </c>
      <c r="B56" s="7" t="s">
        <v>470</v>
      </c>
      <c r="C56" s="8" t="s">
        <v>477</v>
      </c>
      <c r="D56" s="9" t="s">
        <v>478</v>
      </c>
      <c r="E56" s="10" t="str">
        <f t="shared" si="30"/>
        <v>UCkbyVnnHVDm9vKbfsfBXrGw</v>
      </c>
      <c r="F56" s="10">
        <v>23.0</v>
      </c>
      <c r="G56" s="9" t="s">
        <v>479</v>
      </c>
      <c r="H56" s="11" t="str">
        <f t="shared" si="31"/>
        <v>rabofoodagri</v>
      </c>
      <c r="I56" s="28">
        <v>9341.0</v>
      </c>
      <c r="J56" s="9" t="s">
        <v>480</v>
      </c>
      <c r="K56" s="11" t="str">
        <f t="shared" si="32"/>
        <v>rabobankbrasil</v>
      </c>
      <c r="L56" s="28">
        <v>2776.0</v>
      </c>
      <c r="M56" s="8" t="s">
        <v>481</v>
      </c>
      <c r="N56" s="11" t="str">
        <f t="shared" si="33"/>
        <v>rabobank</v>
      </c>
      <c r="O56" s="28">
        <v>262463.0</v>
      </c>
      <c r="P56" s="28">
        <v>1.44938055520551E14</v>
      </c>
      <c r="Q56" s="38" t="s">
        <v>36</v>
      </c>
      <c r="R56" s="13"/>
      <c r="S56" s="13"/>
      <c r="T56" s="14" t="str">
        <f t="shared" si="34"/>
        <v>#N/A</v>
      </c>
      <c r="U56" s="15" t="s">
        <v>23</v>
      </c>
      <c r="V56" s="15" t="s">
        <v>482</v>
      </c>
      <c r="W56" s="15" t="str">
        <f t="shared" si="6"/>
        <v>Banco Rabobank International Brasil S/A</v>
      </c>
      <c r="X56" s="15" t="str">
        <f t="shared" si="13"/>
        <v>#VALUE!</v>
      </c>
      <c r="Y56" s="15" t="s">
        <v>483</v>
      </c>
      <c r="Z56" s="18" t="s">
        <v>39</v>
      </c>
    </row>
    <row r="57">
      <c r="A57" s="17" t="s">
        <v>40</v>
      </c>
      <c r="B57" s="7" t="s">
        <v>484</v>
      </c>
      <c r="C57" s="8" t="s">
        <v>485</v>
      </c>
      <c r="D57" s="9" t="s">
        <v>486</v>
      </c>
      <c r="E57" s="10" t="str">
        <f t="shared" si="30"/>
        <v>UC16MCiNlC4FM7KaE6kLojSg</v>
      </c>
      <c r="F57" s="10" t="s">
        <v>487</v>
      </c>
      <c r="G57" s="9" t="s">
        <v>488</v>
      </c>
      <c r="H57" s="11" t="str">
        <f t="shared" si="31"/>
        <v>qrcapital</v>
      </c>
      <c r="I57" s="10" t="s">
        <v>243</v>
      </c>
      <c r="J57" s="9" t="s">
        <v>489</v>
      </c>
      <c r="K57" s="11" t="str">
        <f t="shared" si="32"/>
        <v>qrcapital</v>
      </c>
      <c r="L57" s="28">
        <v>3128.0</v>
      </c>
      <c r="M57" s="8" t="s">
        <v>490</v>
      </c>
      <c r="N57" s="11" t="str">
        <f t="shared" si="33"/>
        <v>qrcapital</v>
      </c>
      <c r="O57" s="10">
        <v>505.0</v>
      </c>
      <c r="P57" s="10">
        <v>3.85452015285302E14</v>
      </c>
      <c r="Q57" s="25" t="s">
        <v>106</v>
      </c>
      <c r="R57" s="13"/>
      <c r="S57" s="13"/>
      <c r="T57" s="14" t="str">
        <f t="shared" si="34"/>
        <v>#N/A</v>
      </c>
      <c r="U57" s="15" t="s">
        <v>43</v>
      </c>
      <c r="V57" s="15" t="s">
        <v>491</v>
      </c>
      <c r="W57" s="15" t="str">
        <f t="shared" si="6"/>
        <v>#N/A</v>
      </c>
      <c r="X57" s="15" t="str">
        <f t="shared" si="13"/>
        <v>#N/A</v>
      </c>
      <c r="Y57" s="15" t="s">
        <v>399</v>
      </c>
      <c r="Z57" s="30" t="s">
        <v>127</v>
      </c>
    </row>
    <row r="58">
      <c r="A58" s="17" t="s">
        <v>40</v>
      </c>
      <c r="B58" s="7" t="s">
        <v>492</v>
      </c>
      <c r="C58" s="8" t="s">
        <v>493</v>
      </c>
      <c r="D58" s="9" t="s">
        <v>494</v>
      </c>
      <c r="E58" s="10" t="str">
        <f t="shared" si="30"/>
        <v>UCzUE899oWg7hHLiheCfW9YA</v>
      </c>
      <c r="F58" s="10" t="s">
        <v>495</v>
      </c>
      <c r="G58" s="9" t="s">
        <v>496</v>
      </c>
      <c r="H58" s="11" t="str">
        <f t="shared" si="31"/>
        <v>pravaler</v>
      </c>
      <c r="I58" s="28">
        <v>2109.0</v>
      </c>
      <c r="J58" s="8" t="s">
        <v>497</v>
      </c>
      <c r="K58" s="11" t="str">
        <f t="shared" si="32"/>
        <v>creditopravaler</v>
      </c>
      <c r="L58" s="10" t="s">
        <v>498</v>
      </c>
      <c r="M58" s="9" t="s">
        <v>499</v>
      </c>
      <c r="N58" s="11" t="str">
        <f t="shared" si="33"/>
        <v>CreditoUniversitario/</v>
      </c>
      <c r="O58" s="28">
        <v>148005.0</v>
      </c>
      <c r="P58" s="28">
        <v>1.86830684679293E14</v>
      </c>
      <c r="Q58" s="39" t="s">
        <v>53</v>
      </c>
      <c r="R58" s="13"/>
      <c r="S58" s="13"/>
      <c r="T58" s="14" t="str">
        <f t="shared" si="34"/>
        <v>#N/A</v>
      </c>
      <c r="U58" s="15" t="s">
        <v>43</v>
      </c>
      <c r="V58" s="15" t="s">
        <v>500</v>
      </c>
      <c r="W58" s="15" t="str">
        <f t="shared" si="6"/>
        <v>#N/A</v>
      </c>
      <c r="X58" s="15" t="str">
        <f t="shared" si="13"/>
        <v>#N/A</v>
      </c>
      <c r="Y58" s="15" t="s">
        <v>399</v>
      </c>
      <c r="Z58" s="30" t="s">
        <v>127</v>
      </c>
    </row>
    <row r="59">
      <c r="A59" s="17" t="s">
        <v>40</v>
      </c>
      <c r="B59" s="7" t="s">
        <v>501</v>
      </c>
      <c r="C59" s="8" t="s">
        <v>502</v>
      </c>
      <c r="D59" s="9" t="s">
        <v>503</v>
      </c>
      <c r="E59" s="10" t="str">
        <f t="shared" si="30"/>
        <v>UC4_UMqsWFy7aVWXBC6C8K3g</v>
      </c>
      <c r="F59" s="10" t="s">
        <v>504</v>
      </c>
      <c r="G59" s="9" t="s">
        <v>505</v>
      </c>
      <c r="H59" s="11" t="str">
        <f t="shared" si="31"/>
        <v>portoseguro/</v>
      </c>
      <c r="I59" s="10" t="s">
        <v>506</v>
      </c>
      <c r="J59" s="8" t="s">
        <v>507</v>
      </c>
      <c r="K59" s="11" t="str">
        <f t="shared" si="32"/>
        <v>portoseguro</v>
      </c>
      <c r="L59" s="10" t="s">
        <v>508</v>
      </c>
      <c r="M59" s="8" t="s">
        <v>509</v>
      </c>
      <c r="N59" s="11" t="str">
        <f t="shared" si="33"/>
        <v>portoseguro</v>
      </c>
      <c r="O59" s="28">
        <v>1476057.0</v>
      </c>
      <c r="P59" s="10">
        <v>1.49874518358447E14</v>
      </c>
      <c r="Q59" s="39" t="s">
        <v>53</v>
      </c>
      <c r="R59" s="13"/>
      <c r="S59" s="13"/>
      <c r="T59" s="14" t="str">
        <f t="shared" si="34"/>
        <v>#N/A</v>
      </c>
      <c r="U59" s="15" t="s">
        <v>43</v>
      </c>
      <c r="V59" s="15" t="s">
        <v>510</v>
      </c>
      <c r="W59" s="15" t="str">
        <f t="shared" si="6"/>
        <v>#N/A</v>
      </c>
      <c r="X59" s="15" t="str">
        <f t="shared" si="13"/>
        <v>#N/A</v>
      </c>
      <c r="Y59" s="15" t="s">
        <v>511</v>
      </c>
      <c r="Z59" s="18" t="s">
        <v>39</v>
      </c>
    </row>
    <row r="60">
      <c r="A60" s="17" t="s">
        <v>40</v>
      </c>
      <c r="B60" s="7" t="s">
        <v>512</v>
      </c>
      <c r="C60" s="8" t="s">
        <v>513</v>
      </c>
      <c r="D60" s="10" t="s">
        <v>43</v>
      </c>
      <c r="E60" s="10" t="str">
        <f t="shared" si="30"/>
        <v>-</v>
      </c>
      <c r="F60" s="10" t="s">
        <v>43</v>
      </c>
      <c r="G60" s="9" t="s">
        <v>514</v>
      </c>
      <c r="H60" s="11" t="str">
        <f t="shared" si="31"/>
        <v>performatweets</v>
      </c>
      <c r="I60" s="10">
        <v>43.0</v>
      </c>
      <c r="J60" s="9" t="s">
        <v>515</v>
      </c>
      <c r="K60" s="11" t="str">
        <f t="shared" si="32"/>
        <v>performa.investimentos</v>
      </c>
      <c r="L60" s="10">
        <v>265.0</v>
      </c>
      <c r="M60" s="9" t="s">
        <v>516</v>
      </c>
      <c r="N60" s="11" t="str">
        <f t="shared" si="33"/>
        <v>performainvestimentos</v>
      </c>
      <c r="O60" s="10">
        <v>128.0</v>
      </c>
      <c r="P60" s="10" t="s">
        <v>517</v>
      </c>
      <c r="Q60" s="25" t="s">
        <v>106</v>
      </c>
      <c r="R60" s="13"/>
      <c r="S60" s="13"/>
      <c r="T60" s="14" t="str">
        <f t="shared" si="34"/>
        <v>#N/A</v>
      </c>
      <c r="U60" s="15" t="s">
        <v>43</v>
      </c>
      <c r="V60" s="15" t="s">
        <v>518</v>
      </c>
      <c r="W60" s="15" t="str">
        <f t="shared" si="6"/>
        <v>#N/A</v>
      </c>
      <c r="X60" s="15" t="str">
        <f t="shared" si="13"/>
        <v>#N/A</v>
      </c>
      <c r="Y60" s="15" t="s">
        <v>297</v>
      </c>
      <c r="Z60" s="18" t="s">
        <v>39</v>
      </c>
    </row>
    <row r="61">
      <c r="A61" s="17" t="s">
        <v>40</v>
      </c>
      <c r="B61" s="7" t="s">
        <v>519</v>
      </c>
      <c r="C61" s="8" t="s">
        <v>520</v>
      </c>
      <c r="D61" s="10" t="s">
        <v>43</v>
      </c>
      <c r="E61" s="10" t="str">
        <f t="shared" si="30"/>
        <v>-</v>
      </c>
      <c r="F61" s="10" t="s">
        <v>43</v>
      </c>
      <c r="G61" s="9" t="s">
        <v>521</v>
      </c>
      <c r="H61" s="11" t="str">
        <f t="shared" si="31"/>
        <v>parmetal_dtvm</v>
      </c>
      <c r="I61" s="10">
        <v>629.0</v>
      </c>
      <c r="J61" s="10" t="s">
        <v>43</v>
      </c>
      <c r="K61" s="11" t="str">
        <f t="shared" si="32"/>
        <v>-</v>
      </c>
      <c r="L61" s="10" t="s">
        <v>43</v>
      </c>
      <c r="M61" s="9" t="s">
        <v>522</v>
      </c>
      <c r="N61" s="11" t="str">
        <f t="shared" si="33"/>
        <v>Parmetal.DTVM</v>
      </c>
      <c r="O61" s="28">
        <v>4024.0</v>
      </c>
      <c r="P61" s="10">
        <v>7.07274459349735E14</v>
      </c>
      <c r="Q61" s="29" t="s">
        <v>106</v>
      </c>
      <c r="R61" s="13"/>
      <c r="S61" s="13"/>
      <c r="T61" s="14" t="str">
        <f t="shared" si="34"/>
        <v>#N/A</v>
      </c>
      <c r="U61" s="15" t="s">
        <v>43</v>
      </c>
      <c r="V61" s="15" t="s">
        <v>523</v>
      </c>
      <c r="W61" s="15" t="str">
        <f t="shared" si="6"/>
        <v>#N/A</v>
      </c>
      <c r="X61" s="15" t="str">
        <f t="shared" si="13"/>
        <v>#N/A</v>
      </c>
      <c r="Y61" s="15" t="s">
        <v>524</v>
      </c>
      <c r="Z61" s="30" t="s">
        <v>175</v>
      </c>
    </row>
    <row r="62">
      <c r="A62" s="19" t="s">
        <v>40</v>
      </c>
      <c r="B62" s="20" t="s">
        <v>525</v>
      </c>
      <c r="C62" s="9" t="s">
        <v>526</v>
      </c>
      <c r="D62" s="9" t="s">
        <v>527</v>
      </c>
      <c r="E62" s="10" t="str">
        <f t="shared" si="30"/>
        <v>UCSj5HF6f4WP1bY0r5BYL1aQ</v>
      </c>
      <c r="G62" s="9" t="s">
        <v>528</v>
      </c>
      <c r="H62" s="11" t="str">
        <f t="shared" si="31"/>
        <v>OriCapital</v>
      </c>
      <c r="J62" s="9" t="s">
        <v>529</v>
      </c>
      <c r="K62" s="11" t="str">
        <f t="shared" si="32"/>
        <v>ori.capital</v>
      </c>
      <c r="M62" s="10" t="s">
        <v>43</v>
      </c>
      <c r="N62" s="11" t="str">
        <f t="shared" si="33"/>
        <v>-</v>
      </c>
      <c r="Q62" s="12" t="s">
        <v>53</v>
      </c>
      <c r="R62" s="13"/>
      <c r="S62" s="13"/>
      <c r="T62" s="13"/>
      <c r="U62" s="15"/>
      <c r="V62" s="15" t="s">
        <v>530</v>
      </c>
      <c r="W62" s="15" t="str">
        <f t="shared" si="6"/>
        <v>#N/A</v>
      </c>
      <c r="X62" s="15" t="str">
        <f t="shared" si="13"/>
        <v>#N/A</v>
      </c>
      <c r="Y62" s="15" t="s">
        <v>531</v>
      </c>
      <c r="Z62" s="18" t="s">
        <v>39</v>
      </c>
    </row>
    <row r="63">
      <c r="A63" s="17" t="s">
        <v>40</v>
      </c>
      <c r="B63" s="21" t="s">
        <v>532</v>
      </c>
      <c r="C63" s="9" t="s">
        <v>533</v>
      </c>
      <c r="D63" s="8" t="s">
        <v>534</v>
      </c>
      <c r="E63" s="22" t="s">
        <v>535</v>
      </c>
      <c r="F63" s="10" t="s">
        <v>536</v>
      </c>
      <c r="G63" s="10" t="s">
        <v>43</v>
      </c>
      <c r="H63" s="11" t="s">
        <v>43</v>
      </c>
      <c r="I63" s="10" t="s">
        <v>43</v>
      </c>
      <c r="J63" s="9" t="s">
        <v>537</v>
      </c>
      <c r="K63" s="10" t="s">
        <v>538</v>
      </c>
      <c r="L63" s="10">
        <v>399.0</v>
      </c>
      <c r="M63" s="9" t="s">
        <v>539</v>
      </c>
      <c r="N63" s="11" t="s">
        <v>540</v>
      </c>
      <c r="O63" s="10">
        <v>138.0</v>
      </c>
      <c r="P63" s="10">
        <v>1.03708428112113E14</v>
      </c>
      <c r="Q63" s="23" t="s">
        <v>53</v>
      </c>
      <c r="R63" s="13"/>
      <c r="S63" s="13"/>
      <c r="T63" s="13"/>
      <c r="U63" s="15"/>
      <c r="V63" s="15" t="s">
        <v>541</v>
      </c>
      <c r="W63" s="15" t="str">
        <f t="shared" si="6"/>
        <v>#N/A</v>
      </c>
      <c r="X63" s="15" t="str">
        <f t="shared" si="13"/>
        <v>#N/A</v>
      </c>
      <c r="Y63" s="15" t="s">
        <v>542</v>
      </c>
      <c r="Z63" s="18" t="s">
        <v>39</v>
      </c>
    </row>
    <row r="64">
      <c r="A64" s="6" t="s">
        <v>25</v>
      </c>
      <c r="B64" s="7" t="s">
        <v>543</v>
      </c>
      <c r="C64" s="8" t="s">
        <v>544</v>
      </c>
      <c r="D64" s="9" t="s">
        <v>545</v>
      </c>
      <c r="E64" s="10" t="str">
        <f t="shared" ref="E64:E65" si="35">SUBSTITUTE(D64,"https://www.youtube.com/channel/","")</f>
        <v>UCcmiKisvBXwAZF63qansofQ</v>
      </c>
      <c r="F64" s="10" t="s">
        <v>546</v>
      </c>
      <c r="G64" s="9" t="s">
        <v>547</v>
      </c>
      <c r="H64" s="11" t="str">
        <f t="shared" ref="H64:H65" si="36">SUBSTITUTE(G64,"https://twitter.com/","")</f>
        <v>oramainvest</v>
      </c>
      <c r="I64" s="10" t="s">
        <v>548</v>
      </c>
      <c r="J64" s="8" t="s">
        <v>549</v>
      </c>
      <c r="K64" s="11" t="str">
        <f t="shared" ref="K64:K65" si="37">SUBSTITUTE(SUBSTITUTE(J64,"https://www.instagram.com/",""),"/","")</f>
        <v>oramainvestimentos</v>
      </c>
      <c r="L64" s="10" t="s">
        <v>550</v>
      </c>
      <c r="M64" s="9" t="s">
        <v>551</v>
      </c>
      <c r="N64" s="11" t="str">
        <f t="shared" ref="N64:N65" si="38">SUBSTITUTE(M64,"https://www.facebook.com/","")</f>
        <v>oramainvest</v>
      </c>
      <c r="O64" s="10" t="s">
        <v>552</v>
      </c>
      <c r="P64" s="10">
        <v>1.45936142116181E14</v>
      </c>
      <c r="Q64" s="12" t="s">
        <v>36</v>
      </c>
      <c r="R64" s="13"/>
      <c r="S64" s="13"/>
      <c r="T64" s="14" t="str">
        <f t="shared" ref="T64:T65" si="39">VLOOKUP(B64,V:V,1, FALSE)</f>
        <v>#N/A</v>
      </c>
      <c r="U64" s="15" t="s">
        <v>23</v>
      </c>
      <c r="V64" s="15" t="s">
        <v>553</v>
      </c>
      <c r="W64" s="15" t="str">
        <f t="shared" si="6"/>
        <v>Órama Dist. de Títulos e Valores Mobiliários S.A.</v>
      </c>
      <c r="X64" s="15" t="str">
        <f t="shared" si="13"/>
        <v>#VALUE!</v>
      </c>
      <c r="Y64" s="15" t="s">
        <v>554</v>
      </c>
      <c r="Z64" s="18" t="s">
        <v>39</v>
      </c>
    </row>
    <row r="65">
      <c r="A65" s="6" t="s">
        <v>25</v>
      </c>
      <c r="B65" s="7" t="s">
        <v>555</v>
      </c>
      <c r="C65" s="8" t="s">
        <v>556</v>
      </c>
      <c r="D65" s="10" t="s">
        <v>43</v>
      </c>
      <c r="E65" s="10" t="str">
        <f t="shared" si="35"/>
        <v>-</v>
      </c>
      <c r="F65" s="10" t="s">
        <v>43</v>
      </c>
      <c r="G65" s="9" t="s">
        <v>557</v>
      </c>
      <c r="H65" s="11" t="str">
        <f t="shared" si="36"/>
        <v>oceanainvest</v>
      </c>
      <c r="I65" s="10">
        <v>46.0</v>
      </c>
      <c r="J65" s="10" t="s">
        <v>43</v>
      </c>
      <c r="K65" s="11" t="str">
        <f t="shared" si="37"/>
        <v>-</v>
      </c>
      <c r="L65" s="10" t="s">
        <v>43</v>
      </c>
      <c r="M65" s="10" t="s">
        <v>43</v>
      </c>
      <c r="N65" s="11" t="str">
        <f t="shared" si="38"/>
        <v>-</v>
      </c>
      <c r="O65" s="10" t="s">
        <v>43</v>
      </c>
      <c r="P65" s="10" t="s">
        <v>43</v>
      </c>
      <c r="Q65" s="25" t="s">
        <v>106</v>
      </c>
      <c r="R65" s="13"/>
      <c r="S65" s="14" t="s">
        <v>558</v>
      </c>
      <c r="T65" s="14" t="str">
        <f t="shared" si="39"/>
        <v>#N/A</v>
      </c>
      <c r="U65" s="15" t="s">
        <v>43</v>
      </c>
      <c r="V65" s="15" t="s">
        <v>559</v>
      </c>
      <c r="W65" s="15" t="str">
        <f t="shared" si="6"/>
        <v>#N/A</v>
      </c>
      <c r="X65" s="15" t="str">
        <f t="shared" si="13"/>
        <v>#N/A</v>
      </c>
      <c r="Y65" s="15" t="s">
        <v>560</v>
      </c>
      <c r="Z65" s="18" t="s">
        <v>561</v>
      </c>
    </row>
    <row r="66">
      <c r="A66" s="17" t="s">
        <v>40</v>
      </c>
      <c r="B66" s="21" t="s">
        <v>562</v>
      </c>
      <c r="C66" s="9" t="s">
        <v>563</v>
      </c>
      <c r="D66" s="8" t="s">
        <v>564</v>
      </c>
      <c r="E66" s="22" t="s">
        <v>565</v>
      </c>
      <c r="F66" s="10">
        <v>26.0</v>
      </c>
      <c r="G66" s="9" t="s">
        <v>566</v>
      </c>
      <c r="H66" s="11" t="s">
        <v>567</v>
      </c>
      <c r="I66" s="28">
        <v>1178.0</v>
      </c>
      <c r="J66" s="10" t="s">
        <v>43</v>
      </c>
      <c r="K66" s="11" t="s">
        <v>43</v>
      </c>
      <c r="L66" s="10" t="s">
        <v>43</v>
      </c>
      <c r="M66" s="10" t="s">
        <v>43</v>
      </c>
      <c r="N66" s="11" t="s">
        <v>43</v>
      </c>
      <c r="O66" s="10" t="s">
        <v>43</v>
      </c>
      <c r="Q66" s="23" t="s">
        <v>36</v>
      </c>
      <c r="R66" s="13"/>
      <c r="S66" s="13"/>
      <c r="T66" s="13"/>
      <c r="U66" s="15"/>
      <c r="V66" s="15" t="s">
        <v>568</v>
      </c>
      <c r="W66" s="15" t="str">
        <f t="shared" si="6"/>
        <v>#N/A</v>
      </c>
      <c r="X66" s="15" t="str">
        <f t="shared" si="13"/>
        <v>#N/A</v>
      </c>
      <c r="Y66" s="15" t="s">
        <v>569</v>
      </c>
      <c r="Z66" s="30" t="s">
        <v>175</v>
      </c>
    </row>
    <row r="67">
      <c r="A67" s="19" t="s">
        <v>40</v>
      </c>
      <c r="B67" s="20" t="s">
        <v>570</v>
      </c>
      <c r="C67" s="9" t="s">
        <v>571</v>
      </c>
      <c r="D67" s="10" t="s">
        <v>43</v>
      </c>
      <c r="E67" s="10" t="str">
        <f t="shared" ref="E67:E77" si="40">SUBSTITUTE(D67,"https://www.youtube.com/channel/","")</f>
        <v>-</v>
      </c>
      <c r="G67" s="9" t="s">
        <v>572</v>
      </c>
      <c r="H67" s="11" t="str">
        <f t="shared" ref="H67:H77" si="41">SUBSTITUTE(G67,"https://twitter.com/","")</f>
        <v>obycapital</v>
      </c>
      <c r="J67" s="40" t="s">
        <v>573</v>
      </c>
      <c r="K67" s="11" t="str">
        <f t="shared" ref="K67:K77" si="42">SUBSTITUTE(SUBSTITUTE(J67,"https://www.instagram.com/",""),"/","")</f>
        <v>obycapital</v>
      </c>
      <c r="M67" s="10" t="s">
        <v>43</v>
      </c>
      <c r="N67" s="11" t="str">
        <f t="shared" ref="N67:N77" si="43">SUBSTITUTE(M67,"https://www.facebook.com/","")</f>
        <v>-</v>
      </c>
      <c r="Q67" s="12" t="s">
        <v>53</v>
      </c>
      <c r="R67" s="13"/>
      <c r="S67" s="13"/>
      <c r="T67" s="13"/>
      <c r="U67" s="15"/>
      <c r="V67" s="15" t="s">
        <v>574</v>
      </c>
      <c r="W67" s="15" t="str">
        <f t="shared" si="6"/>
        <v>#N/A</v>
      </c>
      <c r="X67" s="15" t="str">
        <f t="shared" si="13"/>
        <v>#N/A</v>
      </c>
      <c r="Y67" s="15" t="s">
        <v>575</v>
      </c>
      <c r="Z67" s="18" t="s">
        <v>39</v>
      </c>
    </row>
    <row r="68">
      <c r="A68" s="32" t="s">
        <v>40</v>
      </c>
      <c r="B68" s="33" t="s">
        <v>576</v>
      </c>
      <c r="C68" s="9" t="s">
        <v>577</v>
      </c>
      <c r="D68" s="10" t="s">
        <v>43</v>
      </c>
      <c r="E68" s="10" t="str">
        <f t="shared" si="40"/>
        <v>-</v>
      </c>
      <c r="F68" s="10" t="s">
        <v>43</v>
      </c>
      <c r="G68" s="9" t="s">
        <v>578</v>
      </c>
      <c r="H68" s="11" t="str">
        <f t="shared" si="41"/>
        <v>norteasset</v>
      </c>
      <c r="I68" s="10">
        <v>2.0</v>
      </c>
      <c r="J68" s="9" t="s">
        <v>579</v>
      </c>
      <c r="K68" s="11" t="str">
        <f t="shared" si="42"/>
        <v>norteasset</v>
      </c>
      <c r="L68" s="10">
        <v>10.0</v>
      </c>
      <c r="M68" s="9" t="s">
        <v>580</v>
      </c>
      <c r="N68" s="11" t="str">
        <f t="shared" si="43"/>
        <v>norteasset</v>
      </c>
      <c r="O68" s="10">
        <v>0.0</v>
      </c>
      <c r="P68" s="10">
        <v>3.54797628824981E14</v>
      </c>
      <c r="Q68" s="25" t="s">
        <v>106</v>
      </c>
      <c r="R68" s="13"/>
      <c r="S68" s="13"/>
      <c r="T68" s="13"/>
      <c r="U68" s="13"/>
      <c r="V68" s="15" t="s">
        <v>581</v>
      </c>
      <c r="W68" s="15" t="str">
        <f t="shared" si="6"/>
        <v>#N/A</v>
      </c>
      <c r="X68" s="15" t="str">
        <f t="shared" si="13"/>
        <v>#N/A</v>
      </c>
      <c r="Y68" s="15" t="s">
        <v>582</v>
      </c>
      <c r="Z68" s="18" t="s">
        <v>39</v>
      </c>
    </row>
    <row r="69">
      <c r="A69" s="6" t="s">
        <v>25</v>
      </c>
      <c r="B69" s="7" t="s">
        <v>583</v>
      </c>
      <c r="C69" s="8" t="s">
        <v>584</v>
      </c>
      <c r="D69" s="9" t="s">
        <v>585</v>
      </c>
      <c r="E69" s="10" t="str">
        <f t="shared" si="40"/>
        <v>UCns_F6bELAD8WqPqFwgjESw</v>
      </c>
      <c r="F69" s="10" t="s">
        <v>586</v>
      </c>
      <c r="G69" s="9" t="s">
        <v>587</v>
      </c>
      <c r="H69" s="11" t="str">
        <f t="shared" si="41"/>
        <v>nfinvestimentos</v>
      </c>
      <c r="I69" s="10" t="s">
        <v>588</v>
      </c>
      <c r="J69" s="9" t="s">
        <v>589</v>
      </c>
      <c r="K69" s="11" t="str">
        <f t="shared" si="42"/>
        <v>novafuturainvestimentos</v>
      </c>
      <c r="L69" s="10" t="s">
        <v>590</v>
      </c>
      <c r="M69" s="8" t="s">
        <v>591</v>
      </c>
      <c r="N69" s="11" t="str">
        <f t="shared" si="43"/>
        <v>novafuturanewf</v>
      </c>
      <c r="O69" s="10" t="s">
        <v>592</v>
      </c>
      <c r="P69" s="10" t="s">
        <v>593</v>
      </c>
      <c r="Q69" s="12" t="s">
        <v>36</v>
      </c>
      <c r="R69" s="13"/>
      <c r="S69" s="13"/>
      <c r="T69" s="14" t="str">
        <f>VLOOKUP(B69,V:V,1, FALSE)</f>
        <v>#N/A</v>
      </c>
      <c r="U69" s="15" t="s">
        <v>23</v>
      </c>
      <c r="V69" s="15" t="s">
        <v>594</v>
      </c>
      <c r="W69" s="15" t="str">
        <f t="shared" si="6"/>
        <v>Nova Futura Corretora de Tit. e Val. Mobiliarios Ltda.</v>
      </c>
      <c r="X69" s="15" t="str">
        <f t="shared" si="13"/>
        <v>#VALUE!</v>
      </c>
      <c r="Y69" s="15" t="s">
        <v>595</v>
      </c>
      <c r="Z69" s="18" t="s">
        <v>39</v>
      </c>
    </row>
    <row r="70">
      <c r="A70" s="19" t="s">
        <v>40</v>
      </c>
      <c r="B70" s="20" t="s">
        <v>596</v>
      </c>
      <c r="C70" s="9" t="s">
        <v>597</v>
      </c>
      <c r="D70" s="10" t="s">
        <v>43</v>
      </c>
      <c r="E70" s="10" t="str">
        <f t="shared" si="40"/>
        <v>-</v>
      </c>
      <c r="G70" s="9" t="s">
        <v>598</v>
      </c>
      <c r="H70" s="11" t="str">
        <f t="shared" si="41"/>
        <v>newfcap_br</v>
      </c>
      <c r="J70" s="9" t="s">
        <v>599</v>
      </c>
      <c r="K70" s="41" t="str">
        <f t="shared" si="42"/>
        <v>newfcap.br</v>
      </c>
      <c r="M70" s="10" t="s">
        <v>43</v>
      </c>
      <c r="N70" s="11" t="str">
        <f t="shared" si="43"/>
        <v>-</v>
      </c>
      <c r="Q70" s="12" t="s">
        <v>53</v>
      </c>
      <c r="R70" s="13"/>
      <c r="S70" s="13"/>
      <c r="T70" s="13"/>
      <c r="U70" s="15"/>
      <c r="V70" s="15" t="s">
        <v>600</v>
      </c>
      <c r="W70" s="15" t="str">
        <f t="shared" si="6"/>
        <v>#N/A</v>
      </c>
      <c r="X70" s="15" t="str">
        <f t="shared" si="13"/>
        <v>#N/A</v>
      </c>
      <c r="Y70" s="15" t="s">
        <v>601</v>
      </c>
      <c r="Z70" s="18" t="s">
        <v>39</v>
      </c>
    </row>
    <row r="71">
      <c r="A71" s="17" t="s">
        <v>40</v>
      </c>
      <c r="B71" s="7" t="s">
        <v>602</v>
      </c>
      <c r="C71" s="9" t="s">
        <v>603</v>
      </c>
      <c r="D71" s="10" t="s">
        <v>43</v>
      </c>
      <c r="E71" s="10" t="str">
        <f t="shared" si="40"/>
        <v>-</v>
      </c>
      <c r="F71" s="10" t="s">
        <v>43</v>
      </c>
      <c r="G71" s="9" t="s">
        <v>604</v>
      </c>
      <c r="H71" s="11" t="str">
        <f t="shared" si="41"/>
        <v>nbcbankbrasil</v>
      </c>
      <c r="I71" s="10">
        <v>10.0</v>
      </c>
      <c r="J71" s="8" t="s">
        <v>605</v>
      </c>
      <c r="K71" s="11" t="str">
        <f t="shared" si="42"/>
        <v>nbcbankbrasil</v>
      </c>
      <c r="L71" s="10" t="s">
        <v>606</v>
      </c>
      <c r="M71" s="9" t="s">
        <v>607</v>
      </c>
      <c r="N71" s="11" t="str">
        <f t="shared" si="43"/>
        <v>nbcbankbrasil</v>
      </c>
      <c r="O71" s="28">
        <v>1598.0</v>
      </c>
      <c r="P71" s="10">
        <v>2.51543728990807E14</v>
      </c>
      <c r="Q71" s="29" t="s">
        <v>106</v>
      </c>
      <c r="R71" s="13"/>
      <c r="S71" s="14"/>
      <c r="T71" s="14" t="str">
        <f t="shared" ref="T71:T77" si="44">VLOOKUP(B71,V:V,1, FALSE)</f>
        <v>#N/A</v>
      </c>
      <c r="U71" s="15" t="s">
        <v>43</v>
      </c>
      <c r="V71" s="15" t="s">
        <v>608</v>
      </c>
      <c r="W71" s="15" t="str">
        <f t="shared" si="6"/>
        <v>#N/A</v>
      </c>
      <c r="X71" s="15" t="str">
        <f t="shared" si="13"/>
        <v>#N/A</v>
      </c>
      <c r="Y71" s="15" t="s">
        <v>609</v>
      </c>
      <c r="Z71" s="18" t="s">
        <v>39</v>
      </c>
    </row>
    <row r="72">
      <c r="A72" s="6" t="s">
        <v>25</v>
      </c>
      <c r="B72" s="7" t="s">
        <v>610</v>
      </c>
      <c r="C72" s="8" t="s">
        <v>611</v>
      </c>
      <c r="D72" s="9" t="s">
        <v>612</v>
      </c>
      <c r="E72" s="10" t="str">
        <f t="shared" si="40"/>
        <v>UC2j6a_METC5GvcdAHs7LSJw</v>
      </c>
      <c r="F72" s="10" t="s">
        <v>613</v>
      </c>
      <c r="G72" s="9" t="s">
        <v>614</v>
      </c>
      <c r="H72" s="11" t="str">
        <f t="shared" si="41"/>
        <v>mycapinvest</v>
      </c>
      <c r="I72" s="28">
        <v>9773.0</v>
      </c>
      <c r="J72" s="9" t="s">
        <v>615</v>
      </c>
      <c r="K72" s="11" t="str">
        <f t="shared" si="42"/>
        <v>mycapinvestimentos</v>
      </c>
      <c r="L72" s="28">
        <v>3320.0</v>
      </c>
      <c r="M72" s="8" t="s">
        <v>616</v>
      </c>
      <c r="N72" s="11" t="str">
        <f t="shared" si="43"/>
        <v>mycapinvestimentos</v>
      </c>
      <c r="O72" s="28">
        <v>54574.0</v>
      </c>
      <c r="P72" s="28">
        <v>1.30344913692998E14</v>
      </c>
      <c r="Q72" s="29" t="s">
        <v>36</v>
      </c>
      <c r="R72" s="13"/>
      <c r="S72" s="13"/>
      <c r="T72" s="14" t="str">
        <f t="shared" si="44"/>
        <v>#N/A</v>
      </c>
      <c r="U72" s="15" t="s">
        <v>43</v>
      </c>
      <c r="V72" s="15" t="s">
        <v>617</v>
      </c>
      <c r="W72" s="15" t="str">
        <f t="shared" si="6"/>
        <v>#N/A</v>
      </c>
      <c r="X72" s="15" t="str">
        <f t="shared" si="13"/>
        <v>#N/A</v>
      </c>
      <c r="Y72" s="15" t="s">
        <v>618</v>
      </c>
      <c r="Z72" s="18" t="s">
        <v>39</v>
      </c>
    </row>
    <row r="73">
      <c r="A73" s="6" t="s">
        <v>25</v>
      </c>
      <c r="B73" s="20" t="s">
        <v>619</v>
      </c>
      <c r="C73" s="8" t="s">
        <v>620</v>
      </c>
      <c r="D73" s="8" t="s">
        <v>621</v>
      </c>
      <c r="E73" s="10" t="str">
        <f t="shared" si="40"/>
        <v>UCvaFF_qEJvVA3v6AXx7mfHw</v>
      </c>
      <c r="F73" s="10">
        <v>500.0</v>
      </c>
      <c r="G73" s="8" t="s">
        <v>622</v>
      </c>
      <c r="H73" s="11" t="str">
        <f t="shared" si="41"/>
        <v>MUFGAmericas</v>
      </c>
      <c r="I73" s="28">
        <v>1277.0</v>
      </c>
      <c r="J73" s="10" t="s">
        <v>43</v>
      </c>
      <c r="K73" s="11" t="str">
        <f t="shared" si="42"/>
        <v>-</v>
      </c>
      <c r="L73" s="28" t="s">
        <v>43</v>
      </c>
      <c r="M73" s="10" t="s">
        <v>43</v>
      </c>
      <c r="N73" s="11" t="str">
        <f t="shared" si="43"/>
        <v>-</v>
      </c>
      <c r="O73" s="28" t="s">
        <v>43</v>
      </c>
      <c r="P73" s="28" t="s">
        <v>43</v>
      </c>
      <c r="Q73" s="25" t="s">
        <v>106</v>
      </c>
      <c r="R73" s="13"/>
      <c r="S73" s="13"/>
      <c r="T73" s="14" t="str">
        <f t="shared" si="44"/>
        <v>#N/A</v>
      </c>
      <c r="U73" s="15" t="s">
        <v>43</v>
      </c>
      <c r="V73" s="15" t="s">
        <v>623</v>
      </c>
      <c r="W73" s="15" t="str">
        <f t="shared" si="6"/>
        <v>#N/A</v>
      </c>
      <c r="X73" s="15" t="str">
        <f t="shared" si="13"/>
        <v>#N/A</v>
      </c>
      <c r="Y73" s="15" t="s">
        <v>624</v>
      </c>
      <c r="Z73" s="18" t="s">
        <v>39</v>
      </c>
    </row>
    <row r="74">
      <c r="A74" s="17" t="s">
        <v>40</v>
      </c>
      <c r="B74" s="7" t="s">
        <v>625</v>
      </c>
      <c r="C74" s="8" t="s">
        <v>626</v>
      </c>
      <c r="D74" s="8" t="s">
        <v>627</v>
      </c>
      <c r="E74" s="10" t="str">
        <f t="shared" si="40"/>
        <v>UCdtIpTU5MZfLLvdHAu_6LnQ</v>
      </c>
      <c r="F74" s="10">
        <v>15.0</v>
      </c>
      <c r="G74" s="9" t="s">
        <v>628</v>
      </c>
      <c r="H74" s="11" t="str">
        <f t="shared" si="41"/>
        <v>MovInvestiment1</v>
      </c>
      <c r="I74" s="10">
        <v>30.0</v>
      </c>
      <c r="J74" s="10" t="s">
        <v>43</v>
      </c>
      <c r="K74" s="11" t="str">
        <f t="shared" si="42"/>
        <v>-</v>
      </c>
      <c r="L74" s="10" t="s">
        <v>43</v>
      </c>
      <c r="M74" s="8" t="s">
        <v>629</v>
      </c>
      <c r="N74" s="11" t="str">
        <f t="shared" si="43"/>
        <v>movinvestimentos</v>
      </c>
      <c r="O74" s="28">
        <v>1884.0</v>
      </c>
      <c r="P74" s="28" t="s">
        <v>630</v>
      </c>
      <c r="Q74" s="29" t="s">
        <v>106</v>
      </c>
      <c r="R74" s="13"/>
      <c r="S74" s="13"/>
      <c r="T74" s="14" t="str">
        <f t="shared" si="44"/>
        <v>#N/A</v>
      </c>
      <c r="U74" s="15" t="s">
        <v>43</v>
      </c>
      <c r="V74" s="15" t="s">
        <v>631</v>
      </c>
      <c r="W74" s="15" t="str">
        <f t="shared" si="6"/>
        <v>#N/A</v>
      </c>
      <c r="X74" s="15" t="str">
        <f t="shared" si="13"/>
        <v>#N/A</v>
      </c>
      <c r="Y74" s="15" t="s">
        <v>632</v>
      </c>
      <c r="Z74" s="18" t="s">
        <v>175</v>
      </c>
    </row>
    <row r="75">
      <c r="A75" s="6" t="s">
        <v>25</v>
      </c>
      <c r="B75" s="20" t="s">
        <v>633</v>
      </c>
      <c r="C75" s="8" t="s">
        <v>634</v>
      </c>
      <c r="D75" s="9" t="s">
        <v>635</v>
      </c>
      <c r="E75" s="10" t="str">
        <f t="shared" si="40"/>
        <v>UCLjlPrPq0pCkVcd_EqEOACg</v>
      </c>
      <c r="F75" s="10" t="s">
        <v>636</v>
      </c>
      <c r="G75" s="9" t="s">
        <v>637</v>
      </c>
      <c r="H75" s="11" t="str">
        <f t="shared" si="41"/>
        <v>mongeralaegon</v>
      </c>
      <c r="I75" s="28">
        <v>1204.0</v>
      </c>
      <c r="J75" s="9" t="s">
        <v>638</v>
      </c>
      <c r="K75" s="11" t="str">
        <f t="shared" si="42"/>
        <v>mongeralaegon</v>
      </c>
      <c r="L75" s="10" t="s">
        <v>639</v>
      </c>
      <c r="M75" s="8" t="s">
        <v>640</v>
      </c>
      <c r="N75" s="11" t="str">
        <f t="shared" si="43"/>
        <v>mongeralaegon</v>
      </c>
      <c r="O75" s="10">
        <v>418.0</v>
      </c>
      <c r="P75" s="10">
        <v>1.09137490668016E14</v>
      </c>
      <c r="Q75" s="12" t="s">
        <v>20</v>
      </c>
      <c r="R75" s="13"/>
      <c r="S75" s="13"/>
      <c r="T75" s="14" t="str">
        <f t="shared" si="44"/>
        <v>#N/A</v>
      </c>
      <c r="U75" s="15" t="s">
        <v>43</v>
      </c>
      <c r="V75" s="15" t="s">
        <v>641</v>
      </c>
      <c r="W75" s="15" t="str">
        <f t="shared" si="6"/>
        <v>#N/A</v>
      </c>
      <c r="X75" s="15" t="str">
        <f t="shared" si="13"/>
        <v>#N/A</v>
      </c>
      <c r="Y75" s="15" t="s">
        <v>642</v>
      </c>
      <c r="Z75" s="18" t="s">
        <v>39</v>
      </c>
    </row>
    <row r="76">
      <c r="A76" s="17" t="s">
        <v>40</v>
      </c>
      <c r="B76" s="7" t="s">
        <v>643</v>
      </c>
      <c r="C76" s="8" t="s">
        <v>644</v>
      </c>
      <c r="D76" s="8" t="s">
        <v>645</v>
      </c>
      <c r="E76" s="10" t="str">
        <f t="shared" si="40"/>
        <v>UCPRKeTzX9bkDia_wJVqUAZw</v>
      </c>
      <c r="F76" s="10" t="s">
        <v>646</v>
      </c>
      <c r="G76" s="8" t="s">
        <v>647</v>
      </c>
      <c r="H76" s="11" t="str">
        <f t="shared" si="41"/>
        <v>monetus</v>
      </c>
      <c r="I76" s="28">
        <v>2105.0</v>
      </c>
      <c r="J76" s="8" t="s">
        <v>648</v>
      </c>
      <c r="K76" s="11" t="str">
        <f t="shared" si="42"/>
        <v>monetusbrasil</v>
      </c>
      <c r="L76" s="28">
        <v>8790.0</v>
      </c>
      <c r="M76" s="8" t="s">
        <v>649</v>
      </c>
      <c r="N76" s="11" t="str">
        <f t="shared" si="43"/>
        <v>monetus</v>
      </c>
      <c r="O76" s="28">
        <v>19431.0</v>
      </c>
      <c r="P76" s="28">
        <v>6.33484633420799E14</v>
      </c>
      <c r="Q76" s="29" t="s">
        <v>106</v>
      </c>
      <c r="R76" s="13"/>
      <c r="S76" s="13"/>
      <c r="T76" s="14" t="str">
        <f t="shared" si="44"/>
        <v>#N/A</v>
      </c>
      <c r="U76" s="15" t="s">
        <v>43</v>
      </c>
      <c r="V76" s="15" t="s">
        <v>650</v>
      </c>
      <c r="W76" s="15" t="str">
        <f t="shared" si="6"/>
        <v>#N/A</v>
      </c>
      <c r="X76" s="15" t="str">
        <f t="shared" si="13"/>
        <v>#N/A</v>
      </c>
      <c r="Y76" s="15" t="s">
        <v>651</v>
      </c>
      <c r="Z76" s="18" t="s">
        <v>39</v>
      </c>
    </row>
    <row r="77">
      <c r="A77" s="6" t="s">
        <v>25</v>
      </c>
      <c r="B77" s="7" t="s">
        <v>423</v>
      </c>
      <c r="C77" s="8" t="s">
        <v>652</v>
      </c>
      <c r="D77" s="9" t="s">
        <v>653</v>
      </c>
      <c r="E77" s="10" t="str">
        <f t="shared" si="40"/>
        <v>UCb7XHx74wVO2e19vqsVgrPg</v>
      </c>
      <c r="F77" s="10" t="s">
        <v>654</v>
      </c>
      <c r="G77" s="9" t="s">
        <v>655</v>
      </c>
      <c r="H77" s="11" t="str">
        <f t="shared" si="41"/>
        <v>modalmais</v>
      </c>
      <c r="I77" s="10" t="s">
        <v>656</v>
      </c>
      <c r="J77" s="8" t="s">
        <v>657</v>
      </c>
      <c r="K77" s="11" t="str">
        <f t="shared" si="42"/>
        <v>modalmais</v>
      </c>
      <c r="L77" s="28" t="s">
        <v>658</v>
      </c>
      <c r="M77" s="8" t="s">
        <v>659</v>
      </c>
      <c r="N77" s="11" t="str">
        <f t="shared" si="43"/>
        <v>modalmais</v>
      </c>
      <c r="O77" s="28">
        <v>147966.0</v>
      </c>
      <c r="P77" s="10">
        <v>6.49166645137482E14</v>
      </c>
      <c r="Q77" s="12" t="s">
        <v>36</v>
      </c>
      <c r="R77" s="13"/>
      <c r="S77" s="13"/>
      <c r="T77" s="14" t="str">
        <f t="shared" si="44"/>
        <v>#N/A</v>
      </c>
      <c r="U77" s="15" t="s">
        <v>23</v>
      </c>
      <c r="V77" s="15" t="s">
        <v>660</v>
      </c>
      <c r="W77" s="15" t="str">
        <f t="shared" si="6"/>
        <v>Banco Modal S/A</v>
      </c>
      <c r="X77" s="15" t="s">
        <v>23</v>
      </c>
      <c r="Y77" s="15" t="s">
        <v>661</v>
      </c>
      <c r="Z77" s="18" t="s">
        <v>249</v>
      </c>
    </row>
    <row r="78">
      <c r="A78" s="17" t="s">
        <v>40</v>
      </c>
      <c r="B78" s="21" t="s">
        <v>662</v>
      </c>
      <c r="C78" s="9" t="s">
        <v>663</v>
      </c>
      <c r="D78" s="8" t="s">
        <v>664</v>
      </c>
      <c r="E78" s="22" t="s">
        <v>665</v>
      </c>
      <c r="F78" s="10" t="s">
        <v>666</v>
      </c>
      <c r="G78" s="9" t="s">
        <v>667</v>
      </c>
      <c r="H78" s="11" t="s">
        <v>668</v>
      </c>
      <c r="I78" s="28">
        <v>10925.0</v>
      </c>
      <c r="J78" s="9" t="s">
        <v>669</v>
      </c>
      <c r="K78" s="11" t="s">
        <v>670</v>
      </c>
      <c r="L78" s="28">
        <v>1191.0</v>
      </c>
      <c r="M78" s="9" t="s">
        <v>671</v>
      </c>
      <c r="N78" s="11" t="s">
        <v>672</v>
      </c>
      <c r="O78" s="28">
        <v>18238.0</v>
      </c>
      <c r="P78" s="10">
        <v>1.41604855870718E14</v>
      </c>
      <c r="Q78" s="23" t="s">
        <v>53</v>
      </c>
      <c r="R78" s="13"/>
      <c r="S78" s="13"/>
      <c r="T78" s="13"/>
      <c r="U78" s="15"/>
      <c r="V78" s="15" t="s">
        <v>673</v>
      </c>
      <c r="W78" s="15" t="str">
        <f t="shared" si="6"/>
        <v>#N/A</v>
      </c>
      <c r="X78" s="15" t="str">
        <f t="shared" ref="X78:X82" si="45">IF(W78,1,0)</f>
        <v>#N/A</v>
      </c>
      <c r="Y78" s="15" t="s">
        <v>674</v>
      </c>
      <c r="Z78" s="30" t="s">
        <v>296</v>
      </c>
    </row>
    <row r="79">
      <c r="A79" s="32" t="s">
        <v>40</v>
      </c>
      <c r="B79" s="33" t="s">
        <v>675</v>
      </c>
      <c r="C79" s="9" t="s">
        <v>676</v>
      </c>
      <c r="D79" s="9" t="s">
        <v>653</v>
      </c>
      <c r="E79" s="10" t="str">
        <f>SUBSTITUTE(D79,"https://www.youtube.com/channel/","")</f>
        <v>UCb7XHx74wVO2e19vqsVgrPg</v>
      </c>
      <c r="F79" s="10" t="s">
        <v>677</v>
      </c>
      <c r="G79" s="9" t="s">
        <v>655</v>
      </c>
      <c r="H79" s="11" t="str">
        <f>SUBSTITUTE(G79,"https://twitter.com/","")</f>
        <v>modalmais</v>
      </c>
      <c r="I79" s="10" t="s">
        <v>678</v>
      </c>
      <c r="J79" s="9" t="s">
        <v>679</v>
      </c>
      <c r="K79" s="11" t="str">
        <f>SUBSTITUTE(SUBSTITUTE(J79,"https://www.instagram.com/",""),"/","")</f>
        <v>modalmais</v>
      </c>
      <c r="L79" s="10" t="s">
        <v>680</v>
      </c>
      <c r="M79" s="9" t="s">
        <v>659</v>
      </c>
      <c r="N79" s="11" t="str">
        <f>SUBSTITUTE(M79,"https://www.facebook.com/","")</f>
        <v>modalmais</v>
      </c>
      <c r="O79" s="28">
        <v>149211.0</v>
      </c>
      <c r="P79" s="10">
        <v>6.49166645137482E14</v>
      </c>
      <c r="Q79" s="12" t="s">
        <v>36</v>
      </c>
      <c r="R79" s="13"/>
      <c r="S79" s="13"/>
      <c r="T79" s="13"/>
      <c r="U79" s="13"/>
      <c r="V79" s="15" t="s">
        <v>681</v>
      </c>
      <c r="W79" s="15" t="str">
        <f t="shared" si="6"/>
        <v>Modal Distribuidora de Títulos e Valores Mobiliários Ltda.</v>
      </c>
      <c r="X79" s="15" t="str">
        <f t="shared" si="45"/>
        <v>#VALUE!</v>
      </c>
      <c r="Y79" s="15" t="s">
        <v>674</v>
      </c>
      <c r="Z79" s="18" t="s">
        <v>39</v>
      </c>
    </row>
    <row r="80">
      <c r="A80" s="19" t="s">
        <v>40</v>
      </c>
      <c r="B80" s="20" t="s">
        <v>682</v>
      </c>
      <c r="C80" s="9" t="s">
        <v>683</v>
      </c>
      <c r="D80" s="10" t="s">
        <v>43</v>
      </c>
      <c r="E80" s="10" t="s">
        <v>43</v>
      </c>
      <c r="F80" s="10" t="s">
        <v>684</v>
      </c>
      <c r="G80" s="9" t="s">
        <v>685</v>
      </c>
      <c r="H80" s="11" t="s">
        <v>686</v>
      </c>
      <c r="I80" s="10" t="s">
        <v>43</v>
      </c>
      <c r="J80" s="10" t="s">
        <v>43</v>
      </c>
      <c r="K80" s="11" t="s">
        <v>43</v>
      </c>
      <c r="L80" s="10" t="s">
        <v>43</v>
      </c>
      <c r="M80" s="10" t="s">
        <v>43</v>
      </c>
      <c r="N80" s="11" t="s">
        <v>43</v>
      </c>
      <c r="O80" s="10" t="s">
        <v>43</v>
      </c>
      <c r="P80" s="10" t="s">
        <v>43</v>
      </c>
      <c r="Q80" s="12" t="s">
        <v>53</v>
      </c>
      <c r="R80" s="13"/>
      <c r="S80" s="13"/>
      <c r="T80" s="13"/>
      <c r="U80" s="15"/>
      <c r="V80" s="15" t="s">
        <v>687</v>
      </c>
      <c r="W80" s="15" t="str">
        <f t="shared" si="6"/>
        <v>#N/A</v>
      </c>
      <c r="X80" s="15" t="str">
        <f t="shared" si="45"/>
        <v>#N/A</v>
      </c>
      <c r="Y80" s="15" t="s">
        <v>688</v>
      </c>
      <c r="Z80" s="18" t="s">
        <v>39</v>
      </c>
    </row>
    <row r="81">
      <c r="A81" s="6" t="s">
        <v>25</v>
      </c>
      <c r="B81" s="20" t="s">
        <v>689</v>
      </c>
      <c r="C81" s="8" t="s">
        <v>690</v>
      </c>
      <c r="D81" s="10" t="s">
        <v>43</v>
      </c>
      <c r="E81" s="10" t="str">
        <f t="shared" ref="E81:E82" si="46">SUBSTITUTE(D81,"https://www.youtube.com/channel/","")</f>
        <v>-</v>
      </c>
      <c r="F81" s="10" t="s">
        <v>43</v>
      </c>
      <c r="G81" s="9" t="s">
        <v>691</v>
      </c>
      <c r="H81" s="11" t="str">
        <f t="shared" ref="H81:H82" si="47">SUBSTITUTE(G81,"https://twitter.com/","")</f>
        <v>mizuhoamericas</v>
      </c>
      <c r="I81" s="10">
        <v>5.769</v>
      </c>
      <c r="J81" s="10" t="s">
        <v>43</v>
      </c>
      <c r="K81" s="11" t="str">
        <f t="shared" ref="K81:K82" si="48">SUBSTITUTE(SUBSTITUTE(J81,"https://www.instagram.com/",""),"/","")</f>
        <v>-</v>
      </c>
      <c r="L81" s="28" t="s">
        <v>43</v>
      </c>
      <c r="M81" s="10" t="s">
        <v>43</v>
      </c>
      <c r="N81" s="11" t="str">
        <f t="shared" ref="N81:N82" si="49">SUBSTITUTE(M81,"https://www.facebook.com/","")</f>
        <v>-</v>
      </c>
      <c r="O81" s="28" t="s">
        <v>43</v>
      </c>
      <c r="P81" s="28" t="s">
        <v>43</v>
      </c>
      <c r="Q81" s="25" t="s">
        <v>106</v>
      </c>
      <c r="R81" s="13"/>
      <c r="S81" s="13"/>
      <c r="T81" s="14" t="str">
        <f t="shared" ref="T81:T82" si="50">VLOOKUP(B81,V:V,1, FALSE)</f>
        <v>#N/A</v>
      </c>
      <c r="U81" s="15" t="s">
        <v>43</v>
      </c>
      <c r="V81" s="15" t="s">
        <v>692</v>
      </c>
      <c r="W81" s="15" t="str">
        <f t="shared" si="6"/>
        <v>#N/A</v>
      </c>
      <c r="X81" s="15" t="str">
        <f t="shared" si="45"/>
        <v>#N/A</v>
      </c>
      <c r="Y81" s="15" t="s">
        <v>693</v>
      </c>
      <c r="Z81" s="18" t="s">
        <v>39</v>
      </c>
    </row>
    <row r="82">
      <c r="A82" s="17" t="s">
        <v>40</v>
      </c>
      <c r="B82" s="7" t="s">
        <v>694</v>
      </c>
      <c r="C82" s="8" t="s">
        <v>695</v>
      </c>
      <c r="D82" s="9" t="s">
        <v>696</v>
      </c>
      <c r="E82" s="10" t="str">
        <f t="shared" si="46"/>
        <v>UC3Xeov66VNkl9kUqIgSNiuQ/</v>
      </c>
      <c r="F82" s="10" t="s">
        <v>697</v>
      </c>
      <c r="G82" s="9" t="s">
        <v>698</v>
      </c>
      <c r="H82" s="11" t="str">
        <f t="shared" si="47"/>
        <v>miraeasset_br</v>
      </c>
      <c r="I82" s="10">
        <v>50.0</v>
      </c>
      <c r="J82" s="8" t="s">
        <v>699</v>
      </c>
      <c r="K82" s="11" t="str">
        <f t="shared" si="48"/>
        <v>miraeassetcorretora</v>
      </c>
      <c r="L82" s="28">
        <v>8324.0</v>
      </c>
      <c r="M82" s="8" t="s">
        <v>700</v>
      </c>
      <c r="N82" s="11" t="str">
        <f t="shared" si="49"/>
        <v>MiraeAssetCorretora</v>
      </c>
      <c r="O82" s="28">
        <v>13661.0</v>
      </c>
      <c r="P82" s="10">
        <v>2.40399706080668E14</v>
      </c>
      <c r="Q82" s="38" t="s">
        <v>36</v>
      </c>
      <c r="R82" s="13"/>
      <c r="S82" s="13"/>
      <c r="T82" s="14" t="str">
        <f t="shared" si="50"/>
        <v>#N/A</v>
      </c>
      <c r="U82" s="15" t="s">
        <v>23</v>
      </c>
      <c r="V82" s="15" t="s">
        <v>701</v>
      </c>
      <c r="W82" s="15" t="str">
        <f t="shared" si="6"/>
        <v>Mirae Asset Wealth Management (Brazil) CCTVM LTDA.</v>
      </c>
      <c r="X82" s="15" t="str">
        <f t="shared" si="45"/>
        <v>#VALUE!</v>
      </c>
      <c r="Y82" s="15" t="s">
        <v>702</v>
      </c>
      <c r="Z82" s="18" t="s">
        <v>39</v>
      </c>
    </row>
    <row r="83">
      <c r="A83" s="17" t="s">
        <v>40</v>
      </c>
      <c r="B83" s="21" t="s">
        <v>703</v>
      </c>
      <c r="C83" s="9" t="s">
        <v>704</v>
      </c>
      <c r="D83" s="8" t="s">
        <v>705</v>
      </c>
      <c r="E83" s="22" t="s">
        <v>706</v>
      </c>
      <c r="F83" s="10">
        <v>2.0</v>
      </c>
      <c r="G83" s="10" t="s">
        <v>43</v>
      </c>
      <c r="H83" s="11" t="s">
        <v>43</v>
      </c>
      <c r="I83" s="10" t="s">
        <v>43</v>
      </c>
      <c r="J83" s="9" t="s">
        <v>707</v>
      </c>
      <c r="K83" s="11" t="s">
        <v>708</v>
      </c>
      <c r="L83" s="10">
        <v>154.0</v>
      </c>
      <c r="M83" s="9" t="s">
        <v>709</v>
      </c>
      <c r="N83" s="11" t="s">
        <v>710</v>
      </c>
      <c r="O83" s="10">
        <v>9.0</v>
      </c>
      <c r="P83" s="10">
        <v>1.08254051336041E14</v>
      </c>
      <c r="Q83" s="23" t="s">
        <v>53</v>
      </c>
      <c r="R83" s="13"/>
      <c r="S83" s="13"/>
      <c r="T83" s="13"/>
      <c r="U83" s="15"/>
      <c r="V83" s="15" t="s">
        <v>711</v>
      </c>
      <c r="W83" s="15" t="str">
        <f t="shared" si="6"/>
        <v>#N/A</v>
      </c>
      <c r="X83" s="15" t="s">
        <v>23</v>
      </c>
      <c r="Y83" s="15" t="s">
        <v>712</v>
      </c>
      <c r="Z83" s="26" t="s">
        <v>713</v>
      </c>
    </row>
    <row r="84">
      <c r="A84" s="6" t="s">
        <v>25</v>
      </c>
      <c r="B84" s="7" t="s">
        <v>714</v>
      </c>
      <c r="C84" s="8" t="s">
        <v>715</v>
      </c>
      <c r="D84" s="9" t="s">
        <v>716</v>
      </c>
      <c r="E84" s="10" t="str">
        <f t="shared" ref="E84:E96" si="51">SUBSTITUTE(D84,"https://www.youtube.com/channel/","")</f>
        <v>UCO367l4wcpSiQbzOjh2CWLg?</v>
      </c>
      <c r="F84" s="10" t="s">
        <v>43</v>
      </c>
      <c r="G84" s="9" t="s">
        <v>717</v>
      </c>
      <c r="H84" s="11" t="str">
        <f t="shared" ref="H84:H96" si="52">SUBSTITUTE(G84,"https://twitter.com/","")</f>
        <v>miraeasset</v>
      </c>
      <c r="I84" s="10" t="s">
        <v>718</v>
      </c>
      <c r="J84" s="8" t="s">
        <v>719</v>
      </c>
      <c r="K84" s="11" t="str">
        <f t="shared" ref="K84:K96" si="53">SUBSTITUTE(SUBSTITUTE(J84,"https://www.instagram.com/",""),"/","")</f>
        <v>miraeassetbrasil</v>
      </c>
      <c r="L84" s="10">
        <v>10.0</v>
      </c>
      <c r="M84" s="8" t="s">
        <v>720</v>
      </c>
      <c r="N84" s="11" t="str">
        <f t="shared" ref="N84:N96" si="54">SUBSTITUTE(M84,"https://www.facebook.com/","")</f>
        <v>miraeassetglobalinvestments</v>
      </c>
      <c r="O84" s="28">
        <v>3167.0</v>
      </c>
      <c r="P84" s="10" t="s">
        <v>721</v>
      </c>
      <c r="Q84" s="25" t="s">
        <v>106</v>
      </c>
      <c r="R84" s="13"/>
      <c r="S84" s="13"/>
      <c r="T84" s="14" t="str">
        <f t="shared" ref="T84:T88" si="55">VLOOKUP(B84,V:V,1, FALSE)</f>
        <v>#N/A</v>
      </c>
      <c r="U84" s="15" t="s">
        <v>43</v>
      </c>
      <c r="V84" s="15" t="s">
        <v>722</v>
      </c>
      <c r="W84" s="15" t="str">
        <f t="shared" si="6"/>
        <v>#N/A</v>
      </c>
      <c r="X84" s="15" t="s">
        <v>23</v>
      </c>
      <c r="Y84" s="15" t="s">
        <v>723</v>
      </c>
      <c r="Z84" s="26" t="s">
        <v>713</v>
      </c>
    </row>
    <row r="85">
      <c r="A85" s="17" t="s">
        <v>40</v>
      </c>
      <c r="B85" s="7" t="s">
        <v>724</v>
      </c>
      <c r="C85" s="8" t="s">
        <v>725</v>
      </c>
      <c r="D85" s="9" t="s">
        <v>726</v>
      </c>
      <c r="E85" s="10" t="str">
        <f t="shared" si="51"/>
        <v>UCXpIOLenvoRyd11FT47d00g</v>
      </c>
      <c r="F85" s="10">
        <v>240.0</v>
      </c>
      <c r="G85" s="9" t="s">
        <v>727</v>
      </c>
      <c r="H85" s="11" t="str">
        <f t="shared" si="52"/>
        <v>mirabaud_am</v>
      </c>
      <c r="I85" s="28">
        <v>6144.0</v>
      </c>
      <c r="J85" s="9" t="s">
        <v>728</v>
      </c>
      <c r="K85" s="11" t="str">
        <f t="shared" si="53"/>
        <v>mirabaudgroup</v>
      </c>
      <c r="L85" s="28">
        <v>2560.0</v>
      </c>
      <c r="M85" s="10" t="s">
        <v>43</v>
      </c>
      <c r="N85" s="11" t="str">
        <f t="shared" si="54"/>
        <v>-</v>
      </c>
      <c r="O85" s="10" t="s">
        <v>43</v>
      </c>
      <c r="P85" s="10" t="s">
        <v>43</v>
      </c>
      <c r="Q85" s="25" t="s">
        <v>106</v>
      </c>
      <c r="R85" s="13"/>
      <c r="S85" s="13"/>
      <c r="T85" s="14" t="str">
        <f t="shared" si="55"/>
        <v>#N/A</v>
      </c>
      <c r="U85" s="15" t="s">
        <v>43</v>
      </c>
      <c r="V85" s="15" t="s">
        <v>729</v>
      </c>
      <c r="W85" s="15" t="str">
        <f t="shared" si="6"/>
        <v>#N/A</v>
      </c>
      <c r="X85" s="15" t="str">
        <f t="shared" ref="X85:X94" si="56">IF(W85,1,0)</f>
        <v>#N/A</v>
      </c>
      <c r="Y85" s="15" t="s">
        <v>730</v>
      </c>
      <c r="Z85" s="18" t="s">
        <v>713</v>
      </c>
    </row>
    <row r="86">
      <c r="A86" s="17" t="s">
        <v>40</v>
      </c>
      <c r="B86" s="7" t="s">
        <v>731</v>
      </c>
      <c r="C86" s="8" t="s">
        <v>732</v>
      </c>
      <c r="D86" s="10" t="s">
        <v>43</v>
      </c>
      <c r="E86" s="10" t="str">
        <f t="shared" si="51"/>
        <v>-</v>
      </c>
      <c r="F86" s="10" t="s">
        <v>43</v>
      </c>
      <c r="G86" s="9" t="s">
        <v>733</v>
      </c>
      <c r="H86" s="11" t="str">
        <f t="shared" si="52"/>
        <v>mintcapitalbr</v>
      </c>
      <c r="I86" s="10">
        <v>867.0</v>
      </c>
      <c r="J86" s="10" t="s">
        <v>43</v>
      </c>
      <c r="K86" s="11" t="str">
        <f t="shared" si="53"/>
        <v>-</v>
      </c>
      <c r="L86" s="10" t="s">
        <v>43</v>
      </c>
      <c r="M86" s="10" t="s">
        <v>43</v>
      </c>
      <c r="N86" s="11" t="str">
        <f t="shared" si="54"/>
        <v>-</v>
      </c>
      <c r="O86" s="10" t="s">
        <v>43</v>
      </c>
      <c r="P86" s="10" t="s">
        <v>43</v>
      </c>
      <c r="Q86" s="25" t="s">
        <v>106</v>
      </c>
      <c r="R86" s="13"/>
      <c r="S86" s="13"/>
      <c r="T86" s="14" t="str">
        <f t="shared" si="55"/>
        <v>#N/A</v>
      </c>
      <c r="U86" s="15" t="s">
        <v>20</v>
      </c>
      <c r="V86" s="15" t="s">
        <v>734</v>
      </c>
      <c r="W86" s="15" t="str">
        <f t="shared" si="6"/>
        <v>#N/A</v>
      </c>
      <c r="X86" s="15" t="str">
        <f t="shared" si="56"/>
        <v>#N/A</v>
      </c>
      <c r="Y86" s="15" t="s">
        <v>730</v>
      </c>
      <c r="Z86" s="18" t="s">
        <v>713</v>
      </c>
    </row>
    <row r="87">
      <c r="A87" s="17" t="s">
        <v>40</v>
      </c>
      <c r="B87" s="7" t="s">
        <v>735</v>
      </c>
      <c r="C87" s="8" t="s">
        <v>736</v>
      </c>
      <c r="D87" s="10" t="s">
        <v>43</v>
      </c>
      <c r="E87" s="10" t="str">
        <f t="shared" si="51"/>
        <v>-</v>
      </c>
      <c r="F87" s="10" t="s">
        <v>43</v>
      </c>
      <c r="G87" s="9" t="s">
        <v>737</v>
      </c>
      <c r="H87" s="11" t="str">
        <f t="shared" si="52"/>
        <v>meritoinvest</v>
      </c>
      <c r="I87" s="10">
        <v>7.0</v>
      </c>
      <c r="J87" s="10" t="s">
        <v>43</v>
      </c>
      <c r="K87" s="11" t="str">
        <f t="shared" si="53"/>
        <v>-</v>
      </c>
      <c r="L87" s="10" t="s">
        <v>43</v>
      </c>
      <c r="M87" s="9" t="s">
        <v>738</v>
      </c>
      <c r="N87" s="11" t="str">
        <f t="shared" si="54"/>
        <v>meritoinvestimentos</v>
      </c>
      <c r="O87" s="10">
        <v>82.0</v>
      </c>
      <c r="P87" s="10">
        <v>2.96570053787269E14</v>
      </c>
      <c r="Q87" s="12" t="s">
        <v>20</v>
      </c>
      <c r="R87" s="13"/>
      <c r="S87" s="13"/>
      <c r="T87" s="14" t="str">
        <f t="shared" si="55"/>
        <v>Mérito Investimentos S.A.</v>
      </c>
      <c r="U87" s="15" t="s">
        <v>20</v>
      </c>
      <c r="V87" s="15" t="s">
        <v>739</v>
      </c>
      <c r="W87" s="15" t="str">
        <f t="shared" si="6"/>
        <v>#N/A</v>
      </c>
      <c r="X87" s="15" t="str">
        <f t="shared" si="56"/>
        <v>#N/A</v>
      </c>
      <c r="Y87" s="15" t="s">
        <v>740</v>
      </c>
      <c r="Z87" s="18" t="s">
        <v>713</v>
      </c>
    </row>
    <row r="88">
      <c r="A88" s="6" t="s">
        <v>25</v>
      </c>
      <c r="B88" s="7" t="s">
        <v>416</v>
      </c>
      <c r="C88" s="8" t="s">
        <v>741</v>
      </c>
      <c r="D88" s="9" t="s">
        <v>742</v>
      </c>
      <c r="E88" s="10" t="str">
        <f t="shared" si="51"/>
        <v>UCCGA10fAX1ZRXPUjyp-kCjw</v>
      </c>
      <c r="F88" s="10" t="s">
        <v>743</v>
      </c>
      <c r="G88" s="9" t="s">
        <v>744</v>
      </c>
      <c r="H88" s="11" t="str">
        <f t="shared" si="52"/>
        <v>MercantilBrasil</v>
      </c>
      <c r="I88" s="10">
        <v>712.0</v>
      </c>
      <c r="J88" s="9" t="s">
        <v>745</v>
      </c>
      <c r="K88" s="11" t="str">
        <f t="shared" si="53"/>
        <v>mercantildobrasil</v>
      </c>
      <c r="L88" s="28">
        <v>6081.0</v>
      </c>
      <c r="M88" s="9" t="s">
        <v>746</v>
      </c>
      <c r="N88" s="11" t="str">
        <f t="shared" si="54"/>
        <v>MercantildoBrasil</v>
      </c>
      <c r="O88" s="28">
        <v>266639.0</v>
      </c>
      <c r="P88" s="10">
        <v>4.01472893241901E14</v>
      </c>
      <c r="Q88" s="12" t="s">
        <v>36</v>
      </c>
      <c r="R88" s="13"/>
      <c r="S88" s="13"/>
      <c r="T88" s="14" t="str">
        <f t="shared" si="55"/>
        <v>#N/A</v>
      </c>
      <c r="U88" s="15" t="s">
        <v>23</v>
      </c>
      <c r="V88" s="15" t="s">
        <v>747</v>
      </c>
      <c r="W88" s="15" t="str">
        <f t="shared" si="6"/>
        <v>Banco Mercantil do Brasil S/A</v>
      </c>
      <c r="X88" s="15" t="str">
        <f t="shared" si="56"/>
        <v>#VALUE!</v>
      </c>
      <c r="Y88" s="15" t="s">
        <v>748</v>
      </c>
      <c r="Z88" s="18" t="s">
        <v>713</v>
      </c>
    </row>
    <row r="89">
      <c r="A89" s="32" t="s">
        <v>40</v>
      </c>
      <c r="B89" s="33" t="s">
        <v>749</v>
      </c>
      <c r="C89" s="9" t="s">
        <v>750</v>
      </c>
      <c r="D89" s="9" t="s">
        <v>742</v>
      </c>
      <c r="E89" s="10" t="str">
        <f t="shared" si="51"/>
        <v>UCCGA10fAX1ZRXPUjyp-kCjw</v>
      </c>
      <c r="F89" s="10" t="s">
        <v>751</v>
      </c>
      <c r="G89" s="9" t="s">
        <v>744</v>
      </c>
      <c r="H89" s="11" t="str">
        <f t="shared" si="52"/>
        <v>MercantilBrasil</v>
      </c>
      <c r="I89" s="10">
        <v>821.0</v>
      </c>
      <c r="J89" s="9" t="s">
        <v>745</v>
      </c>
      <c r="K89" s="11" t="str">
        <f t="shared" si="53"/>
        <v>mercantildobrasil</v>
      </c>
      <c r="L89" s="28">
        <v>7724.0</v>
      </c>
      <c r="M89" s="9" t="s">
        <v>746</v>
      </c>
      <c r="N89" s="11" t="str">
        <f t="shared" si="54"/>
        <v>MercantildoBrasil</v>
      </c>
      <c r="O89" s="28">
        <v>266227.0</v>
      </c>
      <c r="P89" s="10">
        <v>4.01472893241901E14</v>
      </c>
      <c r="Q89" s="12" t="s">
        <v>53</v>
      </c>
      <c r="R89" s="13"/>
      <c r="S89" s="13"/>
      <c r="T89" s="13"/>
      <c r="U89" s="13"/>
      <c r="V89" s="15" t="s">
        <v>752</v>
      </c>
      <c r="W89" s="15" t="str">
        <f t="shared" si="6"/>
        <v>#N/A</v>
      </c>
      <c r="X89" s="15" t="str">
        <f t="shared" si="56"/>
        <v>#N/A</v>
      </c>
      <c r="Y89" s="15" t="s">
        <v>753</v>
      </c>
      <c r="Z89" s="26" t="s">
        <v>713</v>
      </c>
    </row>
    <row r="90">
      <c r="A90" s="6" t="s">
        <v>25</v>
      </c>
      <c r="B90" s="7" t="s">
        <v>754</v>
      </c>
      <c r="C90" s="8" t="s">
        <v>755</v>
      </c>
      <c r="D90" s="9" t="s">
        <v>756</v>
      </c>
      <c r="E90" s="10" t="str">
        <f t="shared" si="51"/>
        <v>UC27lDe3NHH5VBDP5bK-JEcg</v>
      </c>
      <c r="F90" s="10">
        <v>642.0</v>
      </c>
      <c r="G90" s="9" t="s">
        <v>757</v>
      </c>
      <c r="H90" s="11" t="str">
        <f t="shared" si="52"/>
        <v>mauacapital</v>
      </c>
      <c r="I90" s="10">
        <v>144.0</v>
      </c>
      <c r="J90" s="8" t="s">
        <v>758</v>
      </c>
      <c r="K90" s="11" t="str">
        <f t="shared" si="53"/>
        <v>mauacapital</v>
      </c>
      <c r="L90" s="28">
        <v>1047.0</v>
      </c>
      <c r="M90" s="9" t="s">
        <v>759</v>
      </c>
      <c r="N90" s="11" t="str">
        <f t="shared" si="54"/>
        <v>mauacapital</v>
      </c>
      <c r="O90" s="10">
        <v>38.0</v>
      </c>
      <c r="P90" s="10">
        <v>1.05257587857925E14</v>
      </c>
      <c r="Q90" s="25" t="s">
        <v>106</v>
      </c>
      <c r="R90" s="13"/>
      <c r="S90" s="13"/>
      <c r="T90" s="14" t="str">
        <f t="shared" ref="T90:T96" si="57">VLOOKUP(B90,V:V,1, FALSE)</f>
        <v>#N/A</v>
      </c>
      <c r="U90" s="15" t="s">
        <v>43</v>
      </c>
      <c r="V90" s="15" t="s">
        <v>760</v>
      </c>
      <c r="W90" s="15" t="str">
        <f t="shared" si="6"/>
        <v>#N/A</v>
      </c>
      <c r="X90" s="15" t="str">
        <f t="shared" si="56"/>
        <v>#N/A</v>
      </c>
      <c r="Y90" s="15" t="s">
        <v>462</v>
      </c>
      <c r="Z90" s="26" t="s">
        <v>713</v>
      </c>
    </row>
    <row r="91">
      <c r="A91" s="17" t="s">
        <v>40</v>
      </c>
      <c r="B91" s="7" t="s">
        <v>761</v>
      </c>
      <c r="C91" s="8" t="s">
        <v>762</v>
      </c>
      <c r="D91" s="10" t="s">
        <v>43</v>
      </c>
      <c r="E91" s="10" t="str">
        <f t="shared" si="51"/>
        <v>-</v>
      </c>
      <c r="F91" s="10" t="s">
        <v>43</v>
      </c>
      <c r="G91" s="9" t="s">
        <v>763</v>
      </c>
      <c r="H91" s="11" t="str">
        <f t="shared" si="52"/>
        <v>MAPFRE_BR</v>
      </c>
      <c r="I91" s="28">
        <v>4539.0</v>
      </c>
      <c r="J91" s="8" t="s">
        <v>764</v>
      </c>
      <c r="K91" s="11" t="str">
        <f t="shared" si="53"/>
        <v>mapfrebr</v>
      </c>
      <c r="L91" s="10" t="s">
        <v>765</v>
      </c>
      <c r="M91" s="8" t="s">
        <v>766</v>
      </c>
      <c r="N91" s="11" t="str">
        <f t="shared" si="54"/>
        <v>MAPFREbr</v>
      </c>
      <c r="O91" s="28">
        <v>2007313.0</v>
      </c>
      <c r="P91" s="10">
        <v>1.38646159478938E14</v>
      </c>
      <c r="Q91" s="25" t="s">
        <v>106</v>
      </c>
      <c r="R91" s="13"/>
      <c r="S91" s="13"/>
      <c r="T91" s="14" t="str">
        <f t="shared" si="57"/>
        <v>#N/A</v>
      </c>
      <c r="U91" s="15" t="s">
        <v>20</v>
      </c>
      <c r="V91" s="15" t="s">
        <v>767</v>
      </c>
      <c r="W91" s="15" t="str">
        <f t="shared" si="6"/>
        <v>#N/A</v>
      </c>
      <c r="X91" s="15" t="str">
        <f t="shared" si="56"/>
        <v>#N/A</v>
      </c>
      <c r="Y91" s="15" t="s">
        <v>768</v>
      </c>
      <c r="Z91" s="26" t="s">
        <v>713</v>
      </c>
    </row>
    <row r="92">
      <c r="A92" s="17" t="s">
        <v>40</v>
      </c>
      <c r="B92" s="7" t="s">
        <v>769</v>
      </c>
      <c r="C92" s="8" t="s">
        <v>770</v>
      </c>
      <c r="D92" s="9" t="s">
        <v>771</v>
      </c>
      <c r="E92" s="10" t="str">
        <f t="shared" si="51"/>
        <v>UC8Idf8rMa5F43-FObk2uP0g</v>
      </c>
      <c r="F92" s="10" t="s">
        <v>772</v>
      </c>
      <c r="G92" s="9" t="s">
        <v>773</v>
      </c>
      <c r="H92" s="11" t="str">
        <f t="shared" si="52"/>
        <v>magnetis</v>
      </c>
      <c r="I92" s="28">
        <v>2606.0</v>
      </c>
      <c r="J92" s="9" t="s">
        <v>774</v>
      </c>
      <c r="K92" s="11" t="str">
        <f t="shared" si="53"/>
        <v>magnetisinvestimentos</v>
      </c>
      <c r="L92" s="28">
        <v>9128.0</v>
      </c>
      <c r="M92" s="8" t="s">
        <v>775</v>
      </c>
      <c r="N92" s="41" t="str">
        <f t="shared" si="54"/>
        <v>magnetis.com.br</v>
      </c>
      <c r="O92" s="28">
        <v>29376.0</v>
      </c>
      <c r="P92" s="28">
        <v>4.88423117944162E14</v>
      </c>
      <c r="Q92" s="29" t="s">
        <v>106</v>
      </c>
      <c r="R92" s="13"/>
      <c r="S92" s="14"/>
      <c r="T92" s="14" t="str">
        <f t="shared" si="57"/>
        <v>#N/A</v>
      </c>
      <c r="U92" s="15" t="s">
        <v>43</v>
      </c>
      <c r="V92" s="15" t="s">
        <v>776</v>
      </c>
      <c r="W92" s="15" t="str">
        <f t="shared" si="6"/>
        <v>#N/A</v>
      </c>
      <c r="X92" s="15" t="str">
        <f t="shared" si="56"/>
        <v>#N/A</v>
      </c>
      <c r="Y92" s="15" t="s">
        <v>491</v>
      </c>
      <c r="Z92" s="26" t="s">
        <v>713</v>
      </c>
    </row>
    <row r="93">
      <c r="A93" s="6" t="s">
        <v>25</v>
      </c>
      <c r="B93" s="7" t="s">
        <v>777</v>
      </c>
      <c r="C93" s="8" t="s">
        <v>778</v>
      </c>
      <c r="D93" s="10" t="s">
        <v>43</v>
      </c>
      <c r="E93" s="10" t="str">
        <f t="shared" si="51"/>
        <v>-</v>
      </c>
      <c r="F93" s="10" t="s">
        <v>43</v>
      </c>
      <c r="G93" s="8" t="s">
        <v>779</v>
      </c>
      <c r="H93" s="11" t="str">
        <f t="shared" si="52"/>
        <v>listed_options</v>
      </c>
      <c r="I93" s="10">
        <v>328.0</v>
      </c>
      <c r="J93" s="10" t="s">
        <v>43</v>
      </c>
      <c r="K93" s="11" t="str">
        <f t="shared" si="53"/>
        <v>-</v>
      </c>
      <c r="L93" s="10" t="s">
        <v>43</v>
      </c>
      <c r="M93" s="10" t="s">
        <v>43</v>
      </c>
      <c r="N93" s="11" t="str">
        <f t="shared" si="54"/>
        <v>-</v>
      </c>
      <c r="O93" s="10" t="s">
        <v>43</v>
      </c>
      <c r="P93" s="10" t="s">
        <v>43</v>
      </c>
      <c r="Q93" s="25" t="s">
        <v>106</v>
      </c>
      <c r="R93" s="13"/>
      <c r="S93" s="13"/>
      <c r="T93" s="14" t="str">
        <f t="shared" si="57"/>
        <v>#N/A</v>
      </c>
      <c r="U93" s="15" t="s">
        <v>43</v>
      </c>
      <c r="V93" s="15" t="s">
        <v>780</v>
      </c>
      <c r="W93" s="15" t="str">
        <f t="shared" si="6"/>
        <v>#N/A</v>
      </c>
      <c r="X93" s="15" t="str">
        <f t="shared" si="56"/>
        <v>#N/A</v>
      </c>
      <c r="Y93" s="15" t="s">
        <v>781</v>
      </c>
      <c r="Z93" s="26" t="s">
        <v>713</v>
      </c>
    </row>
    <row r="94">
      <c r="A94" s="17" t="s">
        <v>40</v>
      </c>
      <c r="B94" s="7" t="s">
        <v>782</v>
      </c>
      <c r="C94" s="8" t="s">
        <v>783</v>
      </c>
      <c r="D94" s="10" t="s">
        <v>43</v>
      </c>
      <c r="E94" s="10" t="str">
        <f t="shared" si="51"/>
        <v>-</v>
      </c>
      <c r="F94" s="10" t="s">
        <v>43</v>
      </c>
      <c r="G94" s="9" t="s">
        <v>784</v>
      </c>
      <c r="H94" s="11" t="str">
        <f t="shared" si="52"/>
        <v>LegatusAsset</v>
      </c>
      <c r="I94" s="10">
        <v>6.0</v>
      </c>
      <c r="J94" s="9" t="s">
        <v>785</v>
      </c>
      <c r="K94" s="11" t="str">
        <f t="shared" si="53"/>
        <v>legatusasset</v>
      </c>
      <c r="L94" s="10">
        <v>258.0</v>
      </c>
      <c r="M94" s="8" t="s">
        <v>786</v>
      </c>
      <c r="N94" s="11" t="str">
        <f t="shared" si="54"/>
        <v>legatusasset</v>
      </c>
      <c r="O94" s="10">
        <v>169.0</v>
      </c>
      <c r="P94" s="10" t="s">
        <v>787</v>
      </c>
      <c r="Q94" s="25" t="s">
        <v>106</v>
      </c>
      <c r="R94" s="13"/>
      <c r="S94" s="13"/>
      <c r="T94" s="14" t="str">
        <f t="shared" si="57"/>
        <v>#N/A</v>
      </c>
      <c r="U94" s="15" t="s">
        <v>20</v>
      </c>
      <c r="V94" s="15" t="s">
        <v>788</v>
      </c>
      <c r="W94" s="15" t="str">
        <f t="shared" si="6"/>
        <v>#N/A</v>
      </c>
      <c r="X94" s="15" t="str">
        <f t="shared" si="56"/>
        <v>#N/A</v>
      </c>
      <c r="Y94" s="15" t="s">
        <v>789</v>
      </c>
      <c r="Z94" s="26" t="s">
        <v>713</v>
      </c>
    </row>
    <row r="95">
      <c r="A95" s="17" t="s">
        <v>40</v>
      </c>
      <c r="B95" s="7" t="s">
        <v>790</v>
      </c>
      <c r="C95" s="8" t="s">
        <v>791</v>
      </c>
      <c r="D95" s="9" t="s">
        <v>792</v>
      </c>
      <c r="E95" s="10" t="str">
        <f t="shared" si="51"/>
        <v>UCIDUp0o_lCJqGESi-3bn_-g</v>
      </c>
      <c r="F95" s="10">
        <v>369.0</v>
      </c>
      <c r="G95" s="9" t="s">
        <v>793</v>
      </c>
      <c r="H95" s="11" t="str">
        <f t="shared" si="52"/>
        <v>L2Capital</v>
      </c>
      <c r="I95" s="28">
        <v>1403.0</v>
      </c>
      <c r="J95" s="10" t="s">
        <v>43</v>
      </c>
      <c r="K95" s="11" t="str">
        <f t="shared" si="53"/>
        <v>-</v>
      </c>
      <c r="L95" s="10" t="s">
        <v>43</v>
      </c>
      <c r="M95" s="10" t="s">
        <v>43</v>
      </c>
      <c r="N95" s="11" t="str">
        <f t="shared" si="54"/>
        <v>-</v>
      </c>
      <c r="O95" s="10" t="s">
        <v>43</v>
      </c>
      <c r="P95" s="10" t="s">
        <v>43</v>
      </c>
      <c r="Q95" s="12" t="s">
        <v>53</v>
      </c>
      <c r="R95" s="13"/>
      <c r="S95" s="13"/>
      <c r="T95" s="14" t="str">
        <f t="shared" si="57"/>
        <v>#N/A</v>
      </c>
      <c r="U95" s="15" t="s">
        <v>43</v>
      </c>
      <c r="V95" s="15" t="s">
        <v>794</v>
      </c>
      <c r="W95" s="15" t="str">
        <f t="shared" si="6"/>
        <v>#N/A</v>
      </c>
      <c r="X95" s="15" t="s">
        <v>23</v>
      </c>
      <c r="Y95" s="15" t="s">
        <v>795</v>
      </c>
      <c r="Z95" s="26" t="s">
        <v>713</v>
      </c>
    </row>
    <row r="96">
      <c r="A96" s="17" t="s">
        <v>40</v>
      </c>
      <c r="B96" s="7" t="s">
        <v>796</v>
      </c>
      <c r="C96" s="8" t="s">
        <v>797</v>
      </c>
      <c r="D96" s="10" t="s">
        <v>43</v>
      </c>
      <c r="E96" s="10" t="str">
        <f t="shared" si="51"/>
        <v>-</v>
      </c>
      <c r="F96" s="10" t="s">
        <v>43</v>
      </c>
      <c r="G96" s="9" t="s">
        <v>798</v>
      </c>
      <c r="H96" s="11" t="str">
        <f t="shared" si="52"/>
        <v>KilimaAsset</v>
      </c>
      <c r="I96" s="10">
        <v>1.0</v>
      </c>
      <c r="J96" s="9" t="s">
        <v>799</v>
      </c>
      <c r="K96" s="11" t="str">
        <f t="shared" si="53"/>
        <v>kilima_asset</v>
      </c>
      <c r="L96" s="10">
        <v>200.0</v>
      </c>
      <c r="M96" s="9" t="s">
        <v>800</v>
      </c>
      <c r="N96" s="11" t="str">
        <f t="shared" si="54"/>
        <v>KilimaAsset</v>
      </c>
      <c r="O96" s="10">
        <v>16.0</v>
      </c>
      <c r="P96" s="10">
        <v>1.0380464110845E14</v>
      </c>
      <c r="Q96" s="25" t="s">
        <v>106</v>
      </c>
      <c r="R96" s="13"/>
      <c r="S96" s="13"/>
      <c r="T96" s="14" t="str">
        <f t="shared" si="57"/>
        <v>#N/A</v>
      </c>
      <c r="U96" s="15" t="s">
        <v>20</v>
      </c>
      <c r="V96" s="15" t="s">
        <v>801</v>
      </c>
      <c r="W96" s="15" t="str">
        <f t="shared" si="6"/>
        <v>#N/A</v>
      </c>
      <c r="X96" s="15" t="str">
        <f t="shared" ref="X96:X101" si="58">IF(W96,1,0)</f>
        <v>#N/A</v>
      </c>
      <c r="Y96" s="15" t="s">
        <v>795</v>
      </c>
      <c r="Z96" s="18" t="s">
        <v>713</v>
      </c>
    </row>
    <row r="97">
      <c r="A97" s="17" t="s">
        <v>40</v>
      </c>
      <c r="B97" s="21" t="s">
        <v>802</v>
      </c>
      <c r="C97" s="9" t="s">
        <v>803</v>
      </c>
      <c r="D97" s="8" t="s">
        <v>804</v>
      </c>
      <c r="E97" s="22" t="s">
        <v>805</v>
      </c>
      <c r="F97" s="10">
        <v>60.0</v>
      </c>
      <c r="G97" s="10" t="s">
        <v>43</v>
      </c>
      <c r="H97" s="11" t="s">
        <v>43</v>
      </c>
      <c r="I97" s="10" t="s">
        <v>43</v>
      </c>
      <c r="J97" s="9" t="s">
        <v>806</v>
      </c>
      <c r="K97" s="11" t="s">
        <v>807</v>
      </c>
      <c r="L97" s="10">
        <v>1735.0</v>
      </c>
      <c r="M97" s="9" t="s">
        <v>808</v>
      </c>
      <c r="N97" s="11" t="s">
        <v>809</v>
      </c>
      <c r="O97" s="10" t="s">
        <v>43</v>
      </c>
      <c r="P97" s="10">
        <v>1.00041681675721E14</v>
      </c>
      <c r="Q97" s="23" t="s">
        <v>20</v>
      </c>
      <c r="R97" s="13"/>
      <c r="S97" s="13"/>
      <c r="T97" s="13"/>
      <c r="U97" s="15"/>
      <c r="V97" s="15" t="s">
        <v>810</v>
      </c>
      <c r="W97" s="15" t="str">
        <f t="shared" si="6"/>
        <v>#N/A</v>
      </c>
      <c r="X97" s="15" t="str">
        <f t="shared" si="58"/>
        <v>#N/A</v>
      </c>
      <c r="Y97" s="15" t="s">
        <v>811</v>
      </c>
      <c r="Z97" s="30" t="s">
        <v>812</v>
      </c>
    </row>
    <row r="98">
      <c r="A98" s="17" t="s">
        <v>40</v>
      </c>
      <c r="B98" s="21" t="s">
        <v>813</v>
      </c>
      <c r="C98" s="9" t="s">
        <v>814</v>
      </c>
      <c r="D98" s="8" t="s">
        <v>804</v>
      </c>
      <c r="E98" s="22" t="s">
        <v>805</v>
      </c>
      <c r="F98" s="10">
        <v>60.0</v>
      </c>
      <c r="G98" s="10" t="s">
        <v>43</v>
      </c>
      <c r="H98" s="11" t="s">
        <v>43</v>
      </c>
      <c r="I98" s="10" t="s">
        <v>43</v>
      </c>
      <c r="J98" s="9" t="s">
        <v>806</v>
      </c>
      <c r="K98" s="11" t="s">
        <v>807</v>
      </c>
      <c r="L98" s="10">
        <v>1735.0</v>
      </c>
      <c r="M98" s="9" t="s">
        <v>808</v>
      </c>
      <c r="N98" s="11" t="s">
        <v>815</v>
      </c>
      <c r="O98" s="10" t="s">
        <v>43</v>
      </c>
      <c r="P98" s="10">
        <v>1.00041681675721E14</v>
      </c>
      <c r="Q98" s="23" t="s">
        <v>20</v>
      </c>
      <c r="R98" s="13"/>
      <c r="S98" s="13"/>
      <c r="T98" s="13"/>
      <c r="U98" s="15"/>
      <c r="V98" s="15" t="s">
        <v>816</v>
      </c>
      <c r="W98" s="15" t="str">
        <f t="shared" si="6"/>
        <v>#N/A</v>
      </c>
      <c r="X98" s="15" t="str">
        <f t="shared" si="58"/>
        <v>#N/A</v>
      </c>
      <c r="Y98" s="15" t="s">
        <v>817</v>
      </c>
      <c r="Z98" s="26" t="s">
        <v>713</v>
      </c>
    </row>
    <row r="99">
      <c r="A99" s="6" t="s">
        <v>25</v>
      </c>
      <c r="B99" s="20" t="s">
        <v>818</v>
      </c>
      <c r="C99" s="8" t="s">
        <v>819</v>
      </c>
      <c r="D99" s="10" t="s">
        <v>43</v>
      </c>
      <c r="E99" s="10" t="str">
        <f t="shared" ref="E99:E114" si="59">SUBSTITUTE(D99,"https://www.youtube.com/channel/","")</f>
        <v>-</v>
      </c>
      <c r="F99" s="10" t="s">
        <v>43</v>
      </c>
      <c r="G99" s="9" t="s">
        <v>820</v>
      </c>
      <c r="H99" s="11" t="str">
        <f t="shared" ref="H99:H114" si="60">SUBSTITUTE(G99,"https://twitter.com/","")</f>
        <v>juliusbaer</v>
      </c>
      <c r="I99" s="10" t="s">
        <v>821</v>
      </c>
      <c r="J99" s="8" t="s">
        <v>822</v>
      </c>
      <c r="K99" s="11" t="str">
        <f t="shared" ref="K99:K114" si="61">SUBSTITUTE(SUBSTITUTE(J99,"https://www.instagram.com/",""),"/","")</f>
        <v>bankjuliusbaer</v>
      </c>
      <c r="L99" s="28">
        <v>5982.0</v>
      </c>
      <c r="M99" s="10" t="s">
        <v>43</v>
      </c>
      <c r="N99" s="11" t="str">
        <f t="shared" ref="N99:N102" si="62">SUBSTITUTE(M99,"https://www.facebook.com/","")</f>
        <v>-</v>
      </c>
      <c r="O99" s="10" t="s">
        <v>43</v>
      </c>
      <c r="P99" s="10" t="s">
        <v>43</v>
      </c>
      <c r="Q99" s="12" t="s">
        <v>20</v>
      </c>
      <c r="R99" s="13"/>
      <c r="S99" s="13"/>
      <c r="T99" s="14" t="str">
        <f t="shared" ref="T99:T108" si="63">VLOOKUP(B99,V:V,1, FALSE)</f>
        <v>#N/A</v>
      </c>
      <c r="U99" s="15" t="s">
        <v>20</v>
      </c>
      <c r="V99" s="15" t="s">
        <v>823</v>
      </c>
      <c r="W99" s="15" t="str">
        <f t="shared" si="6"/>
        <v>#N/A</v>
      </c>
      <c r="X99" s="15" t="str">
        <f t="shared" si="58"/>
        <v>#N/A</v>
      </c>
      <c r="Y99" s="15" t="s">
        <v>824</v>
      </c>
      <c r="Z99" s="26" t="s">
        <v>713</v>
      </c>
    </row>
    <row r="100">
      <c r="A100" s="6" t="s">
        <v>25</v>
      </c>
      <c r="B100" s="7" t="s">
        <v>385</v>
      </c>
      <c r="C100" s="8" t="s">
        <v>825</v>
      </c>
      <c r="D100" s="8" t="s">
        <v>826</v>
      </c>
      <c r="E100" s="10" t="str">
        <f t="shared" si="59"/>
        <v>UCBnFes2U2diA3QfR5m8l_Tw</v>
      </c>
      <c r="F100" s="10" t="s">
        <v>827</v>
      </c>
      <c r="G100" s="9" t="s">
        <v>828</v>
      </c>
      <c r="H100" s="11" t="str">
        <f t="shared" si="60"/>
        <v>jpmorgan</v>
      </c>
      <c r="I100" s="10" t="s">
        <v>829</v>
      </c>
      <c r="J100" s="8" t="s">
        <v>830</v>
      </c>
      <c r="K100" s="11" t="str">
        <f t="shared" si="61"/>
        <v>jpmorgan</v>
      </c>
      <c r="L100" s="28" t="s">
        <v>831</v>
      </c>
      <c r="M100" s="8" t="s">
        <v>832</v>
      </c>
      <c r="N100" s="11" t="str">
        <f t="shared" si="62"/>
        <v>jpmorgan</v>
      </c>
      <c r="O100" s="28">
        <v>55626.0</v>
      </c>
      <c r="P100" s="10">
        <v>8.51220855030432E14</v>
      </c>
      <c r="Q100" s="42" t="s">
        <v>106</v>
      </c>
      <c r="R100" s="13"/>
      <c r="S100" s="13"/>
      <c r="T100" s="14" t="str">
        <f t="shared" si="63"/>
        <v>#N/A</v>
      </c>
      <c r="U100" s="15" t="s">
        <v>23</v>
      </c>
      <c r="V100" s="15" t="s">
        <v>833</v>
      </c>
      <c r="W100" s="15" t="str">
        <f t="shared" si="6"/>
        <v>Banco J.P. Morgan S.A.</v>
      </c>
      <c r="X100" s="15" t="str">
        <f t="shared" si="58"/>
        <v>#VALUE!</v>
      </c>
      <c r="Y100" s="15" t="s">
        <v>834</v>
      </c>
      <c r="Z100" s="26" t="s">
        <v>713</v>
      </c>
    </row>
    <row r="101">
      <c r="A101" s="17" t="s">
        <v>40</v>
      </c>
      <c r="B101" s="7" t="s">
        <v>835</v>
      </c>
      <c r="C101" s="8" t="s">
        <v>836</v>
      </c>
      <c r="D101" s="9" t="s">
        <v>837</v>
      </c>
      <c r="E101" s="10" t="str">
        <f t="shared" si="59"/>
        <v>UCsqhb4xrOtCtA4jt1cifcxQ</v>
      </c>
      <c r="F101" s="10">
        <v>436.0</v>
      </c>
      <c r="G101" s="9" t="s">
        <v>838</v>
      </c>
      <c r="H101" s="11" t="str">
        <f t="shared" si="60"/>
        <v>journeygestao</v>
      </c>
      <c r="I101" s="10">
        <v>21.0</v>
      </c>
      <c r="J101" s="10" t="s">
        <v>43</v>
      </c>
      <c r="K101" s="11" t="str">
        <f t="shared" si="61"/>
        <v>-</v>
      </c>
      <c r="L101" s="10" t="s">
        <v>43</v>
      </c>
      <c r="M101" s="8" t="s">
        <v>839</v>
      </c>
      <c r="N101" s="11" t="str">
        <f t="shared" si="62"/>
        <v>journeycapital</v>
      </c>
      <c r="O101" s="10">
        <v>379.0</v>
      </c>
      <c r="P101" s="10">
        <v>3.48263135336232E14</v>
      </c>
      <c r="Q101" s="25" t="s">
        <v>106</v>
      </c>
      <c r="R101" s="13"/>
      <c r="S101" s="14"/>
      <c r="T101" s="14" t="str">
        <f t="shared" si="63"/>
        <v>#N/A</v>
      </c>
      <c r="U101" s="15" t="s">
        <v>20</v>
      </c>
      <c r="V101" s="15" t="s">
        <v>840</v>
      </c>
      <c r="W101" s="15" t="str">
        <f t="shared" si="6"/>
        <v>#N/A</v>
      </c>
      <c r="X101" s="15" t="str">
        <f t="shared" si="58"/>
        <v>#N/A</v>
      </c>
      <c r="Y101" s="15" t="s">
        <v>841</v>
      </c>
      <c r="Z101" s="43" t="s">
        <v>812</v>
      </c>
    </row>
    <row r="102">
      <c r="A102" s="17" t="s">
        <v>40</v>
      </c>
      <c r="B102" s="7" t="s">
        <v>842</v>
      </c>
      <c r="C102" s="8" t="s">
        <v>843</v>
      </c>
      <c r="D102" s="10" t="s">
        <v>43</v>
      </c>
      <c r="E102" s="10" t="str">
        <f t="shared" si="59"/>
        <v>-</v>
      </c>
      <c r="F102" s="10" t="s">
        <v>43</v>
      </c>
      <c r="G102" s="9" t="s">
        <v>844</v>
      </c>
      <c r="H102" s="11" t="str">
        <f t="shared" si="60"/>
        <v>JouleInvest</v>
      </c>
      <c r="I102" s="10">
        <v>274.0</v>
      </c>
      <c r="J102" s="9" t="s">
        <v>845</v>
      </c>
      <c r="K102" s="11" t="str">
        <f t="shared" si="61"/>
        <v>jouleinvest</v>
      </c>
      <c r="L102" s="10">
        <v>259.0</v>
      </c>
      <c r="M102" s="8" t="s">
        <v>846</v>
      </c>
      <c r="N102" s="11" t="str">
        <f t="shared" si="62"/>
        <v>jouleinvest</v>
      </c>
      <c r="O102" s="10">
        <v>191.0</v>
      </c>
      <c r="P102" s="10">
        <v>1.03812231052279E14</v>
      </c>
      <c r="Q102" s="12" t="s">
        <v>53</v>
      </c>
      <c r="R102" s="13"/>
      <c r="S102" s="14"/>
      <c r="T102" s="14" t="str">
        <f t="shared" si="63"/>
        <v>#N/A</v>
      </c>
      <c r="U102" s="15" t="s">
        <v>43</v>
      </c>
      <c r="V102" s="15" t="s">
        <v>847</v>
      </c>
      <c r="W102" s="15" t="str">
        <f t="shared" si="6"/>
        <v>#N/A</v>
      </c>
      <c r="X102" s="15" t="s">
        <v>23</v>
      </c>
      <c r="Y102" s="15" t="s">
        <v>848</v>
      </c>
      <c r="Z102" s="26" t="s">
        <v>713</v>
      </c>
    </row>
    <row r="103">
      <c r="A103" s="6" t="s">
        <v>25</v>
      </c>
      <c r="B103" s="7" t="s">
        <v>849</v>
      </c>
      <c r="C103" s="8" t="s">
        <v>850</v>
      </c>
      <c r="D103" s="8" t="s">
        <v>851</v>
      </c>
      <c r="E103" s="10" t="str">
        <f t="shared" si="59"/>
        <v>UCQ3yLRkH02LpyisOvOrLGFg</v>
      </c>
      <c r="F103" s="10" t="s">
        <v>852</v>
      </c>
      <c r="G103" s="9" t="s">
        <v>853</v>
      </c>
      <c r="H103" s="11" t="str">
        <f t="shared" si="60"/>
        <v>johndeerebrasil</v>
      </c>
      <c r="I103" s="10">
        <v>6.47</v>
      </c>
      <c r="J103" s="8" t="s">
        <v>854</v>
      </c>
      <c r="K103" s="11" t="str">
        <f t="shared" si="61"/>
        <v>johndeerebrasil</v>
      </c>
      <c r="L103" s="28" t="s">
        <v>855</v>
      </c>
      <c r="M103" s="44" t="s">
        <v>43</v>
      </c>
      <c r="N103" s="11" t="s">
        <v>43</v>
      </c>
      <c r="O103" s="28" t="s">
        <v>43</v>
      </c>
      <c r="P103" s="28" t="s">
        <v>43</v>
      </c>
      <c r="Q103" s="29" t="s">
        <v>106</v>
      </c>
      <c r="R103" s="13"/>
      <c r="S103" s="13"/>
      <c r="T103" s="14" t="str">
        <f t="shared" si="63"/>
        <v>#N/A</v>
      </c>
      <c r="U103" s="15" t="s">
        <v>43</v>
      </c>
      <c r="V103" s="15" t="s">
        <v>856</v>
      </c>
      <c r="W103" s="15" t="str">
        <f t="shared" si="6"/>
        <v>#N/A</v>
      </c>
      <c r="X103" s="15" t="s">
        <v>23</v>
      </c>
      <c r="Y103" s="15" t="s">
        <v>857</v>
      </c>
      <c r="Z103" s="18" t="s">
        <v>713</v>
      </c>
    </row>
    <row r="104">
      <c r="A104" s="17" t="s">
        <v>40</v>
      </c>
      <c r="B104" s="7" t="s">
        <v>858</v>
      </c>
      <c r="C104" s="8" t="s">
        <v>859</v>
      </c>
      <c r="D104" s="10" t="s">
        <v>43</v>
      </c>
      <c r="E104" s="10" t="str">
        <f t="shared" si="59"/>
        <v>-</v>
      </c>
      <c r="F104" s="10" t="s">
        <v>43</v>
      </c>
      <c r="G104" s="9" t="s">
        <v>860</v>
      </c>
      <c r="H104" s="11" t="str">
        <f t="shared" si="60"/>
        <v>JFTrustGestora</v>
      </c>
      <c r="I104" s="10">
        <v>6.0</v>
      </c>
      <c r="J104" s="10" t="s">
        <v>43</v>
      </c>
      <c r="K104" s="11" t="str">
        <f t="shared" si="61"/>
        <v>-</v>
      </c>
      <c r="L104" s="10" t="s">
        <v>43</v>
      </c>
      <c r="M104" s="10" t="s">
        <v>43</v>
      </c>
      <c r="N104" s="11" t="str">
        <f t="shared" ref="N104:N114" si="64">SUBSTITUTE(M104,"https://www.facebook.com/","")</f>
        <v>-</v>
      </c>
      <c r="O104" s="10" t="s">
        <v>43</v>
      </c>
      <c r="P104" s="10" t="s">
        <v>43</v>
      </c>
      <c r="Q104" s="25" t="s">
        <v>106</v>
      </c>
      <c r="R104" s="13"/>
      <c r="S104" s="14" t="s">
        <v>861</v>
      </c>
      <c r="T104" s="14" t="str">
        <f t="shared" si="63"/>
        <v>#N/A</v>
      </c>
      <c r="U104" s="15" t="s">
        <v>43</v>
      </c>
      <c r="V104" s="15" t="s">
        <v>862</v>
      </c>
      <c r="W104" s="15" t="str">
        <f t="shared" si="6"/>
        <v>#N/A</v>
      </c>
      <c r="X104" s="15" t="str">
        <f>IF(W104,1,0)</f>
        <v>#N/A</v>
      </c>
      <c r="Y104" s="15" t="s">
        <v>863</v>
      </c>
      <c r="Z104" s="26" t="s">
        <v>713</v>
      </c>
    </row>
    <row r="105">
      <c r="A105" s="17" t="s">
        <v>40</v>
      </c>
      <c r="B105" s="7" t="s">
        <v>864</v>
      </c>
      <c r="C105" s="8" t="s">
        <v>865</v>
      </c>
      <c r="D105" s="9" t="s">
        <v>866</v>
      </c>
      <c r="E105" s="10" t="str">
        <f t="shared" si="59"/>
        <v>UC6oCpuf7SVMijfQB9AwTuqA</v>
      </c>
      <c r="F105" s="10" t="s">
        <v>867</v>
      </c>
      <c r="G105" s="9" t="s">
        <v>868</v>
      </c>
      <c r="H105" s="11" t="str">
        <f t="shared" si="60"/>
        <v>itaucorretora</v>
      </c>
      <c r="I105" s="10" t="s">
        <v>504</v>
      </c>
      <c r="J105" s="10" t="s">
        <v>43</v>
      </c>
      <c r="K105" s="11" t="str">
        <f t="shared" si="61"/>
        <v>-</v>
      </c>
      <c r="L105" s="10" t="s">
        <v>43</v>
      </c>
      <c r="M105" s="10" t="s">
        <v>43</v>
      </c>
      <c r="N105" s="11" t="str">
        <f t="shared" si="64"/>
        <v>-</v>
      </c>
      <c r="O105" s="10" t="s">
        <v>43</v>
      </c>
      <c r="P105" s="10" t="s">
        <v>43</v>
      </c>
      <c r="Q105" s="12" t="s">
        <v>36</v>
      </c>
      <c r="R105" s="13"/>
      <c r="S105" s="14" t="s">
        <v>713</v>
      </c>
      <c r="T105" s="14" t="str">
        <f t="shared" si="63"/>
        <v>#N/A</v>
      </c>
      <c r="U105" s="15" t="s">
        <v>23</v>
      </c>
      <c r="V105" s="15" t="s">
        <v>869</v>
      </c>
      <c r="W105" s="15" t="str">
        <f t="shared" si="6"/>
        <v>Itaú Corretora de Valores S.A.</v>
      </c>
      <c r="X105" s="15" t="s">
        <v>23</v>
      </c>
      <c r="Y105" s="15" t="s">
        <v>870</v>
      </c>
      <c r="Z105" s="26" t="s">
        <v>713</v>
      </c>
    </row>
    <row r="106">
      <c r="A106" s="6" t="s">
        <v>25</v>
      </c>
      <c r="B106" s="7" t="s">
        <v>871</v>
      </c>
      <c r="C106" s="8" t="s">
        <v>872</v>
      </c>
      <c r="D106" s="9" t="s">
        <v>873</v>
      </c>
      <c r="E106" s="10" t="str">
        <f t="shared" si="59"/>
        <v>UC0yw39DOcCOwyUj2uY8vbuA</v>
      </c>
      <c r="F106" s="10" t="s">
        <v>874</v>
      </c>
      <c r="G106" s="9" t="s">
        <v>875</v>
      </c>
      <c r="H106" s="11" t="str">
        <f t="shared" si="60"/>
        <v>itau</v>
      </c>
      <c r="I106" s="10" t="s">
        <v>876</v>
      </c>
      <c r="J106" s="8" t="s">
        <v>877</v>
      </c>
      <c r="K106" s="11" t="str">
        <f t="shared" si="61"/>
        <v>itau</v>
      </c>
      <c r="L106" s="10" t="s">
        <v>878</v>
      </c>
      <c r="M106" s="9" t="s">
        <v>879</v>
      </c>
      <c r="N106" s="11" t="str">
        <f t="shared" si="64"/>
        <v>itau</v>
      </c>
      <c r="O106" s="28">
        <v>9240024.0</v>
      </c>
      <c r="P106" s="10">
        <v>1.94421643940842E14</v>
      </c>
      <c r="Q106" s="12" t="s">
        <v>36</v>
      </c>
      <c r="R106" s="13"/>
      <c r="S106" s="13"/>
      <c r="T106" s="14" t="str">
        <f t="shared" si="63"/>
        <v>#N/A</v>
      </c>
      <c r="U106" s="15" t="s">
        <v>23</v>
      </c>
      <c r="V106" s="15" t="s">
        <v>880</v>
      </c>
      <c r="W106" s="15" t="str">
        <f t="shared" si="6"/>
        <v>Itaú Unibanco S.A.</v>
      </c>
      <c r="X106" s="15" t="str">
        <f t="shared" ref="X106:X108" si="65">IF(W106,1,0)</f>
        <v>#VALUE!</v>
      </c>
      <c r="Y106" s="15" t="s">
        <v>881</v>
      </c>
      <c r="Z106" s="18" t="s">
        <v>812</v>
      </c>
    </row>
    <row r="107">
      <c r="A107" s="6" t="s">
        <v>25</v>
      </c>
      <c r="B107" s="7" t="s">
        <v>882</v>
      </c>
      <c r="C107" s="8" t="s">
        <v>883</v>
      </c>
      <c r="D107" s="9" t="s">
        <v>884</v>
      </c>
      <c r="E107" s="10" t="str">
        <f t="shared" si="59"/>
        <v>UCN_1PSYuV-gI9o9tALB7V_A</v>
      </c>
      <c r="F107" s="10" t="s">
        <v>885</v>
      </c>
      <c r="G107" s="9" t="s">
        <v>886</v>
      </c>
      <c r="H107" s="11" t="str">
        <f t="shared" si="60"/>
        <v>invistanecton</v>
      </c>
      <c r="I107" s="28">
        <v>6379.0</v>
      </c>
      <c r="J107" s="8" t="s">
        <v>887</v>
      </c>
      <c r="K107" s="11" t="str">
        <f t="shared" si="61"/>
        <v>nectoninvestimentos</v>
      </c>
      <c r="L107" s="10" t="s">
        <v>888</v>
      </c>
      <c r="M107" s="9" t="s">
        <v>889</v>
      </c>
      <c r="N107" s="11" t="str">
        <f t="shared" si="64"/>
        <v>nectoninvestimentos</v>
      </c>
      <c r="O107" s="28">
        <v>2681.0</v>
      </c>
      <c r="P107" s="10">
        <v>3.20663915394377E14</v>
      </c>
      <c r="Q107" s="12" t="s">
        <v>36</v>
      </c>
      <c r="R107" s="13"/>
      <c r="S107" s="13"/>
      <c r="T107" s="14" t="str">
        <f t="shared" si="63"/>
        <v>#N/A</v>
      </c>
      <c r="U107" s="15" t="s">
        <v>23</v>
      </c>
      <c r="V107" s="15" t="s">
        <v>890</v>
      </c>
      <c r="W107" s="15" t="str">
        <f t="shared" si="6"/>
        <v>Necton Investimentos S.A. Corretora de Valores Mobiliários Commodities</v>
      </c>
      <c r="X107" s="15" t="str">
        <f t="shared" si="65"/>
        <v>#VALUE!</v>
      </c>
      <c r="Y107" s="15" t="s">
        <v>891</v>
      </c>
      <c r="Z107" s="26" t="s">
        <v>713</v>
      </c>
    </row>
    <row r="108">
      <c r="A108" s="17" t="s">
        <v>40</v>
      </c>
      <c r="B108" s="7" t="s">
        <v>892</v>
      </c>
      <c r="C108" s="8" t="s">
        <v>893</v>
      </c>
      <c r="D108" s="10" t="s">
        <v>43</v>
      </c>
      <c r="E108" s="10" t="str">
        <f t="shared" si="59"/>
        <v>-</v>
      </c>
      <c r="F108" s="10" t="s">
        <v>43</v>
      </c>
      <c r="G108" s="9" t="s">
        <v>894</v>
      </c>
      <c r="H108" s="11" t="str">
        <f t="shared" si="60"/>
        <v>invexacapital</v>
      </c>
      <c r="I108" s="10">
        <v>129.0</v>
      </c>
      <c r="J108" s="9" t="s">
        <v>895</v>
      </c>
      <c r="K108" s="11" t="str">
        <f t="shared" si="61"/>
        <v>invexacapital</v>
      </c>
      <c r="L108" s="10">
        <v>340.0</v>
      </c>
      <c r="M108" s="9" t="s">
        <v>896</v>
      </c>
      <c r="N108" s="11" t="str">
        <f t="shared" si="64"/>
        <v>invexacapital</v>
      </c>
      <c r="O108" s="10">
        <v>146.0</v>
      </c>
      <c r="P108" s="10" t="s">
        <v>897</v>
      </c>
      <c r="Q108" s="12" t="s">
        <v>20</v>
      </c>
      <c r="R108" s="13"/>
      <c r="S108" s="14"/>
      <c r="T108" s="14" t="str">
        <f t="shared" si="63"/>
        <v>#N/A</v>
      </c>
      <c r="U108" s="15" t="s">
        <v>20</v>
      </c>
      <c r="V108" s="15" t="s">
        <v>898</v>
      </c>
      <c r="W108" s="15" t="str">
        <f t="shared" si="6"/>
        <v>#N/A</v>
      </c>
      <c r="X108" s="15" t="str">
        <f t="shared" si="65"/>
        <v>#N/A</v>
      </c>
      <c r="Y108" s="15" t="s">
        <v>899</v>
      </c>
      <c r="Z108" s="26" t="s">
        <v>713</v>
      </c>
    </row>
    <row r="109">
      <c r="A109" s="17" t="s">
        <v>40</v>
      </c>
      <c r="B109" s="33" t="s">
        <v>900</v>
      </c>
      <c r="C109" s="9" t="s">
        <v>901</v>
      </c>
      <c r="D109" s="9" t="s">
        <v>902</v>
      </c>
      <c r="E109" s="10" t="str">
        <f t="shared" si="59"/>
        <v>UCo93p_gPh2D02FSL9UOSldg</v>
      </c>
      <c r="F109" s="10">
        <v>1.0</v>
      </c>
      <c r="G109" s="9" t="s">
        <v>903</v>
      </c>
      <c r="H109" s="11" t="str">
        <f t="shared" si="60"/>
        <v>investoetf</v>
      </c>
      <c r="I109" s="10">
        <v>70.0</v>
      </c>
      <c r="J109" s="9" t="s">
        <v>904</v>
      </c>
      <c r="K109" s="11" t="str">
        <f t="shared" si="61"/>
        <v>investo.etf</v>
      </c>
      <c r="L109" s="10" t="s">
        <v>73</v>
      </c>
      <c r="M109" s="9" t="s">
        <v>905</v>
      </c>
      <c r="N109" s="11" t="str">
        <f t="shared" si="64"/>
        <v>investoetf</v>
      </c>
      <c r="O109" s="10">
        <v>206.0</v>
      </c>
      <c r="P109" s="10">
        <v>1.08244760978742E14</v>
      </c>
      <c r="Q109" s="12" t="s">
        <v>53</v>
      </c>
      <c r="R109" s="13"/>
      <c r="S109" s="13"/>
      <c r="T109" s="13"/>
      <c r="U109" s="13"/>
      <c r="V109" s="15" t="s">
        <v>906</v>
      </c>
      <c r="W109" s="15" t="str">
        <f t="shared" si="6"/>
        <v>#N/A</v>
      </c>
      <c r="X109" s="15" t="s">
        <v>23</v>
      </c>
      <c r="Y109" s="15" t="s">
        <v>864</v>
      </c>
      <c r="Z109" s="26" t="s">
        <v>713</v>
      </c>
    </row>
    <row r="110">
      <c r="A110" s="17" t="s">
        <v>40</v>
      </c>
      <c r="B110" s="7" t="s">
        <v>907</v>
      </c>
      <c r="C110" s="8" t="s">
        <v>908</v>
      </c>
      <c r="D110" s="10" t="s">
        <v>43</v>
      </c>
      <c r="E110" s="10" t="str">
        <f t="shared" si="59"/>
        <v>-</v>
      </c>
      <c r="F110" s="10" t="s">
        <v>43</v>
      </c>
      <c r="G110" s="9" t="s">
        <v>909</v>
      </c>
      <c r="H110" s="11" t="str">
        <f t="shared" si="60"/>
        <v>invacapital</v>
      </c>
      <c r="I110" s="28">
        <v>1207.0</v>
      </c>
      <c r="J110" s="9" t="s">
        <v>910</v>
      </c>
      <c r="K110" s="11" t="str">
        <f t="shared" si="61"/>
        <v>invacapital</v>
      </c>
      <c r="L110" s="10">
        <v>193.0</v>
      </c>
      <c r="M110" s="8" t="s">
        <v>911</v>
      </c>
      <c r="N110" s="11" t="str">
        <f t="shared" si="64"/>
        <v>InvaCapital</v>
      </c>
      <c r="O110" s="10">
        <v>800.0</v>
      </c>
      <c r="P110" s="10">
        <v>1.39789259452041E14</v>
      </c>
      <c r="Q110" s="25" t="s">
        <v>106</v>
      </c>
      <c r="R110" s="13"/>
      <c r="S110" s="14"/>
      <c r="T110" s="14" t="str">
        <f t="shared" ref="T110:T114" si="66">VLOOKUP(B110,V:V,1, FALSE)</f>
        <v>#N/A</v>
      </c>
      <c r="U110" s="15" t="s">
        <v>43</v>
      </c>
      <c r="V110" s="15" t="s">
        <v>912</v>
      </c>
      <c r="W110" s="15" t="str">
        <f t="shared" si="6"/>
        <v>#N/A</v>
      </c>
      <c r="X110" s="15" t="str">
        <f t="shared" ref="X110:X111" si="67">IF(W110,1,0)</f>
        <v>#N/A</v>
      </c>
      <c r="Y110" s="15" t="s">
        <v>871</v>
      </c>
      <c r="Z110" s="26" t="s">
        <v>713</v>
      </c>
    </row>
    <row r="111">
      <c r="A111" s="6" t="s">
        <v>25</v>
      </c>
      <c r="B111" s="7" t="s">
        <v>913</v>
      </c>
      <c r="C111" s="8" t="s">
        <v>914</v>
      </c>
      <c r="D111" s="9" t="s">
        <v>915</v>
      </c>
      <c r="E111" s="10" t="str">
        <f t="shared" si="59"/>
        <v>UCK-9TRGHG1UeTqz19rlmTBw</v>
      </c>
      <c r="F111" s="10" t="s">
        <v>916</v>
      </c>
      <c r="G111" s="9" t="s">
        <v>917</v>
      </c>
      <c r="H111" s="11" t="str">
        <f t="shared" si="60"/>
        <v>intesasanpaolo</v>
      </c>
      <c r="I111" s="10" t="s">
        <v>918</v>
      </c>
      <c r="J111" s="8" t="s">
        <v>919</v>
      </c>
      <c r="K111" s="11" t="str">
        <f t="shared" si="61"/>
        <v>intesasanpaolo</v>
      </c>
      <c r="L111" s="10" t="s">
        <v>920</v>
      </c>
      <c r="M111" s="9" t="s">
        <v>921</v>
      </c>
      <c r="N111" s="11" t="str">
        <f t="shared" si="64"/>
        <v>intesasanpaologroup</v>
      </c>
      <c r="O111" s="28">
        <v>583652.0</v>
      </c>
      <c r="P111" s="10">
        <v>8.19981774761751E14</v>
      </c>
      <c r="Q111" s="25" t="s">
        <v>106</v>
      </c>
      <c r="R111" s="13"/>
      <c r="S111" s="13"/>
      <c r="T111" s="14" t="str">
        <f t="shared" si="66"/>
        <v>#N/A</v>
      </c>
      <c r="U111" s="15" t="s">
        <v>43</v>
      </c>
      <c r="V111" s="15" t="s">
        <v>922</v>
      </c>
      <c r="W111" s="15" t="str">
        <f t="shared" si="6"/>
        <v>#N/A</v>
      </c>
      <c r="X111" s="15" t="str">
        <f t="shared" si="67"/>
        <v>#N/A</v>
      </c>
      <c r="Y111" s="15" t="s">
        <v>871</v>
      </c>
      <c r="Z111" s="26" t="s">
        <v>713</v>
      </c>
    </row>
    <row r="112">
      <c r="A112" s="17" t="s">
        <v>40</v>
      </c>
      <c r="B112" s="7" t="s">
        <v>923</v>
      </c>
      <c r="C112" s="8" t="s">
        <v>924</v>
      </c>
      <c r="D112" s="10" t="s">
        <v>43</v>
      </c>
      <c r="E112" s="10" t="str">
        <f t="shared" si="59"/>
        <v>-</v>
      </c>
      <c r="F112" s="10" t="s">
        <v>43</v>
      </c>
      <c r="G112" s="9" t="s">
        <v>925</v>
      </c>
      <c r="H112" s="11" t="str">
        <f t="shared" si="60"/>
        <v>ing_news</v>
      </c>
      <c r="I112" s="10" t="s">
        <v>926</v>
      </c>
      <c r="J112" s="10" t="s">
        <v>43</v>
      </c>
      <c r="K112" s="11" t="str">
        <f t="shared" si="61"/>
        <v>-</v>
      </c>
      <c r="L112" s="10" t="s">
        <v>43</v>
      </c>
      <c r="M112" s="9" t="s">
        <v>927</v>
      </c>
      <c r="N112" s="11" t="str">
        <f t="shared" si="64"/>
        <v>ING</v>
      </c>
      <c r="O112" s="45">
        <v>104596.0</v>
      </c>
      <c r="P112" s="46">
        <v>2.50214445053539E14</v>
      </c>
      <c r="Q112" s="29" t="s">
        <v>106</v>
      </c>
      <c r="R112" s="13"/>
      <c r="S112" s="14"/>
      <c r="T112" s="14" t="str">
        <f t="shared" si="66"/>
        <v>#N/A</v>
      </c>
      <c r="U112" s="15" t="s">
        <v>43</v>
      </c>
      <c r="V112" s="15" t="s">
        <v>735</v>
      </c>
      <c r="W112" s="15" t="str">
        <f t="shared" si="6"/>
        <v>#N/A</v>
      </c>
      <c r="X112" s="15" t="s">
        <v>23</v>
      </c>
      <c r="Y112" s="15" t="s">
        <v>928</v>
      </c>
      <c r="Z112" s="26" t="s">
        <v>713</v>
      </c>
    </row>
    <row r="113">
      <c r="A113" s="6" t="s">
        <v>25</v>
      </c>
      <c r="B113" s="7" t="s">
        <v>929</v>
      </c>
      <c r="C113" s="8" t="s">
        <v>930</v>
      </c>
      <c r="D113" s="47" t="s">
        <v>931</v>
      </c>
      <c r="E113" s="10" t="str">
        <f t="shared" si="59"/>
        <v>UCGjqNuHZnOnadg_ZlpOGX_A</v>
      </c>
      <c r="F113" s="10" t="s">
        <v>932</v>
      </c>
      <c r="G113" s="47" t="s">
        <v>933</v>
      </c>
      <c r="H113" s="11" t="str">
        <f t="shared" si="60"/>
        <v>InfinityAsset</v>
      </c>
      <c r="I113" s="10" t="s">
        <v>94</v>
      </c>
      <c r="J113" s="48" t="s">
        <v>934</v>
      </c>
      <c r="K113" s="11" t="str">
        <f t="shared" si="61"/>
        <v>infinityasset</v>
      </c>
      <c r="L113" s="10">
        <v>386.0</v>
      </c>
      <c r="M113" s="49" t="s">
        <v>935</v>
      </c>
      <c r="N113" s="11" t="str">
        <f t="shared" si="64"/>
        <v>infinityasset</v>
      </c>
      <c r="O113" s="10">
        <v>1.0</v>
      </c>
      <c r="P113" s="50">
        <v>1.46241622054236E14</v>
      </c>
      <c r="Q113" s="25" t="s">
        <v>106</v>
      </c>
      <c r="R113" s="13"/>
      <c r="S113" s="13"/>
      <c r="T113" s="14" t="str">
        <f t="shared" si="66"/>
        <v>#N/A</v>
      </c>
      <c r="U113" s="15" t="s">
        <v>43</v>
      </c>
      <c r="V113" s="15" t="s">
        <v>936</v>
      </c>
      <c r="W113" s="15" t="str">
        <f t="shared" si="6"/>
        <v>#N/A</v>
      </c>
      <c r="X113" s="15" t="str">
        <f t="shared" ref="X113:X122" si="68">IF(W113,1,0)</f>
        <v>#N/A</v>
      </c>
      <c r="Y113" s="15" t="s">
        <v>856</v>
      </c>
      <c r="Z113" s="26" t="s">
        <v>713</v>
      </c>
    </row>
    <row r="114">
      <c r="A114" s="17" t="s">
        <v>40</v>
      </c>
      <c r="B114" s="7" t="s">
        <v>937</v>
      </c>
      <c r="C114" s="35" t="s">
        <v>938</v>
      </c>
      <c r="D114" s="10" t="s">
        <v>43</v>
      </c>
      <c r="E114" s="10" t="str">
        <f t="shared" si="59"/>
        <v>-</v>
      </c>
      <c r="F114" s="10" t="s">
        <v>43</v>
      </c>
      <c r="G114" s="51" t="s">
        <v>939</v>
      </c>
      <c r="H114" s="11" t="str">
        <f t="shared" si="60"/>
        <v>infinityasset</v>
      </c>
      <c r="I114" s="46">
        <v>3507.0</v>
      </c>
      <c r="J114" s="10" t="s">
        <v>43</v>
      </c>
      <c r="K114" s="11" t="str">
        <f t="shared" si="61"/>
        <v>-</v>
      </c>
      <c r="L114" s="10" t="s">
        <v>43</v>
      </c>
      <c r="M114" s="35" t="s">
        <v>935</v>
      </c>
      <c r="N114" s="11" t="str">
        <f t="shared" si="64"/>
        <v>infinityasset</v>
      </c>
      <c r="O114" s="46">
        <v>3248.0</v>
      </c>
      <c r="P114" s="46">
        <v>1.46241622054236E14</v>
      </c>
      <c r="Q114" s="25" t="s">
        <v>106</v>
      </c>
      <c r="R114" s="13"/>
      <c r="S114" s="14"/>
      <c r="T114" s="14" t="str">
        <f t="shared" si="66"/>
        <v>#N/A</v>
      </c>
      <c r="U114" s="15" t="s">
        <v>20</v>
      </c>
      <c r="V114" s="15" t="s">
        <v>940</v>
      </c>
      <c r="W114" s="15" t="str">
        <f t="shared" si="6"/>
        <v>#N/A</v>
      </c>
      <c r="X114" s="15" t="str">
        <f t="shared" si="68"/>
        <v>#N/A</v>
      </c>
      <c r="Y114" s="15" t="s">
        <v>941</v>
      </c>
      <c r="Z114" s="26" t="s">
        <v>713</v>
      </c>
    </row>
    <row r="115">
      <c r="A115" s="17" t="s">
        <v>40</v>
      </c>
      <c r="B115" s="21" t="s">
        <v>942</v>
      </c>
      <c r="C115" s="9" t="s">
        <v>943</v>
      </c>
      <c r="D115" s="8" t="s">
        <v>944</v>
      </c>
      <c r="E115" s="22" t="s">
        <v>945</v>
      </c>
      <c r="F115" s="10">
        <v>5.0</v>
      </c>
      <c r="G115" s="10" t="s">
        <v>43</v>
      </c>
      <c r="H115" s="11" t="s">
        <v>43</v>
      </c>
      <c r="I115" s="10" t="s">
        <v>43</v>
      </c>
      <c r="J115" s="10" t="s">
        <v>43</v>
      </c>
      <c r="K115" s="11" t="s">
        <v>43</v>
      </c>
      <c r="L115" s="10" t="s">
        <v>43</v>
      </c>
      <c r="M115" s="9" t="s">
        <v>946</v>
      </c>
      <c r="N115" s="11" t="s">
        <v>947</v>
      </c>
      <c r="O115" s="28">
        <v>2173.0</v>
      </c>
      <c r="P115" s="10">
        <v>1.84445454917267E14</v>
      </c>
      <c r="Q115" s="23" t="s">
        <v>20</v>
      </c>
      <c r="R115" s="13"/>
      <c r="S115" s="13"/>
      <c r="T115" s="13"/>
      <c r="U115" s="15"/>
      <c r="V115" s="15" t="s">
        <v>948</v>
      </c>
      <c r="W115" s="15" t="str">
        <f t="shared" si="6"/>
        <v>#N/A</v>
      </c>
      <c r="X115" s="15" t="str">
        <f t="shared" si="68"/>
        <v>#N/A</v>
      </c>
      <c r="Y115" s="15" t="s">
        <v>949</v>
      </c>
      <c r="Z115" s="18" t="s">
        <v>713</v>
      </c>
    </row>
    <row r="116">
      <c r="A116" s="17" t="s">
        <v>40</v>
      </c>
      <c r="B116" s="7" t="s">
        <v>950</v>
      </c>
      <c r="C116" s="8" t="s">
        <v>951</v>
      </c>
      <c r="D116" s="9" t="s">
        <v>952</v>
      </c>
      <c r="E116" s="10" t="str">
        <f t="shared" ref="E116:E119" si="69">SUBSTITUTE(D116,"https://www.youtube.com/channel/","")</f>
        <v>UCrY5s50f8HyaDC9Xt-tI0kg</v>
      </c>
      <c r="F116" s="10" t="s">
        <v>953</v>
      </c>
      <c r="G116" s="9" t="s">
        <v>954</v>
      </c>
      <c r="H116" s="11" t="str">
        <f t="shared" ref="H116:H119" si="70">SUBSTITUTE(G116,"https://twitter.com/","")</f>
        <v>InbursaBrasil</v>
      </c>
      <c r="I116" s="10">
        <v>28.0</v>
      </c>
      <c r="J116" s="10" t="s">
        <v>43</v>
      </c>
      <c r="K116" s="11" t="str">
        <f t="shared" ref="K116:K119" si="71">SUBSTITUTE(SUBSTITUTE(J116,"https://www.instagram.com/",""),"/","")</f>
        <v>-</v>
      </c>
      <c r="L116" s="10" t="s">
        <v>43</v>
      </c>
      <c r="M116" s="8" t="s">
        <v>955</v>
      </c>
      <c r="N116" s="11" t="str">
        <f t="shared" ref="N116:N119" si="72">SUBSTITUTE(M116,"https://www.facebook.com/","")</f>
        <v>BancoInbursaBrasil</v>
      </c>
      <c r="O116" s="10">
        <v>8.0</v>
      </c>
      <c r="P116" s="10">
        <v>2.53655728304523E15</v>
      </c>
      <c r="Q116" s="25" t="s">
        <v>106</v>
      </c>
      <c r="R116" s="13"/>
      <c r="S116" s="13"/>
      <c r="T116" s="14" t="str">
        <f t="shared" ref="T116:T119" si="73">VLOOKUP(B116,V:V,1, FALSE)</f>
        <v>#N/A</v>
      </c>
      <c r="U116" s="15" t="s">
        <v>43</v>
      </c>
      <c r="V116" s="15" t="s">
        <v>956</v>
      </c>
      <c r="W116" s="15" t="str">
        <f t="shared" si="6"/>
        <v>#N/A</v>
      </c>
      <c r="X116" s="15" t="str">
        <f t="shared" si="68"/>
        <v>#N/A</v>
      </c>
      <c r="Y116" s="15" t="s">
        <v>912</v>
      </c>
      <c r="Z116" s="18" t="s">
        <v>713</v>
      </c>
    </row>
    <row r="117">
      <c r="A117" s="17" t="s">
        <v>40</v>
      </c>
      <c r="B117" s="7" t="s">
        <v>957</v>
      </c>
      <c r="C117" s="8" t="s">
        <v>958</v>
      </c>
      <c r="D117" s="10" t="s">
        <v>43</v>
      </c>
      <c r="E117" s="10" t="str">
        <f t="shared" si="69"/>
        <v>-</v>
      </c>
      <c r="F117" s="10" t="s">
        <v>43</v>
      </c>
      <c r="G117" s="9" t="s">
        <v>959</v>
      </c>
      <c r="H117" s="11" t="str">
        <f t="shared" si="70"/>
        <v>impactoinvest</v>
      </c>
      <c r="I117" s="10">
        <v>189.0</v>
      </c>
      <c r="J117" s="10" t="s">
        <v>43</v>
      </c>
      <c r="K117" s="11" t="str">
        <f t="shared" si="71"/>
        <v>-</v>
      </c>
      <c r="L117" s="10" t="s">
        <v>43</v>
      </c>
      <c r="M117" s="9" t="s">
        <v>960</v>
      </c>
      <c r="N117" s="11" t="str">
        <f t="shared" si="72"/>
        <v>impactoinvestimentos/</v>
      </c>
      <c r="O117" s="10">
        <v>165.0</v>
      </c>
      <c r="P117" s="10" t="s">
        <v>961</v>
      </c>
      <c r="Q117" s="25" t="s">
        <v>106</v>
      </c>
      <c r="R117" s="13"/>
      <c r="S117" s="14"/>
      <c r="T117" s="14" t="str">
        <f t="shared" si="73"/>
        <v>#N/A</v>
      </c>
      <c r="U117" s="15" t="s">
        <v>43</v>
      </c>
      <c r="V117" s="15" t="s">
        <v>962</v>
      </c>
      <c r="W117" s="15" t="str">
        <f t="shared" si="6"/>
        <v>#N/A</v>
      </c>
      <c r="X117" s="15" t="str">
        <f t="shared" si="68"/>
        <v>#N/A</v>
      </c>
      <c r="Y117" s="15" t="s">
        <v>963</v>
      </c>
      <c r="Z117" s="18" t="s">
        <v>713</v>
      </c>
    </row>
    <row r="118">
      <c r="A118" s="17" t="s">
        <v>40</v>
      </c>
      <c r="B118" s="7" t="s">
        <v>964</v>
      </c>
      <c r="C118" s="8" t="s">
        <v>965</v>
      </c>
      <c r="D118" s="10" t="s">
        <v>43</v>
      </c>
      <c r="E118" s="10" t="str">
        <f t="shared" si="69"/>
        <v>-</v>
      </c>
      <c r="F118" s="10" t="s">
        <v>43</v>
      </c>
      <c r="G118" s="9" t="s">
        <v>966</v>
      </c>
      <c r="H118" s="11" t="str">
        <f t="shared" si="70"/>
        <v>iguanainvest</v>
      </c>
      <c r="I118" s="10">
        <v>12.0</v>
      </c>
      <c r="J118" s="8" t="s">
        <v>967</v>
      </c>
      <c r="K118" s="11" t="str">
        <f t="shared" si="71"/>
        <v>iguanainvestimentos</v>
      </c>
      <c r="L118" s="10">
        <v>139.0</v>
      </c>
      <c r="M118" s="9" t="s">
        <v>968</v>
      </c>
      <c r="N118" s="11" t="str">
        <f t="shared" si="72"/>
        <v>iguanainvestimentos/</v>
      </c>
      <c r="O118" s="10">
        <v>8.0</v>
      </c>
      <c r="P118" s="10">
        <v>7.36092239777416E14</v>
      </c>
      <c r="Q118" s="12" t="s">
        <v>53</v>
      </c>
      <c r="R118" s="13"/>
      <c r="S118" s="14"/>
      <c r="T118" s="14" t="str">
        <f t="shared" si="73"/>
        <v>#N/A</v>
      </c>
      <c r="U118" s="15" t="s">
        <v>43</v>
      </c>
      <c r="V118" s="15" t="s">
        <v>969</v>
      </c>
      <c r="W118" s="15" t="str">
        <f t="shared" si="6"/>
        <v>#N/A</v>
      </c>
      <c r="X118" s="15" t="str">
        <f t="shared" si="68"/>
        <v>#N/A</v>
      </c>
      <c r="Y118" s="15" t="s">
        <v>970</v>
      </c>
      <c r="Z118" s="26" t="s">
        <v>713</v>
      </c>
    </row>
    <row r="119">
      <c r="A119" s="17" t="s">
        <v>40</v>
      </c>
      <c r="B119" s="7" t="s">
        <v>971</v>
      </c>
      <c r="C119" s="8" t="s">
        <v>972</v>
      </c>
      <c r="D119" s="10" t="s">
        <v>43</v>
      </c>
      <c r="E119" s="10" t="str">
        <f t="shared" si="69"/>
        <v>-</v>
      </c>
      <c r="F119" s="10" t="s">
        <v>43</v>
      </c>
      <c r="G119" s="9" t="s">
        <v>973</v>
      </c>
      <c r="H119" s="11" t="str">
        <f t="shared" si="70"/>
        <v>icatuvanguarda</v>
      </c>
      <c r="I119" s="10">
        <v>72.0</v>
      </c>
      <c r="J119" s="10" t="s">
        <v>43</v>
      </c>
      <c r="K119" s="11" t="str">
        <f t="shared" si="71"/>
        <v>-</v>
      </c>
      <c r="L119" s="10" t="s">
        <v>43</v>
      </c>
      <c r="M119" s="10" t="s">
        <v>43</v>
      </c>
      <c r="N119" s="11" t="str">
        <f t="shared" si="72"/>
        <v>-</v>
      </c>
      <c r="O119" s="10" t="s">
        <v>43</v>
      </c>
      <c r="P119" s="10" t="s">
        <v>43</v>
      </c>
      <c r="Q119" s="42" t="s">
        <v>106</v>
      </c>
      <c r="R119" s="13"/>
      <c r="S119" s="10" t="s">
        <v>974</v>
      </c>
      <c r="T119" s="14" t="str">
        <f t="shared" si="73"/>
        <v>#N/A</v>
      </c>
      <c r="U119" s="15" t="s">
        <v>20</v>
      </c>
      <c r="V119" s="15" t="s">
        <v>975</v>
      </c>
      <c r="W119" s="15" t="str">
        <f t="shared" si="6"/>
        <v>#N/A</v>
      </c>
      <c r="X119" s="15" t="str">
        <f t="shared" si="68"/>
        <v>#N/A</v>
      </c>
      <c r="Y119" s="15" t="s">
        <v>675</v>
      </c>
      <c r="Z119" s="26" t="s">
        <v>713</v>
      </c>
    </row>
    <row r="120">
      <c r="A120" s="17" t="s">
        <v>40</v>
      </c>
      <c r="B120" s="21" t="s">
        <v>976</v>
      </c>
      <c r="C120" s="9" t="s">
        <v>977</v>
      </c>
      <c r="D120" s="8" t="s">
        <v>978</v>
      </c>
      <c r="E120" s="22" t="s">
        <v>979</v>
      </c>
      <c r="F120" s="10">
        <v>57.0</v>
      </c>
      <c r="G120" s="9" t="s">
        <v>980</v>
      </c>
      <c r="H120" s="11" t="s">
        <v>981</v>
      </c>
      <c r="I120" s="10">
        <v>6.0</v>
      </c>
      <c r="J120" s="9" t="s">
        <v>982</v>
      </c>
      <c r="K120" s="11" t="s">
        <v>983</v>
      </c>
      <c r="L120" s="10">
        <v>207.0</v>
      </c>
      <c r="M120" s="9" t="s">
        <v>984</v>
      </c>
      <c r="N120" s="11" t="s">
        <v>983</v>
      </c>
      <c r="O120" s="10" t="s">
        <v>43</v>
      </c>
      <c r="P120" s="10">
        <v>1.00066896719423E14</v>
      </c>
      <c r="Q120" s="23" t="s">
        <v>53</v>
      </c>
      <c r="R120" s="13"/>
      <c r="S120" s="13"/>
      <c r="T120" s="13"/>
      <c r="U120" s="15"/>
      <c r="V120" s="15" t="s">
        <v>985</v>
      </c>
      <c r="W120" s="15" t="str">
        <f t="shared" si="6"/>
        <v>#N/A</v>
      </c>
      <c r="X120" s="15" t="str">
        <f t="shared" si="68"/>
        <v>#N/A</v>
      </c>
      <c r="Y120" s="15" t="s">
        <v>986</v>
      </c>
      <c r="Z120" s="18" t="s">
        <v>39</v>
      </c>
    </row>
    <row r="121">
      <c r="A121" s="17" t="s">
        <v>40</v>
      </c>
      <c r="B121" s="7" t="s">
        <v>987</v>
      </c>
      <c r="C121" s="8" t="s">
        <v>988</v>
      </c>
      <c r="D121" s="9" t="s">
        <v>989</v>
      </c>
      <c r="E121" s="10" t="str">
        <f t="shared" ref="E121:E127" si="74">SUBSTITUTE(D121,"https://www.youtube.com/channel/","")</f>
        <v>UCVyRx2WhYj1nfFc-BEtjBKw</v>
      </c>
      <c r="F121" s="10" t="s">
        <v>990</v>
      </c>
      <c r="G121" s="9" t="s">
        <v>991</v>
      </c>
      <c r="H121" s="11" t="str">
        <f t="shared" ref="H121:H127" si="75">SUBSTITUTE(G121,"https://twitter.com/","")</f>
        <v>icatuseguros</v>
      </c>
      <c r="I121" s="10">
        <v>3.935</v>
      </c>
      <c r="J121" s="10" t="s">
        <v>43</v>
      </c>
      <c r="K121" s="11" t="str">
        <f t="shared" ref="K121:K127" si="76">SUBSTITUTE(SUBSTITUTE(J121,"https://www.instagram.com/",""),"/","")</f>
        <v>-</v>
      </c>
      <c r="M121" s="9" t="s">
        <v>992</v>
      </c>
      <c r="N121" s="11" t="str">
        <f t="shared" ref="N121:N127" si="77">SUBSTITUTE(M121,"https://www.facebook.com/","")</f>
        <v>icatuseguros</v>
      </c>
      <c r="O121" s="28">
        <v>237607.0</v>
      </c>
      <c r="P121" s="10">
        <v>1.69612596425969E14</v>
      </c>
      <c r="Q121" s="25" t="s">
        <v>53</v>
      </c>
      <c r="R121" s="13"/>
      <c r="S121" s="13"/>
      <c r="T121" s="14" t="str">
        <f t="shared" ref="T121:T123" si="78">VLOOKUP(B121,V:V,1, FALSE)</f>
        <v>#N/A</v>
      </c>
      <c r="U121" s="15" t="s">
        <v>43</v>
      </c>
      <c r="V121" s="15" t="s">
        <v>993</v>
      </c>
      <c r="W121" s="15" t="str">
        <f t="shared" si="6"/>
        <v>#N/A</v>
      </c>
      <c r="X121" s="15" t="str">
        <f t="shared" si="68"/>
        <v>#N/A</v>
      </c>
      <c r="Y121" s="15" t="s">
        <v>882</v>
      </c>
      <c r="Z121" s="18" t="s">
        <v>39</v>
      </c>
    </row>
    <row r="122">
      <c r="A122" s="17" t="s">
        <v>40</v>
      </c>
      <c r="B122" s="7" t="s">
        <v>994</v>
      </c>
      <c r="C122" s="8" t="s">
        <v>995</v>
      </c>
      <c r="D122" s="10" t="s">
        <v>43</v>
      </c>
      <c r="E122" s="10" t="str">
        <f t="shared" si="74"/>
        <v>-</v>
      </c>
      <c r="F122" s="10" t="s">
        <v>43</v>
      </c>
      <c r="G122" s="9" t="s">
        <v>996</v>
      </c>
      <c r="H122" s="11" t="str">
        <f t="shared" si="75"/>
        <v>HSInvestimentos</v>
      </c>
      <c r="I122" s="10">
        <v>31.0</v>
      </c>
      <c r="J122" s="10" t="s">
        <v>43</v>
      </c>
      <c r="K122" s="11" t="str">
        <f t="shared" si="76"/>
        <v>-</v>
      </c>
      <c r="L122" s="10" t="s">
        <v>43</v>
      </c>
      <c r="M122" s="9" t="s">
        <v>997</v>
      </c>
      <c r="N122" s="11" t="str">
        <f t="shared" si="77"/>
        <v>Hemisferio-Sul-Investimentos-286233771486830/</v>
      </c>
      <c r="O122" s="10">
        <v>363.0</v>
      </c>
      <c r="P122" s="10">
        <v>2.8623377148683E14</v>
      </c>
      <c r="Q122" s="25" t="s">
        <v>106</v>
      </c>
      <c r="R122" s="13"/>
      <c r="S122" s="13"/>
      <c r="T122" s="14" t="str">
        <f t="shared" si="78"/>
        <v>#N/A</v>
      </c>
      <c r="U122" s="15" t="s">
        <v>43</v>
      </c>
      <c r="V122" s="15" t="s">
        <v>998</v>
      </c>
      <c r="W122" s="15" t="str">
        <f t="shared" si="6"/>
        <v>#N/A</v>
      </c>
      <c r="X122" s="15" t="str">
        <f t="shared" si="68"/>
        <v>#N/A</v>
      </c>
      <c r="Y122" s="15" t="s">
        <v>882</v>
      </c>
      <c r="Z122" s="18" t="s">
        <v>39</v>
      </c>
    </row>
    <row r="123">
      <c r="A123" s="17" t="s">
        <v>40</v>
      </c>
      <c r="B123" s="7" t="s">
        <v>999</v>
      </c>
      <c r="C123" s="8" t="s">
        <v>1000</v>
      </c>
      <c r="D123" s="9" t="s">
        <v>1001</v>
      </c>
      <c r="E123" s="10" t="str">
        <f t="shared" si="74"/>
        <v>UC4JVwCx0fUkavIyaAJ7OPAA?view_as=subscriber</v>
      </c>
      <c r="F123" s="10">
        <v>3.0</v>
      </c>
      <c r="G123" s="8" t="s">
        <v>1002</v>
      </c>
      <c r="H123" s="11" t="str">
        <f t="shared" si="75"/>
        <v>HoaAsset</v>
      </c>
      <c r="I123" s="10">
        <v>88.0</v>
      </c>
      <c r="J123" s="9" t="s">
        <v>1003</v>
      </c>
      <c r="K123" s="11" t="str">
        <f t="shared" si="76"/>
        <v>hoa.asset</v>
      </c>
      <c r="L123" s="10">
        <v>150.0</v>
      </c>
      <c r="M123" s="8" t="s">
        <v>1004</v>
      </c>
      <c r="N123" s="11" t="str">
        <f t="shared" si="77"/>
        <v>HoaAsset</v>
      </c>
      <c r="O123" s="10">
        <v>336.0</v>
      </c>
      <c r="P123" s="10">
        <v>2.42572609571891E14</v>
      </c>
      <c r="Q123" s="25" t="s">
        <v>106</v>
      </c>
      <c r="R123" s="13"/>
      <c r="S123" s="14"/>
      <c r="T123" s="14" t="str">
        <f t="shared" si="78"/>
        <v>#N/A</v>
      </c>
      <c r="U123" s="15" t="s">
        <v>43</v>
      </c>
      <c r="V123" s="15" t="s">
        <v>1005</v>
      </c>
      <c r="W123" s="15" t="str">
        <f t="shared" si="6"/>
        <v>#N/A</v>
      </c>
      <c r="X123" s="15" t="s">
        <v>23</v>
      </c>
      <c r="Y123" s="15" t="s">
        <v>583</v>
      </c>
      <c r="Z123" s="18" t="s">
        <v>39</v>
      </c>
    </row>
    <row r="124">
      <c r="A124" s="19" t="s">
        <v>40</v>
      </c>
      <c r="B124" s="20" t="s">
        <v>1006</v>
      </c>
      <c r="C124" s="52" t="s">
        <v>1007</v>
      </c>
      <c r="D124" s="9" t="s">
        <v>1008</v>
      </c>
      <c r="E124" s="10" t="str">
        <f t="shared" si="74"/>
        <v>UC12_NFP45Y8oDuw6xB8PDhQ</v>
      </c>
      <c r="G124" s="9" t="s">
        <v>1009</v>
      </c>
      <c r="H124" s="11" t="str">
        <f t="shared" si="75"/>
        <v>hellosaks</v>
      </c>
      <c r="J124" s="9" t="s">
        <v>1010</v>
      </c>
      <c r="K124" s="11" t="str">
        <f t="shared" si="76"/>
        <v>hello.saks</v>
      </c>
      <c r="M124" s="9" t="s">
        <v>1011</v>
      </c>
      <c r="N124" s="11" t="str">
        <f t="shared" si="77"/>
        <v>hello.saks/</v>
      </c>
      <c r="Q124" s="12" t="s">
        <v>53</v>
      </c>
      <c r="R124" s="13"/>
      <c r="S124" s="13"/>
      <c r="T124" s="13"/>
      <c r="U124" s="15"/>
      <c r="V124" s="15" t="s">
        <v>1012</v>
      </c>
      <c r="W124" s="15" t="str">
        <f t="shared" si="6"/>
        <v>#N/A</v>
      </c>
      <c r="X124" s="15" t="str">
        <f t="shared" ref="X124:X128" si="79">IF(W124,1,0)</f>
        <v>#N/A</v>
      </c>
      <c r="Y124" s="15" t="s">
        <v>1013</v>
      </c>
      <c r="Z124" s="43" t="s">
        <v>812</v>
      </c>
    </row>
    <row r="125">
      <c r="A125" s="17" t="s">
        <v>40</v>
      </c>
      <c r="B125" s="20" t="s">
        <v>1014</v>
      </c>
      <c r="C125" s="8" t="s">
        <v>1015</v>
      </c>
      <c r="D125" s="10" t="s">
        <v>43</v>
      </c>
      <c r="E125" s="10" t="str">
        <f t="shared" si="74"/>
        <v>-</v>
      </c>
      <c r="F125" s="10" t="s">
        <v>43</v>
      </c>
      <c r="G125" s="9" t="s">
        <v>1016</v>
      </c>
      <c r="H125" s="11" t="str">
        <f t="shared" si="75"/>
        <v>hashdex</v>
      </c>
      <c r="I125" s="28">
        <v>1642.0</v>
      </c>
      <c r="J125" s="9" t="s">
        <v>1017</v>
      </c>
      <c r="K125" s="11" t="str">
        <f t="shared" si="76"/>
        <v>hashdex.brasil</v>
      </c>
      <c r="L125" s="10" t="s">
        <v>1018</v>
      </c>
      <c r="M125" s="8" t="s">
        <v>1019</v>
      </c>
      <c r="N125" s="11" t="str">
        <f t="shared" si="77"/>
        <v>hashdex</v>
      </c>
      <c r="O125" s="10">
        <v>706.0</v>
      </c>
      <c r="P125" s="10">
        <v>1.70819323628073E14</v>
      </c>
      <c r="Q125" s="12" t="s">
        <v>20</v>
      </c>
      <c r="R125" s="13"/>
      <c r="S125" s="14"/>
      <c r="T125" s="14" t="str">
        <f t="shared" ref="T125:T127" si="80">VLOOKUP(B125,V:V,1, FALSE)</f>
        <v>#N/A</v>
      </c>
      <c r="U125" s="15" t="s">
        <v>20</v>
      </c>
      <c r="V125" s="15" t="s">
        <v>1020</v>
      </c>
      <c r="W125" s="15" t="str">
        <f t="shared" si="6"/>
        <v>#N/A</v>
      </c>
      <c r="X125" s="15" t="str">
        <f t="shared" si="79"/>
        <v>#N/A</v>
      </c>
      <c r="Y125" s="15" t="s">
        <v>1021</v>
      </c>
      <c r="Z125" s="18" t="s">
        <v>713</v>
      </c>
    </row>
    <row r="126">
      <c r="A126" s="17" t="s">
        <v>40</v>
      </c>
      <c r="B126" s="7" t="s">
        <v>1022</v>
      </c>
      <c r="C126" s="8" t="s">
        <v>1023</v>
      </c>
      <c r="D126" s="9" t="s">
        <v>1024</v>
      </c>
      <c r="E126" s="10" t="str">
        <f t="shared" si="74"/>
        <v>UC7t75WZBNnixodx7RbykM7g</v>
      </c>
      <c r="F126" s="10">
        <v>148.0</v>
      </c>
      <c r="G126" s="9" t="s">
        <v>1025</v>
      </c>
      <c r="H126" s="11" t="str">
        <f t="shared" si="75"/>
        <v>hamilton_lane</v>
      </c>
      <c r="I126" s="28">
        <v>1379.0</v>
      </c>
      <c r="J126" s="9" t="s">
        <v>1026</v>
      </c>
      <c r="K126" s="11" t="str">
        <f t="shared" si="76"/>
        <v>hamiltonlaneinc</v>
      </c>
      <c r="L126" s="10">
        <v>245.0</v>
      </c>
      <c r="M126" s="9" t="s">
        <v>1027</v>
      </c>
      <c r="N126" s="11" t="str">
        <f t="shared" si="77"/>
        <v>HamiltonLaneAdvisors/</v>
      </c>
      <c r="O126" s="10">
        <v>312.0</v>
      </c>
      <c r="P126" s="10">
        <v>2.31669147041315E14</v>
      </c>
      <c r="Q126" s="25" t="s">
        <v>106</v>
      </c>
      <c r="R126" s="13"/>
      <c r="S126" s="14"/>
      <c r="T126" s="14" t="str">
        <f t="shared" si="80"/>
        <v>#N/A</v>
      </c>
      <c r="U126" s="15" t="s">
        <v>43</v>
      </c>
      <c r="V126" s="15" t="s">
        <v>1028</v>
      </c>
      <c r="W126" s="15" t="str">
        <f t="shared" si="6"/>
        <v>#N/A</v>
      </c>
      <c r="X126" s="15" t="str">
        <f t="shared" si="79"/>
        <v>#N/A</v>
      </c>
      <c r="Y126" s="15" t="s">
        <v>543</v>
      </c>
      <c r="Z126" s="18" t="s">
        <v>39</v>
      </c>
    </row>
    <row r="127">
      <c r="A127" s="6" t="s">
        <v>25</v>
      </c>
      <c r="B127" s="7" t="s">
        <v>795</v>
      </c>
      <c r="C127" s="8" t="s">
        <v>1029</v>
      </c>
      <c r="D127" s="9" t="s">
        <v>1030</v>
      </c>
      <c r="E127" s="10" t="str">
        <f t="shared" si="74"/>
        <v>UCQ84BesUmjPn44iwiMwUA3g</v>
      </c>
      <c r="F127" s="10" t="s">
        <v>1031</v>
      </c>
      <c r="G127" s="9" t="s">
        <v>1032</v>
      </c>
      <c r="H127" s="11" t="str">
        <f t="shared" si="75"/>
        <v>guideinvest</v>
      </c>
      <c r="I127" s="28">
        <v>3782.0</v>
      </c>
      <c r="J127" s="9" t="s">
        <v>1033</v>
      </c>
      <c r="K127" s="11" t="str">
        <f t="shared" si="76"/>
        <v>guideinvestimentos</v>
      </c>
      <c r="L127" s="10" t="s">
        <v>293</v>
      </c>
      <c r="M127" s="9" t="s">
        <v>1034</v>
      </c>
      <c r="N127" s="11" t="str">
        <f t="shared" si="77"/>
        <v>guideinvestimentos</v>
      </c>
      <c r="O127" s="28">
        <v>82068.0</v>
      </c>
      <c r="P127" s="28">
        <v>1.61436334057879E14</v>
      </c>
      <c r="Q127" s="12" t="s">
        <v>36</v>
      </c>
      <c r="R127" s="13"/>
      <c r="S127" s="14"/>
      <c r="T127" s="14" t="str">
        <f t="shared" si="80"/>
        <v>#N/A</v>
      </c>
      <c r="U127" s="15" t="s">
        <v>20</v>
      </c>
      <c r="V127" s="15" t="s">
        <v>1035</v>
      </c>
      <c r="W127" s="15" t="str">
        <f t="shared" si="6"/>
        <v>Guide Investimentos S/A Corretora de Valores</v>
      </c>
      <c r="X127" s="15" t="str">
        <f t="shared" si="79"/>
        <v>#VALUE!</v>
      </c>
      <c r="Y127" s="15" t="s">
        <v>543</v>
      </c>
      <c r="Z127" s="18" t="s">
        <v>39</v>
      </c>
    </row>
    <row r="128">
      <c r="A128" s="17" t="s">
        <v>40</v>
      </c>
      <c r="B128" s="21" t="s">
        <v>1036</v>
      </c>
      <c r="C128" s="9" t="s">
        <v>1037</v>
      </c>
      <c r="D128" s="8" t="s">
        <v>1038</v>
      </c>
      <c r="E128" s="22" t="s">
        <v>1039</v>
      </c>
      <c r="F128" s="10">
        <v>70.0</v>
      </c>
      <c r="G128" s="10" t="s">
        <v>43</v>
      </c>
      <c r="H128" s="11" t="s">
        <v>43</v>
      </c>
      <c r="I128" s="10" t="s">
        <v>43</v>
      </c>
      <c r="J128" s="10" t="s">
        <v>43</v>
      </c>
      <c r="K128" s="11" t="s">
        <v>43</v>
      </c>
      <c r="L128" s="10" t="s">
        <v>43</v>
      </c>
      <c r="M128" s="9" t="s">
        <v>1040</v>
      </c>
      <c r="N128" s="11" t="s">
        <v>1041</v>
      </c>
      <c r="O128" s="10">
        <v>5.0</v>
      </c>
      <c r="P128" s="10">
        <v>1.08786028173206E14</v>
      </c>
      <c r="Q128" s="53" t="s">
        <v>53</v>
      </c>
      <c r="R128" s="13"/>
      <c r="S128" s="13"/>
      <c r="T128" s="13"/>
      <c r="U128" s="15"/>
      <c r="V128" s="15" t="s">
        <v>1042</v>
      </c>
      <c r="W128" s="15" t="str">
        <f t="shared" si="6"/>
        <v>#N/A</v>
      </c>
      <c r="X128" s="15" t="str">
        <f t="shared" si="79"/>
        <v>#N/A</v>
      </c>
      <c r="Y128" s="15" t="s">
        <v>1043</v>
      </c>
      <c r="Z128" s="18" t="s">
        <v>1044</v>
      </c>
    </row>
    <row r="129">
      <c r="A129" s="17" t="s">
        <v>40</v>
      </c>
      <c r="B129" s="7" t="s">
        <v>1045</v>
      </c>
      <c r="C129" s="8" t="s">
        <v>1046</v>
      </c>
      <c r="D129" s="8" t="s">
        <v>1047</v>
      </c>
      <c r="E129" s="10" t="str">
        <f t="shared" ref="E129:E134" si="81">SUBSTITUTE(D129,"https://www.youtube.com/channel/","")</f>
        <v>UCOORxXuREfw5OX6HEou9S-g?view_as=subscriber</v>
      </c>
      <c r="F129" s="10">
        <v>596.0</v>
      </c>
      <c r="G129" s="9" t="s">
        <v>1048</v>
      </c>
      <c r="H129" s="11" t="str">
        <f t="shared" ref="H129:H134" si="82">SUBSTITUTE(G129,"https://twitter.com/","")</f>
        <v>GTI_Dimona</v>
      </c>
      <c r="I129" s="10">
        <v>39.0</v>
      </c>
      <c r="J129" s="9" t="s">
        <v>1049</v>
      </c>
      <c r="K129" s="11" t="str">
        <f t="shared" ref="K129:K134" si="83">SUBSTITUTE(SUBSTITUTE(J129,"https://www.instagram.com/",""),"/","")</f>
        <v>gti_asset</v>
      </c>
      <c r="L129" s="10">
        <v>492.0</v>
      </c>
      <c r="M129" s="10" t="s">
        <v>43</v>
      </c>
      <c r="N129" s="11" t="str">
        <f>SUBSTITUTE(M129,"https://www.facebook.com/","")</f>
        <v>-</v>
      </c>
      <c r="O129" s="10" t="s">
        <v>43</v>
      </c>
      <c r="P129" s="10" t="s">
        <v>43</v>
      </c>
      <c r="Q129" s="38" t="s">
        <v>20</v>
      </c>
      <c r="R129" s="13"/>
      <c r="S129" s="14" t="s">
        <v>558</v>
      </c>
      <c r="T129" s="14" t="str">
        <f>VLOOKUP(B129,V:V,1, FALSE)</f>
        <v>#N/A</v>
      </c>
      <c r="U129" s="15" t="s">
        <v>20</v>
      </c>
      <c r="V129" s="15" t="s">
        <v>1050</v>
      </c>
      <c r="W129" s="15" t="str">
        <f t="shared" si="6"/>
        <v>#N/A</v>
      </c>
      <c r="X129" s="15" t="s">
        <v>23</v>
      </c>
      <c r="Y129" s="15" t="s">
        <v>287</v>
      </c>
      <c r="Z129" s="18" t="s">
        <v>1051</v>
      </c>
    </row>
    <row r="130">
      <c r="A130" s="32" t="s">
        <v>40</v>
      </c>
      <c r="B130" s="33" t="s">
        <v>1052</v>
      </c>
      <c r="C130" s="9" t="s">
        <v>1053</v>
      </c>
      <c r="D130" s="10" t="s">
        <v>43</v>
      </c>
      <c r="E130" s="10" t="str">
        <f t="shared" si="81"/>
        <v>-</v>
      </c>
      <c r="F130" s="10" t="s">
        <v>43</v>
      </c>
      <c r="G130" s="9" t="s">
        <v>1054</v>
      </c>
      <c r="H130" s="11" t="str">
        <f t="shared" si="82"/>
        <v>GrimperCapital</v>
      </c>
      <c r="I130" s="10">
        <v>9.0</v>
      </c>
      <c r="J130" s="54" t="s">
        <v>1055</v>
      </c>
      <c r="K130" s="55" t="str">
        <f t="shared" si="83"/>
        <v>grimpercapital</v>
      </c>
      <c r="L130" s="10">
        <v>104.0</v>
      </c>
      <c r="M130" s="10" t="s">
        <v>43</v>
      </c>
      <c r="N130" s="10" t="s">
        <v>43</v>
      </c>
      <c r="O130" s="10" t="s">
        <v>43</v>
      </c>
      <c r="P130" s="10" t="s">
        <v>43</v>
      </c>
      <c r="Q130" s="12" t="s">
        <v>53</v>
      </c>
      <c r="R130" s="13"/>
      <c r="S130" s="13"/>
      <c r="T130" s="13"/>
      <c r="U130" s="13"/>
      <c r="V130" s="15" t="s">
        <v>1056</v>
      </c>
      <c r="W130" s="15" t="str">
        <f t="shared" si="6"/>
        <v>#N/A</v>
      </c>
      <c r="X130" s="15" t="str">
        <f t="shared" ref="X130:X143" si="84">IF(W130,1,0)</f>
        <v>#N/A</v>
      </c>
      <c r="Y130" s="15" t="s">
        <v>1057</v>
      </c>
      <c r="Z130" s="43" t="s">
        <v>1051</v>
      </c>
    </row>
    <row r="131">
      <c r="A131" s="17" t="s">
        <v>40</v>
      </c>
      <c r="B131" s="7" t="s">
        <v>1058</v>
      </c>
      <c r="C131" s="8" t="s">
        <v>1059</v>
      </c>
      <c r="D131" s="9" t="s">
        <v>1060</v>
      </c>
      <c r="E131" s="10" t="str">
        <f t="shared" si="81"/>
        <v>UCqPJamGrRaP3OaT16gOCCeQ</v>
      </c>
      <c r="F131" s="10" t="s">
        <v>43</v>
      </c>
      <c r="G131" s="9" t="s">
        <v>1061</v>
      </c>
      <c r="H131" s="11" t="str">
        <f t="shared" si="82"/>
        <v>Goodman_Group</v>
      </c>
      <c r="I131" s="28">
        <v>1885.0</v>
      </c>
      <c r="J131" s="10" t="s">
        <v>43</v>
      </c>
      <c r="K131" s="11" t="str">
        <f t="shared" si="83"/>
        <v>-</v>
      </c>
      <c r="L131" s="10" t="s">
        <v>43</v>
      </c>
      <c r="M131" s="10" t="s">
        <v>43</v>
      </c>
      <c r="N131" s="11" t="str">
        <f t="shared" ref="N131:N134" si="85">SUBSTITUTE(M131,"https://www.facebook.com/","")</f>
        <v>-</v>
      </c>
      <c r="O131" s="10" t="s">
        <v>43</v>
      </c>
      <c r="P131" s="10" t="s">
        <v>43</v>
      </c>
      <c r="Q131" s="25" t="s">
        <v>106</v>
      </c>
      <c r="R131" s="13"/>
      <c r="S131" s="14" t="s">
        <v>39</v>
      </c>
      <c r="T131" s="14" t="str">
        <f t="shared" ref="T131:T132" si="86">VLOOKUP(B131,V:V,1, FALSE)</f>
        <v>#N/A</v>
      </c>
      <c r="U131" s="15" t="s">
        <v>43</v>
      </c>
      <c r="V131" s="15" t="s">
        <v>1062</v>
      </c>
      <c r="W131" s="15" t="str">
        <f t="shared" si="6"/>
        <v>#N/A</v>
      </c>
      <c r="X131" s="15" t="str">
        <f t="shared" si="84"/>
        <v>#N/A</v>
      </c>
      <c r="Y131" s="15" t="s">
        <v>1063</v>
      </c>
      <c r="Z131" s="26" t="s">
        <v>39</v>
      </c>
    </row>
    <row r="132">
      <c r="A132" s="6" t="s">
        <v>25</v>
      </c>
      <c r="B132" s="20" t="s">
        <v>1064</v>
      </c>
      <c r="C132" s="8" t="s">
        <v>1065</v>
      </c>
      <c r="D132" s="9" t="s">
        <v>1066</v>
      </c>
      <c r="E132" s="10" t="str">
        <f t="shared" si="81"/>
        <v>UCyz6-taovlaOkPsPtK4KNEg</v>
      </c>
      <c r="F132" s="10" t="s">
        <v>1067</v>
      </c>
      <c r="G132" s="9" t="s">
        <v>1068</v>
      </c>
      <c r="H132" s="11" t="str">
        <f t="shared" si="82"/>
        <v>GoldmanSachs</v>
      </c>
      <c r="I132" s="10" t="s">
        <v>1069</v>
      </c>
      <c r="J132" s="8" t="s">
        <v>1070</v>
      </c>
      <c r="K132" s="11" t="str">
        <f t="shared" si="83"/>
        <v>goldmansachs</v>
      </c>
      <c r="L132" s="10" t="s">
        <v>1071</v>
      </c>
      <c r="M132" s="9" t="s">
        <v>1072</v>
      </c>
      <c r="N132" s="11" t="str">
        <f t="shared" si="85"/>
        <v>goldmansachs</v>
      </c>
      <c r="O132" s="28">
        <v>275452.0</v>
      </c>
      <c r="P132" s="10">
        <v>1.21388362246E11</v>
      </c>
      <c r="Q132" s="42" t="s">
        <v>106</v>
      </c>
      <c r="R132" s="13"/>
      <c r="S132" s="13"/>
      <c r="T132" s="14" t="str">
        <f t="shared" si="86"/>
        <v>#N/A</v>
      </c>
      <c r="U132" s="15" t="s">
        <v>43</v>
      </c>
      <c r="V132" s="15" t="s">
        <v>1073</v>
      </c>
      <c r="W132" s="15" t="str">
        <f t="shared" si="6"/>
        <v>#N/A</v>
      </c>
      <c r="X132" s="15" t="str">
        <f t="shared" si="84"/>
        <v>#N/A</v>
      </c>
      <c r="Y132" s="15" t="s">
        <v>1063</v>
      </c>
      <c r="Z132" s="18" t="s">
        <v>39</v>
      </c>
    </row>
    <row r="133">
      <c r="A133" s="19" t="s">
        <v>40</v>
      </c>
      <c r="B133" s="20" t="s">
        <v>1074</v>
      </c>
      <c r="C133" s="9" t="s">
        <v>1075</v>
      </c>
      <c r="D133" s="9" t="s">
        <v>1076</v>
      </c>
      <c r="E133" s="10" t="str">
        <f t="shared" si="81"/>
        <v>UCv-qCbCp0Z-PggAOWbpbGEQ</v>
      </c>
      <c r="G133" s="9" t="s">
        <v>1077</v>
      </c>
      <c r="H133" s="11" t="str">
        <f t="shared" si="82"/>
        <v>glpgcapital</v>
      </c>
      <c r="J133" s="9" t="s">
        <v>1078</v>
      </c>
      <c r="K133" s="11" t="str">
        <f t="shared" si="83"/>
        <v>galapagoscapital</v>
      </c>
      <c r="N133" s="11" t="str">
        <f t="shared" si="85"/>
        <v/>
      </c>
      <c r="Q133" s="38" t="s">
        <v>53</v>
      </c>
      <c r="R133" s="13"/>
      <c r="S133" s="13"/>
      <c r="T133" s="13"/>
      <c r="U133" s="15"/>
      <c r="V133" s="15" t="s">
        <v>1079</v>
      </c>
      <c r="W133" s="15" t="str">
        <f t="shared" si="6"/>
        <v>#N/A</v>
      </c>
      <c r="X133" s="15" t="str">
        <f t="shared" si="84"/>
        <v>#N/A</v>
      </c>
      <c r="Y133" s="15" t="s">
        <v>1080</v>
      </c>
      <c r="Z133" s="18" t="s">
        <v>39</v>
      </c>
    </row>
    <row r="134">
      <c r="A134" s="17" t="s">
        <v>40</v>
      </c>
      <c r="B134" s="7" t="s">
        <v>789</v>
      </c>
      <c r="C134" s="8" t="s">
        <v>1081</v>
      </c>
      <c r="D134" s="9" t="s">
        <v>1082</v>
      </c>
      <c r="E134" s="10" t="str">
        <f t="shared" si="81"/>
        <v>UCYSOMA4Yx1CJvrdI8epLfnA</v>
      </c>
      <c r="F134" s="10" t="s">
        <v>1083</v>
      </c>
      <c r="G134" s="9" t="s">
        <v>1084</v>
      </c>
      <c r="H134" s="11" t="str">
        <f t="shared" si="82"/>
        <v>genialinveste</v>
      </c>
      <c r="I134" s="28">
        <v>9072.0</v>
      </c>
      <c r="J134" s="8" t="s">
        <v>1085</v>
      </c>
      <c r="K134" s="11" t="str">
        <f t="shared" si="83"/>
        <v>genialinvestimentos</v>
      </c>
      <c r="L134" s="10" t="s">
        <v>1086</v>
      </c>
      <c r="M134" s="9" t="s">
        <v>1087</v>
      </c>
      <c r="N134" s="11" t="str">
        <f t="shared" si="85"/>
        <v>genialinvestimentos</v>
      </c>
      <c r="O134" s="10" t="s">
        <v>1088</v>
      </c>
      <c r="P134" s="10">
        <v>1.44938724869877E15</v>
      </c>
      <c r="Q134" s="42" t="s">
        <v>106</v>
      </c>
      <c r="R134" s="13"/>
      <c r="S134" s="13"/>
      <c r="T134" s="14" t="str">
        <f>VLOOKUP(B134,V:V,1, FALSE)</f>
        <v>#N/A</v>
      </c>
      <c r="U134" s="15" t="s">
        <v>23</v>
      </c>
      <c r="V134" s="15" t="s">
        <v>1089</v>
      </c>
      <c r="W134" s="15" t="str">
        <f t="shared" si="6"/>
        <v>Genial Investimentos Corretora de Valores Mobiliários S.A</v>
      </c>
      <c r="X134" s="15" t="str">
        <f t="shared" si="84"/>
        <v>#VALUE!</v>
      </c>
      <c r="Y134" s="15" t="s">
        <v>1090</v>
      </c>
      <c r="Z134" s="18" t="s">
        <v>39</v>
      </c>
    </row>
    <row r="135">
      <c r="A135" s="17" t="s">
        <v>40</v>
      </c>
      <c r="B135" s="21" t="s">
        <v>1091</v>
      </c>
      <c r="C135" s="9" t="s">
        <v>1092</v>
      </c>
      <c r="D135" s="8" t="s">
        <v>1093</v>
      </c>
      <c r="E135" s="22" t="s">
        <v>1094</v>
      </c>
      <c r="F135" s="10">
        <v>88.0</v>
      </c>
      <c r="G135" s="10" t="s">
        <v>43</v>
      </c>
      <c r="H135" s="11" t="s">
        <v>43</v>
      </c>
      <c r="I135" s="10" t="s">
        <v>43</v>
      </c>
      <c r="J135" s="9" t="s">
        <v>1095</v>
      </c>
      <c r="K135" s="11" t="s">
        <v>1096</v>
      </c>
      <c r="L135" s="10">
        <v>482.0</v>
      </c>
      <c r="M135" s="9" t="s">
        <v>1097</v>
      </c>
      <c r="N135" s="11" t="s">
        <v>1096</v>
      </c>
      <c r="O135" s="10">
        <v>56.0</v>
      </c>
      <c r="P135" s="10">
        <v>6.52267705131431E14</v>
      </c>
      <c r="Q135" s="23" t="s">
        <v>53</v>
      </c>
      <c r="R135" s="13"/>
      <c r="S135" s="13"/>
      <c r="T135" s="13"/>
      <c r="U135" s="15"/>
      <c r="V135" s="15" t="s">
        <v>1098</v>
      </c>
      <c r="W135" s="15" t="str">
        <f t="shared" si="6"/>
        <v>#N/A</v>
      </c>
      <c r="X135" s="15" t="str">
        <f t="shared" si="84"/>
        <v>#N/A</v>
      </c>
      <c r="Y135" s="15" t="s">
        <v>1099</v>
      </c>
      <c r="Z135" s="18" t="s">
        <v>39</v>
      </c>
    </row>
    <row r="136">
      <c r="A136" s="17" t="s">
        <v>40</v>
      </c>
      <c r="B136" s="7" t="s">
        <v>1100</v>
      </c>
      <c r="C136" s="8" t="s">
        <v>1101</v>
      </c>
      <c r="D136" s="10" t="s">
        <v>43</v>
      </c>
      <c r="E136" s="10" t="str">
        <f t="shared" ref="E136:E160" si="87">SUBSTITUTE(D136,"https://www.youtube.com/channel/","")</f>
        <v>-</v>
      </c>
      <c r="F136" s="10" t="s">
        <v>43</v>
      </c>
      <c r="G136" s="9" t="s">
        <v>1102</v>
      </c>
      <c r="H136" s="11" t="str">
        <f t="shared" ref="H136:H160" si="88">SUBSTITUTE(G136,"https://twitter.com/","")</f>
        <v>garininvest</v>
      </c>
      <c r="I136" s="28">
        <v>1392.0</v>
      </c>
      <c r="J136" s="9" t="s">
        <v>1103</v>
      </c>
      <c r="K136" s="11" t="str">
        <f t="shared" ref="K136:K160" si="89">SUBSTITUTE(SUBSTITUTE(J136,"https://www.instagram.com/",""),"/","")</f>
        <v>garin.investimentos</v>
      </c>
      <c r="L136" s="10">
        <v>608.0</v>
      </c>
      <c r="M136" s="8" t="s">
        <v>1104</v>
      </c>
      <c r="N136" s="11" t="str">
        <f t="shared" ref="N136:N160" si="90">SUBSTITUTE(M136,"https://www.facebook.com/","")</f>
        <v>investimentosgarin</v>
      </c>
      <c r="O136" s="10">
        <v>124.0</v>
      </c>
      <c r="P136" s="10">
        <v>7.8267889544858E14</v>
      </c>
      <c r="Q136" s="25" t="s">
        <v>106</v>
      </c>
      <c r="R136" s="13"/>
      <c r="S136" s="14"/>
      <c r="T136" s="14" t="str">
        <f t="shared" ref="T136:T160" si="91">VLOOKUP(B136,V:V,1, FALSE)</f>
        <v>#N/A</v>
      </c>
      <c r="U136" s="15" t="s">
        <v>43</v>
      </c>
      <c r="V136" s="15" t="s">
        <v>1105</v>
      </c>
      <c r="W136" s="15" t="str">
        <f t="shared" si="6"/>
        <v>#N/A</v>
      </c>
      <c r="X136" s="15" t="str">
        <f t="shared" si="84"/>
        <v>#N/A</v>
      </c>
      <c r="Y136" s="15" t="s">
        <v>464</v>
      </c>
      <c r="Z136" s="30" t="s">
        <v>1106</v>
      </c>
    </row>
    <row r="137">
      <c r="A137" s="17" t="s">
        <v>40</v>
      </c>
      <c r="B137" s="7" t="s">
        <v>1107</v>
      </c>
      <c r="C137" s="8" t="s">
        <v>1108</v>
      </c>
      <c r="D137" s="10" t="s">
        <v>43</v>
      </c>
      <c r="E137" s="10" t="str">
        <f t="shared" si="87"/>
        <v>-</v>
      </c>
      <c r="F137" s="10">
        <v>26.0</v>
      </c>
      <c r="G137" s="9" t="s">
        <v>1109</v>
      </c>
      <c r="H137" s="11" t="str">
        <f t="shared" si="88"/>
        <v>gammainvest</v>
      </c>
      <c r="I137" s="10">
        <v>23.0</v>
      </c>
      <c r="J137" s="10" t="s">
        <v>43</v>
      </c>
      <c r="K137" s="11" t="str">
        <f t="shared" si="89"/>
        <v>-</v>
      </c>
      <c r="L137" s="10" t="s">
        <v>43</v>
      </c>
      <c r="M137" s="10" t="s">
        <v>43</v>
      </c>
      <c r="N137" s="11" t="str">
        <f t="shared" si="90"/>
        <v>-</v>
      </c>
      <c r="O137" s="10" t="s">
        <v>43</v>
      </c>
      <c r="P137" s="10" t="s">
        <v>43</v>
      </c>
      <c r="Q137" s="38" t="s">
        <v>53</v>
      </c>
      <c r="R137" s="13"/>
      <c r="S137" s="13"/>
      <c r="T137" s="14" t="str">
        <f t="shared" si="91"/>
        <v>#N/A</v>
      </c>
      <c r="U137" s="15" t="s">
        <v>43</v>
      </c>
      <c r="V137" s="15" t="s">
        <v>1110</v>
      </c>
      <c r="W137" s="15" t="str">
        <f t="shared" si="6"/>
        <v>#N/A</v>
      </c>
      <c r="X137" s="15" t="str">
        <f t="shared" si="84"/>
        <v>#N/A</v>
      </c>
      <c r="Y137" s="15" t="s">
        <v>1111</v>
      </c>
      <c r="Z137" s="18" t="s">
        <v>1112</v>
      </c>
    </row>
    <row r="138">
      <c r="A138" s="6" t="s">
        <v>25</v>
      </c>
      <c r="B138" s="20" t="s">
        <v>1113</v>
      </c>
      <c r="C138" s="8" t="s">
        <v>1114</v>
      </c>
      <c r="D138" s="9" t="s">
        <v>1115</v>
      </c>
      <c r="E138" s="10" t="str">
        <f t="shared" si="87"/>
        <v>UCTTwUi9T3vXngccDjWbHDTA</v>
      </c>
      <c r="F138" s="10">
        <v>599.0</v>
      </c>
      <c r="G138" s="9" t="s">
        <v>1116</v>
      </c>
      <c r="H138" s="11" t="str">
        <f t="shared" si="88"/>
        <v>g5partnersbr</v>
      </c>
      <c r="I138" s="10">
        <v>3.0</v>
      </c>
      <c r="J138" s="9" t="s">
        <v>1117</v>
      </c>
      <c r="K138" s="11" t="str">
        <f t="shared" si="89"/>
        <v>g5partners</v>
      </c>
      <c r="L138" s="10">
        <v>185.0</v>
      </c>
      <c r="M138" s="9" t="s">
        <v>1118</v>
      </c>
      <c r="N138" s="11" t="str">
        <f t="shared" si="90"/>
        <v>g5partnersbrasil/</v>
      </c>
      <c r="O138" s="10">
        <v>46.0</v>
      </c>
      <c r="P138" s="10">
        <v>1.07241087288719E14</v>
      </c>
      <c r="Q138" s="42" t="s">
        <v>106</v>
      </c>
      <c r="R138" s="13"/>
      <c r="S138" s="13"/>
      <c r="T138" s="14" t="str">
        <f t="shared" si="91"/>
        <v>#N/A</v>
      </c>
      <c r="U138" s="15" t="s">
        <v>43</v>
      </c>
      <c r="V138" s="15" t="s">
        <v>1119</v>
      </c>
      <c r="W138" s="15" t="str">
        <f t="shared" si="6"/>
        <v>#N/A</v>
      </c>
      <c r="X138" s="15" t="str">
        <f t="shared" si="84"/>
        <v>#N/A</v>
      </c>
      <c r="Y138" s="15" t="s">
        <v>1120</v>
      </c>
      <c r="Z138" s="30" t="s">
        <v>127</v>
      </c>
    </row>
    <row r="139">
      <c r="A139" s="17" t="s">
        <v>40</v>
      </c>
      <c r="B139" s="7" t="s">
        <v>1121</v>
      </c>
      <c r="C139" s="8" t="s">
        <v>1122</v>
      </c>
      <c r="D139" s="9" t="s">
        <v>1123</v>
      </c>
      <c r="E139" s="10" t="str">
        <f t="shared" si="87"/>
        <v>UCYxfoTgdjMb31_djJ99FNmQ</v>
      </c>
      <c r="F139" s="10" t="s">
        <v>1124</v>
      </c>
      <c r="G139" s="9" t="s">
        <v>1125</v>
      </c>
      <c r="H139" s="11" t="str">
        <f t="shared" si="88"/>
        <v>FundoVersa</v>
      </c>
      <c r="I139" s="10" t="s">
        <v>1126</v>
      </c>
      <c r="J139" s="10" t="s">
        <v>43</v>
      </c>
      <c r="K139" s="11" t="str">
        <f t="shared" si="89"/>
        <v>-</v>
      </c>
      <c r="L139" s="10" t="s">
        <v>43</v>
      </c>
      <c r="M139" s="9" t="s">
        <v>1127</v>
      </c>
      <c r="N139" s="11" t="str">
        <f t="shared" si="90"/>
        <v>fundoversa</v>
      </c>
      <c r="O139" s="10">
        <v>703.0</v>
      </c>
      <c r="P139" s="10">
        <v>1.71104970058769E14</v>
      </c>
      <c r="Q139" s="12" t="s">
        <v>53</v>
      </c>
      <c r="R139" s="13"/>
      <c r="S139" s="13"/>
      <c r="T139" s="14" t="str">
        <f t="shared" si="91"/>
        <v>#N/A</v>
      </c>
      <c r="U139" s="15" t="s">
        <v>43</v>
      </c>
      <c r="V139" s="15" t="s">
        <v>1128</v>
      </c>
      <c r="W139" s="15" t="str">
        <f t="shared" si="6"/>
        <v>#N/A</v>
      </c>
      <c r="X139" s="15" t="str">
        <f t="shared" si="84"/>
        <v>#N/A</v>
      </c>
      <c r="Y139" s="15" t="s">
        <v>1129</v>
      </c>
      <c r="Z139" s="18" t="s">
        <v>39</v>
      </c>
    </row>
    <row r="140">
      <c r="A140" s="6" t="s">
        <v>25</v>
      </c>
      <c r="B140" s="20" t="s">
        <v>1130</v>
      </c>
      <c r="C140" s="8" t="s">
        <v>1131</v>
      </c>
      <c r="D140" s="9" t="s">
        <v>1132</v>
      </c>
      <c r="E140" s="10" t="str">
        <f t="shared" si="87"/>
        <v>UCtTYS5q3jcjBEj9KjlPHgyg</v>
      </c>
      <c r="F140" s="10" t="s">
        <v>1133</v>
      </c>
      <c r="G140" s="8" t="s">
        <v>1134</v>
      </c>
      <c r="H140" s="11" t="str">
        <f t="shared" si="88"/>
        <v>FTI_Global</v>
      </c>
      <c r="I140" s="10" t="s">
        <v>1135</v>
      </c>
      <c r="J140" s="8" t="s">
        <v>1136</v>
      </c>
      <c r="K140" s="11" t="str">
        <f t="shared" si="89"/>
        <v>franklintempleton</v>
      </c>
      <c r="L140" s="28">
        <v>3343.0</v>
      </c>
      <c r="M140" s="9" t="s">
        <v>1137</v>
      </c>
      <c r="N140" s="11" t="str">
        <f t="shared" si="90"/>
        <v>franklintempleton/</v>
      </c>
      <c r="O140" s="28">
        <v>67692.0</v>
      </c>
      <c r="P140" s="10">
        <v>1.01695977618E11</v>
      </c>
      <c r="Q140" s="29" t="s">
        <v>106</v>
      </c>
      <c r="R140" s="13"/>
      <c r="S140" s="13"/>
      <c r="T140" s="14" t="str">
        <f t="shared" si="91"/>
        <v>#N/A</v>
      </c>
      <c r="U140" s="15" t="s">
        <v>43</v>
      </c>
      <c r="V140" s="15" t="s">
        <v>1138</v>
      </c>
      <c r="W140" s="15" t="str">
        <f t="shared" si="6"/>
        <v>#N/A</v>
      </c>
      <c r="X140" s="15" t="str">
        <f t="shared" si="84"/>
        <v>#N/A</v>
      </c>
      <c r="Y140" s="15" t="s">
        <v>1139</v>
      </c>
      <c r="Z140" s="18" t="s">
        <v>39</v>
      </c>
    </row>
    <row r="141">
      <c r="A141" s="6" t="s">
        <v>25</v>
      </c>
      <c r="B141" s="7" t="s">
        <v>1140</v>
      </c>
      <c r="C141" s="8" t="s">
        <v>1141</v>
      </c>
      <c r="D141" s="10" t="s">
        <v>43</v>
      </c>
      <c r="E141" s="10" t="str">
        <f t="shared" si="87"/>
        <v>-</v>
      </c>
      <c r="F141" s="10" t="s">
        <v>43</v>
      </c>
      <c r="G141" s="9" t="s">
        <v>1142</v>
      </c>
      <c r="H141" s="11" t="str">
        <f t="shared" si="88"/>
        <v>framcapital</v>
      </c>
      <c r="I141" s="10">
        <v>563.0</v>
      </c>
      <c r="J141" s="10" t="s">
        <v>43</v>
      </c>
      <c r="K141" s="11" t="str">
        <f t="shared" si="89"/>
        <v>-</v>
      </c>
      <c r="L141" s="10" t="s">
        <v>43</v>
      </c>
      <c r="M141" s="10" t="s">
        <v>43</v>
      </c>
      <c r="N141" s="11" t="str">
        <f t="shared" si="90"/>
        <v>-</v>
      </c>
      <c r="O141" s="10" t="s">
        <v>43</v>
      </c>
      <c r="P141" s="10" t="s">
        <v>43</v>
      </c>
      <c r="Q141" s="25" t="s">
        <v>106</v>
      </c>
      <c r="R141" s="13"/>
      <c r="S141" s="14" t="s">
        <v>1112</v>
      </c>
      <c r="T141" s="14" t="str">
        <f t="shared" si="91"/>
        <v>#N/A</v>
      </c>
      <c r="U141" s="15" t="s">
        <v>23</v>
      </c>
      <c r="V141" s="15" t="s">
        <v>1143</v>
      </c>
      <c r="W141" s="15" t="str">
        <f t="shared" si="6"/>
        <v>#N/A</v>
      </c>
      <c r="X141" s="15" t="str">
        <f t="shared" si="84"/>
        <v>#N/A</v>
      </c>
      <c r="Y141" s="15" t="s">
        <v>1144</v>
      </c>
      <c r="Z141" s="18" t="s">
        <v>39</v>
      </c>
    </row>
    <row r="142">
      <c r="A142" s="6" t="s">
        <v>25</v>
      </c>
      <c r="B142" s="7" t="s">
        <v>1145</v>
      </c>
      <c r="C142" s="8" t="s">
        <v>1146</v>
      </c>
      <c r="D142" s="9" t="s">
        <v>1147</v>
      </c>
      <c r="E142" s="10" t="str">
        <f t="shared" si="87"/>
        <v>UCKdyn56iu-pcxlVGNFl5ZHw</v>
      </c>
      <c r="F142" s="10">
        <v>42.0</v>
      </c>
      <c r="G142" s="8" t="s">
        <v>1148</v>
      </c>
      <c r="H142" s="11" t="str">
        <f t="shared" si="88"/>
        <v>fortesec</v>
      </c>
      <c r="I142" s="10">
        <v>8.0</v>
      </c>
      <c r="J142" s="8" t="s">
        <v>1149</v>
      </c>
      <c r="K142" s="11" t="str">
        <f t="shared" si="89"/>
        <v>fortesec_</v>
      </c>
      <c r="L142" s="10">
        <v>730.0</v>
      </c>
      <c r="M142" s="9" t="s">
        <v>1150</v>
      </c>
      <c r="N142" s="11" t="str">
        <f t="shared" si="90"/>
        <v>fortesec.oficial</v>
      </c>
      <c r="O142" s="10">
        <v>70.0</v>
      </c>
      <c r="P142" s="10">
        <v>3.86032425484305E14</v>
      </c>
      <c r="Q142" s="25" t="s">
        <v>106</v>
      </c>
      <c r="R142" s="13"/>
      <c r="S142" s="13"/>
      <c r="T142" s="14" t="str">
        <f t="shared" si="91"/>
        <v>#N/A</v>
      </c>
      <c r="U142" s="15" t="s">
        <v>43</v>
      </c>
      <c r="V142" s="15" t="s">
        <v>1151</v>
      </c>
      <c r="W142" s="15" t="str">
        <f t="shared" si="6"/>
        <v>#N/A</v>
      </c>
      <c r="X142" s="15" t="str">
        <f t="shared" si="84"/>
        <v>#N/A</v>
      </c>
      <c r="Y142" s="15" t="s">
        <v>1152</v>
      </c>
      <c r="Z142" s="18" t="s">
        <v>100</v>
      </c>
    </row>
    <row r="143">
      <c r="A143" s="17" t="s">
        <v>40</v>
      </c>
      <c r="B143" s="7" t="s">
        <v>1153</v>
      </c>
      <c r="C143" s="8" t="s">
        <v>1154</v>
      </c>
      <c r="D143" s="10" t="s">
        <v>43</v>
      </c>
      <c r="E143" s="10" t="str">
        <f t="shared" si="87"/>
        <v>-</v>
      </c>
      <c r="F143" s="10" t="s">
        <v>43</v>
      </c>
      <c r="G143" s="9" t="s">
        <v>1155</v>
      </c>
      <c r="H143" s="11" t="str">
        <f t="shared" si="88"/>
        <v>fircapital</v>
      </c>
      <c r="I143" s="10">
        <v>609.0</v>
      </c>
      <c r="J143" s="10" t="s">
        <v>43</v>
      </c>
      <c r="K143" s="11" t="str">
        <f t="shared" si="89"/>
        <v>-</v>
      </c>
      <c r="L143" s="10" t="s">
        <v>43</v>
      </c>
      <c r="M143" s="9" t="s">
        <v>1156</v>
      </c>
      <c r="N143" s="11" t="str">
        <f t="shared" si="90"/>
        <v>FIR-Capital-Partners-165725466833571/</v>
      </c>
      <c r="O143" s="10">
        <v>116.0</v>
      </c>
      <c r="P143" s="10">
        <v>1.65725466833571E14</v>
      </c>
      <c r="Q143" s="25" t="s">
        <v>106</v>
      </c>
      <c r="R143" s="13"/>
      <c r="S143" s="13"/>
      <c r="T143" s="14" t="str">
        <f t="shared" si="91"/>
        <v>#N/A</v>
      </c>
      <c r="U143" s="15" t="s">
        <v>43</v>
      </c>
      <c r="V143" s="15" t="s">
        <v>1157</v>
      </c>
      <c r="W143" s="15" t="str">
        <f t="shared" si="6"/>
        <v>#N/A</v>
      </c>
      <c r="X143" s="15" t="str">
        <f t="shared" si="84"/>
        <v>#N/A</v>
      </c>
      <c r="Y143" s="15" t="s">
        <v>1158</v>
      </c>
      <c r="Z143" s="26" t="s">
        <v>713</v>
      </c>
    </row>
    <row r="144">
      <c r="A144" s="17" t="s">
        <v>40</v>
      </c>
      <c r="B144" s="7" t="s">
        <v>1159</v>
      </c>
      <c r="C144" s="8" t="s">
        <v>1160</v>
      </c>
      <c r="D144" s="9" t="s">
        <v>1161</v>
      </c>
      <c r="E144" s="10" t="str">
        <f t="shared" si="87"/>
        <v>UCpfaLiWSBGZS7fPJvG7rDsg</v>
      </c>
      <c r="F144" s="10" t="s">
        <v>43</v>
      </c>
      <c r="G144" s="9" t="s">
        <v>1162</v>
      </c>
      <c r="H144" s="11" t="str">
        <f t="shared" si="88"/>
        <v>finacapinvest</v>
      </c>
      <c r="I144" s="10">
        <v>15.0</v>
      </c>
      <c r="J144" s="9" t="s">
        <v>1163</v>
      </c>
      <c r="K144" s="11" t="str">
        <f t="shared" si="89"/>
        <v>finacap</v>
      </c>
      <c r="L144" s="10">
        <v>543.0</v>
      </c>
      <c r="M144" s="9" t="s">
        <v>1164</v>
      </c>
      <c r="N144" s="11" t="str">
        <f t="shared" si="90"/>
        <v>Finacap-Investimentos-104020288034473/</v>
      </c>
      <c r="O144" s="10">
        <v>12.0</v>
      </c>
      <c r="P144" s="10">
        <v>1.04020288034473E14</v>
      </c>
      <c r="Q144" s="25" t="s">
        <v>106</v>
      </c>
      <c r="R144" s="13"/>
      <c r="S144" s="13"/>
      <c r="T144" s="14" t="str">
        <f t="shared" si="91"/>
        <v>#N/A</v>
      </c>
      <c r="U144" s="15" t="s">
        <v>43</v>
      </c>
      <c r="V144" s="15" t="s">
        <v>1165</v>
      </c>
      <c r="W144" s="15" t="str">
        <f t="shared" si="6"/>
        <v>#N/A</v>
      </c>
      <c r="X144" s="15" t="s">
        <v>23</v>
      </c>
      <c r="Y144" s="15" t="s">
        <v>1166</v>
      </c>
      <c r="Z144" s="18" t="s">
        <v>249</v>
      </c>
    </row>
    <row r="145">
      <c r="A145" s="17" t="s">
        <v>40</v>
      </c>
      <c r="B145" s="7" t="s">
        <v>1167</v>
      </c>
      <c r="C145" s="8" t="s">
        <v>1168</v>
      </c>
      <c r="D145" s="9" t="s">
        <v>1169</v>
      </c>
      <c r="E145" s="10" t="str">
        <f t="shared" si="87"/>
        <v>UCmcpLkBpE4BqLLmrSIrdHqA</v>
      </c>
      <c r="F145" s="10">
        <v>48.0</v>
      </c>
      <c r="G145" s="9" t="s">
        <v>1170</v>
      </c>
      <c r="H145" s="11" t="str">
        <f t="shared" si="88"/>
        <v>FiereInvest</v>
      </c>
      <c r="I145" s="10">
        <v>7.0</v>
      </c>
      <c r="J145" s="9" t="s">
        <v>1171</v>
      </c>
      <c r="K145" s="11" t="str">
        <f t="shared" si="89"/>
        <v>fiereinvestimentos</v>
      </c>
      <c r="L145" s="10">
        <v>173.0</v>
      </c>
      <c r="M145" s="9" t="s">
        <v>1172</v>
      </c>
      <c r="N145" s="11" t="str">
        <f t="shared" si="90"/>
        <v>FiereInvestimentos/</v>
      </c>
      <c r="O145" s="10">
        <v>472.0</v>
      </c>
      <c r="P145" s="10" t="s">
        <v>1173</v>
      </c>
      <c r="Q145" s="12" t="s">
        <v>53</v>
      </c>
      <c r="R145" s="13"/>
      <c r="S145" s="13"/>
      <c r="T145" s="14" t="str">
        <f t="shared" si="91"/>
        <v>#N/A</v>
      </c>
      <c r="U145" s="15" t="s">
        <v>43</v>
      </c>
      <c r="V145" s="15" t="s">
        <v>1063</v>
      </c>
      <c r="W145" s="15" t="str">
        <f t="shared" si="6"/>
        <v>#N/A</v>
      </c>
      <c r="X145" s="15" t="str">
        <f t="shared" ref="X145:X146" si="92">IF(W145,1,0)</f>
        <v>#N/A</v>
      </c>
      <c r="Y145" s="15" t="s">
        <v>255</v>
      </c>
      <c r="Z145" s="18" t="s">
        <v>249</v>
      </c>
    </row>
    <row r="146">
      <c r="A146" s="17" t="s">
        <v>40</v>
      </c>
      <c r="B146" s="7" t="s">
        <v>1174</v>
      </c>
      <c r="C146" s="8" t="s">
        <v>1175</v>
      </c>
      <c r="D146" s="9" t="s">
        <v>1176</v>
      </c>
      <c r="E146" s="10" t="str">
        <f t="shared" si="87"/>
        <v>UCOzvvsWZ2GDSu87YXi3CjzA</v>
      </c>
      <c r="F146" s="10">
        <v>3.0</v>
      </c>
      <c r="G146" s="9" t="s">
        <v>1177</v>
      </c>
      <c r="H146" s="11" t="str">
        <f t="shared" si="88"/>
        <v>fclcapital</v>
      </c>
      <c r="I146" s="10">
        <v>111.0</v>
      </c>
      <c r="J146" s="8" t="s">
        <v>1178</v>
      </c>
      <c r="K146" s="11" t="str">
        <f t="shared" si="89"/>
        <v>fclcapital</v>
      </c>
      <c r="L146" s="10">
        <v>455.0</v>
      </c>
      <c r="M146" s="9" t="s">
        <v>1179</v>
      </c>
      <c r="N146" s="11" t="str">
        <f t="shared" si="90"/>
        <v>fclcapital</v>
      </c>
      <c r="P146" s="10">
        <v>1.04232157612647E14</v>
      </c>
      <c r="Q146" s="42" t="s">
        <v>106</v>
      </c>
      <c r="R146" s="13"/>
      <c r="S146" s="13"/>
      <c r="T146" s="14" t="str">
        <f t="shared" si="91"/>
        <v>#N/A</v>
      </c>
      <c r="U146" s="15" t="s">
        <v>43</v>
      </c>
      <c r="V146" s="15" t="s">
        <v>1180</v>
      </c>
      <c r="W146" s="15" t="str">
        <f t="shared" si="6"/>
        <v>#N/A</v>
      </c>
      <c r="X146" s="15" t="str">
        <f t="shared" si="92"/>
        <v>#N/A</v>
      </c>
      <c r="Y146" s="15" t="s">
        <v>1181</v>
      </c>
      <c r="Z146" s="30" t="s">
        <v>296</v>
      </c>
    </row>
    <row r="147">
      <c r="A147" s="17" t="s">
        <v>40</v>
      </c>
      <c r="B147" s="7" t="s">
        <v>1182</v>
      </c>
      <c r="C147" s="8" t="s">
        <v>1183</v>
      </c>
      <c r="D147" s="9" t="s">
        <v>1184</v>
      </c>
      <c r="E147" s="10" t="str">
        <f t="shared" si="87"/>
        <v>UCgEL-yqeOQDApnr0liD315Q</v>
      </c>
      <c r="F147" s="10">
        <v>38.0</v>
      </c>
      <c r="G147" s="8" t="s">
        <v>1185</v>
      </c>
      <c r="H147" s="11" t="str">
        <f t="shared" si="88"/>
        <v>famainvest</v>
      </c>
      <c r="I147" s="10" t="s">
        <v>1186</v>
      </c>
      <c r="J147" s="9" t="s">
        <v>1187</v>
      </c>
      <c r="K147" s="11" t="str">
        <f t="shared" si="89"/>
        <v>famainvestimentos</v>
      </c>
      <c r="L147" s="28">
        <v>4996.0</v>
      </c>
      <c r="M147" s="9" t="s">
        <v>1188</v>
      </c>
      <c r="N147" s="11" t="str">
        <f t="shared" si="90"/>
        <v>famainvestimentos/</v>
      </c>
      <c r="O147" s="28">
        <v>4512.0</v>
      </c>
      <c r="P147" s="10">
        <v>4.29417143888502E14</v>
      </c>
      <c r="Q147" s="25" t="s">
        <v>106</v>
      </c>
      <c r="R147" s="13"/>
      <c r="S147" s="13"/>
      <c r="T147" s="14" t="str">
        <f t="shared" si="91"/>
        <v>#N/A</v>
      </c>
      <c r="U147" s="15" t="s">
        <v>20</v>
      </c>
      <c r="V147" s="15" t="s">
        <v>1189</v>
      </c>
      <c r="W147" s="15" t="str">
        <f t="shared" si="6"/>
        <v>#N/A</v>
      </c>
      <c r="X147" s="15" t="s">
        <v>23</v>
      </c>
      <c r="Y147" s="15" t="s">
        <v>1190</v>
      </c>
      <c r="Z147" s="26" t="s">
        <v>100</v>
      </c>
    </row>
    <row r="148">
      <c r="A148" s="6" t="s">
        <v>25</v>
      </c>
      <c r="B148" s="7" t="s">
        <v>1191</v>
      </c>
      <c r="C148" s="8" t="s">
        <v>1192</v>
      </c>
      <c r="D148" s="10" t="s">
        <v>43</v>
      </c>
      <c r="E148" s="10" t="str">
        <f t="shared" si="87"/>
        <v>-</v>
      </c>
      <c r="F148" s="10" t="s">
        <v>43</v>
      </c>
      <c r="G148" s="9" t="s">
        <v>1193</v>
      </c>
      <c r="H148" s="11" t="str">
        <f t="shared" si="88"/>
        <v>faircorretora</v>
      </c>
      <c r="I148" s="10">
        <v>14.0</v>
      </c>
      <c r="J148" s="8" t="s">
        <v>1194</v>
      </c>
      <c r="K148" s="11" t="str">
        <f t="shared" si="89"/>
        <v>fair_corretora</v>
      </c>
      <c r="L148" s="10">
        <v>86.0</v>
      </c>
      <c r="M148" s="9" t="s">
        <v>1195</v>
      </c>
      <c r="N148" s="11" t="str">
        <f t="shared" si="90"/>
        <v>faircorretora</v>
      </c>
      <c r="O148" s="10">
        <v>515.0</v>
      </c>
      <c r="P148" s="10">
        <v>5.70567629716725E14</v>
      </c>
      <c r="Q148" s="25" t="s">
        <v>106</v>
      </c>
      <c r="R148" s="13"/>
      <c r="S148" s="13"/>
      <c r="T148" s="14" t="str">
        <f t="shared" si="91"/>
        <v>#N/A</v>
      </c>
      <c r="U148" s="15" t="s">
        <v>43</v>
      </c>
      <c r="V148" s="15" t="s">
        <v>1196</v>
      </c>
      <c r="W148" s="15" t="str">
        <f t="shared" si="6"/>
        <v>#N/A</v>
      </c>
      <c r="X148" s="15" t="str">
        <f t="shared" ref="X148:X153" si="93">IF(W148,1,0)</f>
        <v>#N/A</v>
      </c>
      <c r="Y148" s="15" t="s">
        <v>1197</v>
      </c>
      <c r="Z148" s="30" t="s">
        <v>127</v>
      </c>
    </row>
    <row r="149">
      <c r="A149" s="6" t="s">
        <v>25</v>
      </c>
      <c r="B149" s="20" t="s">
        <v>1198</v>
      </c>
      <c r="C149" s="8" t="s">
        <v>1199</v>
      </c>
      <c r="D149" s="10" t="s">
        <v>43</v>
      </c>
      <c r="E149" s="10" t="str">
        <f t="shared" si="87"/>
        <v>-</v>
      </c>
      <c r="F149" s="10" t="s">
        <v>43</v>
      </c>
      <c r="G149" s="8" t="s">
        <v>1200</v>
      </c>
      <c r="H149" s="11" t="str">
        <f t="shared" si="88"/>
        <v>Explora_Invest</v>
      </c>
      <c r="I149" s="10">
        <v>244.0</v>
      </c>
      <c r="J149" s="9" t="s">
        <v>1201</v>
      </c>
      <c r="K149" s="11" t="str">
        <f t="shared" si="89"/>
        <v>explorainvestments</v>
      </c>
      <c r="L149" s="10">
        <v>91.0</v>
      </c>
      <c r="M149" s="10" t="s">
        <v>43</v>
      </c>
      <c r="N149" s="11" t="str">
        <f t="shared" si="90"/>
        <v>-</v>
      </c>
      <c r="O149" s="10" t="s">
        <v>43</v>
      </c>
      <c r="P149" s="10" t="s">
        <v>43</v>
      </c>
      <c r="Q149" s="25" t="s">
        <v>106</v>
      </c>
      <c r="R149" s="13"/>
      <c r="S149" s="13"/>
      <c r="T149" s="14" t="str">
        <f t="shared" si="91"/>
        <v>#N/A</v>
      </c>
      <c r="U149" s="15" t="s">
        <v>43</v>
      </c>
      <c r="V149" s="15" t="s">
        <v>1202</v>
      </c>
      <c r="W149" s="15" t="str">
        <f t="shared" si="6"/>
        <v>#N/A</v>
      </c>
      <c r="X149" s="15" t="str">
        <f t="shared" si="93"/>
        <v>#N/A</v>
      </c>
      <c r="Y149" s="15" t="s">
        <v>1203</v>
      </c>
      <c r="Z149" s="18" t="s">
        <v>713</v>
      </c>
    </row>
    <row r="150">
      <c r="A150" s="6" t="s">
        <v>25</v>
      </c>
      <c r="B150" s="7" t="s">
        <v>1204</v>
      </c>
      <c r="C150" s="8" t="s">
        <v>1205</v>
      </c>
      <c r="D150" s="9" t="s">
        <v>1206</v>
      </c>
      <c r="E150" s="10" t="str">
        <f t="shared" si="87"/>
        <v>UC0Zg1oLS0awbQJJUadYzraw</v>
      </c>
      <c r="F150" s="10" t="s">
        <v>1207</v>
      </c>
      <c r="G150" s="9" t="s">
        <v>1208</v>
      </c>
      <c r="H150" s="11" t="str">
        <f t="shared" si="88"/>
        <v>euroinvestb</v>
      </c>
      <c r="I150" s="10">
        <v>29.0</v>
      </c>
      <c r="J150" s="9" t="s">
        <v>1209</v>
      </c>
      <c r="K150" s="11" t="str">
        <f t="shared" si="89"/>
        <v>euroinvestbr</v>
      </c>
      <c r="L150" s="10">
        <v>8443.0</v>
      </c>
      <c r="M150" s="9" t="s">
        <v>1210</v>
      </c>
      <c r="N150" s="11" t="str">
        <f t="shared" si="90"/>
        <v>euroinvestBRvidadetrader/</v>
      </c>
      <c r="O150" s="28">
        <v>7228.0</v>
      </c>
      <c r="P150" s="10">
        <v>1.59679414504484E14</v>
      </c>
      <c r="Q150" s="29" t="s">
        <v>106</v>
      </c>
      <c r="R150" s="13"/>
      <c r="S150" s="13"/>
      <c r="T150" s="14" t="str">
        <f t="shared" si="91"/>
        <v>#N/A</v>
      </c>
      <c r="U150" s="15" t="s">
        <v>43</v>
      </c>
      <c r="V150" s="15" t="s">
        <v>1211</v>
      </c>
      <c r="W150" s="15" t="str">
        <f t="shared" si="6"/>
        <v>#N/A</v>
      </c>
      <c r="X150" s="15" t="str">
        <f t="shared" si="93"/>
        <v>#N/A</v>
      </c>
      <c r="Y150" s="15" t="s">
        <v>1212</v>
      </c>
      <c r="Z150" s="18" t="s">
        <v>39</v>
      </c>
    </row>
    <row r="151">
      <c r="A151" s="17" t="s">
        <v>40</v>
      </c>
      <c r="B151" s="7" t="s">
        <v>1213</v>
      </c>
      <c r="C151" s="8" t="s">
        <v>1214</v>
      </c>
      <c r="D151" s="9" t="s">
        <v>1215</v>
      </c>
      <c r="E151" s="10" t="str">
        <f t="shared" si="87"/>
        <v>UCK81Fr8TPbdsnpE_dImEPVg</v>
      </c>
      <c r="F151" s="10" t="s">
        <v>1216</v>
      </c>
      <c r="G151" s="8" t="s">
        <v>1217</v>
      </c>
      <c r="H151" s="11" t="str">
        <f t="shared" si="88"/>
        <v>euqueroinvestir</v>
      </c>
      <c r="I151" s="28">
        <v>4788.0</v>
      </c>
      <c r="J151" s="8" t="s">
        <v>1218</v>
      </c>
      <c r="K151" s="11" t="str">
        <f t="shared" si="89"/>
        <v>eu.queroinvestir</v>
      </c>
      <c r="L151" s="10" t="s">
        <v>1219</v>
      </c>
      <c r="M151" s="9" t="s">
        <v>1220</v>
      </c>
      <c r="N151" s="11" t="str">
        <f t="shared" si="90"/>
        <v>eu.quero.investir.1/</v>
      </c>
      <c r="O151" s="28">
        <v>38621.0</v>
      </c>
      <c r="P151" s="10">
        <v>3.78664848920977E14</v>
      </c>
      <c r="Q151" s="12" t="s">
        <v>53</v>
      </c>
      <c r="R151" s="13"/>
      <c r="S151" s="13"/>
      <c r="T151" s="14" t="str">
        <f t="shared" si="91"/>
        <v>#N/A</v>
      </c>
      <c r="U151" s="15" t="s">
        <v>43</v>
      </c>
      <c r="V151" s="15" t="s">
        <v>1221</v>
      </c>
      <c r="W151" s="15" t="str">
        <f t="shared" si="6"/>
        <v>#N/A</v>
      </c>
      <c r="X151" s="15" t="str">
        <f t="shared" si="93"/>
        <v>#N/A</v>
      </c>
      <c r="Y151" s="15" t="s">
        <v>1222</v>
      </c>
      <c r="Z151" s="18" t="s">
        <v>39</v>
      </c>
    </row>
    <row r="152">
      <c r="A152" s="17" t="s">
        <v>40</v>
      </c>
      <c r="B152" s="7" t="s">
        <v>1223</v>
      </c>
      <c r="C152" s="8" t="s">
        <v>1224</v>
      </c>
      <c r="D152" s="10" t="s">
        <v>43</v>
      </c>
      <c r="E152" s="10" t="str">
        <f t="shared" si="87"/>
        <v>-</v>
      </c>
      <c r="F152" s="10" t="s">
        <v>43</v>
      </c>
      <c r="G152" s="9" t="s">
        <v>1225</v>
      </c>
      <c r="H152" s="11" t="str">
        <f t="shared" si="88"/>
        <v>eshcapital</v>
      </c>
      <c r="I152" s="10">
        <v>146.0</v>
      </c>
      <c r="J152" s="10" t="s">
        <v>43</v>
      </c>
      <c r="K152" s="11" t="str">
        <f t="shared" si="89"/>
        <v>-</v>
      </c>
      <c r="L152" s="10" t="s">
        <v>43</v>
      </c>
      <c r="M152" s="9" t="s">
        <v>1226</v>
      </c>
      <c r="N152" s="11" t="str">
        <f t="shared" si="90"/>
        <v>eshcapital/about/</v>
      </c>
      <c r="O152" s="10">
        <v>6.0</v>
      </c>
      <c r="P152" s="10">
        <v>1.10831960656944E14</v>
      </c>
      <c r="Q152" s="38" t="s">
        <v>20</v>
      </c>
      <c r="R152" s="13"/>
      <c r="S152" s="13"/>
      <c r="T152" s="14" t="str">
        <f t="shared" si="91"/>
        <v>#N/A</v>
      </c>
      <c r="U152" s="15" t="s">
        <v>20</v>
      </c>
      <c r="V152" s="15" t="s">
        <v>1227</v>
      </c>
      <c r="W152" s="15" t="str">
        <f t="shared" si="6"/>
        <v>#N/A</v>
      </c>
      <c r="X152" s="15" t="str">
        <f t="shared" si="93"/>
        <v>#N/A</v>
      </c>
      <c r="Y152" s="15" t="s">
        <v>1228</v>
      </c>
      <c r="Z152" s="18" t="s">
        <v>39</v>
      </c>
    </row>
    <row r="153">
      <c r="A153" s="17" t="s">
        <v>40</v>
      </c>
      <c r="B153" s="7" t="s">
        <v>1229</v>
      </c>
      <c r="C153" s="8" t="s">
        <v>1230</v>
      </c>
      <c r="D153" s="9" t="s">
        <v>1231</v>
      </c>
      <c r="E153" s="10" t="str">
        <f t="shared" si="87"/>
        <v>UCmRe4s1r0d4ZEPoWrXhmtfw</v>
      </c>
      <c r="F153" s="10">
        <v>15.0</v>
      </c>
      <c r="G153" s="8" t="s">
        <v>1232</v>
      </c>
      <c r="H153" s="11" t="str">
        <f t="shared" si="88"/>
        <v>eos_invest</v>
      </c>
      <c r="I153" s="10">
        <v>83.0</v>
      </c>
      <c r="J153" s="9" t="s">
        <v>1233</v>
      </c>
      <c r="K153" s="11" t="str">
        <f t="shared" si="89"/>
        <v>eos_invest</v>
      </c>
      <c r="L153" s="10">
        <v>157.0</v>
      </c>
      <c r="M153" s="8" t="s">
        <v>1234</v>
      </c>
      <c r="N153" s="11" t="str">
        <f t="shared" si="90"/>
        <v>eosinvest</v>
      </c>
      <c r="O153" s="10">
        <v>36.0</v>
      </c>
      <c r="P153" s="10">
        <v>1.97006123996388E14</v>
      </c>
      <c r="Q153" s="25" t="s">
        <v>106</v>
      </c>
      <c r="R153" s="13"/>
      <c r="S153" s="13"/>
      <c r="T153" s="14" t="str">
        <f t="shared" si="91"/>
        <v>#N/A</v>
      </c>
      <c r="U153" s="15" t="s">
        <v>20</v>
      </c>
      <c r="V153" s="15" t="s">
        <v>1235</v>
      </c>
      <c r="W153" s="15" t="str">
        <f t="shared" si="6"/>
        <v>#N/A</v>
      </c>
      <c r="X153" s="15" t="str">
        <f t="shared" si="93"/>
        <v>#N/A</v>
      </c>
      <c r="Y153" s="15" t="s">
        <v>1228</v>
      </c>
      <c r="Z153" s="18" t="s">
        <v>39</v>
      </c>
    </row>
    <row r="154">
      <c r="A154" s="17" t="s">
        <v>40</v>
      </c>
      <c r="B154" s="7" t="s">
        <v>1236</v>
      </c>
      <c r="C154" s="8" t="s">
        <v>1237</v>
      </c>
      <c r="D154" s="10" t="s">
        <v>43</v>
      </c>
      <c r="E154" s="10" t="str">
        <f t="shared" si="87"/>
        <v>-</v>
      </c>
      <c r="F154" s="10" t="s">
        <v>43</v>
      </c>
      <c r="G154" s="9" t="s">
        <v>1238</v>
      </c>
      <c r="H154" s="11" t="str">
        <f t="shared" si="88"/>
        <v>entercapitalbr</v>
      </c>
      <c r="I154" s="10">
        <v>162.0</v>
      </c>
      <c r="J154" s="10" t="s">
        <v>43</v>
      </c>
      <c r="K154" s="11" t="str">
        <f t="shared" si="89"/>
        <v>-</v>
      </c>
      <c r="L154" s="10" t="s">
        <v>43</v>
      </c>
      <c r="M154" s="10" t="s">
        <v>43</v>
      </c>
      <c r="N154" s="11" t="str">
        <f t="shared" si="90"/>
        <v>-</v>
      </c>
      <c r="O154" s="10" t="s">
        <v>43</v>
      </c>
      <c r="P154" s="10" t="s">
        <v>43</v>
      </c>
      <c r="Q154" s="25" t="s">
        <v>106</v>
      </c>
      <c r="R154" s="13"/>
      <c r="S154" s="14" t="s">
        <v>121</v>
      </c>
      <c r="T154" s="14" t="str">
        <f t="shared" si="91"/>
        <v>#N/A</v>
      </c>
      <c r="U154" s="15" t="s">
        <v>43</v>
      </c>
      <c r="V154" s="15" t="s">
        <v>1239</v>
      </c>
      <c r="W154" s="15" t="str">
        <f t="shared" si="6"/>
        <v>#N/A</v>
      </c>
      <c r="X154" s="15" t="s">
        <v>23</v>
      </c>
      <c r="Y154" s="15" t="s">
        <v>1240</v>
      </c>
      <c r="Z154" s="26" t="s">
        <v>100</v>
      </c>
    </row>
    <row r="155">
      <c r="A155" s="6" t="s">
        <v>25</v>
      </c>
      <c r="B155" s="7" t="s">
        <v>1241</v>
      </c>
      <c r="C155" s="8" t="s">
        <v>1242</v>
      </c>
      <c r="D155" s="8" t="s">
        <v>1243</v>
      </c>
      <c r="E155" s="10" t="str">
        <f t="shared" si="87"/>
        <v>UCOW0S4ekk85_tU8KspaGBlg</v>
      </c>
      <c r="F155" s="10">
        <v>61.0</v>
      </c>
      <c r="G155" s="9" t="s">
        <v>1244</v>
      </c>
      <c r="H155" s="11" t="str">
        <f t="shared" si="88"/>
        <v>empiricaasset</v>
      </c>
      <c r="I155" s="10">
        <v>7.0</v>
      </c>
      <c r="J155" s="10" t="s">
        <v>43</v>
      </c>
      <c r="K155" s="11" t="str">
        <f t="shared" si="89"/>
        <v>-</v>
      </c>
      <c r="L155" s="10" t="s">
        <v>43</v>
      </c>
      <c r="M155" s="9" t="s">
        <v>1245</v>
      </c>
      <c r="N155" s="11" t="str">
        <f t="shared" si="90"/>
        <v>EmpiricaGestora</v>
      </c>
      <c r="O155" s="10">
        <v>74.0</v>
      </c>
      <c r="P155" s="10">
        <v>1.2029352857682E14</v>
      </c>
      <c r="Q155" s="25" t="s">
        <v>106</v>
      </c>
      <c r="R155" s="13"/>
      <c r="S155" s="13"/>
      <c r="T155" s="14" t="str">
        <f t="shared" si="91"/>
        <v>#N/A</v>
      </c>
      <c r="U155" s="15" t="s">
        <v>20</v>
      </c>
      <c r="V155" s="15" t="s">
        <v>1246</v>
      </c>
      <c r="W155" s="15" t="str">
        <f t="shared" si="6"/>
        <v>#N/A</v>
      </c>
      <c r="X155" s="15" t="str">
        <f t="shared" ref="X155:X157" si="94">IF(W155,1,0)</f>
        <v>#N/A</v>
      </c>
      <c r="Y155" s="15" t="s">
        <v>1247</v>
      </c>
      <c r="Z155" s="30" t="s">
        <v>1248</v>
      </c>
    </row>
    <row r="156">
      <c r="A156" s="17" t="s">
        <v>40</v>
      </c>
      <c r="B156" s="7" t="s">
        <v>1249</v>
      </c>
      <c r="C156" s="8" t="s">
        <v>1250</v>
      </c>
      <c r="D156" s="9" t="s">
        <v>1251</v>
      </c>
      <c r="E156" s="10" t="str">
        <f t="shared" si="87"/>
        <v>UC-5_jLcfxdbTkFBqQVIFzGA</v>
      </c>
      <c r="F156" s="10">
        <v>463.0</v>
      </c>
      <c r="G156" s="9" t="s">
        <v>1252</v>
      </c>
      <c r="H156" s="11" t="str">
        <f t="shared" si="88"/>
        <v>EliteCorretora</v>
      </c>
      <c r="I156" s="10">
        <v>305.0</v>
      </c>
      <c r="J156" s="8" t="s">
        <v>1253</v>
      </c>
      <c r="K156" s="11" t="str">
        <f t="shared" si="89"/>
        <v>eliteinvestimentos</v>
      </c>
      <c r="L156" s="28">
        <v>8989.0</v>
      </c>
      <c r="M156" s="9" t="s">
        <v>1254</v>
      </c>
      <c r="N156" s="11" t="str">
        <f t="shared" si="90"/>
        <v>eliteinvestimento</v>
      </c>
      <c r="O156" s="28">
        <v>1400.0</v>
      </c>
      <c r="P156" s="10">
        <v>4.66680630123589E14</v>
      </c>
      <c r="Q156" s="42" t="s">
        <v>106</v>
      </c>
      <c r="R156" s="13"/>
      <c r="S156" s="13"/>
      <c r="T156" s="14" t="str">
        <f t="shared" si="91"/>
        <v>#N/A</v>
      </c>
      <c r="U156" s="15" t="s">
        <v>23</v>
      </c>
      <c r="V156" s="15" t="s">
        <v>1255</v>
      </c>
      <c r="W156" s="15" t="str">
        <f t="shared" si="6"/>
        <v>#N/A</v>
      </c>
      <c r="X156" s="15" t="str">
        <f t="shared" si="94"/>
        <v>#N/A</v>
      </c>
      <c r="Y156" s="15" t="s">
        <v>26</v>
      </c>
      <c r="Z156" s="18" t="s">
        <v>561</v>
      </c>
    </row>
    <row r="157">
      <c r="A157" s="6" t="s">
        <v>25</v>
      </c>
      <c r="B157" s="7" t="s">
        <v>740</v>
      </c>
      <c r="C157" s="8" t="s">
        <v>1256</v>
      </c>
      <c r="D157" s="9" t="s">
        <v>375</v>
      </c>
      <c r="E157" s="10" t="str">
        <f t="shared" si="87"/>
        <v>UCVxYmVbcXxf-0HTJSlXW7yw</v>
      </c>
      <c r="F157" s="10" t="s">
        <v>677</v>
      </c>
      <c r="G157" s="9" t="s">
        <v>1257</v>
      </c>
      <c r="H157" s="11" t="str">
        <f t="shared" si="88"/>
        <v>Easynvest</v>
      </c>
      <c r="I157" s="10" t="s">
        <v>1258</v>
      </c>
      <c r="J157" s="9" t="s">
        <v>1259</v>
      </c>
      <c r="K157" s="11" t="str">
        <f t="shared" si="89"/>
        <v>easynvest</v>
      </c>
      <c r="L157" s="10" t="s">
        <v>1260</v>
      </c>
      <c r="M157" s="9" t="s">
        <v>1261</v>
      </c>
      <c r="N157" s="11" t="str">
        <f t="shared" si="90"/>
        <v>easynvest</v>
      </c>
      <c r="O157" s="10" t="s">
        <v>1262</v>
      </c>
      <c r="P157" s="10">
        <v>1.35496953179587E14</v>
      </c>
      <c r="Q157" s="12" t="s">
        <v>36</v>
      </c>
      <c r="R157" s="13"/>
      <c r="S157" s="14"/>
      <c r="T157" s="14" t="str">
        <f t="shared" si="91"/>
        <v>#N/A</v>
      </c>
      <c r="U157" s="15" t="s">
        <v>23</v>
      </c>
      <c r="V157" s="15" t="s">
        <v>1263</v>
      </c>
      <c r="W157" s="15" t="str">
        <f t="shared" si="6"/>
        <v>Easynvest - Título Corretora de Valores S/A</v>
      </c>
      <c r="X157" s="15" t="str">
        <f t="shared" si="94"/>
        <v>#VALUE!</v>
      </c>
      <c r="Y157" s="15" t="s">
        <v>26</v>
      </c>
      <c r="Z157" s="18" t="s">
        <v>561</v>
      </c>
    </row>
    <row r="158">
      <c r="A158" s="17" t="s">
        <v>40</v>
      </c>
      <c r="B158" s="7" t="s">
        <v>1264</v>
      </c>
      <c r="C158" s="8" t="s">
        <v>1265</v>
      </c>
      <c r="D158" s="10" t="s">
        <v>43</v>
      </c>
      <c r="E158" s="10" t="str">
        <f t="shared" si="87"/>
        <v>-</v>
      </c>
      <c r="F158" s="10" t="s">
        <v>43</v>
      </c>
      <c r="G158" s="8" t="s">
        <v>1266</v>
      </c>
      <c r="H158" s="11" t="str">
        <f t="shared" si="88"/>
        <v>eaglecapitalbr</v>
      </c>
      <c r="I158" s="10">
        <v>2.0</v>
      </c>
      <c r="J158" s="9" t="s">
        <v>1267</v>
      </c>
      <c r="K158" s="11" t="str">
        <f t="shared" si="89"/>
        <v>eaglecapitalbr</v>
      </c>
      <c r="L158" s="10">
        <v>69.0</v>
      </c>
      <c r="M158" s="9" t="s">
        <v>1268</v>
      </c>
      <c r="N158" s="11" t="str">
        <f t="shared" si="90"/>
        <v>EagleCapitalInvestimentos</v>
      </c>
      <c r="O158" s="10">
        <v>238.0</v>
      </c>
      <c r="P158" s="10">
        <v>4.27193297343149E14</v>
      </c>
      <c r="Q158" s="25" t="s">
        <v>106</v>
      </c>
      <c r="R158" s="13"/>
      <c r="S158" s="13"/>
      <c r="T158" s="14" t="str">
        <f t="shared" si="91"/>
        <v>#N/A</v>
      </c>
      <c r="U158" s="15" t="s">
        <v>43</v>
      </c>
      <c r="V158" s="15" t="s">
        <v>1269</v>
      </c>
      <c r="W158" s="15" t="str">
        <f t="shared" si="6"/>
        <v>#N/A</v>
      </c>
      <c r="X158" s="15" t="s">
        <v>23</v>
      </c>
      <c r="Y158" s="15"/>
      <c r="Z158" s="18" t="s">
        <v>100</v>
      </c>
    </row>
    <row r="159">
      <c r="A159" s="17" t="s">
        <v>40</v>
      </c>
      <c r="B159" s="7" t="s">
        <v>1270</v>
      </c>
      <c r="C159" s="8" t="s">
        <v>1271</v>
      </c>
      <c r="D159" s="10" t="s">
        <v>43</v>
      </c>
      <c r="E159" s="10" t="str">
        <f t="shared" si="87"/>
        <v>-</v>
      </c>
      <c r="F159" s="10" t="s">
        <v>43</v>
      </c>
      <c r="G159" s="9" t="s">
        <v>1272</v>
      </c>
      <c r="H159" s="11" t="str">
        <f t="shared" si="88"/>
        <v>DorsetCapital</v>
      </c>
      <c r="I159" s="10">
        <v>56.0</v>
      </c>
      <c r="J159" s="9" t="s">
        <v>1273</v>
      </c>
      <c r="K159" s="11" t="str">
        <f t="shared" si="89"/>
        <v>dorsetcapital</v>
      </c>
      <c r="L159" s="10" t="s">
        <v>1274</v>
      </c>
      <c r="M159" s="8" t="s">
        <v>1275</v>
      </c>
      <c r="N159" s="11" t="str">
        <f t="shared" si="90"/>
        <v>dorsetcapital</v>
      </c>
      <c r="O159" s="10">
        <v>500.0</v>
      </c>
      <c r="P159" s="10">
        <v>2.09215185849457E14</v>
      </c>
      <c r="Q159" s="42" t="s">
        <v>106</v>
      </c>
      <c r="R159" s="13"/>
      <c r="S159" s="14"/>
      <c r="T159" s="14" t="str">
        <f t="shared" si="91"/>
        <v>#N/A</v>
      </c>
      <c r="U159" s="15" t="s">
        <v>43</v>
      </c>
      <c r="V159" s="15" t="s">
        <v>1276</v>
      </c>
      <c r="W159" s="15" t="str">
        <f t="shared" si="6"/>
        <v>#N/A</v>
      </c>
      <c r="X159" s="15" t="str">
        <f t="shared" ref="X159:X163" si="95">IF(W159,1,0)</f>
        <v>#N/A</v>
      </c>
      <c r="Y159" s="15"/>
      <c r="Z159" s="18" t="s">
        <v>39</v>
      </c>
    </row>
    <row r="160">
      <c r="A160" s="17" t="s">
        <v>40</v>
      </c>
      <c r="B160" s="7" t="s">
        <v>1277</v>
      </c>
      <c r="C160" s="8" t="s">
        <v>1278</v>
      </c>
      <c r="D160" s="10" t="s">
        <v>43</v>
      </c>
      <c r="E160" s="10" t="str">
        <f t="shared" si="87"/>
        <v>-</v>
      </c>
      <c r="F160" s="10" t="s">
        <v>43</v>
      </c>
      <c r="G160" s="9" t="s">
        <v>1279</v>
      </c>
      <c r="H160" s="11" t="str">
        <f t="shared" si="88"/>
        <v>DOMOInvestbr</v>
      </c>
      <c r="I160" s="10">
        <v>57.0</v>
      </c>
      <c r="J160" s="9" t="s">
        <v>1280</v>
      </c>
      <c r="K160" s="11" t="str">
        <f t="shared" si="89"/>
        <v>domo_invest</v>
      </c>
      <c r="L160" s="10">
        <v>706.0</v>
      </c>
      <c r="M160" s="8" t="s">
        <v>1281</v>
      </c>
      <c r="N160" s="11" t="str">
        <f t="shared" si="90"/>
        <v>domoinvest</v>
      </c>
      <c r="O160" s="10">
        <v>666.0</v>
      </c>
      <c r="P160" s="10">
        <v>2.74608089577094E14</v>
      </c>
      <c r="Q160" s="25" t="s">
        <v>106</v>
      </c>
      <c r="R160" s="13"/>
      <c r="S160" s="13"/>
      <c r="T160" s="14" t="str">
        <f t="shared" si="91"/>
        <v>#N/A</v>
      </c>
      <c r="U160" s="15" t="s">
        <v>43</v>
      </c>
      <c r="V160" s="15" t="s">
        <v>1282</v>
      </c>
      <c r="W160" s="15" t="str">
        <f t="shared" si="6"/>
        <v>#N/A</v>
      </c>
      <c r="X160" s="15" t="str">
        <f t="shared" si="95"/>
        <v>#N/A</v>
      </c>
      <c r="Y160" s="15"/>
      <c r="Z160" s="18" t="s">
        <v>39</v>
      </c>
    </row>
    <row r="161">
      <c r="A161" s="17" t="s">
        <v>40</v>
      </c>
      <c r="B161" s="21" t="s">
        <v>1283</v>
      </c>
      <c r="C161" s="9" t="s">
        <v>267</v>
      </c>
      <c r="D161" s="8" t="s">
        <v>268</v>
      </c>
      <c r="E161" s="22" t="s">
        <v>1284</v>
      </c>
      <c r="F161" s="10">
        <v>319.0</v>
      </c>
      <c r="G161" s="9" t="s">
        <v>269</v>
      </c>
      <c r="H161" s="11" t="s">
        <v>1285</v>
      </c>
      <c r="I161" s="28">
        <v>1780.0</v>
      </c>
      <c r="J161" s="9" t="s">
        <v>1286</v>
      </c>
      <c r="K161" s="11" t="s">
        <v>1287</v>
      </c>
      <c r="L161" s="28">
        <v>3015.0</v>
      </c>
      <c r="M161" s="9" t="s">
        <v>1288</v>
      </c>
      <c r="N161" s="11" t="s">
        <v>1289</v>
      </c>
      <c r="O161" s="10">
        <v>510.0</v>
      </c>
      <c r="P161" s="10">
        <v>1.63191990406754E14</v>
      </c>
      <c r="Q161" s="23" t="s">
        <v>36</v>
      </c>
      <c r="R161" s="13"/>
      <c r="S161" s="13"/>
      <c r="T161" s="13"/>
      <c r="U161" s="15"/>
      <c r="V161" s="15" t="s">
        <v>1290</v>
      </c>
      <c r="W161" s="15" t="str">
        <f t="shared" si="6"/>
        <v>#N/A</v>
      </c>
      <c r="X161" s="15" t="str">
        <f t="shared" si="95"/>
        <v>#N/A</v>
      </c>
      <c r="Y161" s="15"/>
      <c r="Z161" s="18" t="s">
        <v>39</v>
      </c>
    </row>
    <row r="162">
      <c r="A162" s="17" t="s">
        <v>40</v>
      </c>
      <c r="B162" s="21" t="s">
        <v>1291</v>
      </c>
      <c r="C162" s="9" t="s">
        <v>1292</v>
      </c>
      <c r="D162" s="8" t="s">
        <v>268</v>
      </c>
      <c r="E162" s="22" t="s">
        <v>1284</v>
      </c>
      <c r="F162" s="10">
        <v>319.0</v>
      </c>
      <c r="G162" s="9" t="s">
        <v>269</v>
      </c>
      <c r="H162" s="11" t="s">
        <v>1285</v>
      </c>
      <c r="I162" s="28">
        <v>1780.0</v>
      </c>
      <c r="J162" s="9" t="s">
        <v>1286</v>
      </c>
      <c r="K162" s="11" t="s">
        <v>1287</v>
      </c>
      <c r="L162" s="28">
        <v>3015.0</v>
      </c>
      <c r="M162" s="9" t="s">
        <v>1288</v>
      </c>
      <c r="N162" s="11" t="s">
        <v>1289</v>
      </c>
      <c r="O162" s="10">
        <v>510.0</v>
      </c>
      <c r="P162" s="10">
        <v>1.63191990406754E14</v>
      </c>
      <c r="Q162" s="23" t="s">
        <v>53</v>
      </c>
      <c r="R162" s="13"/>
      <c r="S162" s="13"/>
      <c r="T162" s="13"/>
      <c r="U162" s="15"/>
      <c r="V162" s="15" t="s">
        <v>1293</v>
      </c>
      <c r="W162" s="15" t="str">
        <f t="shared" si="6"/>
        <v>#N/A</v>
      </c>
      <c r="X162" s="15" t="str">
        <f t="shared" si="95"/>
        <v>#N/A</v>
      </c>
      <c r="Y162" s="15"/>
      <c r="Z162" s="18" t="s">
        <v>39</v>
      </c>
    </row>
    <row r="163">
      <c r="A163" s="17" t="s">
        <v>40</v>
      </c>
      <c r="B163" s="7" t="s">
        <v>1294</v>
      </c>
      <c r="C163" s="8" t="s">
        <v>1295</v>
      </c>
      <c r="D163" s="10" t="s">
        <v>43</v>
      </c>
      <c r="E163" s="10" t="str">
        <f t="shared" ref="E163:E173" si="96">SUBSTITUTE(D163,"https://www.youtube.com/channel/","")</f>
        <v>-</v>
      </c>
      <c r="F163" s="10" t="s">
        <v>43</v>
      </c>
      <c r="G163" s="9" t="s">
        <v>1296</v>
      </c>
      <c r="H163" s="11" t="str">
        <f t="shared" ref="H163:H177" si="97">SUBSTITUTE(G163,"https://twitter.com/","")</f>
        <v>dgf_invest</v>
      </c>
      <c r="I163" s="10">
        <v>238.0</v>
      </c>
      <c r="J163" s="10" t="s">
        <v>43</v>
      </c>
      <c r="K163" s="11" t="str">
        <f t="shared" ref="K163:K166" si="98">SUBSTITUTE(SUBSTITUTE(J163,"https://www.instagram.com/",""),"/","")</f>
        <v>-</v>
      </c>
      <c r="L163" s="10" t="s">
        <v>43</v>
      </c>
      <c r="M163" s="10" t="s">
        <v>43</v>
      </c>
      <c r="N163" s="11" t="str">
        <f t="shared" ref="N163:N173" si="99">SUBSTITUTE(M163,"https://www.facebook.com/","")</f>
        <v>-</v>
      </c>
      <c r="O163" s="10" t="s">
        <v>43</v>
      </c>
      <c r="P163" s="10" t="s">
        <v>43</v>
      </c>
      <c r="Q163" s="25" t="s">
        <v>106</v>
      </c>
      <c r="R163" s="13"/>
      <c r="S163" s="14" t="s">
        <v>249</v>
      </c>
      <c r="T163" s="14" t="str">
        <f t="shared" ref="T163:T166" si="100">VLOOKUP(B163,V:V,1, FALSE)</f>
        <v>#N/A</v>
      </c>
      <c r="U163" s="15" t="s">
        <v>43</v>
      </c>
      <c r="V163" s="15" t="s">
        <v>1297</v>
      </c>
      <c r="W163" s="15" t="str">
        <f t="shared" si="6"/>
        <v>#N/A</v>
      </c>
      <c r="X163" s="15" t="str">
        <f t="shared" si="95"/>
        <v>#N/A</v>
      </c>
      <c r="Y163" s="15"/>
      <c r="Z163" s="18" t="s">
        <v>175</v>
      </c>
    </row>
    <row r="164">
      <c r="A164" s="6" t="s">
        <v>25</v>
      </c>
      <c r="B164" s="20" t="s">
        <v>1298</v>
      </c>
      <c r="C164" s="8" t="s">
        <v>1299</v>
      </c>
      <c r="D164" s="9" t="s">
        <v>1300</v>
      </c>
      <c r="E164" s="10" t="str">
        <f t="shared" si="96"/>
        <v>UCPnyEf4lc5_RF4QY4bT2KRw</v>
      </c>
      <c r="F164" s="10" t="s">
        <v>1301</v>
      </c>
      <c r="G164" s="9" t="s">
        <v>1302</v>
      </c>
      <c r="H164" s="11" t="str">
        <f t="shared" si="97"/>
        <v>DeutscheBank</v>
      </c>
      <c r="I164" s="10" t="s">
        <v>1303</v>
      </c>
      <c r="J164" s="8" t="s">
        <v>1304</v>
      </c>
      <c r="K164" s="11" t="str">
        <f t="shared" si="98"/>
        <v>deutschebank</v>
      </c>
      <c r="L164" s="10" t="s">
        <v>1305</v>
      </c>
      <c r="M164" s="9" t="s">
        <v>1306</v>
      </c>
      <c r="N164" s="11" t="str">
        <f t="shared" si="99"/>
        <v>DeutscheBank</v>
      </c>
      <c r="O164" s="10" t="s">
        <v>1307</v>
      </c>
      <c r="P164" s="10">
        <v>1.15816835104562E14</v>
      </c>
      <c r="Q164" s="25" t="s">
        <v>106</v>
      </c>
      <c r="R164" s="13"/>
      <c r="S164" s="14"/>
      <c r="T164" s="14" t="str">
        <f t="shared" si="100"/>
        <v>#N/A</v>
      </c>
      <c r="U164" s="15" t="s">
        <v>43</v>
      </c>
      <c r="V164" s="15" t="s">
        <v>1308</v>
      </c>
      <c r="W164" s="15" t="str">
        <f t="shared" si="6"/>
        <v>#N/A</v>
      </c>
      <c r="X164" s="15" t="s">
        <v>23</v>
      </c>
      <c r="Y164" s="15"/>
      <c r="Z164" s="18" t="s">
        <v>100</v>
      </c>
    </row>
    <row r="165">
      <c r="A165" s="17" t="s">
        <v>40</v>
      </c>
      <c r="B165" s="7" t="s">
        <v>1309</v>
      </c>
      <c r="C165" s="8" t="s">
        <v>1310</v>
      </c>
      <c r="D165" s="9" t="s">
        <v>1311</v>
      </c>
      <c r="E165" s="10" t="str">
        <f t="shared" si="96"/>
        <v>UCW68dJnq3GHH4__lqxnHlhQ?sub_confirmation=1</v>
      </c>
      <c r="F165" s="10">
        <v>22.0</v>
      </c>
      <c r="G165" s="9" t="s">
        <v>1312</v>
      </c>
      <c r="H165" s="11" t="str">
        <f t="shared" si="97"/>
        <v>d_delabio</v>
      </c>
      <c r="I165" s="10" t="s">
        <v>1313</v>
      </c>
      <c r="J165" s="9" t="s">
        <v>1314</v>
      </c>
      <c r="K165" s="11" t="str">
        <f t="shared" si="98"/>
        <v>exploritas1</v>
      </c>
      <c r="L165" s="10">
        <v>488.0</v>
      </c>
      <c r="M165" s="10" t="s">
        <v>43</v>
      </c>
      <c r="N165" s="11" t="str">
        <f t="shared" si="99"/>
        <v>-</v>
      </c>
      <c r="O165" s="10" t="s">
        <v>43</v>
      </c>
      <c r="P165" s="10" t="s">
        <v>43</v>
      </c>
      <c r="Q165" s="12" t="s">
        <v>53</v>
      </c>
      <c r="R165" s="13"/>
      <c r="S165" s="13"/>
      <c r="T165" s="14" t="str">
        <f t="shared" si="100"/>
        <v>#N/A</v>
      </c>
      <c r="U165" s="15" t="s">
        <v>43</v>
      </c>
      <c r="V165" s="15" t="s">
        <v>1315</v>
      </c>
      <c r="W165" s="15" t="str">
        <f t="shared" si="6"/>
        <v>#N/A</v>
      </c>
      <c r="X165" s="15" t="s">
        <v>23</v>
      </c>
      <c r="Y165" s="15"/>
      <c r="Z165" s="18" t="s">
        <v>100</v>
      </c>
    </row>
    <row r="166">
      <c r="A166" s="6" t="s">
        <v>25</v>
      </c>
      <c r="B166" s="20" t="s">
        <v>1316</v>
      </c>
      <c r="C166" s="8" t="s">
        <v>1317</v>
      </c>
      <c r="D166" s="9" t="s">
        <v>1318</v>
      </c>
      <c r="E166" s="10" t="str">
        <f t="shared" si="96"/>
        <v>UCZmFGmZ0IzqFSOtrVj8Gh6w</v>
      </c>
      <c r="F166" s="10" t="s">
        <v>1319</v>
      </c>
      <c r="G166" s="9" t="s">
        <v>1320</v>
      </c>
      <c r="H166" s="11" t="str">
        <f t="shared" si="97"/>
        <v>creditsuisse</v>
      </c>
      <c r="I166" s="10" t="s">
        <v>1321</v>
      </c>
      <c r="J166" s="8" t="s">
        <v>1322</v>
      </c>
      <c r="K166" s="11" t="str">
        <f t="shared" si="98"/>
        <v>creditsuisse_careers</v>
      </c>
      <c r="L166" s="28">
        <v>5153.0</v>
      </c>
      <c r="M166" s="8" t="s">
        <v>1323</v>
      </c>
      <c r="N166" s="11" t="str">
        <f t="shared" si="99"/>
        <v>creditsuisse</v>
      </c>
      <c r="O166" s="28">
        <v>152270.0</v>
      </c>
      <c r="P166" s="10">
        <v>2.05362186029E11</v>
      </c>
      <c r="Q166" s="25" t="s">
        <v>106</v>
      </c>
      <c r="R166" s="13"/>
      <c r="S166" s="13"/>
      <c r="T166" s="14" t="str">
        <f t="shared" si="100"/>
        <v>#N/A</v>
      </c>
      <c r="U166" s="15" t="s">
        <v>43</v>
      </c>
      <c r="V166" s="15" t="s">
        <v>1324</v>
      </c>
      <c r="W166" s="15" t="str">
        <f t="shared" si="6"/>
        <v>#N/A</v>
      </c>
      <c r="X166" s="15" t="s">
        <v>23</v>
      </c>
      <c r="Y166" s="15"/>
      <c r="Z166" s="56" t="s">
        <v>249</v>
      </c>
    </row>
    <row r="167">
      <c r="A167" s="17" t="s">
        <v>40</v>
      </c>
      <c r="B167" s="33" t="s">
        <v>1325</v>
      </c>
      <c r="C167" s="9" t="s">
        <v>1326</v>
      </c>
      <c r="D167" s="9" t="s">
        <v>1327</v>
      </c>
      <c r="E167" s="10" t="str">
        <f t="shared" si="96"/>
        <v>UC2c24VQneWLB6qGLUs7nEhQ</v>
      </c>
      <c r="F167" s="10">
        <v>39.0</v>
      </c>
      <c r="G167" s="9" t="s">
        <v>1328</v>
      </c>
      <c r="H167" s="11" t="str">
        <f t="shared" si="97"/>
        <v>Confrapar</v>
      </c>
      <c r="I167" s="28">
        <v>1948.0</v>
      </c>
      <c r="J167" s="10" t="s">
        <v>43</v>
      </c>
      <c r="K167" s="10" t="s">
        <v>43</v>
      </c>
      <c r="L167" s="10" t="s">
        <v>43</v>
      </c>
      <c r="M167" s="9" t="s">
        <v>1329</v>
      </c>
      <c r="N167" s="11" t="str">
        <f t="shared" si="99"/>
        <v>confrapar</v>
      </c>
      <c r="O167" s="28">
        <v>2924.0</v>
      </c>
      <c r="P167" s="10">
        <v>1.13411262111957E14</v>
      </c>
      <c r="Q167" s="25" t="s">
        <v>106</v>
      </c>
      <c r="R167" s="13"/>
      <c r="S167" s="13"/>
      <c r="T167" s="13"/>
      <c r="U167" s="13"/>
      <c r="V167" s="15" t="s">
        <v>1330</v>
      </c>
      <c r="W167" s="15" t="str">
        <f t="shared" si="6"/>
        <v>#N/A</v>
      </c>
      <c r="X167" s="15" t="str">
        <f>IF(W167,1,0)</f>
        <v>#N/A</v>
      </c>
      <c r="Y167" s="15"/>
      <c r="Z167" s="18" t="s">
        <v>127</v>
      </c>
    </row>
    <row r="168">
      <c r="A168" s="6" t="s">
        <v>25</v>
      </c>
      <c r="B168" s="7" t="s">
        <v>1331</v>
      </c>
      <c r="C168" s="8" t="s">
        <v>1332</v>
      </c>
      <c r="D168" s="9" t="s">
        <v>1333</v>
      </c>
      <c r="E168" s="10" t="str">
        <f t="shared" si="96"/>
        <v>UC9hWxQyZLaeVUFaEDTka1Lw</v>
      </c>
      <c r="F168" s="10" t="s">
        <v>1334</v>
      </c>
      <c r="G168" s="9" t="s">
        <v>1335</v>
      </c>
      <c r="H168" s="11" t="str">
        <f t="shared" si="97"/>
        <v>cmcapitaleplus</v>
      </c>
      <c r="I168" s="10">
        <v>650.0</v>
      </c>
      <c r="J168" s="9" t="s">
        <v>1336</v>
      </c>
      <c r="K168" s="11" t="str">
        <f t="shared" ref="K168:K177" si="101">SUBSTITUTE(SUBSTITUTE(J168,"https://www.instagram.com/",""),"/","")</f>
        <v>cmcapitaleplus</v>
      </c>
      <c r="L168" s="10" t="s">
        <v>1337</v>
      </c>
      <c r="M168" s="9" t="s">
        <v>1338</v>
      </c>
      <c r="N168" s="11" t="str">
        <f t="shared" si="99"/>
        <v>cmeplus</v>
      </c>
      <c r="O168" s="10" t="s">
        <v>85</v>
      </c>
      <c r="P168" s="10">
        <v>2.94882111101021E14</v>
      </c>
      <c r="Q168" s="25" t="s">
        <v>106</v>
      </c>
      <c r="R168" s="13"/>
      <c r="S168" s="14"/>
      <c r="T168" s="14" t="str">
        <f t="shared" ref="T168:T173" si="102">VLOOKUP(B168,V:V,1, FALSE)</f>
        <v>#N/A</v>
      </c>
      <c r="U168" s="15" t="s">
        <v>43</v>
      </c>
      <c r="V168" s="15" t="s">
        <v>1339</v>
      </c>
      <c r="W168" s="15" t="str">
        <f t="shared" si="6"/>
        <v>#N/A</v>
      </c>
      <c r="X168" s="15" t="s">
        <v>23</v>
      </c>
      <c r="Y168" s="15"/>
      <c r="Z168" s="18" t="s">
        <v>100</v>
      </c>
    </row>
    <row r="169">
      <c r="A169" s="17" t="s">
        <v>40</v>
      </c>
      <c r="B169" s="7" t="s">
        <v>1340</v>
      </c>
      <c r="C169" s="8" t="s">
        <v>1341</v>
      </c>
      <c r="D169" s="9" t="s">
        <v>1342</v>
      </c>
      <c r="E169" s="10" t="str">
        <f t="shared" si="96"/>
        <v>UCnBNoed6NaPlpL8blj1yy8Q</v>
      </c>
      <c r="F169" s="10" t="s">
        <v>1343</v>
      </c>
      <c r="G169" s="8" t="s">
        <v>1344</v>
      </c>
      <c r="H169" s="11" t="str">
        <f t="shared" si="97"/>
        <v>clubedovalor</v>
      </c>
      <c r="I169" s="28">
        <v>1338.0</v>
      </c>
      <c r="J169" s="8" t="s">
        <v>1345</v>
      </c>
      <c r="K169" s="11" t="str">
        <f t="shared" si="101"/>
        <v>clube.do.valor</v>
      </c>
      <c r="L169" s="10" t="s">
        <v>1346</v>
      </c>
      <c r="M169" s="9" t="s">
        <v>1347</v>
      </c>
      <c r="N169" s="11" t="str">
        <f t="shared" si="99"/>
        <v>ClubeDoValor</v>
      </c>
      <c r="O169" s="28">
        <v>36879.0</v>
      </c>
      <c r="P169" s="28" t="s">
        <v>1348</v>
      </c>
      <c r="Q169" s="29" t="s">
        <v>106</v>
      </c>
      <c r="R169" s="13"/>
      <c r="S169" s="13"/>
      <c r="T169" s="14" t="str">
        <f t="shared" si="102"/>
        <v>#N/A</v>
      </c>
      <c r="U169" s="15" t="s">
        <v>43</v>
      </c>
      <c r="V169" s="15" t="s">
        <v>1349</v>
      </c>
      <c r="W169" s="15" t="str">
        <f t="shared" si="6"/>
        <v>#N/A</v>
      </c>
      <c r="X169" s="15" t="str">
        <f t="shared" ref="X169:X172" si="103">IF(W169,1,0)</f>
        <v>#N/A</v>
      </c>
      <c r="Y169" s="15"/>
      <c r="Z169" s="18" t="s">
        <v>39</v>
      </c>
    </row>
    <row r="170">
      <c r="A170" s="6" t="s">
        <v>25</v>
      </c>
      <c r="B170" s="7" t="s">
        <v>1350</v>
      </c>
      <c r="C170" s="8" t="s">
        <v>1351</v>
      </c>
      <c r="D170" s="8" t="s">
        <v>1352</v>
      </c>
      <c r="E170" s="10" t="str">
        <f t="shared" si="96"/>
        <v>UCMbapR21Ll3KsjYFWDKloHA</v>
      </c>
      <c r="F170" s="10" t="s">
        <v>1353</v>
      </c>
      <c r="G170" s="9" t="s">
        <v>1354</v>
      </c>
      <c r="H170" s="11" t="str">
        <f t="shared" si="97"/>
        <v>clear_corretora</v>
      </c>
      <c r="I170" s="10" t="s">
        <v>1355</v>
      </c>
      <c r="J170" s="9" t="s">
        <v>1356</v>
      </c>
      <c r="K170" s="11" t="str">
        <f t="shared" si="101"/>
        <v>clearcorretora</v>
      </c>
      <c r="L170" s="10" t="s">
        <v>1357</v>
      </c>
      <c r="M170" s="8" t="s">
        <v>1358</v>
      </c>
      <c r="N170" s="11" t="str">
        <f t="shared" si="99"/>
        <v>ClearCorretora</v>
      </c>
      <c r="O170" s="10" t="s">
        <v>1359</v>
      </c>
      <c r="P170" s="10">
        <v>4.21010641262776E14</v>
      </c>
      <c r="Q170" s="25" t="s">
        <v>106</v>
      </c>
      <c r="R170" s="13"/>
      <c r="S170" s="13"/>
      <c r="T170" s="14" t="str">
        <f t="shared" si="102"/>
        <v>#N/A</v>
      </c>
      <c r="U170" s="15" t="s">
        <v>43</v>
      </c>
      <c r="V170" s="15" t="s">
        <v>1360</v>
      </c>
      <c r="W170" s="15" t="str">
        <f t="shared" si="6"/>
        <v>#N/A</v>
      </c>
      <c r="X170" s="15" t="str">
        <f t="shared" si="103"/>
        <v>#N/A</v>
      </c>
      <c r="Y170" s="15"/>
      <c r="Z170" s="30" t="s">
        <v>127</v>
      </c>
    </row>
    <row r="171">
      <c r="A171" s="6" t="s">
        <v>25</v>
      </c>
      <c r="B171" s="7" t="s">
        <v>221</v>
      </c>
      <c r="C171" s="8" t="s">
        <v>1361</v>
      </c>
      <c r="D171" s="9" t="s">
        <v>1362</v>
      </c>
      <c r="E171" s="10" t="str">
        <f t="shared" si="96"/>
        <v>UCpoUAJqtM1N9WL_jWgIN1Lw</v>
      </c>
      <c r="F171" s="10" t="s">
        <v>1363</v>
      </c>
      <c r="G171" s="9" t="s">
        <v>1364</v>
      </c>
      <c r="H171" s="11" t="str">
        <f t="shared" si="97"/>
        <v>Citibank</v>
      </c>
      <c r="I171" s="10" t="s">
        <v>1365</v>
      </c>
      <c r="J171" s="8" t="s">
        <v>1366</v>
      </c>
      <c r="K171" s="11" t="str">
        <f t="shared" si="101"/>
        <v>citibrasil</v>
      </c>
      <c r="L171" s="28" t="s">
        <v>606</v>
      </c>
      <c r="M171" s="9" t="s">
        <v>1367</v>
      </c>
      <c r="N171" s="11" t="str">
        <f t="shared" si="99"/>
        <v>CitiBrasil</v>
      </c>
      <c r="O171" s="28" t="s">
        <v>1368</v>
      </c>
      <c r="P171" s="10">
        <v>1.65175370206522E14</v>
      </c>
      <c r="Q171" s="12" t="s">
        <v>36</v>
      </c>
      <c r="R171" s="13"/>
      <c r="S171" s="13"/>
      <c r="T171" s="14" t="str">
        <f t="shared" si="102"/>
        <v>#N/A</v>
      </c>
      <c r="U171" s="15" t="s">
        <v>23</v>
      </c>
      <c r="V171" s="15" t="s">
        <v>1369</v>
      </c>
      <c r="W171" s="15" t="str">
        <f t="shared" si="6"/>
        <v>Banco Citibank S/A</v>
      </c>
      <c r="X171" s="15" t="str">
        <f t="shared" si="103"/>
        <v>#VALUE!</v>
      </c>
      <c r="Y171" s="15"/>
      <c r="Z171" s="30" t="s">
        <v>127</v>
      </c>
    </row>
    <row r="172">
      <c r="A172" s="17" t="s">
        <v>40</v>
      </c>
      <c r="B172" s="7" t="s">
        <v>1370</v>
      </c>
      <c r="C172" s="8" t="s">
        <v>1371</v>
      </c>
      <c r="D172" s="10" t="s">
        <v>43</v>
      </c>
      <c r="E172" s="10" t="str">
        <f t="shared" si="96"/>
        <v>-</v>
      </c>
      <c r="F172" s="10" t="s">
        <v>43</v>
      </c>
      <c r="G172" s="9" t="s">
        <v>1372</v>
      </c>
      <c r="H172" s="11" t="str">
        <f t="shared" si="97"/>
        <v>Chess_Capital</v>
      </c>
      <c r="I172" s="10">
        <v>13.0</v>
      </c>
      <c r="J172" s="10" t="s">
        <v>43</v>
      </c>
      <c r="K172" s="11" t="str">
        <f t="shared" si="101"/>
        <v>-</v>
      </c>
      <c r="L172" s="10" t="s">
        <v>43</v>
      </c>
      <c r="M172" s="10" t="s">
        <v>43</v>
      </c>
      <c r="N172" s="11" t="str">
        <f t="shared" si="99"/>
        <v>-</v>
      </c>
      <c r="O172" s="10" t="s">
        <v>43</v>
      </c>
      <c r="P172" s="10" t="s">
        <v>43</v>
      </c>
      <c r="Q172" s="12" t="s">
        <v>53</v>
      </c>
      <c r="R172" s="13"/>
      <c r="S172" s="13"/>
      <c r="T172" s="14" t="str">
        <f t="shared" si="102"/>
        <v>#N/A</v>
      </c>
      <c r="U172" s="15" t="s">
        <v>43</v>
      </c>
      <c r="V172" s="15" t="s">
        <v>1373</v>
      </c>
      <c r="W172" s="15" t="str">
        <f t="shared" si="6"/>
        <v>#N/A</v>
      </c>
      <c r="X172" s="15" t="str">
        <f t="shared" si="103"/>
        <v>#N/A</v>
      </c>
      <c r="Y172" s="15"/>
      <c r="Z172" s="18" t="s">
        <v>39</v>
      </c>
    </row>
    <row r="173">
      <c r="A173" s="6" t="s">
        <v>25</v>
      </c>
      <c r="B173" s="7" t="s">
        <v>1374</v>
      </c>
      <c r="C173" s="8" t="s">
        <v>1375</v>
      </c>
      <c r="D173" s="8" t="s">
        <v>1376</v>
      </c>
      <c r="E173" s="10" t="str">
        <f t="shared" si="96"/>
        <v>UCB4RvfrWUqDrpPwLFTk2UXg</v>
      </c>
      <c r="F173" s="10" t="s">
        <v>1377</v>
      </c>
      <c r="G173" s="9" t="s">
        <v>1378</v>
      </c>
      <c r="H173" s="11" t="str">
        <f t="shared" si="97"/>
        <v>cargill</v>
      </c>
      <c r="I173" s="10" t="s">
        <v>1379</v>
      </c>
      <c r="J173" s="8" t="s">
        <v>1380</v>
      </c>
      <c r="K173" s="11" t="str">
        <f t="shared" si="101"/>
        <v>cargill</v>
      </c>
      <c r="L173" s="28">
        <v>33.1</v>
      </c>
      <c r="M173" s="8" t="s">
        <v>1381</v>
      </c>
      <c r="N173" s="11" t="str">
        <f t="shared" si="99"/>
        <v>CargillLATAM</v>
      </c>
      <c r="O173" s="28" t="s">
        <v>1382</v>
      </c>
      <c r="P173" s="10">
        <v>2.7819348951089E14</v>
      </c>
      <c r="Q173" s="29" t="s">
        <v>106</v>
      </c>
      <c r="R173" s="13"/>
      <c r="S173" s="13"/>
      <c r="T173" s="14" t="str">
        <f t="shared" si="102"/>
        <v>#N/A</v>
      </c>
      <c r="U173" s="15" t="s">
        <v>43</v>
      </c>
      <c r="V173" s="15" t="s">
        <v>1383</v>
      </c>
      <c r="W173" s="15" t="str">
        <f t="shared" si="6"/>
        <v>#N/A</v>
      </c>
      <c r="X173" s="15" t="s">
        <v>23</v>
      </c>
      <c r="Y173" s="15"/>
      <c r="Z173" s="18" t="s">
        <v>39</v>
      </c>
    </row>
    <row r="174">
      <c r="A174" s="17" t="s">
        <v>40</v>
      </c>
      <c r="B174" s="33" t="s">
        <v>1384</v>
      </c>
      <c r="C174" s="9" t="s">
        <v>1385</v>
      </c>
      <c r="D174" s="10" t="s">
        <v>43</v>
      </c>
      <c r="E174" s="10" t="s">
        <v>43</v>
      </c>
      <c r="F174" s="10" t="s">
        <v>43</v>
      </c>
      <c r="G174" s="9" t="s">
        <v>1386</v>
      </c>
      <c r="H174" s="11" t="str">
        <f t="shared" si="97"/>
        <v>caravelacapital</v>
      </c>
      <c r="I174" s="10">
        <v>1.0</v>
      </c>
      <c r="J174" s="9" t="s">
        <v>1387</v>
      </c>
      <c r="K174" s="11" t="str">
        <f t="shared" si="101"/>
        <v>caravelacapital</v>
      </c>
      <c r="L174" s="10">
        <v>1581.0</v>
      </c>
      <c r="M174" s="10" t="s">
        <v>43</v>
      </c>
      <c r="N174" s="11" t="s">
        <v>43</v>
      </c>
      <c r="O174" s="10" t="s">
        <v>43</v>
      </c>
      <c r="P174" s="10" t="s">
        <v>43</v>
      </c>
      <c r="Q174" s="12" t="s">
        <v>53</v>
      </c>
      <c r="R174" s="13"/>
      <c r="S174" s="13"/>
      <c r="T174" s="13"/>
      <c r="U174" s="13"/>
      <c r="V174" s="15" t="s">
        <v>1388</v>
      </c>
      <c r="W174" s="15" t="str">
        <f t="shared" si="6"/>
        <v>#N/A</v>
      </c>
      <c r="X174" s="15" t="str">
        <f t="shared" ref="X174:X191" si="104">IF(W174,1,0)</f>
        <v>#N/A</v>
      </c>
      <c r="Y174" s="15"/>
      <c r="Z174" s="18" t="s">
        <v>39</v>
      </c>
    </row>
    <row r="175">
      <c r="A175" s="6" t="s">
        <v>25</v>
      </c>
      <c r="B175" s="7" t="s">
        <v>1389</v>
      </c>
      <c r="C175" s="8" t="s">
        <v>1390</v>
      </c>
      <c r="D175" s="9" t="s">
        <v>1391</v>
      </c>
      <c r="E175" s="10" t="str">
        <f t="shared" ref="E175:E177" si="105">SUBSTITUTE(D175,"https://www.youtube.com/channel/","")</f>
        <v>UCiFNRuqgidGiJKZv6mt6JsQ</v>
      </c>
      <c r="F175" s="10">
        <v>4.0</v>
      </c>
      <c r="G175" s="9" t="s">
        <v>1392</v>
      </c>
      <c r="H175" s="11" t="str">
        <f t="shared" si="97"/>
        <v>capitaniainvest</v>
      </c>
      <c r="I175" s="10">
        <v>7.0</v>
      </c>
      <c r="J175" s="8" t="s">
        <v>1393</v>
      </c>
      <c r="K175" s="11" t="str">
        <f t="shared" si="101"/>
        <v>capitaniainvestimentos</v>
      </c>
      <c r="L175" s="10">
        <v>100.0</v>
      </c>
      <c r="M175" s="8" t="s">
        <v>1394</v>
      </c>
      <c r="N175" s="11" t="str">
        <f t="shared" ref="N175:N177" si="106">SUBSTITUTE(M175,"https://www.facebook.com/","")</f>
        <v>capitaniaSA/</v>
      </c>
      <c r="O175" s="10">
        <v>55.0</v>
      </c>
      <c r="P175" s="10" t="s">
        <v>1395</v>
      </c>
      <c r="Q175" s="12" t="s">
        <v>53</v>
      </c>
      <c r="R175" s="13"/>
      <c r="S175" s="13"/>
      <c r="T175" s="14" t="str">
        <f t="shared" ref="T175:T177" si="107">VLOOKUP(B175,V:V,1, FALSE)</f>
        <v>#N/A</v>
      </c>
      <c r="U175" s="15" t="s">
        <v>43</v>
      </c>
      <c r="V175" s="15" t="s">
        <v>1396</v>
      </c>
      <c r="W175" s="15" t="str">
        <f t="shared" si="6"/>
        <v>#N/A</v>
      </c>
      <c r="X175" s="15" t="str">
        <f t="shared" si="104"/>
        <v>#N/A</v>
      </c>
      <c r="Y175" s="15"/>
      <c r="Z175" s="30" t="s">
        <v>127</v>
      </c>
    </row>
    <row r="176">
      <c r="A176" s="17" t="s">
        <v>40</v>
      </c>
      <c r="B176" s="7" t="s">
        <v>1397</v>
      </c>
      <c r="C176" s="8" t="s">
        <v>1398</v>
      </c>
      <c r="D176" s="10" t="s">
        <v>43</v>
      </c>
      <c r="E176" s="10" t="str">
        <f t="shared" si="105"/>
        <v>-</v>
      </c>
      <c r="F176" s="10" t="s">
        <v>43</v>
      </c>
      <c r="G176" s="9" t="s">
        <v>1399</v>
      </c>
      <c r="H176" s="11" t="str">
        <f t="shared" si="97"/>
        <v>CapitalToth</v>
      </c>
      <c r="I176" s="10">
        <v>1.0</v>
      </c>
      <c r="J176" s="9" t="s">
        <v>1400</v>
      </c>
      <c r="K176" s="11" t="str">
        <f t="shared" si="101"/>
        <v>toth_consultoria</v>
      </c>
      <c r="L176" s="10">
        <v>14.0</v>
      </c>
      <c r="M176" s="9" t="s">
        <v>1401</v>
      </c>
      <c r="N176" s="11" t="str">
        <f t="shared" si="106"/>
        <v>tothcapital</v>
      </c>
      <c r="O176" s="10">
        <v>5.0</v>
      </c>
      <c r="P176" s="10">
        <v>2.17653072421001E14</v>
      </c>
      <c r="Q176" s="12" t="s">
        <v>53</v>
      </c>
      <c r="R176" s="13"/>
      <c r="S176" s="13"/>
      <c r="T176" s="14" t="str">
        <f t="shared" si="107"/>
        <v>#N/A</v>
      </c>
      <c r="U176" s="15" t="s">
        <v>43</v>
      </c>
      <c r="V176" s="15" t="s">
        <v>1402</v>
      </c>
      <c r="W176" s="15" t="str">
        <f t="shared" si="6"/>
        <v>#N/A</v>
      </c>
      <c r="X176" s="15" t="str">
        <f t="shared" si="104"/>
        <v>#N/A</v>
      </c>
      <c r="Y176" s="15"/>
      <c r="Z176" s="18" t="s">
        <v>39</v>
      </c>
    </row>
    <row r="177">
      <c r="A177" s="6" t="s">
        <v>25</v>
      </c>
      <c r="B177" s="20" t="s">
        <v>1403</v>
      </c>
      <c r="C177" s="8" t="s">
        <v>1404</v>
      </c>
      <c r="D177" s="9" t="s">
        <v>1405</v>
      </c>
      <c r="E177" s="10" t="str">
        <f t="shared" si="105"/>
        <v>UC-b_1h6ki5zqn8v5d6aBbmg</v>
      </c>
      <c r="F177" s="10">
        <v>408.0</v>
      </c>
      <c r="G177" s="8" t="s">
        <v>1406</v>
      </c>
      <c r="H177" s="11" t="str">
        <f t="shared" si="97"/>
        <v>capitalspx</v>
      </c>
      <c r="I177" s="10">
        <v>381.0</v>
      </c>
      <c r="J177" s="8" t="s">
        <v>1407</v>
      </c>
      <c r="K177" s="11" t="str">
        <f t="shared" si="101"/>
        <v>spxcapital</v>
      </c>
      <c r="L177" s="28">
        <v>3022.0</v>
      </c>
      <c r="M177" s="8" t="s">
        <v>1408</v>
      </c>
      <c r="N177" s="11" t="str">
        <f t="shared" si="106"/>
        <v>SPX-Capital-115210766516787</v>
      </c>
      <c r="O177" s="10">
        <v>46.0</v>
      </c>
      <c r="P177" s="22">
        <v>1.15210766516787E14</v>
      </c>
      <c r="Q177" s="12" t="s">
        <v>53</v>
      </c>
      <c r="R177" s="13"/>
      <c r="S177" s="13"/>
      <c r="T177" s="14" t="str">
        <f t="shared" si="107"/>
        <v>#N/A</v>
      </c>
      <c r="U177" s="15" t="s">
        <v>43</v>
      </c>
      <c r="V177" s="15" t="s">
        <v>1409</v>
      </c>
      <c r="W177" s="15" t="str">
        <f t="shared" si="6"/>
        <v>#N/A</v>
      </c>
      <c r="X177" s="15" t="str">
        <f t="shared" si="104"/>
        <v>#N/A</v>
      </c>
      <c r="Y177" s="15"/>
      <c r="Z177" s="18" t="s">
        <v>39</v>
      </c>
    </row>
    <row r="178">
      <c r="A178" s="17" t="s">
        <v>40</v>
      </c>
      <c r="B178" s="21" t="s">
        <v>1410</v>
      </c>
      <c r="C178" s="9" t="s">
        <v>1411</v>
      </c>
      <c r="D178" s="8" t="s">
        <v>1412</v>
      </c>
      <c r="E178" s="22" t="s">
        <v>1413</v>
      </c>
      <c r="F178" s="10">
        <v>1.0</v>
      </c>
      <c r="G178" s="10" t="s">
        <v>43</v>
      </c>
      <c r="H178" s="11" t="s">
        <v>43</v>
      </c>
      <c r="I178" s="10" t="s">
        <v>43</v>
      </c>
      <c r="J178" s="10" t="s">
        <v>43</v>
      </c>
      <c r="K178" s="11" t="s">
        <v>43</v>
      </c>
      <c r="L178" s="10" t="s">
        <v>43</v>
      </c>
      <c r="M178" s="9" t="s">
        <v>1414</v>
      </c>
      <c r="N178" s="11" t="s">
        <v>1415</v>
      </c>
      <c r="O178" s="28">
        <v>1120.0</v>
      </c>
      <c r="P178" s="10">
        <v>2.55889614792751E14</v>
      </c>
      <c r="Q178" s="23" t="s">
        <v>36</v>
      </c>
      <c r="R178" s="13"/>
      <c r="S178" s="13"/>
      <c r="T178" s="13"/>
      <c r="U178" s="15"/>
      <c r="V178" s="15" t="s">
        <v>1416</v>
      </c>
      <c r="W178" s="15" t="str">
        <f t="shared" si="6"/>
        <v>#N/A</v>
      </c>
      <c r="X178" s="15" t="str">
        <f t="shared" si="104"/>
        <v>#N/A</v>
      </c>
      <c r="Y178" s="15"/>
      <c r="Z178" s="30" t="s">
        <v>127</v>
      </c>
    </row>
    <row r="179">
      <c r="A179" s="17" t="s">
        <v>40</v>
      </c>
      <c r="B179" s="7" t="s">
        <v>1417</v>
      </c>
      <c r="C179" s="8" t="s">
        <v>1418</v>
      </c>
      <c r="D179" s="10" t="s">
        <v>43</v>
      </c>
      <c r="E179" s="10" t="str">
        <f t="shared" ref="E179:E182" si="108">SUBSTITUTE(D179,"https://www.youtube.com/channel/","")</f>
        <v>-</v>
      </c>
      <c r="F179" s="10" t="s">
        <v>43</v>
      </c>
      <c r="G179" s="9" t="s">
        <v>1419</v>
      </c>
      <c r="H179" s="11" t="str">
        <f t="shared" ref="H179:H182" si="109">SUBSTITUTE(G179,"https://twitter.com/","")</f>
        <v>CapitalPrumo</v>
      </c>
      <c r="I179" s="10">
        <v>62.0</v>
      </c>
      <c r="J179" s="10" t="s">
        <v>43</v>
      </c>
      <c r="K179" s="11" t="str">
        <f t="shared" ref="K179:K182" si="110">SUBSTITUTE(SUBSTITUTE(J179,"https://www.instagram.com/",""),"/","")</f>
        <v>-</v>
      </c>
      <c r="L179" s="10" t="s">
        <v>43</v>
      </c>
      <c r="M179" s="10" t="s">
        <v>43</v>
      </c>
      <c r="N179" s="11" t="str">
        <f t="shared" ref="N179:N182" si="111">SUBSTITUTE(M179,"https://www.facebook.com/","")</f>
        <v>-</v>
      </c>
      <c r="O179" s="10" t="s">
        <v>43</v>
      </c>
      <c r="P179" s="10" t="s">
        <v>43</v>
      </c>
      <c r="Q179" s="12" t="s">
        <v>20</v>
      </c>
      <c r="R179" s="13"/>
      <c r="S179" s="13"/>
      <c r="T179" s="14" t="str">
        <f t="shared" ref="T179:T182" si="112">VLOOKUP(B179,V:V,1, FALSE)</f>
        <v>#N/A</v>
      </c>
      <c r="U179" s="15" t="s">
        <v>20</v>
      </c>
      <c r="V179" s="15" t="s">
        <v>1420</v>
      </c>
      <c r="W179" s="15" t="str">
        <f t="shared" si="6"/>
        <v>#N/A</v>
      </c>
      <c r="X179" s="15" t="str">
        <f t="shared" si="104"/>
        <v>#N/A</v>
      </c>
      <c r="Y179" s="15"/>
      <c r="Z179" s="18" t="s">
        <v>39</v>
      </c>
    </row>
    <row r="180">
      <c r="A180" s="17" t="s">
        <v>40</v>
      </c>
      <c r="B180" s="7" t="s">
        <v>1421</v>
      </c>
      <c r="C180" s="8" t="s">
        <v>1422</v>
      </c>
      <c r="D180" s="9" t="s">
        <v>1423</v>
      </c>
      <c r="E180" s="10" t="str">
        <f t="shared" si="108"/>
        <v>UCUH9uDFkEnWMlNTAylGVw5w</v>
      </c>
      <c r="F180" s="10">
        <v>294.0</v>
      </c>
      <c r="G180" s="9" t="s">
        <v>1424</v>
      </c>
      <c r="H180" s="11" t="str">
        <f t="shared" si="109"/>
        <v>capitalmoat</v>
      </c>
      <c r="I180" s="28">
        <v>3368.0</v>
      </c>
      <c r="J180" s="9" t="s">
        <v>1425</v>
      </c>
      <c r="K180" s="11" t="str">
        <f t="shared" si="110"/>
        <v>moatcapital</v>
      </c>
      <c r="L180" s="28">
        <v>3212.0</v>
      </c>
      <c r="M180" s="10" t="s">
        <v>43</v>
      </c>
      <c r="N180" s="11" t="str">
        <f t="shared" si="111"/>
        <v>-</v>
      </c>
      <c r="O180" s="10" t="s">
        <v>43</v>
      </c>
      <c r="P180" s="10" t="s">
        <v>43</v>
      </c>
      <c r="Q180" s="12" t="s">
        <v>20</v>
      </c>
      <c r="R180" s="13"/>
      <c r="S180" s="13"/>
      <c r="T180" s="14" t="str">
        <f t="shared" si="112"/>
        <v>#N/A</v>
      </c>
      <c r="U180" s="15" t="s">
        <v>20</v>
      </c>
      <c r="V180" s="15" t="s">
        <v>1426</v>
      </c>
      <c r="W180" s="15" t="str">
        <f t="shared" si="6"/>
        <v>#N/A</v>
      </c>
      <c r="X180" s="15" t="str">
        <f t="shared" si="104"/>
        <v>#N/A</v>
      </c>
      <c r="Y180" s="15"/>
      <c r="Z180" s="18" t="s">
        <v>39</v>
      </c>
    </row>
    <row r="181">
      <c r="A181" s="17" t="s">
        <v>40</v>
      </c>
      <c r="B181" s="7" t="s">
        <v>1427</v>
      </c>
      <c r="C181" s="8" t="s">
        <v>1428</v>
      </c>
      <c r="D181" s="10" t="s">
        <v>43</v>
      </c>
      <c r="E181" s="10" t="str">
        <f t="shared" si="108"/>
        <v>-</v>
      </c>
      <c r="F181" s="10" t="s">
        <v>43</v>
      </c>
      <c r="G181" s="9" t="s">
        <v>1429</v>
      </c>
      <c r="H181" s="11" t="str">
        <f t="shared" si="109"/>
        <v>capitalhix</v>
      </c>
      <c r="I181" s="28">
        <v>1090.0</v>
      </c>
      <c r="J181" s="9" t="s">
        <v>1430</v>
      </c>
      <c r="K181" s="11" t="str">
        <f t="shared" si="110"/>
        <v>hix_capital</v>
      </c>
      <c r="L181" s="28">
        <v>1055.0</v>
      </c>
      <c r="M181" s="10" t="s">
        <v>43</v>
      </c>
      <c r="N181" s="11" t="str">
        <f t="shared" si="111"/>
        <v>-</v>
      </c>
      <c r="O181" s="10" t="s">
        <v>43</v>
      </c>
      <c r="P181" s="10" t="s">
        <v>43</v>
      </c>
      <c r="Q181" s="12" t="s">
        <v>20</v>
      </c>
      <c r="R181" s="13"/>
      <c r="S181" s="14" t="s">
        <v>1431</v>
      </c>
      <c r="T181" s="14" t="str">
        <f t="shared" si="112"/>
        <v>#N/A</v>
      </c>
      <c r="U181" s="15" t="s">
        <v>20</v>
      </c>
      <c r="V181" s="15" t="s">
        <v>1432</v>
      </c>
      <c r="W181" s="15" t="str">
        <f t="shared" si="6"/>
        <v>#N/A</v>
      </c>
      <c r="X181" s="15" t="str">
        <f t="shared" si="104"/>
        <v>#N/A</v>
      </c>
      <c r="Y181" s="15"/>
      <c r="Z181" s="30" t="s">
        <v>127</v>
      </c>
    </row>
    <row r="182">
      <c r="A182" s="17" t="s">
        <v>40</v>
      </c>
      <c r="B182" s="7" t="s">
        <v>1433</v>
      </c>
      <c r="C182" s="8" t="s">
        <v>1434</v>
      </c>
      <c r="D182" s="10" t="s">
        <v>43</v>
      </c>
      <c r="E182" s="10" t="str">
        <f t="shared" si="108"/>
        <v>-</v>
      </c>
      <c r="F182" s="10" t="s">
        <v>43</v>
      </c>
      <c r="G182" s="9" t="s">
        <v>1435</v>
      </c>
      <c r="H182" s="11" t="str">
        <f t="shared" si="109"/>
        <v>CapitalCanvas</v>
      </c>
      <c r="I182" s="10">
        <v>54.0</v>
      </c>
      <c r="J182" s="10" t="s">
        <v>43</v>
      </c>
      <c r="K182" s="11" t="str">
        <f t="shared" si="110"/>
        <v>-</v>
      </c>
      <c r="L182" s="10" t="s">
        <v>43</v>
      </c>
      <c r="M182" s="10" t="s">
        <v>43</v>
      </c>
      <c r="N182" s="11" t="str">
        <f t="shared" si="111"/>
        <v>-</v>
      </c>
      <c r="O182" s="10" t="s">
        <v>43</v>
      </c>
      <c r="P182" s="10" t="s">
        <v>43</v>
      </c>
      <c r="Q182" s="12" t="s">
        <v>53</v>
      </c>
      <c r="R182" s="13"/>
      <c r="S182" s="13"/>
      <c r="T182" s="14" t="str">
        <f t="shared" si="112"/>
        <v>#N/A</v>
      </c>
      <c r="U182" s="15" t="s">
        <v>43</v>
      </c>
      <c r="V182" s="15" t="s">
        <v>1436</v>
      </c>
      <c r="W182" s="15" t="str">
        <f t="shared" si="6"/>
        <v>#N/A</v>
      </c>
      <c r="X182" s="15" t="str">
        <f t="shared" si="104"/>
        <v>#N/A</v>
      </c>
      <c r="Y182" s="15"/>
      <c r="Z182" s="30" t="s">
        <v>127</v>
      </c>
    </row>
    <row r="183">
      <c r="A183" s="17" t="s">
        <v>40</v>
      </c>
      <c r="B183" s="21" t="s">
        <v>1437</v>
      </c>
      <c r="C183" s="9" t="s">
        <v>1438</v>
      </c>
      <c r="D183" s="8" t="s">
        <v>1439</v>
      </c>
      <c r="E183" s="22" t="s">
        <v>1440</v>
      </c>
      <c r="F183" s="10">
        <v>179.0</v>
      </c>
      <c r="G183" s="10" t="s">
        <v>43</v>
      </c>
      <c r="H183" s="11" t="s">
        <v>43</v>
      </c>
      <c r="I183" s="10" t="s">
        <v>43</v>
      </c>
      <c r="J183" s="9" t="s">
        <v>1441</v>
      </c>
      <c r="K183" s="11" t="s">
        <v>1442</v>
      </c>
      <c r="L183" s="10">
        <v>2507.0</v>
      </c>
      <c r="M183" s="10" t="s">
        <v>43</v>
      </c>
      <c r="N183" s="11" t="s">
        <v>43</v>
      </c>
      <c r="O183" s="10" t="s">
        <v>43</v>
      </c>
      <c r="Q183" s="23" t="s">
        <v>20</v>
      </c>
      <c r="R183" s="13"/>
      <c r="S183" s="13"/>
      <c r="T183" s="13"/>
      <c r="U183" s="15"/>
      <c r="V183" s="15" t="s">
        <v>1443</v>
      </c>
      <c r="W183" s="15" t="str">
        <f t="shared" si="6"/>
        <v>#N/A</v>
      </c>
      <c r="X183" s="15" t="str">
        <f t="shared" si="104"/>
        <v>#N/A</v>
      </c>
      <c r="Y183" s="15"/>
      <c r="Z183" s="18" t="s">
        <v>39</v>
      </c>
    </row>
    <row r="184">
      <c r="A184" s="17" t="s">
        <v>40</v>
      </c>
      <c r="B184" s="7" t="s">
        <v>1444</v>
      </c>
      <c r="C184" s="9" t="s">
        <v>1445</v>
      </c>
      <c r="D184" s="10" t="s">
        <v>43</v>
      </c>
      <c r="E184" s="10" t="str">
        <f t="shared" ref="E184:E187" si="113">SUBSTITUTE(D184,"https://www.youtube.com/channel/","")</f>
        <v>-</v>
      </c>
      <c r="F184" s="10" t="s">
        <v>43</v>
      </c>
      <c r="G184" s="9" t="s">
        <v>1446</v>
      </c>
      <c r="H184" s="11" t="str">
        <f t="shared" ref="H184:H187" si="114">SUBSTITUTE(G184,"https://twitter.com/","")</f>
        <v>capital_veritas</v>
      </c>
      <c r="I184" s="10">
        <v>0.0</v>
      </c>
      <c r="J184" s="9" t="s">
        <v>1447</v>
      </c>
      <c r="K184" s="11" t="str">
        <f t="shared" ref="K184:K187" si="115">SUBSTITUTE(SUBSTITUTE(J184,"https://www.instagram.com/",""),"/","")</f>
        <v>veritas_capital</v>
      </c>
      <c r="L184" s="10">
        <v>58.0</v>
      </c>
      <c r="M184" s="10" t="s">
        <v>43</v>
      </c>
      <c r="N184" s="11" t="str">
        <f t="shared" ref="N184:N185" si="116">SUBSTITUTE(M184,"https://www.facebook.com/","")</f>
        <v>-</v>
      </c>
      <c r="O184" s="10" t="s">
        <v>43</v>
      </c>
      <c r="P184" s="10" t="s">
        <v>43</v>
      </c>
      <c r="Q184" s="25" t="s">
        <v>106</v>
      </c>
      <c r="R184" s="13"/>
      <c r="S184" s="14" t="s">
        <v>1448</v>
      </c>
      <c r="T184" s="14" t="str">
        <f t="shared" ref="T184:T185" si="117">VLOOKUP(B184,V:V,1, FALSE)</f>
        <v>#N/A</v>
      </c>
      <c r="U184" s="15" t="s">
        <v>43</v>
      </c>
      <c r="V184" s="15" t="s">
        <v>1449</v>
      </c>
      <c r="W184" s="15" t="str">
        <f t="shared" si="6"/>
        <v>#N/A</v>
      </c>
      <c r="X184" s="15" t="str">
        <f t="shared" si="104"/>
        <v>#N/A</v>
      </c>
      <c r="Y184" s="15"/>
      <c r="Z184" s="18" t="s">
        <v>1450</v>
      </c>
    </row>
    <row r="185">
      <c r="A185" s="17" t="s">
        <v>40</v>
      </c>
      <c r="B185" s="7" t="s">
        <v>1451</v>
      </c>
      <c r="C185" s="8" t="s">
        <v>1452</v>
      </c>
      <c r="D185" s="10" t="s">
        <v>43</v>
      </c>
      <c r="E185" s="10" t="str">
        <f t="shared" si="113"/>
        <v>-</v>
      </c>
      <c r="F185" s="10" t="s">
        <v>43</v>
      </c>
      <c r="G185" s="9" t="s">
        <v>1453</v>
      </c>
      <c r="H185" s="11" t="str">
        <f t="shared" si="114"/>
        <v>capital_logos</v>
      </c>
      <c r="I185" s="10">
        <v>10.0</v>
      </c>
      <c r="J185" s="9" t="s">
        <v>1454</v>
      </c>
      <c r="K185" s="11" t="str">
        <f t="shared" si="115"/>
        <v>logoscapital960</v>
      </c>
      <c r="L185" s="10">
        <v>28.0</v>
      </c>
      <c r="M185" s="8" t="s">
        <v>1455</v>
      </c>
      <c r="N185" s="11" t="str">
        <f t="shared" si="116"/>
        <v>LOGOS-Capital-1098391470367236</v>
      </c>
      <c r="O185" s="10">
        <v>22.0</v>
      </c>
      <c r="P185" s="10" t="s">
        <v>1456</v>
      </c>
      <c r="Q185" s="25" t="s">
        <v>106</v>
      </c>
      <c r="R185" s="13"/>
      <c r="S185" s="13"/>
      <c r="T185" s="14" t="str">
        <f t="shared" si="117"/>
        <v>#N/A</v>
      </c>
      <c r="U185" s="15" t="s">
        <v>43</v>
      </c>
      <c r="V185" s="15" t="s">
        <v>1457</v>
      </c>
      <c r="W185" s="15" t="str">
        <f t="shared" si="6"/>
        <v>#N/A</v>
      </c>
      <c r="X185" s="15" t="str">
        <f t="shared" si="104"/>
        <v>#N/A</v>
      </c>
      <c r="Y185" s="15"/>
      <c r="Z185" s="18" t="s">
        <v>39</v>
      </c>
    </row>
    <row r="186">
      <c r="A186" s="17" t="s">
        <v>40</v>
      </c>
      <c r="B186" s="33" t="s">
        <v>1458</v>
      </c>
      <c r="C186" s="9" t="s">
        <v>1459</v>
      </c>
      <c r="D186" s="10" t="s">
        <v>43</v>
      </c>
      <c r="E186" s="10" t="str">
        <f t="shared" si="113"/>
        <v>-</v>
      </c>
      <c r="F186" s="10" t="s">
        <v>43</v>
      </c>
      <c r="G186" s="9" t="s">
        <v>1460</v>
      </c>
      <c r="H186" s="11" t="str">
        <f t="shared" si="114"/>
        <v>capital_dao</v>
      </c>
      <c r="I186" s="10">
        <v>14.0</v>
      </c>
      <c r="J186" s="10" t="s">
        <v>43</v>
      </c>
      <c r="K186" s="11" t="str">
        <f t="shared" si="115"/>
        <v>-</v>
      </c>
      <c r="L186" s="10" t="s">
        <v>43</v>
      </c>
      <c r="M186" s="10" t="s">
        <v>43</v>
      </c>
      <c r="N186" s="11" t="s">
        <v>43</v>
      </c>
      <c r="O186" s="10" t="s">
        <v>43</v>
      </c>
      <c r="P186" s="10" t="s">
        <v>43</v>
      </c>
      <c r="Q186" s="12" t="s">
        <v>53</v>
      </c>
      <c r="R186" s="13"/>
      <c r="S186" s="13"/>
      <c r="T186" s="13"/>
      <c r="U186" s="13"/>
      <c r="V186" s="15" t="s">
        <v>1461</v>
      </c>
      <c r="W186" s="15" t="str">
        <f t="shared" si="6"/>
        <v>#N/A</v>
      </c>
      <c r="X186" s="15" t="str">
        <f t="shared" si="104"/>
        <v>#N/A</v>
      </c>
      <c r="Y186" s="15"/>
      <c r="Z186" s="30" t="s">
        <v>1462</v>
      </c>
    </row>
    <row r="187">
      <c r="A187" s="6" t="s">
        <v>25</v>
      </c>
      <c r="B187" s="7" t="s">
        <v>688</v>
      </c>
      <c r="C187" s="8" t="s">
        <v>1463</v>
      </c>
      <c r="D187" s="9" t="s">
        <v>1464</v>
      </c>
      <c r="E187" s="10" t="str">
        <f t="shared" si="113"/>
        <v>UCPbhr02AfVb2nd5pm12BxTw</v>
      </c>
      <c r="F187" s="10" t="s">
        <v>1465</v>
      </c>
      <c r="G187" s="9" t="s">
        <v>1466</v>
      </c>
      <c r="H187" s="11" t="str">
        <f t="shared" si="114"/>
        <v>Caixa</v>
      </c>
      <c r="I187" s="10" t="s">
        <v>1467</v>
      </c>
      <c r="J187" s="8" t="s">
        <v>1468</v>
      </c>
      <c r="K187" s="11" t="str">
        <f t="shared" si="115"/>
        <v>caixa</v>
      </c>
      <c r="L187" s="10" t="s">
        <v>1469</v>
      </c>
      <c r="M187" s="9" t="s">
        <v>1470</v>
      </c>
      <c r="N187" s="11" t="str">
        <f>SUBSTITUTE(M187,"https://www.facebook.com/","")</f>
        <v>caixa/</v>
      </c>
      <c r="O187" s="28">
        <v>4087440.0</v>
      </c>
      <c r="P187" s="10">
        <v>1.55187484530317E14</v>
      </c>
      <c r="Q187" s="12" t="s">
        <v>36</v>
      </c>
      <c r="R187" s="13"/>
      <c r="S187" s="13"/>
      <c r="T187" s="14" t="str">
        <f>VLOOKUP(B187,V:V,1, FALSE)</f>
        <v>#N/A</v>
      </c>
      <c r="U187" s="15" t="s">
        <v>23</v>
      </c>
      <c r="V187" s="15" t="s">
        <v>1471</v>
      </c>
      <c r="W187" s="15" t="str">
        <f t="shared" si="6"/>
        <v>Caixa Econômica Federal</v>
      </c>
      <c r="X187" s="15" t="str">
        <f t="shared" si="104"/>
        <v>#VALUE!</v>
      </c>
      <c r="Y187" s="15"/>
      <c r="Z187" s="18" t="s">
        <v>39</v>
      </c>
    </row>
    <row r="188">
      <c r="A188" s="17" t="s">
        <v>40</v>
      </c>
      <c r="B188" s="21" t="s">
        <v>1472</v>
      </c>
      <c r="C188" s="9" t="s">
        <v>1473</v>
      </c>
      <c r="D188" s="8" t="s">
        <v>1474</v>
      </c>
      <c r="E188" s="22" t="s">
        <v>1475</v>
      </c>
      <c r="F188" s="10" t="s">
        <v>1476</v>
      </c>
      <c r="G188" s="9" t="s">
        <v>1477</v>
      </c>
      <c r="H188" s="11" t="s">
        <v>1478</v>
      </c>
      <c r="I188" s="10">
        <v>33.0</v>
      </c>
      <c r="J188" s="9" t="s">
        <v>1479</v>
      </c>
      <c r="K188" s="11" t="s">
        <v>1478</v>
      </c>
      <c r="L188" s="28">
        <v>2385.0</v>
      </c>
      <c r="M188" s="9" t="s">
        <v>1480</v>
      </c>
      <c r="N188" s="11" t="s">
        <v>1478</v>
      </c>
      <c r="O188" s="28">
        <v>17348.0</v>
      </c>
      <c r="P188" s="10" t="s">
        <v>1481</v>
      </c>
      <c r="Q188" s="23" t="s">
        <v>36</v>
      </c>
      <c r="R188" s="13"/>
      <c r="S188" s="13"/>
      <c r="T188" s="13"/>
      <c r="U188" s="15"/>
      <c r="V188" s="15" t="s">
        <v>1482</v>
      </c>
      <c r="W188" s="15" t="str">
        <f t="shared" si="6"/>
        <v>#N/A</v>
      </c>
      <c r="X188" s="15" t="str">
        <f t="shared" si="104"/>
        <v>#N/A</v>
      </c>
      <c r="Y188" s="15"/>
      <c r="Z188" s="18" t="s">
        <v>39</v>
      </c>
    </row>
    <row r="189">
      <c r="A189" s="6" t="s">
        <v>25</v>
      </c>
      <c r="B189" s="7" t="s">
        <v>674</v>
      </c>
      <c r="C189" s="8" t="s">
        <v>1483</v>
      </c>
      <c r="D189" s="9" t="s">
        <v>1484</v>
      </c>
      <c r="E189" s="10" t="str">
        <f t="shared" ref="E189:E190" si="118">SUBSTITUTE(D189,"https://www.youtube.com/channel/","")</f>
        <v>UCvNKZT37b7GtsY3gMRQEqng</v>
      </c>
      <c r="F189" s="10" t="s">
        <v>43</v>
      </c>
      <c r="G189" s="9" t="s">
        <v>1485</v>
      </c>
      <c r="H189" s="11" t="str">
        <f t="shared" ref="H189:H190" si="119">SUBSTITUTE(G189,"https://twitter.com/","")</f>
        <v>ca_indosuez</v>
      </c>
      <c r="I189" s="10">
        <v>352.0</v>
      </c>
      <c r="J189" s="8" t="s">
        <v>1486</v>
      </c>
      <c r="K189" s="11" t="str">
        <f t="shared" ref="K189:K190" si="120">SUBSTITUTE(SUBSTITUTE(J189,"https://www.instagram.com/",""),"/","")</f>
        <v>ca_indosuez</v>
      </c>
      <c r="L189" s="10">
        <v>506.0</v>
      </c>
      <c r="M189" s="10" t="s">
        <v>43</v>
      </c>
      <c r="N189" s="11" t="str">
        <f>SUBSTITUTE(M189,"https://www.facebook.com/","")</f>
        <v>-</v>
      </c>
      <c r="O189" s="10" t="s">
        <v>43</v>
      </c>
      <c r="P189" s="10" t="s">
        <v>43</v>
      </c>
      <c r="Q189" s="12" t="s">
        <v>36</v>
      </c>
      <c r="R189" s="13"/>
      <c r="S189" s="14"/>
      <c r="T189" s="14" t="str">
        <f t="shared" ref="T189:T190" si="121">VLOOKUP(B189,V:V,1, FALSE)</f>
        <v>#N/A</v>
      </c>
      <c r="U189" s="15" t="s">
        <v>23</v>
      </c>
      <c r="V189" s="15" t="s">
        <v>1487</v>
      </c>
      <c r="W189" s="15" t="str">
        <f t="shared" si="6"/>
        <v>CA Indosuez Wealth (Brazil) S.A. Distribuidora de Títulos e Valores Mobiliários</v>
      </c>
      <c r="X189" s="15" t="str">
        <f t="shared" si="104"/>
        <v>#VALUE!</v>
      </c>
      <c r="Y189" s="15"/>
      <c r="Z189" s="18" t="s">
        <v>39</v>
      </c>
    </row>
    <row r="190">
      <c r="A190" s="6" t="s">
        <v>25</v>
      </c>
      <c r="B190" s="7" t="s">
        <v>254</v>
      </c>
      <c r="C190" s="8" t="s">
        <v>1488</v>
      </c>
      <c r="D190" s="10" t="s">
        <v>43</v>
      </c>
      <c r="E190" s="10" t="str">
        <f t="shared" si="118"/>
        <v>-</v>
      </c>
      <c r="F190" s="10" t="s">
        <v>43</v>
      </c>
      <c r="G190" s="9" t="s">
        <v>1489</v>
      </c>
      <c r="H190" s="11" t="str">
        <f t="shared" si="119"/>
        <v>ca_cib</v>
      </c>
      <c r="I190" s="28">
        <v>3947.0</v>
      </c>
      <c r="J190" s="8" t="s">
        <v>1490</v>
      </c>
      <c r="K190" s="11" t="str">
        <f t="shared" si="120"/>
        <v>creditagricole</v>
      </c>
      <c r="L190" s="28" t="s">
        <v>1491</v>
      </c>
      <c r="M190" s="44" t="s">
        <v>43</v>
      </c>
      <c r="N190" s="11" t="s">
        <v>43</v>
      </c>
      <c r="O190" s="28" t="s">
        <v>43</v>
      </c>
      <c r="P190" s="28" t="s">
        <v>43</v>
      </c>
      <c r="Q190" s="12" t="s">
        <v>36</v>
      </c>
      <c r="R190" s="13"/>
      <c r="S190" s="13"/>
      <c r="T190" s="14" t="str">
        <f t="shared" si="121"/>
        <v>#N/A</v>
      </c>
      <c r="U190" s="15" t="s">
        <v>23</v>
      </c>
      <c r="V190" s="15" t="s">
        <v>1492</v>
      </c>
      <c r="W190" s="15" t="str">
        <f t="shared" si="6"/>
        <v>Banco Crédit Agricole Brasil S/A</v>
      </c>
      <c r="X190" s="15" t="str">
        <f t="shared" si="104"/>
        <v>#VALUE!</v>
      </c>
      <c r="Y190" s="15"/>
      <c r="Z190" s="30" t="s">
        <v>1462</v>
      </c>
    </row>
    <row r="191">
      <c r="A191" s="17" t="s">
        <v>40</v>
      </c>
      <c r="B191" s="21" t="s">
        <v>1493</v>
      </c>
      <c r="C191" s="9" t="s">
        <v>1494</v>
      </c>
      <c r="D191" s="8" t="s">
        <v>1495</v>
      </c>
      <c r="E191" s="22" t="s">
        <v>1496</v>
      </c>
      <c r="F191" s="10" t="s">
        <v>43</v>
      </c>
      <c r="G191" s="10" t="s">
        <v>43</v>
      </c>
      <c r="H191" s="11" t="s">
        <v>43</v>
      </c>
      <c r="I191" s="10" t="s">
        <v>43</v>
      </c>
      <c r="J191" s="9" t="s">
        <v>1497</v>
      </c>
      <c r="K191" s="11" t="s">
        <v>1498</v>
      </c>
      <c r="L191" s="10">
        <v>282.0</v>
      </c>
      <c r="M191" s="9" t="s">
        <v>1499</v>
      </c>
      <c r="N191" s="11" t="s">
        <v>1500</v>
      </c>
      <c r="O191" s="10">
        <v>297.0</v>
      </c>
      <c r="P191" s="10">
        <v>2.4671238956923E14</v>
      </c>
      <c r="Q191" s="23" t="s">
        <v>20</v>
      </c>
      <c r="R191" s="13"/>
      <c r="S191" s="13"/>
      <c r="T191" s="13"/>
      <c r="U191" s="15"/>
      <c r="V191" s="15" t="s">
        <v>1501</v>
      </c>
      <c r="W191" s="15" t="str">
        <f t="shared" si="6"/>
        <v>#N/A</v>
      </c>
      <c r="X191" s="15" t="str">
        <f t="shared" si="104"/>
        <v>#N/A</v>
      </c>
      <c r="Y191" s="15"/>
      <c r="Z191" s="18" t="s">
        <v>39</v>
      </c>
    </row>
    <row r="192">
      <c r="A192" s="6" t="s">
        <v>25</v>
      </c>
      <c r="B192" s="7" t="s">
        <v>209</v>
      </c>
      <c r="C192" s="8" t="s">
        <v>1502</v>
      </c>
      <c r="D192" s="9" t="s">
        <v>1503</v>
      </c>
      <c r="E192" s="10" t="str">
        <f t="shared" ref="E192:E221" si="122">SUBSTITUTE(D192,"https://www.youtube.com/channel/","")</f>
        <v>UCjNVJpBwOc81Vmpni5GXV-w</v>
      </c>
      <c r="F192" s="10" t="s">
        <v>639</v>
      </c>
      <c r="G192" s="9" t="s">
        <v>1504</v>
      </c>
      <c r="H192" s="11" t="str">
        <f t="shared" ref="H192:H221" si="123">SUBSTITUTE(G192,"https://twitter.com/","")</f>
        <v>C6Bank</v>
      </c>
      <c r="I192" s="10" t="s">
        <v>290</v>
      </c>
      <c r="J192" s="8" t="s">
        <v>1505</v>
      </c>
      <c r="K192" s="11" t="str">
        <f t="shared" ref="K192:K205" si="124">SUBSTITUTE(SUBSTITUTE(J192,"https://www.instagram.com/",""),"/","")</f>
        <v>c6bank</v>
      </c>
      <c r="L192" s="28" t="s">
        <v>1506</v>
      </c>
      <c r="M192" s="9" t="s">
        <v>1507</v>
      </c>
      <c r="N192" s="11" t="str">
        <f t="shared" ref="N192:N205" si="125">SUBSTITUTE(M192,"https://www.facebook.com/","")</f>
        <v>C6bank</v>
      </c>
      <c r="O192" s="28" t="s">
        <v>926</v>
      </c>
      <c r="P192" s="28" t="s">
        <v>1508</v>
      </c>
      <c r="Q192" s="12" t="s">
        <v>36</v>
      </c>
      <c r="R192" s="13"/>
      <c r="S192" s="13"/>
      <c r="T192" s="14" t="str">
        <f t="shared" ref="T192:T210" si="126">VLOOKUP(B192,V:V,1, FALSE)</f>
        <v>#N/A</v>
      </c>
      <c r="U192" s="15" t="s">
        <v>23</v>
      </c>
      <c r="V192" s="15" t="s">
        <v>1509</v>
      </c>
      <c r="W192" s="15" t="str">
        <f t="shared" si="6"/>
        <v>BANCO C6 S.A.</v>
      </c>
      <c r="X192" s="15" t="s">
        <v>23</v>
      </c>
      <c r="Y192" s="15"/>
      <c r="Z192" s="18" t="s">
        <v>713</v>
      </c>
    </row>
    <row r="193">
      <c r="A193" s="17" t="s">
        <v>40</v>
      </c>
      <c r="B193" s="7" t="s">
        <v>1510</v>
      </c>
      <c r="C193" s="8" t="s">
        <v>1511</v>
      </c>
      <c r="D193" s="9" t="s">
        <v>1512</v>
      </c>
      <c r="E193" s="10" t="str">
        <f t="shared" si="122"/>
        <v>UCng3BUt1Pbl-YZg-P_IPeKg</v>
      </c>
      <c r="F193" s="10">
        <v>66.0</v>
      </c>
      <c r="G193" s="9" t="s">
        <v>1513</v>
      </c>
      <c r="H193" s="11" t="str">
        <f t="shared" si="123"/>
        <v>butiainvest</v>
      </c>
      <c r="I193" s="10">
        <v>3.0</v>
      </c>
      <c r="J193" s="8" t="s">
        <v>1514</v>
      </c>
      <c r="K193" s="11" t="str">
        <f t="shared" si="124"/>
        <v>butiainvest</v>
      </c>
      <c r="L193" s="10">
        <v>876.0</v>
      </c>
      <c r="M193" s="9" t="s">
        <v>1515</v>
      </c>
      <c r="N193" s="11" t="str">
        <f t="shared" si="125"/>
        <v>butiainvestimentos</v>
      </c>
      <c r="O193" s="10">
        <v>3406.0</v>
      </c>
      <c r="P193" s="10">
        <v>8.19514224836912E14</v>
      </c>
      <c r="Q193" s="12" t="s">
        <v>20</v>
      </c>
      <c r="R193" s="13"/>
      <c r="S193" s="13"/>
      <c r="T193" s="14" t="str">
        <f t="shared" si="126"/>
        <v>#N/A</v>
      </c>
      <c r="U193" s="15" t="s">
        <v>20</v>
      </c>
      <c r="V193" s="15" t="s">
        <v>1516</v>
      </c>
      <c r="W193" s="15" t="str">
        <f t="shared" si="6"/>
        <v>#N/A</v>
      </c>
      <c r="X193" s="15" t="str">
        <f t="shared" ref="X193:X201" si="127">IF(W193,1,0)</f>
        <v>#N/A</v>
      </c>
      <c r="Y193" s="15"/>
      <c r="Z193" s="30" t="s">
        <v>127</v>
      </c>
    </row>
    <row r="194">
      <c r="A194" s="6" t="s">
        <v>25</v>
      </c>
      <c r="B194" s="7" t="s">
        <v>192</v>
      </c>
      <c r="C194" s="8" t="s">
        <v>1517</v>
      </c>
      <c r="D194" s="9" t="s">
        <v>1518</v>
      </c>
      <c r="E194" s="10" t="str">
        <f t="shared" si="122"/>
        <v>UCz2T2glISvX62Zd9S_FuuOA</v>
      </c>
      <c r="F194" s="10" t="s">
        <v>1519</v>
      </c>
      <c r="G194" s="9" t="s">
        <v>1520</v>
      </c>
      <c r="H194" s="11" t="str">
        <f t="shared" si="123"/>
        <v>BTGPDigital</v>
      </c>
      <c r="I194" s="10" t="s">
        <v>1521</v>
      </c>
      <c r="J194" s="57" t="s">
        <v>1522</v>
      </c>
      <c r="K194" s="11" t="str">
        <f t="shared" si="124"/>
        <v>btg_pactual</v>
      </c>
      <c r="L194" s="10" t="s">
        <v>1523</v>
      </c>
      <c r="M194" s="9" t="s">
        <v>1524</v>
      </c>
      <c r="N194" s="11" t="str">
        <f t="shared" si="125"/>
        <v>BTGPactual</v>
      </c>
      <c r="O194" s="10" t="s">
        <v>1525</v>
      </c>
      <c r="P194" s="10">
        <v>2.88600351154592E14</v>
      </c>
      <c r="Q194" s="12" t="s">
        <v>36</v>
      </c>
      <c r="R194" s="13"/>
      <c r="S194" s="13"/>
      <c r="T194" s="14" t="str">
        <f t="shared" si="126"/>
        <v>#N/A</v>
      </c>
      <c r="U194" s="15" t="s">
        <v>23</v>
      </c>
      <c r="V194" s="15" t="s">
        <v>1526</v>
      </c>
      <c r="W194" s="15" t="str">
        <f t="shared" si="6"/>
        <v>Banco BTG Pactual S/A</v>
      </c>
      <c r="X194" s="15" t="str">
        <f t="shared" si="127"/>
        <v>#VALUE!</v>
      </c>
      <c r="Y194" s="15"/>
      <c r="Z194" s="30" t="s">
        <v>1462</v>
      </c>
    </row>
    <row r="195">
      <c r="A195" s="17" t="s">
        <v>40</v>
      </c>
      <c r="B195" s="7" t="s">
        <v>1527</v>
      </c>
      <c r="C195" s="8" t="s">
        <v>1528</v>
      </c>
      <c r="D195" s="9" t="s">
        <v>1529</v>
      </c>
      <c r="E195" s="10" t="str">
        <f t="shared" si="122"/>
        <v>UCLs3LQkXWMuhb_0haHzu6Gg</v>
      </c>
      <c r="F195" s="10" t="s">
        <v>1530</v>
      </c>
      <c r="G195" s="9" t="s">
        <v>1531</v>
      </c>
      <c r="H195" s="11" t="str">
        <f t="shared" si="123"/>
        <v>bs2hub</v>
      </c>
      <c r="I195" s="10" t="s">
        <v>1532</v>
      </c>
      <c r="J195" s="8" t="s">
        <v>1533</v>
      </c>
      <c r="K195" s="11" t="str">
        <f t="shared" si="124"/>
        <v>bs2hub</v>
      </c>
      <c r="L195" s="10" t="s">
        <v>1534</v>
      </c>
      <c r="M195" s="8" t="s">
        <v>1535</v>
      </c>
      <c r="N195" s="11" t="str">
        <f t="shared" si="125"/>
        <v>BS2Hub</v>
      </c>
      <c r="O195" s="10">
        <v>15939.0</v>
      </c>
      <c r="P195" s="10">
        <v>3.68599226897804E14</v>
      </c>
      <c r="Q195" s="12" t="s">
        <v>36</v>
      </c>
      <c r="R195" s="13"/>
      <c r="S195" s="13"/>
      <c r="T195" s="14" t="str">
        <f t="shared" si="126"/>
        <v>#N/A</v>
      </c>
      <c r="U195" s="15" t="s">
        <v>43</v>
      </c>
      <c r="V195" s="15" t="s">
        <v>1536</v>
      </c>
      <c r="W195" s="15" t="str">
        <f t="shared" si="6"/>
        <v>#N/A</v>
      </c>
      <c r="X195" s="15" t="str">
        <f t="shared" si="127"/>
        <v>#N/A</v>
      </c>
      <c r="Y195" s="15"/>
      <c r="Z195" s="18" t="s">
        <v>100</v>
      </c>
    </row>
    <row r="196">
      <c r="A196" s="17" t="s">
        <v>40</v>
      </c>
      <c r="B196" s="7" t="s">
        <v>1537</v>
      </c>
      <c r="C196" s="8" t="s">
        <v>1538</v>
      </c>
      <c r="D196" s="9" t="s">
        <v>1539</v>
      </c>
      <c r="E196" s="10" t="str">
        <f t="shared" si="122"/>
        <v>UChmSLxbV71aUtPrkhvzBMVQ</v>
      </c>
      <c r="F196" s="10">
        <v>182.0</v>
      </c>
      <c r="G196" s="9" t="s">
        <v>1540</v>
      </c>
      <c r="H196" s="11" t="str">
        <f t="shared" si="123"/>
        <v>brpartners</v>
      </c>
      <c r="I196" s="10">
        <v>16.0</v>
      </c>
      <c r="J196" s="8" t="s">
        <v>1541</v>
      </c>
      <c r="K196" s="11" t="str">
        <f t="shared" si="124"/>
        <v>brpartnersoficial</v>
      </c>
      <c r="L196" s="10">
        <v>445.0</v>
      </c>
      <c r="M196" s="9" t="s">
        <v>1542</v>
      </c>
      <c r="N196" s="11" t="str">
        <f t="shared" si="125"/>
        <v>BR-Partners-257960327568020</v>
      </c>
      <c r="O196" s="10">
        <v>95.0</v>
      </c>
      <c r="P196" s="10">
        <v>2.5796032756802E14</v>
      </c>
      <c r="Q196" s="25" t="s">
        <v>106</v>
      </c>
      <c r="R196" s="13"/>
      <c r="S196" s="13"/>
      <c r="T196" s="14" t="str">
        <f t="shared" si="126"/>
        <v>#N/A</v>
      </c>
      <c r="U196" s="15" t="s">
        <v>43</v>
      </c>
      <c r="V196" s="15" t="s">
        <v>1543</v>
      </c>
      <c r="W196" s="15" t="str">
        <f t="shared" si="6"/>
        <v>#N/A</v>
      </c>
      <c r="X196" s="15" t="str">
        <f t="shared" si="127"/>
        <v>#N/A</v>
      </c>
      <c r="Y196" s="15"/>
      <c r="Z196" s="43" t="s">
        <v>1106</v>
      </c>
    </row>
    <row r="197">
      <c r="A197" s="6" t="s">
        <v>25</v>
      </c>
      <c r="B197" s="7" t="s">
        <v>1544</v>
      </c>
      <c r="C197" s="8" t="s">
        <v>1545</v>
      </c>
      <c r="D197" s="10" t="s">
        <v>43</v>
      </c>
      <c r="E197" s="10" t="str">
        <f t="shared" si="122"/>
        <v>-</v>
      </c>
      <c r="F197" s="10" t="s">
        <v>43</v>
      </c>
      <c r="G197" s="8" t="s">
        <v>1546</v>
      </c>
      <c r="H197" s="11" t="str">
        <f t="shared" si="123"/>
        <v>brou_uy</v>
      </c>
      <c r="I197" s="28">
        <v>2056.0</v>
      </c>
      <c r="J197" s="10" t="s">
        <v>43</v>
      </c>
      <c r="K197" s="11" t="str">
        <f t="shared" si="124"/>
        <v>-</v>
      </c>
      <c r="L197" s="28" t="s">
        <v>43</v>
      </c>
      <c r="M197" s="8" t="s">
        <v>1547</v>
      </c>
      <c r="N197" s="41" t="str">
        <f t="shared" si="125"/>
        <v>BROU.uy</v>
      </c>
      <c r="O197" s="28">
        <v>127830.0</v>
      </c>
      <c r="P197" s="10">
        <v>4.98877113607335E14</v>
      </c>
      <c r="Q197" s="29" t="s">
        <v>106</v>
      </c>
      <c r="R197" s="13"/>
      <c r="S197" s="13"/>
      <c r="T197" s="14" t="str">
        <f t="shared" si="126"/>
        <v>#N/A</v>
      </c>
      <c r="U197" s="15" t="s">
        <v>43</v>
      </c>
      <c r="V197" s="15" t="s">
        <v>1548</v>
      </c>
      <c r="W197" s="15" t="str">
        <f t="shared" si="6"/>
        <v>#N/A</v>
      </c>
      <c r="X197" s="15" t="str">
        <f t="shared" si="127"/>
        <v>#N/A</v>
      </c>
      <c r="Y197" s="15"/>
      <c r="Z197" s="18" t="s">
        <v>1549</v>
      </c>
    </row>
    <row r="198">
      <c r="A198" s="6" t="s">
        <v>25</v>
      </c>
      <c r="B198" s="7" t="s">
        <v>618</v>
      </c>
      <c r="C198" s="8" t="s">
        <v>1550</v>
      </c>
      <c r="D198" s="9" t="s">
        <v>1551</v>
      </c>
      <c r="E198" s="10" t="str">
        <f t="shared" si="122"/>
        <v>UCq0qOr5Sz6LDukwE7wY7iBQ</v>
      </c>
      <c r="F198" s="10">
        <v>32.0</v>
      </c>
      <c r="G198" s="9" t="s">
        <v>1552</v>
      </c>
      <c r="H198" s="11" t="str">
        <f t="shared" si="123"/>
        <v>brl_trust</v>
      </c>
      <c r="I198" s="10">
        <v>6.0</v>
      </c>
      <c r="J198" s="10" t="s">
        <v>43</v>
      </c>
      <c r="K198" s="11" t="str">
        <f t="shared" si="124"/>
        <v>-</v>
      </c>
      <c r="L198" s="10" t="s">
        <v>43</v>
      </c>
      <c r="M198" s="9" t="s">
        <v>1553</v>
      </c>
      <c r="N198" s="11" t="str">
        <f t="shared" si="125"/>
        <v>Brl-Trust-1132779580071643</v>
      </c>
      <c r="O198" s="10">
        <v>24.0</v>
      </c>
      <c r="P198" s="10" t="s">
        <v>1554</v>
      </c>
      <c r="Q198" s="12" t="s">
        <v>36</v>
      </c>
      <c r="R198" s="13"/>
      <c r="S198" s="13"/>
      <c r="T198" s="14" t="str">
        <f t="shared" si="126"/>
        <v>#N/A</v>
      </c>
      <c r="U198" s="15" t="s">
        <v>23</v>
      </c>
      <c r="V198" s="15" t="s">
        <v>1555</v>
      </c>
      <c r="W198" s="15" t="str">
        <f t="shared" si="6"/>
        <v>BRL Trust Distribuidora de Titulos Valores Mobiliarios S.A.</v>
      </c>
      <c r="X198" s="15" t="str">
        <f t="shared" si="127"/>
        <v>#VALUE!</v>
      </c>
      <c r="Y198" s="15"/>
      <c r="Z198" s="18" t="s">
        <v>39</v>
      </c>
    </row>
    <row r="199">
      <c r="A199" s="17" t="s">
        <v>40</v>
      </c>
      <c r="B199" s="7" t="s">
        <v>1556</v>
      </c>
      <c r="C199" s="8" t="s">
        <v>1557</v>
      </c>
      <c r="D199" s="10" t="s">
        <v>43</v>
      </c>
      <c r="E199" s="10" t="str">
        <f t="shared" si="122"/>
        <v>-</v>
      </c>
      <c r="F199" s="10" t="s">
        <v>43</v>
      </c>
      <c r="G199" s="9" t="s">
        <v>1558</v>
      </c>
      <c r="H199" s="11" t="str">
        <f t="shared" si="123"/>
        <v>BRDRAsset</v>
      </c>
      <c r="I199" s="10">
        <v>21.0</v>
      </c>
      <c r="J199" s="10" t="s">
        <v>43</v>
      </c>
      <c r="K199" s="11" t="str">
        <f t="shared" si="124"/>
        <v>-</v>
      </c>
      <c r="L199" s="10" t="s">
        <v>43</v>
      </c>
      <c r="M199" s="10" t="s">
        <v>43</v>
      </c>
      <c r="N199" s="11" t="str">
        <f t="shared" si="125"/>
        <v>-</v>
      </c>
      <c r="O199" s="10" t="s">
        <v>43</v>
      </c>
      <c r="P199" s="10" t="s">
        <v>43</v>
      </c>
      <c r="Q199" s="12" t="s">
        <v>53</v>
      </c>
      <c r="R199" s="13"/>
      <c r="S199" s="14"/>
      <c r="T199" s="14" t="str">
        <f t="shared" si="126"/>
        <v>#N/A</v>
      </c>
      <c r="U199" s="15" t="s">
        <v>43</v>
      </c>
      <c r="V199" s="15" t="s">
        <v>1559</v>
      </c>
      <c r="W199" s="15" t="str">
        <f t="shared" si="6"/>
        <v>#N/A</v>
      </c>
      <c r="X199" s="15" t="str">
        <f t="shared" si="127"/>
        <v>#N/A</v>
      </c>
      <c r="Y199" s="15"/>
      <c r="Z199" s="30" t="s">
        <v>127</v>
      </c>
    </row>
    <row r="200">
      <c r="A200" s="17" t="s">
        <v>40</v>
      </c>
      <c r="B200" s="7" t="s">
        <v>595</v>
      </c>
      <c r="C200" s="8" t="s">
        <v>1560</v>
      </c>
      <c r="D200" s="9" t="s">
        <v>1561</v>
      </c>
      <c r="E200" s="10" t="str">
        <f t="shared" si="122"/>
        <v>UCMZDbyKGyLU0RTgNZmFkxyA</v>
      </c>
      <c r="F200" s="10" t="s">
        <v>1562</v>
      </c>
      <c r="G200" s="9" t="s">
        <v>1563</v>
      </c>
      <c r="H200" s="11" t="str">
        <f t="shared" si="123"/>
        <v>BRB_oficial</v>
      </c>
      <c r="I200" s="10" t="s">
        <v>1564</v>
      </c>
      <c r="J200" s="8" t="s">
        <v>1565</v>
      </c>
      <c r="K200" s="11" t="str">
        <f t="shared" si="124"/>
        <v>brb_bancodebrasilia</v>
      </c>
      <c r="L200" s="10" t="s">
        <v>1566</v>
      </c>
      <c r="M200" s="9" t="s">
        <v>1567</v>
      </c>
      <c r="N200" s="11" t="str">
        <f t="shared" si="125"/>
        <v>BRB.BancodeBrasilia</v>
      </c>
      <c r="O200" s="10">
        <v>64099.0</v>
      </c>
      <c r="P200" s="10">
        <v>1.95030787185084E14</v>
      </c>
      <c r="Q200" s="12" t="s">
        <v>36</v>
      </c>
      <c r="R200" s="13"/>
      <c r="S200" s="13"/>
      <c r="T200" s="14" t="str">
        <f t="shared" si="126"/>
        <v>#N/A</v>
      </c>
      <c r="U200" s="15" t="s">
        <v>23</v>
      </c>
      <c r="V200" s="15" t="s">
        <v>1568</v>
      </c>
      <c r="W200" s="15" t="str">
        <f t="shared" si="6"/>
        <v>BRB - Banco de Brasília S/A</v>
      </c>
      <c r="X200" s="15" t="str">
        <f t="shared" si="127"/>
        <v>#VALUE!</v>
      </c>
      <c r="Y200" s="15"/>
      <c r="Z200" s="18" t="s">
        <v>39</v>
      </c>
    </row>
    <row r="201">
      <c r="A201" s="17" t="s">
        <v>40</v>
      </c>
      <c r="B201" s="7" t="s">
        <v>1569</v>
      </c>
      <c r="C201" s="8" t="s">
        <v>1570</v>
      </c>
      <c r="D201" s="9" t="s">
        <v>1571</v>
      </c>
      <c r="E201" s="10" t="str">
        <f t="shared" si="122"/>
        <v>UCxlsJ69haxTheTeoKJwQNjA</v>
      </c>
      <c r="F201" s="10">
        <v>96.0</v>
      </c>
      <c r="G201" s="9" t="s">
        <v>1572</v>
      </c>
      <c r="H201" s="11" t="str">
        <f t="shared" si="123"/>
        <v>bravacapital</v>
      </c>
      <c r="I201" s="10">
        <v>59.0</v>
      </c>
      <c r="J201" s="8" t="s">
        <v>1573</v>
      </c>
      <c r="K201" s="11" t="str">
        <f t="shared" si="124"/>
        <v>bravacapital</v>
      </c>
      <c r="L201" s="10">
        <v>601.0</v>
      </c>
      <c r="M201" s="9" t="s">
        <v>1574</v>
      </c>
      <c r="N201" s="11" t="str">
        <f t="shared" si="125"/>
        <v>bravacapital/</v>
      </c>
      <c r="O201" s="10">
        <v>150.0</v>
      </c>
      <c r="P201" s="10">
        <v>1.77500668932837E14</v>
      </c>
      <c r="Q201" s="12" t="s">
        <v>53</v>
      </c>
      <c r="R201" s="13"/>
      <c r="S201" s="13"/>
      <c r="T201" s="14" t="str">
        <f t="shared" si="126"/>
        <v>#N/A</v>
      </c>
      <c r="U201" s="15" t="s">
        <v>43</v>
      </c>
      <c r="V201" s="15" t="s">
        <v>1575</v>
      </c>
      <c r="W201" s="15" t="str">
        <f t="shared" si="6"/>
        <v>#N/A</v>
      </c>
      <c r="X201" s="15" t="str">
        <f t="shared" si="127"/>
        <v>#N/A</v>
      </c>
      <c r="Y201" s="15"/>
      <c r="Z201" s="26" t="s">
        <v>249</v>
      </c>
    </row>
    <row r="202">
      <c r="A202" s="6" t="s">
        <v>25</v>
      </c>
      <c r="B202" s="7" t="s">
        <v>181</v>
      </c>
      <c r="C202" s="8" t="s">
        <v>1576</v>
      </c>
      <c r="D202" s="9" t="s">
        <v>1577</v>
      </c>
      <c r="E202" s="10" t="str">
        <f t="shared" si="122"/>
        <v>UCwVzFkXszeP__iWXNV2EjhA</v>
      </c>
      <c r="F202" s="10" t="s">
        <v>1578</v>
      </c>
      <c r="G202" s="9" t="s">
        <v>1579</v>
      </c>
      <c r="H202" s="11" t="str">
        <f t="shared" si="123"/>
        <v>Bradesco</v>
      </c>
      <c r="I202" s="10" t="s">
        <v>1580</v>
      </c>
      <c r="J202" s="8" t="s">
        <v>1581</v>
      </c>
      <c r="K202" s="11" t="str">
        <f t="shared" si="124"/>
        <v>bradesco</v>
      </c>
      <c r="L202" s="28" t="s">
        <v>1582</v>
      </c>
      <c r="M202" s="9" t="s">
        <v>1583</v>
      </c>
      <c r="N202" s="11" t="str">
        <f t="shared" si="125"/>
        <v>bradesco</v>
      </c>
      <c r="O202" s="28" t="s">
        <v>1584</v>
      </c>
      <c r="P202" s="10">
        <v>1.70971049602363E14</v>
      </c>
      <c r="Q202" s="12" t="s">
        <v>36</v>
      </c>
      <c r="R202" s="13"/>
      <c r="S202" s="13"/>
      <c r="T202" s="14" t="str">
        <f t="shared" si="126"/>
        <v>#N/A</v>
      </c>
      <c r="U202" s="15" t="s">
        <v>23</v>
      </c>
      <c r="V202" s="15" t="s">
        <v>1585</v>
      </c>
      <c r="W202" s="15" t="str">
        <f t="shared" si="6"/>
        <v>Banco Bradesco S/A</v>
      </c>
      <c r="X202" s="15" t="s">
        <v>23</v>
      </c>
      <c r="Y202" s="15"/>
      <c r="Z202" s="56" t="s">
        <v>1549</v>
      </c>
    </row>
    <row r="203">
      <c r="A203" s="6" t="s">
        <v>25</v>
      </c>
      <c r="B203" s="20" t="s">
        <v>1586</v>
      </c>
      <c r="C203" s="8" t="s">
        <v>1587</v>
      </c>
      <c r="D203" s="9" t="s">
        <v>1588</v>
      </c>
      <c r="E203" s="10" t="str">
        <f t="shared" si="122"/>
        <v>UCcd9FalIAwUfI5QrGrbI0Aw</v>
      </c>
      <c r="F203" s="10" t="s">
        <v>1589</v>
      </c>
      <c r="G203" s="9" t="s">
        <v>1590</v>
      </c>
      <c r="H203" s="11" t="str">
        <f t="shared" si="123"/>
        <v>bofaml</v>
      </c>
      <c r="I203" s="10">
        <v>0.0</v>
      </c>
      <c r="J203" s="8" t="s">
        <v>1591</v>
      </c>
      <c r="K203" s="11" t="str">
        <f t="shared" si="124"/>
        <v>bankofamerica</v>
      </c>
      <c r="L203" s="28" t="s">
        <v>1592</v>
      </c>
      <c r="M203" s="10" t="s">
        <v>43</v>
      </c>
      <c r="N203" s="11" t="str">
        <f t="shared" si="125"/>
        <v>-</v>
      </c>
      <c r="O203" s="28" t="s">
        <v>43</v>
      </c>
      <c r="P203" s="28" t="s">
        <v>43</v>
      </c>
      <c r="Q203" s="25" t="s">
        <v>106</v>
      </c>
      <c r="R203" s="13"/>
      <c r="S203" s="13"/>
      <c r="T203" s="14" t="str">
        <f t="shared" si="126"/>
        <v>#N/A</v>
      </c>
      <c r="U203" s="15" t="s">
        <v>43</v>
      </c>
      <c r="V203" s="15" t="s">
        <v>1593</v>
      </c>
      <c r="W203" s="15" t="str">
        <f t="shared" si="6"/>
        <v>#N/A</v>
      </c>
      <c r="X203" s="15" t="str">
        <f t="shared" ref="X203:X205" si="128">IF(W203,1,0)</f>
        <v>#N/A</v>
      </c>
      <c r="Y203" s="15"/>
      <c r="Z203" s="18" t="s">
        <v>100</v>
      </c>
    </row>
    <row r="204">
      <c r="A204" s="6" t="s">
        <v>25</v>
      </c>
      <c r="B204" s="7" t="s">
        <v>1594</v>
      </c>
      <c r="C204" s="8" t="s">
        <v>1595</v>
      </c>
      <c r="D204" s="8" t="s">
        <v>1596</v>
      </c>
      <c r="E204" s="10" t="str">
        <f t="shared" si="122"/>
        <v>UCfstmS_rrId1ep5OCm6IF7A</v>
      </c>
      <c r="F204" s="10" t="s">
        <v>1597</v>
      </c>
      <c r="G204" s="9" t="s">
        <v>1598</v>
      </c>
      <c r="H204" s="11" t="str">
        <f t="shared" si="123"/>
        <v>bnymellon</v>
      </c>
      <c r="I204" s="10">
        <v>33.1</v>
      </c>
      <c r="J204" s="8" t="s">
        <v>1599</v>
      </c>
      <c r="K204" s="11" t="str">
        <f t="shared" si="124"/>
        <v>bnymellon</v>
      </c>
      <c r="L204" s="28" t="s">
        <v>1600</v>
      </c>
      <c r="M204" s="9" t="s">
        <v>1601</v>
      </c>
      <c r="N204" s="11" t="str">
        <f t="shared" si="125"/>
        <v>bnymellon/</v>
      </c>
      <c r="O204" s="28">
        <v>12454.0</v>
      </c>
      <c r="P204" s="10">
        <v>1.64640996893077E14</v>
      </c>
      <c r="Q204" s="12" t="s">
        <v>36</v>
      </c>
      <c r="R204" s="13"/>
      <c r="S204" s="13"/>
      <c r="T204" s="14" t="str">
        <f t="shared" si="126"/>
        <v>#N/A</v>
      </c>
      <c r="U204" s="15" t="s">
        <v>23</v>
      </c>
      <c r="V204" s="15" t="s">
        <v>1602</v>
      </c>
      <c r="W204" s="15" t="str">
        <f t="shared" si="6"/>
        <v>#N/A</v>
      </c>
      <c r="X204" s="15" t="str">
        <f t="shared" si="128"/>
        <v>#N/A</v>
      </c>
      <c r="Y204" s="15"/>
      <c r="Z204" s="18" t="s">
        <v>39</v>
      </c>
    </row>
    <row r="205">
      <c r="A205" s="17" t="s">
        <v>40</v>
      </c>
      <c r="B205" s="7" t="s">
        <v>1603</v>
      </c>
      <c r="C205" s="8" t="s">
        <v>1604</v>
      </c>
      <c r="D205" s="9" t="s">
        <v>1605</v>
      </c>
      <c r="E205" s="10" t="str">
        <f t="shared" si="122"/>
        <v>UCxNd1aWw3RfQOWq9SbELPlw</v>
      </c>
      <c r="F205" s="10">
        <v>5.0</v>
      </c>
      <c r="G205" s="9" t="s">
        <v>1606</v>
      </c>
      <c r="H205" s="11" t="str">
        <f t="shared" si="123"/>
        <v>BNPPBrasil</v>
      </c>
      <c r="I205" s="10">
        <v>3421.0</v>
      </c>
      <c r="J205" s="35" t="s">
        <v>1607</v>
      </c>
      <c r="K205" s="11" t="str">
        <f t="shared" si="124"/>
        <v>bnpparibas</v>
      </c>
      <c r="L205" s="28" t="s">
        <v>1608</v>
      </c>
      <c r="M205" s="9" t="s">
        <v>1609</v>
      </c>
      <c r="N205" s="11" t="str">
        <f t="shared" si="125"/>
        <v>BnpParibasCardifDoBrasil</v>
      </c>
      <c r="O205" s="10">
        <v>377611.0</v>
      </c>
      <c r="P205" s="10">
        <v>4.27871317267476E14</v>
      </c>
      <c r="Q205" s="29" t="s">
        <v>106</v>
      </c>
      <c r="R205" s="14" t="s">
        <v>1610</v>
      </c>
      <c r="S205" s="13"/>
      <c r="T205" s="14" t="str">
        <f t="shared" si="126"/>
        <v>#N/A</v>
      </c>
      <c r="U205" s="15" t="s">
        <v>43</v>
      </c>
      <c r="V205" s="15" t="s">
        <v>1611</v>
      </c>
      <c r="W205" s="15" t="str">
        <f t="shared" si="6"/>
        <v>#N/A</v>
      </c>
      <c r="X205" s="15" t="str">
        <f t="shared" si="128"/>
        <v>#N/A</v>
      </c>
      <c r="Y205" s="15"/>
      <c r="Z205" s="30" t="s">
        <v>1431</v>
      </c>
    </row>
    <row r="206">
      <c r="A206" s="6" t="s">
        <v>25</v>
      </c>
      <c r="B206" s="7" t="s">
        <v>146</v>
      </c>
      <c r="C206" s="9" t="s">
        <v>1604</v>
      </c>
      <c r="D206" s="8" t="s">
        <v>1612</v>
      </c>
      <c r="E206" s="10" t="str">
        <f t="shared" si="122"/>
        <v>UCJeiOCUqrEbMqvqjuYVSihQ</v>
      </c>
      <c r="F206" s="10" t="s">
        <v>1613</v>
      </c>
      <c r="G206" s="9" t="s">
        <v>1614</v>
      </c>
      <c r="H206" s="11" t="str">
        <f t="shared" si="123"/>
        <v>BNPParibas</v>
      </c>
      <c r="I206" s="10" t="s">
        <v>1615</v>
      </c>
      <c r="J206" s="35" t="s">
        <v>43</v>
      </c>
      <c r="K206" s="11" t="s">
        <v>43</v>
      </c>
      <c r="L206" s="28" t="s">
        <v>43</v>
      </c>
      <c r="M206" s="58" t="s">
        <v>43</v>
      </c>
      <c r="N206" s="11" t="s">
        <v>43</v>
      </c>
      <c r="O206" s="28" t="s">
        <v>43</v>
      </c>
      <c r="P206" s="10" t="s">
        <v>43</v>
      </c>
      <c r="Q206" s="12" t="s">
        <v>36</v>
      </c>
      <c r="R206" s="13"/>
      <c r="S206" s="13"/>
      <c r="T206" s="14" t="str">
        <f t="shared" si="126"/>
        <v>#N/A</v>
      </c>
      <c r="U206" s="15" t="s">
        <v>23</v>
      </c>
      <c r="V206" s="15" t="s">
        <v>1616</v>
      </c>
      <c r="W206" s="15" t="str">
        <f t="shared" si="6"/>
        <v>Banco BNP Paribas Brasil S/A</v>
      </c>
      <c r="X206" s="15" t="s">
        <v>23</v>
      </c>
      <c r="Y206" s="15"/>
      <c r="Z206" s="18" t="s">
        <v>249</v>
      </c>
    </row>
    <row r="207">
      <c r="A207" s="6" t="s">
        <v>25</v>
      </c>
      <c r="B207" s="7" t="s">
        <v>327</v>
      </c>
      <c r="C207" s="8" t="s">
        <v>1617</v>
      </c>
      <c r="D207" s="9" t="s">
        <v>1618</v>
      </c>
      <c r="E207" s="10" t="str">
        <f t="shared" si="122"/>
        <v>UCEsp88biNPkzRyVS2ADRThQ</v>
      </c>
      <c r="F207" s="10" t="s">
        <v>1619</v>
      </c>
      <c r="G207" s="9" t="s">
        <v>1620</v>
      </c>
      <c r="H207" s="11" t="str">
        <f t="shared" si="123"/>
        <v>bnb_oficial</v>
      </c>
      <c r="I207" s="10">
        <v>926.0</v>
      </c>
      <c r="J207" s="8" t="s">
        <v>1621</v>
      </c>
      <c r="K207" s="11" t="str">
        <f t="shared" ref="K207:K221" si="129">SUBSTITUTE(SUBSTITUTE(J207,"https://www.instagram.com/",""),"/","")</f>
        <v>bancodonordeste</v>
      </c>
      <c r="L207" s="28" t="s">
        <v>1622</v>
      </c>
      <c r="M207" s="9" t="s">
        <v>1623</v>
      </c>
      <c r="N207" s="11" t="str">
        <f t="shared" ref="N207:N221" si="130">SUBSTITUTE(M207,"https://www.facebook.com/","")</f>
        <v>bancodonordeste</v>
      </c>
      <c r="O207" s="28">
        <v>131944.0</v>
      </c>
      <c r="P207" s="10">
        <v>1.45849575465679E14</v>
      </c>
      <c r="Q207" s="12" t="s">
        <v>36</v>
      </c>
      <c r="R207" s="13"/>
      <c r="S207" s="13"/>
      <c r="T207" s="14" t="str">
        <f t="shared" si="126"/>
        <v>#N/A</v>
      </c>
      <c r="U207" s="15" t="s">
        <v>23</v>
      </c>
      <c r="V207" s="15" t="s">
        <v>1624</v>
      </c>
      <c r="W207" s="15" t="str">
        <f t="shared" si="6"/>
        <v>Banco do Nordeste do Brasil S/A</v>
      </c>
      <c r="X207" s="15" t="str">
        <f t="shared" ref="X207:X219" si="131">IF(W207,1,0)</f>
        <v>#VALUE!</v>
      </c>
      <c r="Y207" s="15"/>
      <c r="Z207" s="18" t="s">
        <v>561</v>
      </c>
    </row>
    <row r="208">
      <c r="A208" s="6" t="s">
        <v>25</v>
      </c>
      <c r="B208" s="20" t="s">
        <v>1625</v>
      </c>
      <c r="C208" s="8" t="s">
        <v>1626</v>
      </c>
      <c r="D208" s="10" t="s">
        <v>43</v>
      </c>
      <c r="E208" s="10" t="str">
        <f t="shared" si="122"/>
        <v>-</v>
      </c>
      <c r="F208" s="10" t="s">
        <v>43</v>
      </c>
      <c r="G208" s="9" t="s">
        <v>1627</v>
      </c>
      <c r="H208" s="11" t="str">
        <f t="shared" si="123"/>
        <v>BerkanaPatrimn1</v>
      </c>
      <c r="I208" s="10">
        <v>0.0</v>
      </c>
      <c r="J208" s="8" t="s">
        <v>1628</v>
      </c>
      <c r="K208" s="11" t="str">
        <f t="shared" si="129"/>
        <v>berkanapatrimonio</v>
      </c>
      <c r="L208" s="28">
        <v>25.0</v>
      </c>
      <c r="M208" s="9" t="s">
        <v>1629</v>
      </c>
      <c r="N208" s="11" t="str">
        <f t="shared" si="130"/>
        <v>berkanapatrimonio/</v>
      </c>
      <c r="O208" s="28">
        <v>6.0</v>
      </c>
      <c r="P208" s="10">
        <v>1.01594038146773E14</v>
      </c>
      <c r="Q208" s="29" t="s">
        <v>106</v>
      </c>
      <c r="R208" s="13"/>
      <c r="S208" s="13"/>
      <c r="T208" s="14" t="str">
        <f t="shared" si="126"/>
        <v>#N/A</v>
      </c>
      <c r="U208" s="15" t="s">
        <v>43</v>
      </c>
      <c r="V208" s="15" t="s">
        <v>1630</v>
      </c>
      <c r="W208" s="15" t="str">
        <f t="shared" si="6"/>
        <v>#N/A</v>
      </c>
      <c r="X208" s="15" t="str">
        <f t="shared" si="131"/>
        <v>#N/A</v>
      </c>
      <c r="Y208" s="15"/>
      <c r="Z208" s="18" t="s">
        <v>1631</v>
      </c>
    </row>
    <row r="209">
      <c r="A209" s="6" t="s">
        <v>25</v>
      </c>
      <c r="B209" s="7" t="s">
        <v>265</v>
      </c>
      <c r="C209" s="8" t="s">
        <v>1632</v>
      </c>
      <c r="D209" s="9" t="s">
        <v>1633</v>
      </c>
      <c r="E209" s="10" t="str">
        <f t="shared" si="122"/>
        <v>UC2FR9u4Dhe8hUa3m_CPHUBg</v>
      </c>
      <c r="F209" s="10" t="s">
        <v>1634</v>
      </c>
      <c r="G209" s="9" t="s">
        <v>1635</v>
      </c>
      <c r="H209" s="11" t="str">
        <f t="shared" si="123"/>
        <v>basa_oficial</v>
      </c>
      <c r="I209" s="28">
        <v>1540.0</v>
      </c>
      <c r="J209" s="8" t="s">
        <v>1636</v>
      </c>
      <c r="K209" s="11" t="str">
        <f t="shared" si="129"/>
        <v>bancoamazonia</v>
      </c>
      <c r="L209" s="28" t="s">
        <v>1637</v>
      </c>
      <c r="M209" s="9" t="s">
        <v>1638</v>
      </c>
      <c r="N209" s="11" t="str">
        <f t="shared" si="130"/>
        <v>bancoamazonia</v>
      </c>
      <c r="O209" s="28" t="s">
        <v>218</v>
      </c>
      <c r="P209" s="10">
        <v>4.54077951416589E14</v>
      </c>
      <c r="Q209" s="12" t="s">
        <v>36</v>
      </c>
      <c r="R209" s="13"/>
      <c r="S209" s="13"/>
      <c r="T209" s="14" t="str">
        <f t="shared" si="126"/>
        <v>#N/A</v>
      </c>
      <c r="U209" s="15" t="s">
        <v>23</v>
      </c>
      <c r="V209" s="15" t="s">
        <v>1639</v>
      </c>
      <c r="W209" s="15" t="str">
        <f t="shared" si="6"/>
        <v>Banco da Amazônia S/A</v>
      </c>
      <c r="X209" s="15" t="str">
        <f t="shared" si="131"/>
        <v>#VALUE!</v>
      </c>
      <c r="Y209" s="15"/>
      <c r="Z209" s="18" t="s">
        <v>39</v>
      </c>
    </row>
    <row r="210">
      <c r="A210" s="6" t="s">
        <v>25</v>
      </c>
      <c r="B210" s="7" t="s">
        <v>321</v>
      </c>
      <c r="C210" s="8" t="s">
        <v>1640</v>
      </c>
      <c r="D210" s="9" t="s">
        <v>1641</v>
      </c>
      <c r="E210" s="10" t="str">
        <f t="shared" si="122"/>
        <v>UCkHME5w7tI-HxAJhadn_G0A</v>
      </c>
      <c r="F210" s="10" t="s">
        <v>43</v>
      </c>
      <c r="G210" s="9" t="s">
        <v>1642</v>
      </c>
      <c r="H210" s="11" t="str">
        <f t="shared" si="123"/>
        <v>Banrisul</v>
      </c>
      <c r="I210" s="10" t="s">
        <v>1274</v>
      </c>
      <c r="J210" s="8" t="s">
        <v>1643</v>
      </c>
      <c r="K210" s="11" t="str">
        <f t="shared" si="129"/>
        <v>banrisul</v>
      </c>
      <c r="L210" s="28" t="s">
        <v>1644</v>
      </c>
      <c r="M210" s="9" t="s">
        <v>1645</v>
      </c>
      <c r="N210" s="11" t="str">
        <f t="shared" si="130"/>
        <v>Banrisul</v>
      </c>
      <c r="O210" s="28">
        <v>69460.0</v>
      </c>
      <c r="P210" s="10">
        <v>2.88448914514602E14</v>
      </c>
      <c r="Q210" s="12" t="s">
        <v>36</v>
      </c>
      <c r="R210" s="13"/>
      <c r="S210" s="13"/>
      <c r="T210" s="14" t="str">
        <f t="shared" si="126"/>
        <v>#N/A</v>
      </c>
      <c r="U210" s="15" t="s">
        <v>23</v>
      </c>
      <c r="V210" s="15" t="s">
        <v>1646</v>
      </c>
      <c r="W210" s="15" t="str">
        <f t="shared" si="6"/>
        <v>Banco do Estado do Rio Grande do Sul S/A</v>
      </c>
      <c r="X210" s="15" t="str">
        <f t="shared" si="131"/>
        <v>#VALUE!</v>
      </c>
      <c r="Y210" s="15"/>
      <c r="Z210" s="18" t="s">
        <v>39</v>
      </c>
    </row>
    <row r="211">
      <c r="A211" s="6" t="s">
        <v>25</v>
      </c>
      <c r="B211" s="59" t="s">
        <v>554</v>
      </c>
      <c r="C211" s="9" t="s">
        <v>1647</v>
      </c>
      <c r="D211" s="9" t="s">
        <v>1641</v>
      </c>
      <c r="E211" s="10" t="str">
        <f t="shared" si="122"/>
        <v>UCkHME5w7tI-HxAJhadn_G0A</v>
      </c>
      <c r="G211" s="9" t="s">
        <v>1648</v>
      </c>
      <c r="H211" s="11" t="str">
        <f t="shared" si="123"/>
        <v>banrisul</v>
      </c>
      <c r="I211" s="10" t="s">
        <v>1649</v>
      </c>
      <c r="J211" s="9" t="s">
        <v>1643</v>
      </c>
      <c r="K211" s="11" t="str">
        <f t="shared" si="129"/>
        <v>banrisul</v>
      </c>
      <c r="L211" s="10" t="s">
        <v>92</v>
      </c>
      <c r="M211" s="9" t="s">
        <v>1645</v>
      </c>
      <c r="N211" s="11" t="str">
        <f t="shared" si="130"/>
        <v>Banrisul</v>
      </c>
      <c r="O211" s="10" t="s">
        <v>1650</v>
      </c>
      <c r="P211" s="60">
        <v>2.88448914514602E14</v>
      </c>
      <c r="Q211" s="12" t="s">
        <v>36</v>
      </c>
      <c r="R211" s="13"/>
      <c r="S211" s="13"/>
      <c r="T211" s="13"/>
      <c r="U211" s="15" t="s">
        <v>23</v>
      </c>
      <c r="V211" s="15" t="s">
        <v>1651</v>
      </c>
      <c r="W211" s="15" t="str">
        <f t="shared" si="6"/>
        <v>Banrisul S/A Corretora de Valores Mobiliários e Câmbio</v>
      </c>
      <c r="X211" s="15" t="str">
        <f t="shared" si="131"/>
        <v>#VALUE!</v>
      </c>
      <c r="Y211" s="15"/>
      <c r="Z211" s="18" t="s">
        <v>1450</v>
      </c>
    </row>
    <row r="212">
      <c r="A212" s="6" t="s">
        <v>25</v>
      </c>
      <c r="B212" s="7" t="s">
        <v>1652</v>
      </c>
      <c r="C212" s="8" t="s">
        <v>1653</v>
      </c>
      <c r="D212" s="10" t="s">
        <v>43</v>
      </c>
      <c r="E212" s="10" t="str">
        <f t="shared" si="122"/>
        <v>-</v>
      </c>
      <c r="F212" s="10" t="s">
        <v>43</v>
      </c>
      <c r="G212" s="9" t="s">
        <v>1654</v>
      </c>
      <c r="H212" s="11" t="str">
        <f t="shared" si="123"/>
        <v>banifonline</v>
      </c>
      <c r="I212" s="10">
        <v>781.0</v>
      </c>
      <c r="J212" s="10" t="s">
        <v>43</v>
      </c>
      <c r="K212" s="11" t="str">
        <f t="shared" si="129"/>
        <v>-</v>
      </c>
      <c r="L212" s="28" t="s">
        <v>43</v>
      </c>
      <c r="M212" s="10" t="s">
        <v>43</v>
      </c>
      <c r="N212" s="11" t="str">
        <f t="shared" si="130"/>
        <v>-</v>
      </c>
      <c r="O212" s="28" t="s">
        <v>43</v>
      </c>
      <c r="P212" s="28" t="s">
        <v>43</v>
      </c>
      <c r="Q212" s="29" t="s">
        <v>106</v>
      </c>
      <c r="R212" s="13"/>
      <c r="S212" s="13"/>
      <c r="T212" s="14" t="str">
        <f t="shared" ref="T212:T221" si="132">VLOOKUP(B212,V:V,1, FALSE)</f>
        <v>#N/A</v>
      </c>
      <c r="U212" s="15" t="s">
        <v>43</v>
      </c>
      <c r="V212" s="15" t="s">
        <v>1655</v>
      </c>
      <c r="W212" s="15" t="str">
        <f t="shared" si="6"/>
        <v>#N/A</v>
      </c>
      <c r="X212" s="15" t="str">
        <f t="shared" si="131"/>
        <v>#N/A</v>
      </c>
      <c r="Y212" s="15"/>
      <c r="Z212" s="30" t="s">
        <v>127</v>
      </c>
    </row>
    <row r="213">
      <c r="A213" s="6" t="s">
        <v>25</v>
      </c>
      <c r="B213" s="7" t="s">
        <v>542</v>
      </c>
      <c r="C213" s="8" t="s">
        <v>1656</v>
      </c>
      <c r="D213" s="9" t="s">
        <v>1657</v>
      </c>
      <c r="E213" s="10" t="str">
        <f t="shared" si="122"/>
        <v>UCAOwC1tud6DXyojvMvSuzJg</v>
      </c>
      <c r="F213" s="10" t="s">
        <v>1658</v>
      </c>
      <c r="G213" s="9" t="s">
        <v>1659</v>
      </c>
      <c r="H213" s="11" t="str">
        <f t="shared" si="123"/>
        <v>banestes_sa</v>
      </c>
      <c r="I213" s="10">
        <v>2.626</v>
      </c>
      <c r="J213" s="8" t="s">
        <v>1660</v>
      </c>
      <c r="K213" s="11" t="str">
        <f t="shared" si="129"/>
        <v>banestes_sa</v>
      </c>
      <c r="L213" s="28" t="s">
        <v>1661</v>
      </c>
      <c r="M213" s="9" t="s">
        <v>1662</v>
      </c>
      <c r="N213" s="11" t="str">
        <f t="shared" si="130"/>
        <v>Banestes</v>
      </c>
      <c r="O213" s="28">
        <v>36006.0</v>
      </c>
      <c r="P213" s="10">
        <v>1.78664808861976E14</v>
      </c>
      <c r="Q213" s="12" t="s">
        <v>36</v>
      </c>
      <c r="R213" s="13"/>
      <c r="S213" s="13"/>
      <c r="T213" s="14" t="str">
        <f t="shared" si="132"/>
        <v>#N/A</v>
      </c>
      <c r="U213" s="15" t="s">
        <v>23</v>
      </c>
      <c r="V213" s="15" t="s">
        <v>1663</v>
      </c>
      <c r="W213" s="15" t="str">
        <f t="shared" si="6"/>
        <v>Banestes S.A - Banco do Estado do Espirito Santo</v>
      </c>
      <c r="X213" s="15" t="str">
        <f t="shared" si="131"/>
        <v>#VALUE!</v>
      </c>
      <c r="Y213" s="15"/>
      <c r="Z213" s="30" t="s">
        <v>296</v>
      </c>
    </row>
    <row r="214">
      <c r="A214" s="6" t="s">
        <v>25</v>
      </c>
      <c r="B214" s="7" t="s">
        <v>305</v>
      </c>
      <c r="C214" s="8" t="s">
        <v>1664</v>
      </c>
      <c r="D214" s="9" t="s">
        <v>1665</v>
      </c>
      <c r="E214" s="10" t="str">
        <f t="shared" si="122"/>
        <v>UC03e4AE7p4Jx3uviAdfCKbw</v>
      </c>
      <c r="F214" s="10" t="s">
        <v>1666</v>
      </c>
      <c r="G214" s="9" t="s">
        <v>1667</v>
      </c>
      <c r="H214" s="11" t="str">
        <f t="shared" si="123"/>
        <v>Banese</v>
      </c>
      <c r="I214" s="28">
        <v>5909.0</v>
      </c>
      <c r="J214" s="9" t="s">
        <v>1668</v>
      </c>
      <c r="K214" s="11" t="str">
        <f t="shared" si="129"/>
        <v>banese</v>
      </c>
      <c r="L214" s="28" t="s">
        <v>1274</v>
      </c>
      <c r="M214" s="9" t="s">
        <v>1669</v>
      </c>
      <c r="N214" s="11" t="str">
        <f t="shared" si="130"/>
        <v>banese</v>
      </c>
      <c r="O214" s="28" t="s">
        <v>1670</v>
      </c>
      <c r="P214" s="28">
        <v>3.9132145090417E14</v>
      </c>
      <c r="Q214" s="12" t="s">
        <v>36</v>
      </c>
      <c r="R214" s="13"/>
      <c r="S214" s="13"/>
      <c r="T214" s="14" t="str">
        <f t="shared" si="132"/>
        <v>#N/A</v>
      </c>
      <c r="U214" s="15" t="s">
        <v>23</v>
      </c>
      <c r="V214" s="15" t="s">
        <v>1671</v>
      </c>
      <c r="W214" s="15" t="str">
        <f t="shared" si="6"/>
        <v>Banco do Estado de Sergipe S/A</v>
      </c>
      <c r="X214" s="15" t="str">
        <f t="shared" si="131"/>
        <v>#VALUE!</v>
      </c>
      <c r="Y214" s="15"/>
      <c r="Z214" s="30" t="s">
        <v>127</v>
      </c>
    </row>
    <row r="215">
      <c r="A215" s="17" t="s">
        <v>40</v>
      </c>
      <c r="B215" s="7" t="s">
        <v>1672</v>
      </c>
      <c r="C215" s="8" t="s">
        <v>1673</v>
      </c>
      <c r="D215" s="9" t="s">
        <v>1674</v>
      </c>
      <c r="E215" s="10" t="str">
        <f t="shared" si="122"/>
        <v>UCNJhmCFHQJPYCrC3YUDQtqw</v>
      </c>
      <c r="F215" s="10">
        <v>62.0</v>
      </c>
      <c r="G215" s="9" t="s">
        <v>1675</v>
      </c>
      <c r="H215" s="11" t="str">
        <f t="shared" si="123"/>
        <v>BancoTopazio</v>
      </c>
      <c r="I215" s="10">
        <v>10.0</v>
      </c>
      <c r="J215" s="10" t="s">
        <v>43</v>
      </c>
      <c r="K215" s="11" t="str">
        <f t="shared" si="129"/>
        <v>-</v>
      </c>
      <c r="L215" s="10" t="s">
        <v>43</v>
      </c>
      <c r="M215" s="9" t="s">
        <v>1676</v>
      </c>
      <c r="N215" s="11" t="str">
        <f t="shared" si="130"/>
        <v>BancoTopazio</v>
      </c>
      <c r="O215" s="28">
        <v>6982.0</v>
      </c>
      <c r="P215" s="10">
        <v>4.55779414448581E14</v>
      </c>
      <c r="Q215" s="29" t="s">
        <v>106</v>
      </c>
      <c r="R215" s="13"/>
      <c r="S215" s="13"/>
      <c r="T215" s="14" t="str">
        <f t="shared" si="132"/>
        <v>#N/A</v>
      </c>
      <c r="U215" s="15" t="s">
        <v>43</v>
      </c>
      <c r="V215" s="15" t="s">
        <v>1677</v>
      </c>
      <c r="W215" s="15" t="str">
        <f t="shared" si="6"/>
        <v>#N/A</v>
      </c>
      <c r="X215" s="15" t="str">
        <f t="shared" si="131"/>
        <v>#N/A</v>
      </c>
      <c r="Y215" s="15"/>
      <c r="Z215" s="18" t="s">
        <v>39</v>
      </c>
    </row>
    <row r="216">
      <c r="A216" s="6" t="s">
        <v>25</v>
      </c>
      <c r="B216" s="7" t="s">
        <v>511</v>
      </c>
      <c r="C216" s="8" t="s">
        <v>1678</v>
      </c>
      <c r="D216" s="10" t="s">
        <v>43</v>
      </c>
      <c r="E216" s="10" t="str">
        <f t="shared" si="122"/>
        <v>-</v>
      </c>
      <c r="F216" s="10" t="s">
        <v>43</v>
      </c>
      <c r="G216" s="9" t="s">
        <v>1679</v>
      </c>
      <c r="H216" s="11" t="str">
        <f t="shared" si="123"/>
        <v>bancosemear</v>
      </c>
      <c r="I216" s="10">
        <v>79.0</v>
      </c>
      <c r="J216" s="9" t="s">
        <v>1680</v>
      </c>
      <c r="K216" s="11" t="str">
        <f t="shared" si="129"/>
        <v>bancosemear</v>
      </c>
      <c r="L216" s="28">
        <v>1395.0</v>
      </c>
      <c r="M216" s="9" t="s">
        <v>1681</v>
      </c>
      <c r="N216" s="11" t="str">
        <f t="shared" si="130"/>
        <v>bancosemear</v>
      </c>
      <c r="O216" s="28">
        <v>1988.0</v>
      </c>
      <c r="P216" s="28" t="s">
        <v>1682</v>
      </c>
      <c r="Q216" s="12" t="s">
        <v>36</v>
      </c>
      <c r="R216" s="13"/>
      <c r="S216" s="13"/>
      <c r="T216" s="14" t="str">
        <f t="shared" si="132"/>
        <v>#N/A</v>
      </c>
      <c r="U216" s="15" t="s">
        <v>23</v>
      </c>
      <c r="V216" s="15" t="s">
        <v>1683</v>
      </c>
      <c r="W216" s="15" t="str">
        <f t="shared" si="6"/>
        <v>Banco Semear S/A</v>
      </c>
      <c r="X216" s="15" t="str">
        <f t="shared" si="131"/>
        <v>#VALUE!</v>
      </c>
      <c r="Y216" s="15"/>
      <c r="Z216" s="30" t="s">
        <v>127</v>
      </c>
    </row>
    <row r="217">
      <c r="A217" s="6" t="s">
        <v>25</v>
      </c>
      <c r="B217" s="7" t="s">
        <v>483</v>
      </c>
      <c r="C217" s="8" t="s">
        <v>1684</v>
      </c>
      <c r="D217" s="9" t="s">
        <v>1685</v>
      </c>
      <c r="E217" s="10" t="str">
        <f t="shared" si="122"/>
        <v>UC_eA5WnJz2rQ2iJ9cF97adw</v>
      </c>
      <c r="F217" s="10" t="s">
        <v>300</v>
      </c>
      <c r="G217" s="9" t="s">
        <v>1686</v>
      </c>
      <c r="H217" s="11" t="str">
        <f t="shared" si="123"/>
        <v>bancosafra</v>
      </c>
      <c r="I217" s="10" t="s">
        <v>43</v>
      </c>
      <c r="J217" s="8" t="s">
        <v>1687</v>
      </c>
      <c r="K217" s="11" t="str">
        <f t="shared" si="129"/>
        <v>bancosafra</v>
      </c>
      <c r="L217" s="28" t="s">
        <v>1688</v>
      </c>
      <c r="M217" s="9" t="s">
        <v>1689</v>
      </c>
      <c r="N217" s="11" t="str">
        <f t="shared" si="130"/>
        <v>safrainvestimentos</v>
      </c>
      <c r="O217" s="28">
        <v>9711.0</v>
      </c>
      <c r="P217" s="28">
        <v>1.80352702489573E14</v>
      </c>
      <c r="Q217" s="12" t="s">
        <v>36</v>
      </c>
      <c r="R217" s="13"/>
      <c r="S217" s="13"/>
      <c r="T217" s="14" t="str">
        <f t="shared" si="132"/>
        <v>#N/A</v>
      </c>
      <c r="U217" s="15" t="s">
        <v>23</v>
      </c>
      <c r="V217" s="15" t="s">
        <v>1690</v>
      </c>
      <c r="W217" s="15" t="str">
        <f t="shared" si="6"/>
        <v>Banco Safra S/A</v>
      </c>
      <c r="X217" s="15" t="str">
        <f t="shared" si="131"/>
        <v>#VALUE!</v>
      </c>
      <c r="Y217" s="15"/>
      <c r="Z217" s="30" t="s">
        <v>296</v>
      </c>
    </row>
    <row r="218">
      <c r="A218" s="6" t="s">
        <v>25</v>
      </c>
      <c r="B218" s="7" t="s">
        <v>476</v>
      </c>
      <c r="C218" s="8" t="s">
        <v>1691</v>
      </c>
      <c r="D218" s="10" t="s">
        <v>43</v>
      </c>
      <c r="E218" s="10" t="str">
        <f t="shared" si="122"/>
        <v>-</v>
      </c>
      <c r="F218" s="10" t="s">
        <v>43</v>
      </c>
      <c r="G218" s="9" t="s">
        <v>1692</v>
      </c>
      <c r="H218" s="11" t="str">
        <f t="shared" si="123"/>
        <v>BancoRendimento</v>
      </c>
      <c r="I218" s="10">
        <v>1070.0</v>
      </c>
      <c r="J218" s="10" t="s">
        <v>43</v>
      </c>
      <c r="K218" s="11" t="str">
        <f t="shared" si="129"/>
        <v>-</v>
      </c>
      <c r="L218" s="28" t="s">
        <v>43</v>
      </c>
      <c r="M218" s="9" t="s">
        <v>1693</v>
      </c>
      <c r="N218" s="11" t="str">
        <f t="shared" si="130"/>
        <v>bancorendimento</v>
      </c>
      <c r="O218" s="28">
        <v>4235.0</v>
      </c>
      <c r="P218" s="10">
        <v>2.03944809631485E14</v>
      </c>
      <c r="Q218" s="12" t="s">
        <v>36</v>
      </c>
      <c r="R218" s="13"/>
      <c r="S218" s="13"/>
      <c r="T218" s="14" t="str">
        <f t="shared" si="132"/>
        <v>#N/A</v>
      </c>
      <c r="U218" s="15" t="s">
        <v>23</v>
      </c>
      <c r="V218" s="15" t="s">
        <v>1694</v>
      </c>
      <c r="W218" s="15" t="str">
        <f t="shared" si="6"/>
        <v>Banco Rendimento S/A</v>
      </c>
      <c r="X218" s="15" t="str">
        <f t="shared" si="131"/>
        <v>#VALUE!</v>
      </c>
      <c r="Y218" s="15"/>
      <c r="Z218" s="18" t="s">
        <v>39</v>
      </c>
    </row>
    <row r="219">
      <c r="A219" s="6" t="s">
        <v>25</v>
      </c>
      <c r="B219" s="7" t="s">
        <v>1695</v>
      </c>
      <c r="C219" s="8" t="s">
        <v>1696</v>
      </c>
      <c r="D219" s="8" t="s">
        <v>1697</v>
      </c>
      <c r="E219" s="10" t="str">
        <f t="shared" si="122"/>
        <v>UCh6D5Dvp9ua7UqVMGOhIsog</v>
      </c>
      <c r="F219" s="10" t="s">
        <v>1661</v>
      </c>
      <c r="G219" s="9" t="s">
        <v>1698</v>
      </c>
      <c r="H219" s="11" t="str">
        <f t="shared" si="123"/>
        <v>bancoprovincia</v>
      </c>
      <c r="I219" s="10" t="s">
        <v>1699</v>
      </c>
      <c r="J219" s="8" t="s">
        <v>1700</v>
      </c>
      <c r="K219" s="11" t="str">
        <f t="shared" si="129"/>
        <v>banco_provincia</v>
      </c>
      <c r="L219" s="28" t="s">
        <v>1701</v>
      </c>
      <c r="M219" s="8" t="s">
        <v>1702</v>
      </c>
      <c r="N219" s="11" t="str">
        <f t="shared" si="130"/>
        <v>bancoprovincia</v>
      </c>
      <c r="O219" s="28">
        <v>361893.0</v>
      </c>
      <c r="P219" s="10">
        <v>5.88210521248187E14</v>
      </c>
      <c r="Q219" s="29" t="s">
        <v>106</v>
      </c>
      <c r="R219" s="13"/>
      <c r="S219" s="13"/>
      <c r="T219" s="14" t="str">
        <f t="shared" si="132"/>
        <v>#N/A</v>
      </c>
      <c r="U219" s="15" t="s">
        <v>43</v>
      </c>
      <c r="V219" s="14"/>
      <c r="W219" s="15" t="str">
        <f t="shared" si="6"/>
        <v>#N/A</v>
      </c>
      <c r="X219" s="15" t="str">
        <f t="shared" si="131"/>
        <v>#N/A</v>
      </c>
      <c r="Y219" s="14"/>
      <c r="Z219" s="18" t="s">
        <v>100</v>
      </c>
    </row>
    <row r="220">
      <c r="A220" s="17" t="s">
        <v>40</v>
      </c>
      <c r="B220" s="7" t="s">
        <v>1703</v>
      </c>
      <c r="C220" s="8" t="s">
        <v>1704</v>
      </c>
      <c r="D220" s="9" t="s">
        <v>1705</v>
      </c>
      <c r="E220" s="10" t="str">
        <f t="shared" si="122"/>
        <v>UCkMZOtP7ecO0lZ1o9TPhYzA</v>
      </c>
      <c r="F220" s="10" t="s">
        <v>1706</v>
      </c>
      <c r="G220" s="9" t="s">
        <v>1707</v>
      </c>
      <c r="H220" s="11" t="str">
        <f t="shared" si="123"/>
        <v>bancopan</v>
      </c>
      <c r="I220" s="10">
        <v>2542.0</v>
      </c>
      <c r="J220" s="9" t="s">
        <v>1708</v>
      </c>
      <c r="K220" s="11" t="str">
        <f t="shared" si="129"/>
        <v>bancopan</v>
      </c>
      <c r="L220" s="10" t="s">
        <v>1709</v>
      </c>
      <c r="M220" s="8" t="s">
        <v>1710</v>
      </c>
      <c r="N220" s="11" t="str">
        <f t="shared" si="130"/>
        <v>BancoPan</v>
      </c>
      <c r="O220" s="28">
        <v>134977.0</v>
      </c>
      <c r="P220" s="10">
        <v>3.79286655517152E14</v>
      </c>
      <c r="Q220" s="29" t="s">
        <v>106</v>
      </c>
      <c r="R220" s="13"/>
      <c r="S220" s="13"/>
      <c r="T220" s="14" t="str">
        <f t="shared" si="132"/>
        <v>#N/A</v>
      </c>
      <c r="U220" s="15" t="s">
        <v>43</v>
      </c>
      <c r="V220" s="14"/>
      <c r="W220" s="15" t="str">
        <f t="shared" si="6"/>
        <v>#N/A</v>
      </c>
      <c r="X220" s="15" t="s">
        <v>23</v>
      </c>
      <c r="Y220" s="14"/>
      <c r="Z220" s="18" t="s">
        <v>100</v>
      </c>
    </row>
    <row r="221">
      <c r="A221" s="6" t="s">
        <v>25</v>
      </c>
      <c r="B221" s="7" t="s">
        <v>446</v>
      </c>
      <c r="C221" s="8" t="s">
        <v>1711</v>
      </c>
      <c r="D221" s="9" t="s">
        <v>1712</v>
      </c>
      <c r="E221" s="10" t="str">
        <f t="shared" si="122"/>
        <v>UC-OUZ9NS460ADDmKi0GJLNQ</v>
      </c>
      <c r="F221" s="10" t="s">
        <v>1713</v>
      </c>
      <c r="G221" s="8" t="s">
        <v>1714</v>
      </c>
      <c r="H221" s="11" t="str">
        <f t="shared" si="123"/>
        <v>bancoourinvest</v>
      </c>
      <c r="I221" s="10">
        <v>84.0</v>
      </c>
      <c r="J221" s="8" t="s">
        <v>1715</v>
      </c>
      <c r="K221" s="11" t="str">
        <f t="shared" si="129"/>
        <v>bancoourinvest</v>
      </c>
      <c r="L221" s="28">
        <v>3943.0</v>
      </c>
      <c r="M221" s="8" t="s">
        <v>1716</v>
      </c>
      <c r="N221" s="11" t="str">
        <f t="shared" si="130"/>
        <v>BancoOurinvest</v>
      </c>
      <c r="O221" s="28">
        <v>3248.0</v>
      </c>
      <c r="P221" s="10">
        <v>1.11882542350244E14</v>
      </c>
      <c r="Q221" s="12" t="s">
        <v>36</v>
      </c>
      <c r="R221" s="13"/>
      <c r="S221" s="13"/>
      <c r="T221" s="14" t="str">
        <f t="shared" si="132"/>
        <v>#N/A</v>
      </c>
      <c r="U221" s="15" t="s">
        <v>23</v>
      </c>
      <c r="V221" s="14"/>
      <c r="W221" s="15" t="str">
        <f t="shared" si="6"/>
        <v>Banco Ourinvest S.A.</v>
      </c>
      <c r="X221" s="15" t="s">
        <v>23</v>
      </c>
      <c r="Y221" s="14"/>
      <c r="Z221" s="18" t="s">
        <v>249</v>
      </c>
    </row>
    <row r="222">
      <c r="A222" s="17" t="s">
        <v>40</v>
      </c>
      <c r="B222" s="21" t="s">
        <v>1717</v>
      </c>
      <c r="C222" s="9" t="s">
        <v>1718</v>
      </c>
      <c r="D222" s="8" t="s">
        <v>1719</v>
      </c>
      <c r="E222" s="22" t="s">
        <v>1720</v>
      </c>
      <c r="F222" s="10">
        <v>21.0</v>
      </c>
      <c r="G222" s="10" t="s">
        <v>43</v>
      </c>
      <c r="H222" s="11" t="s">
        <v>43</v>
      </c>
      <c r="I222" s="10" t="s">
        <v>43</v>
      </c>
      <c r="J222" s="10" t="s">
        <v>43</v>
      </c>
      <c r="K222" s="11" t="s">
        <v>43</v>
      </c>
      <c r="L222" s="10" t="s">
        <v>43</v>
      </c>
      <c r="M222" s="10" t="s">
        <v>43</v>
      </c>
      <c r="N222" s="11" t="s">
        <v>43</v>
      </c>
      <c r="O222" s="10" t="s">
        <v>43</v>
      </c>
      <c r="Q222" s="23" t="s">
        <v>43</v>
      </c>
      <c r="R222" s="13"/>
      <c r="S222" s="13"/>
      <c r="T222" s="13"/>
      <c r="U222" s="15"/>
      <c r="V222" s="14"/>
      <c r="W222" s="15" t="str">
        <f t="shared" si="6"/>
        <v>#N/A</v>
      </c>
      <c r="X222" s="15" t="str">
        <f t="shared" ref="X222:X288" si="133">IF(W222,1,0)</f>
        <v>#N/A</v>
      </c>
      <c r="Y222" s="14"/>
      <c r="Z222" s="18" t="s">
        <v>249</v>
      </c>
    </row>
    <row r="223">
      <c r="A223" s="6" t="s">
        <v>25</v>
      </c>
      <c r="B223" s="7" t="s">
        <v>437</v>
      </c>
      <c r="C223" s="8" t="s">
        <v>1721</v>
      </c>
      <c r="D223" s="9" t="s">
        <v>1722</v>
      </c>
      <c r="E223" s="10" t="str">
        <f t="shared" ref="E223:E225" si="134">SUBSTITUTE(D223,"https://www.youtube.com/channel/","")</f>
        <v>UCJnQFfnBNtHdt6q3o69qgTw</v>
      </c>
      <c r="F223" s="10" t="s">
        <v>1723</v>
      </c>
      <c r="G223" s="9" t="s">
        <v>1724</v>
      </c>
      <c r="H223" s="11" t="str">
        <f t="shared" ref="H223:H233" si="135">SUBSTITUTE(G223,"https://twitter.com/","")</f>
        <v>bancooriginal</v>
      </c>
      <c r="I223" s="10" t="s">
        <v>1031</v>
      </c>
      <c r="J223" s="8" t="s">
        <v>1725</v>
      </c>
      <c r="K223" s="11" t="str">
        <f t="shared" ref="K223:K233" si="136">SUBSTITUTE(SUBSTITUTE(J223,"https://www.instagram.com/",""),"/","")</f>
        <v>bancooriginal</v>
      </c>
      <c r="L223" s="28" t="s">
        <v>586</v>
      </c>
      <c r="M223" s="8" t="s">
        <v>1726</v>
      </c>
      <c r="N223" s="11" t="str">
        <f t="shared" ref="N223:N233" si="137">SUBSTITUTE(M223,"https://www.facebook.com/","")</f>
        <v>BancoOriginal</v>
      </c>
      <c r="O223" s="28">
        <v>409697.0</v>
      </c>
      <c r="P223" s="28" t="s">
        <v>1727</v>
      </c>
      <c r="Q223" s="12" t="s">
        <v>36</v>
      </c>
      <c r="R223" s="13"/>
      <c r="S223" s="13"/>
      <c r="T223" s="14" t="str">
        <f t="shared" ref="T223:T225" si="138">VLOOKUP(B223,V:V,1, FALSE)</f>
        <v>#N/A</v>
      </c>
      <c r="U223" s="15" t="s">
        <v>23</v>
      </c>
      <c r="V223" s="14"/>
      <c r="W223" s="15" t="str">
        <f t="shared" si="6"/>
        <v>Banco Original S/A</v>
      </c>
      <c r="X223" s="15" t="str">
        <f t="shared" si="133"/>
        <v>#VALUE!</v>
      </c>
      <c r="Y223" s="14"/>
      <c r="Z223" s="18" t="s">
        <v>39</v>
      </c>
    </row>
    <row r="224">
      <c r="A224" s="6" t="s">
        <v>25</v>
      </c>
      <c r="B224" s="7" t="s">
        <v>409</v>
      </c>
      <c r="C224" s="8" t="s">
        <v>1728</v>
      </c>
      <c r="D224" s="10" t="s">
        <v>43</v>
      </c>
      <c r="E224" s="10" t="str">
        <f t="shared" si="134"/>
        <v>-</v>
      </c>
      <c r="F224" s="10" t="s">
        <v>43</v>
      </c>
      <c r="G224" s="8" t="s">
        <v>1729</v>
      </c>
      <c r="H224" s="11" t="str">
        <f t="shared" si="135"/>
        <v>bancomaxima</v>
      </c>
      <c r="I224" s="10">
        <v>526.0</v>
      </c>
      <c r="J224" s="8" t="s">
        <v>1730</v>
      </c>
      <c r="K224" s="11" t="str">
        <f t="shared" si="136"/>
        <v>bancomaxima</v>
      </c>
      <c r="L224" s="28">
        <v>1171.0</v>
      </c>
      <c r="M224" s="8" t="s">
        <v>1731</v>
      </c>
      <c r="N224" s="11" t="str">
        <f t="shared" si="137"/>
        <v>BancoMaximaOficial</v>
      </c>
      <c r="O224" s="28">
        <v>51188.0</v>
      </c>
      <c r="P224" s="10">
        <v>1.07535062774316E14</v>
      </c>
      <c r="Q224" s="12" t="s">
        <v>36</v>
      </c>
      <c r="R224" s="13"/>
      <c r="S224" s="13"/>
      <c r="T224" s="14" t="str">
        <f t="shared" si="138"/>
        <v>#N/A</v>
      </c>
      <c r="U224" s="15" t="s">
        <v>23</v>
      </c>
      <c r="V224" s="14"/>
      <c r="W224" s="15" t="str">
        <f t="shared" si="6"/>
        <v>Banco Maxima S/A</v>
      </c>
      <c r="X224" s="15" t="str">
        <f t="shared" si="133"/>
        <v>#VALUE!</v>
      </c>
      <c r="Y224" s="14"/>
      <c r="Z224" s="18" t="s">
        <v>39</v>
      </c>
    </row>
    <row r="225">
      <c r="A225" s="17" t="s">
        <v>40</v>
      </c>
      <c r="B225" s="7" t="s">
        <v>1732</v>
      </c>
      <c r="C225" s="8" t="s">
        <v>1733</v>
      </c>
      <c r="D225" s="9" t="s">
        <v>1734</v>
      </c>
      <c r="E225" s="10" t="str">
        <f t="shared" si="134"/>
        <v>UCp5slyl74k9sz3yKLh4_Hrw</v>
      </c>
      <c r="F225" s="10" t="s">
        <v>1735</v>
      </c>
      <c r="G225" s="9" t="s">
        <v>1736</v>
      </c>
      <c r="H225" s="11" t="str">
        <f t="shared" si="135"/>
        <v>bancointer</v>
      </c>
      <c r="I225" s="10" t="s">
        <v>1737</v>
      </c>
      <c r="J225" s="8" t="s">
        <v>1738</v>
      </c>
      <c r="K225" s="11" t="str">
        <f t="shared" si="136"/>
        <v>bancointer</v>
      </c>
      <c r="L225" s="10" t="s">
        <v>133</v>
      </c>
      <c r="M225" s="9" t="s">
        <v>1739</v>
      </c>
      <c r="N225" s="11" t="str">
        <f t="shared" si="137"/>
        <v>bancointer</v>
      </c>
      <c r="O225" s="28">
        <v>1198291.0</v>
      </c>
      <c r="P225" s="10">
        <v>1.83906165012131E14</v>
      </c>
      <c r="Q225" s="29" t="s">
        <v>106</v>
      </c>
      <c r="R225" s="13"/>
      <c r="S225" s="13"/>
      <c r="T225" s="14" t="str">
        <f t="shared" si="138"/>
        <v>#N/A</v>
      </c>
      <c r="U225" s="15" t="s">
        <v>43</v>
      </c>
      <c r="V225" s="14"/>
      <c r="W225" s="15" t="str">
        <f t="shared" si="6"/>
        <v>#N/A</v>
      </c>
      <c r="X225" s="15" t="str">
        <f t="shared" si="133"/>
        <v>#N/A</v>
      </c>
      <c r="Y225" s="14"/>
      <c r="Z225" s="18" t="s">
        <v>39</v>
      </c>
    </row>
    <row r="226">
      <c r="A226" s="17" t="s">
        <v>40</v>
      </c>
      <c r="B226" s="33" t="s">
        <v>1740</v>
      </c>
      <c r="C226" s="9" t="s">
        <v>1741</v>
      </c>
      <c r="D226" s="10" t="s">
        <v>43</v>
      </c>
      <c r="E226" s="10" t="s">
        <v>43</v>
      </c>
      <c r="F226" s="10" t="s">
        <v>43</v>
      </c>
      <c r="G226" s="9" t="s">
        <v>1742</v>
      </c>
      <c r="H226" s="11" t="str">
        <f t="shared" si="135"/>
        <v>bancofinaxis</v>
      </c>
      <c r="I226" s="10">
        <v>16.0</v>
      </c>
      <c r="J226" s="9" t="s">
        <v>1743</v>
      </c>
      <c r="K226" s="11" t="str">
        <f t="shared" si="136"/>
        <v>bancofinaxis</v>
      </c>
      <c r="L226" s="10">
        <v>828.0</v>
      </c>
      <c r="M226" s="9" t="s">
        <v>1744</v>
      </c>
      <c r="N226" s="11" t="str">
        <f t="shared" si="137"/>
        <v>bancofinaxis</v>
      </c>
      <c r="O226" s="10">
        <v>2662.0</v>
      </c>
      <c r="P226" s="10" t="s">
        <v>1745</v>
      </c>
      <c r="Q226" s="12" t="s">
        <v>53</v>
      </c>
      <c r="R226" s="13"/>
      <c r="S226" s="13"/>
      <c r="T226" s="13"/>
      <c r="U226" s="13"/>
      <c r="V226" s="14"/>
      <c r="W226" s="15" t="str">
        <f t="shared" si="6"/>
        <v>#N/A</v>
      </c>
      <c r="X226" s="15" t="str">
        <f t="shared" si="133"/>
        <v>#N/A</v>
      </c>
      <c r="Y226" s="14"/>
      <c r="Z226" s="30" t="s">
        <v>127</v>
      </c>
    </row>
    <row r="227">
      <c r="A227" s="6" t="s">
        <v>25</v>
      </c>
      <c r="B227" s="7" t="s">
        <v>768</v>
      </c>
      <c r="C227" s="8" t="s">
        <v>1741</v>
      </c>
      <c r="D227" s="10" t="s">
        <v>43</v>
      </c>
      <c r="E227" s="10" t="str">
        <f t="shared" ref="E227:E233" si="139">SUBSTITUTE(D227,"https://www.youtube.com/channel/","")</f>
        <v>-</v>
      </c>
      <c r="F227" s="10" t="s">
        <v>43</v>
      </c>
      <c r="G227" s="9" t="s">
        <v>1742</v>
      </c>
      <c r="H227" s="11" t="str">
        <f t="shared" si="135"/>
        <v>bancofinaxis</v>
      </c>
      <c r="I227" s="10">
        <v>16.0</v>
      </c>
      <c r="J227" s="8" t="s">
        <v>1743</v>
      </c>
      <c r="K227" s="11" t="str">
        <f t="shared" si="136"/>
        <v>bancofinaxis</v>
      </c>
      <c r="L227" s="10">
        <v>661.0</v>
      </c>
      <c r="M227" s="9" t="s">
        <v>1744</v>
      </c>
      <c r="N227" s="11" t="str">
        <f t="shared" si="137"/>
        <v>bancofinaxis</v>
      </c>
      <c r="O227" s="10">
        <v>2584.0</v>
      </c>
      <c r="P227" s="10" t="s">
        <v>1745</v>
      </c>
      <c r="Q227" s="12" t="s">
        <v>36</v>
      </c>
      <c r="R227" s="13"/>
      <c r="S227" s="13"/>
      <c r="T227" s="14" t="str">
        <f t="shared" ref="T227:T233" si="140">VLOOKUP(B227,V:V,1, FALSE)</f>
        <v>#N/A</v>
      </c>
      <c r="U227" s="15" t="s">
        <v>23</v>
      </c>
      <c r="V227" s="14"/>
      <c r="W227" s="15" t="str">
        <f t="shared" si="6"/>
        <v>Finaxis Corretora de Títulos e Valores Mobiliários S.A.</v>
      </c>
      <c r="X227" s="15" t="str">
        <f t="shared" si="133"/>
        <v>#VALUE!</v>
      </c>
      <c r="Y227" s="14"/>
      <c r="Z227" s="56" t="s">
        <v>39</v>
      </c>
    </row>
    <row r="228">
      <c r="A228" s="6" t="s">
        <v>25</v>
      </c>
      <c r="B228" s="7" t="s">
        <v>286</v>
      </c>
      <c r="C228" s="8" t="s">
        <v>1746</v>
      </c>
      <c r="D228" s="9" t="s">
        <v>1747</v>
      </c>
      <c r="E228" s="10" t="str">
        <f t="shared" si="139"/>
        <v>UCayJQj7hiNhfFk-MJ8Z9H0w</v>
      </c>
      <c r="F228" s="10" t="s">
        <v>1748</v>
      </c>
      <c r="G228" s="9" t="s">
        <v>1749</v>
      </c>
      <c r="H228" s="11" t="str">
        <f t="shared" si="135"/>
        <v>BancodoBrasil</v>
      </c>
      <c r="I228" s="10" t="s">
        <v>1750</v>
      </c>
      <c r="J228" s="9" t="s">
        <v>1751</v>
      </c>
      <c r="K228" s="11" t="str">
        <f t="shared" si="136"/>
        <v>bancodobrasil</v>
      </c>
      <c r="L228" s="28" t="s">
        <v>1752</v>
      </c>
      <c r="M228" s="9" t="s">
        <v>1753</v>
      </c>
      <c r="N228" s="11" t="str">
        <f t="shared" si="137"/>
        <v>bancodobrasil</v>
      </c>
      <c r="O228" s="28" t="s">
        <v>1754</v>
      </c>
      <c r="P228" s="28">
        <v>1.70001879688356E14</v>
      </c>
      <c r="Q228" s="12" t="s">
        <v>36</v>
      </c>
      <c r="R228" s="13"/>
      <c r="S228" s="13"/>
      <c r="T228" s="14" t="str">
        <f t="shared" si="140"/>
        <v>#N/A</v>
      </c>
      <c r="U228" s="15" t="s">
        <v>23</v>
      </c>
      <c r="V228" s="14"/>
      <c r="W228" s="15" t="str">
        <f t="shared" si="6"/>
        <v>Banco do Brasil S/A</v>
      </c>
      <c r="X228" s="15" t="str">
        <f t="shared" si="133"/>
        <v>#VALUE!</v>
      </c>
      <c r="Y228" s="14"/>
      <c r="Z228" s="18" t="s">
        <v>39</v>
      </c>
    </row>
    <row r="229">
      <c r="A229" s="6" t="s">
        <v>25</v>
      </c>
      <c r="B229" s="7" t="s">
        <v>278</v>
      </c>
      <c r="C229" s="8" t="s">
        <v>1755</v>
      </c>
      <c r="D229" s="9" t="s">
        <v>1756</v>
      </c>
      <c r="E229" s="10" t="str">
        <f t="shared" si="139"/>
        <v>UCxGvYr_3w6cKQ3WJFY03pIA</v>
      </c>
      <c r="F229" s="10">
        <v>60.0</v>
      </c>
      <c r="G229" s="8" t="s">
        <v>1757</v>
      </c>
      <c r="H229" s="11" t="str">
        <f t="shared" si="135"/>
        <v>bancodigimais</v>
      </c>
      <c r="I229" s="28">
        <v>4945.0</v>
      </c>
      <c r="J229" s="8" t="s">
        <v>1758</v>
      </c>
      <c r="K229" s="11" t="str">
        <f t="shared" si="136"/>
        <v>bancodigimais</v>
      </c>
      <c r="L229" s="28">
        <v>8666.0</v>
      </c>
      <c r="M229" s="9" t="s">
        <v>1759</v>
      </c>
      <c r="N229" s="11" t="str">
        <f t="shared" si="137"/>
        <v>bancodigimais</v>
      </c>
      <c r="O229" s="28" t="s">
        <v>1760</v>
      </c>
      <c r="P229" s="10">
        <v>5.42779395845804E14</v>
      </c>
      <c r="Q229" s="12" t="s">
        <v>36</v>
      </c>
      <c r="R229" s="13"/>
      <c r="S229" s="13"/>
      <c r="T229" s="14" t="str">
        <f t="shared" si="140"/>
        <v>#N/A</v>
      </c>
      <c r="U229" s="15" t="s">
        <v>23</v>
      </c>
      <c r="V229" s="14"/>
      <c r="W229" s="15" t="str">
        <f t="shared" si="6"/>
        <v>Banco Digimais S/A</v>
      </c>
      <c r="X229" s="15" t="str">
        <f t="shared" si="133"/>
        <v>#VALUE!</v>
      </c>
      <c r="Y229" s="14"/>
      <c r="Z229" s="18" t="s">
        <v>39</v>
      </c>
    </row>
    <row r="230">
      <c r="A230" s="6" t="s">
        <v>25</v>
      </c>
      <c r="B230" s="7" t="s">
        <v>1761</v>
      </c>
      <c r="C230" s="8" t="s">
        <v>1762</v>
      </c>
      <c r="D230" s="10" t="s">
        <v>43</v>
      </c>
      <c r="E230" s="10" t="str">
        <f t="shared" si="139"/>
        <v>-</v>
      </c>
      <c r="F230" s="10" t="s">
        <v>43</v>
      </c>
      <c r="G230" s="8" t="s">
        <v>1763</v>
      </c>
      <c r="H230" s="11" t="str">
        <f t="shared" si="135"/>
        <v>bancodata</v>
      </c>
      <c r="I230" s="10">
        <v>400.0</v>
      </c>
      <c r="J230" s="10" t="s">
        <v>43</v>
      </c>
      <c r="K230" s="11" t="str">
        <f t="shared" si="136"/>
        <v>-</v>
      </c>
      <c r="L230" s="10" t="s">
        <v>43</v>
      </c>
      <c r="M230" s="8" t="s">
        <v>1764</v>
      </c>
      <c r="N230" s="11" t="str">
        <f t="shared" si="137"/>
        <v>bancodata</v>
      </c>
      <c r="O230" s="46">
        <v>3095.0</v>
      </c>
      <c r="P230" s="14">
        <v>9.74929535861272E14</v>
      </c>
      <c r="Q230" s="25" t="s">
        <v>106</v>
      </c>
      <c r="R230" s="13"/>
      <c r="S230" s="13"/>
      <c r="T230" s="14" t="str">
        <f t="shared" si="140"/>
        <v>#N/A</v>
      </c>
      <c r="U230" s="15" t="s">
        <v>43</v>
      </c>
      <c r="V230" s="13"/>
      <c r="W230" s="15" t="str">
        <f t="shared" si="6"/>
        <v>#N/A</v>
      </c>
      <c r="X230" s="15" t="str">
        <f t="shared" si="133"/>
        <v>#N/A</v>
      </c>
      <c r="Y230" s="13"/>
      <c r="Z230" s="61" t="s">
        <v>1765</v>
      </c>
    </row>
    <row r="231">
      <c r="A231" s="6" t="s">
        <v>25</v>
      </c>
      <c r="B231" s="7" t="s">
        <v>524</v>
      </c>
      <c r="C231" s="8" t="s">
        <v>1766</v>
      </c>
      <c r="D231" s="9" t="s">
        <v>1767</v>
      </c>
      <c r="E231" s="10" t="str">
        <f t="shared" si="139"/>
        <v>UCSPkXTFqgHwzi9-B9_rtFCw</v>
      </c>
      <c r="F231" s="10" t="s">
        <v>1768</v>
      </c>
      <c r="G231" s="9" t="s">
        <v>1769</v>
      </c>
      <c r="H231" s="11" t="str">
        <f t="shared" si="135"/>
        <v>bancoBV</v>
      </c>
      <c r="I231" s="10">
        <v>84.0</v>
      </c>
      <c r="J231" s="8" t="s">
        <v>1770</v>
      </c>
      <c r="K231" s="11" t="str">
        <f t="shared" si="136"/>
        <v>bancobv</v>
      </c>
      <c r="L231" s="28" t="s">
        <v>1771</v>
      </c>
      <c r="M231" s="9" t="s">
        <v>1772</v>
      </c>
      <c r="N231" s="11" t="str">
        <f t="shared" si="137"/>
        <v>bancobv</v>
      </c>
      <c r="O231" s="28">
        <v>96406.0</v>
      </c>
      <c r="P231" s="10">
        <v>9.43043912517078E14</v>
      </c>
      <c r="Q231" s="12" t="s">
        <v>36</v>
      </c>
      <c r="R231" s="13"/>
      <c r="S231" s="13"/>
      <c r="T231" s="14" t="str">
        <f t="shared" si="140"/>
        <v>#N/A</v>
      </c>
      <c r="U231" s="15" t="s">
        <v>23</v>
      </c>
      <c r="V231" s="13"/>
      <c r="W231" s="15" t="str">
        <f t="shared" si="6"/>
        <v>Banco Votorantim S/A</v>
      </c>
      <c r="X231" s="15" t="str">
        <f t="shared" si="133"/>
        <v>#VALUE!</v>
      </c>
      <c r="Y231" s="13"/>
      <c r="Z231" s="61" t="s">
        <v>175</v>
      </c>
    </row>
    <row r="232">
      <c r="A232" s="6" t="s">
        <v>25</v>
      </c>
      <c r="B232" s="7" t="s">
        <v>138</v>
      </c>
      <c r="C232" s="9" t="s">
        <v>1773</v>
      </c>
      <c r="D232" s="9" t="s">
        <v>1774</v>
      </c>
      <c r="E232" s="10" t="str">
        <f t="shared" si="139"/>
        <v>UCHWv3vX22IPFpBlSARDcoZg</v>
      </c>
      <c r="F232" s="10" t="s">
        <v>1775</v>
      </c>
      <c r="G232" s="9" t="s">
        <v>1776</v>
      </c>
      <c r="H232" s="11" t="str">
        <f t="shared" si="135"/>
        <v>bancobmg</v>
      </c>
      <c r="I232" s="10" t="s">
        <v>1777</v>
      </c>
      <c r="J232" s="8" t="s">
        <v>1778</v>
      </c>
      <c r="K232" s="11" t="str">
        <f t="shared" si="136"/>
        <v>bancobmg</v>
      </c>
      <c r="L232" s="28" t="s">
        <v>1779</v>
      </c>
      <c r="M232" s="9" t="s">
        <v>1780</v>
      </c>
      <c r="N232" s="11" t="str">
        <f t="shared" si="137"/>
        <v>bancobmg</v>
      </c>
      <c r="O232" s="28" t="s">
        <v>1781</v>
      </c>
      <c r="P232" s="10">
        <v>2.68690963166601E14</v>
      </c>
      <c r="Q232" s="12" t="s">
        <v>36</v>
      </c>
      <c r="R232" s="13"/>
      <c r="S232" s="13"/>
      <c r="T232" s="14" t="str">
        <f t="shared" si="140"/>
        <v>#N/A</v>
      </c>
      <c r="U232" s="15" t="s">
        <v>23</v>
      </c>
      <c r="V232" s="13"/>
      <c r="W232" s="15" t="str">
        <f t="shared" si="6"/>
        <v>Banco BMG S/A</v>
      </c>
      <c r="X232" s="15" t="str">
        <f t="shared" si="133"/>
        <v>#VALUE!</v>
      </c>
      <c r="Y232" s="13"/>
      <c r="Z232" s="61" t="s">
        <v>127</v>
      </c>
    </row>
    <row r="233">
      <c r="A233" s="6" t="s">
        <v>25</v>
      </c>
      <c r="B233" s="20" t="s">
        <v>1782</v>
      </c>
      <c r="C233" s="9" t="s">
        <v>1783</v>
      </c>
      <c r="D233" s="9" t="s">
        <v>1784</v>
      </c>
      <c r="E233" s="10" t="str">
        <f t="shared" si="139"/>
        <v>UC660bwevTC67N79jdnUua2w</v>
      </c>
      <c r="F233" s="10" t="s">
        <v>1785</v>
      </c>
      <c r="G233" s="9" t="s">
        <v>1786</v>
      </c>
      <c r="H233" s="11" t="str">
        <f t="shared" si="135"/>
        <v>bancoabcbrasil</v>
      </c>
      <c r="I233" s="10">
        <v>97.0</v>
      </c>
      <c r="J233" s="8" t="s">
        <v>1787</v>
      </c>
      <c r="K233" s="11" t="str">
        <f t="shared" si="136"/>
        <v>bancoabcbrasil</v>
      </c>
      <c r="L233" s="28">
        <v>5465.0</v>
      </c>
      <c r="M233" s="9" t="s">
        <v>1788</v>
      </c>
      <c r="N233" s="11" t="str">
        <f t="shared" si="137"/>
        <v>bancoabcbrasil</v>
      </c>
      <c r="O233" s="28">
        <v>6901.0</v>
      </c>
      <c r="P233" s="28" t="s">
        <v>1789</v>
      </c>
      <c r="Q233" s="12" t="s">
        <v>36</v>
      </c>
      <c r="R233" s="13"/>
      <c r="S233" s="13"/>
      <c r="T233" s="14" t="str">
        <f t="shared" si="140"/>
        <v>#N/A</v>
      </c>
      <c r="U233" s="15" t="s">
        <v>43</v>
      </c>
      <c r="V233" s="13"/>
      <c r="W233" s="15" t="str">
        <f t="shared" si="6"/>
        <v>#N/A</v>
      </c>
      <c r="X233" s="15" t="str">
        <f t="shared" si="133"/>
        <v>#N/A</v>
      </c>
      <c r="Y233" s="13"/>
      <c r="Z233" s="61" t="s">
        <v>175</v>
      </c>
    </row>
    <row r="234">
      <c r="A234" s="17" t="s">
        <v>40</v>
      </c>
      <c r="B234" s="21" t="s">
        <v>1790</v>
      </c>
      <c r="C234" s="9" t="s">
        <v>1791</v>
      </c>
      <c r="D234" s="8" t="s">
        <v>1792</v>
      </c>
      <c r="E234" s="22" t="s">
        <v>1793</v>
      </c>
      <c r="F234" s="10">
        <v>276.0</v>
      </c>
      <c r="G234" s="10" t="s">
        <v>43</v>
      </c>
      <c r="H234" s="11" t="s">
        <v>43</v>
      </c>
      <c r="I234" s="10" t="s">
        <v>43</v>
      </c>
      <c r="J234" s="9" t="s">
        <v>1794</v>
      </c>
      <c r="K234" s="11" t="s">
        <v>1795</v>
      </c>
      <c r="L234" s="10">
        <v>910.0</v>
      </c>
      <c r="M234" s="9" t="s">
        <v>1796</v>
      </c>
      <c r="N234" s="11" t="s">
        <v>1795</v>
      </c>
      <c r="O234" s="28">
        <v>1396.0</v>
      </c>
      <c r="P234" s="10">
        <v>1.34164193324925E14</v>
      </c>
      <c r="Q234" s="23" t="s">
        <v>53</v>
      </c>
      <c r="R234" s="13"/>
      <c r="S234" s="13"/>
      <c r="T234" s="13"/>
      <c r="U234" s="15"/>
      <c r="V234" s="13"/>
      <c r="W234" s="15" t="str">
        <f t="shared" si="6"/>
        <v>#N/A</v>
      </c>
      <c r="X234" s="15" t="str">
        <f t="shared" si="133"/>
        <v>#N/A</v>
      </c>
      <c r="Y234" s="13"/>
      <c r="Z234" s="62" t="s">
        <v>39</v>
      </c>
    </row>
    <row r="235">
      <c r="A235" s="6" t="s">
        <v>25</v>
      </c>
      <c r="B235" s="7" t="s">
        <v>463</v>
      </c>
      <c r="C235" s="8" t="s">
        <v>1797</v>
      </c>
      <c r="D235" s="9" t="s">
        <v>1798</v>
      </c>
      <c r="E235" s="10" t="str">
        <f t="shared" ref="E235:E244" si="141">SUBSTITUTE(D235,"https://www.youtube.com/channel/","")</f>
        <v>UCjv_fmsQyQgt_cGoUuuJk_g</v>
      </c>
      <c r="F235" s="10">
        <v>20.0</v>
      </c>
      <c r="G235" s="9" t="s">
        <v>1799</v>
      </c>
      <c r="H235" s="11" t="str">
        <f t="shared" ref="H235:H244" si="142">SUBSTITUTE(G235,"https://twitter.com/","")</f>
        <v>banco_pine</v>
      </c>
      <c r="I235" s="10">
        <v>61.0</v>
      </c>
      <c r="J235" s="8" t="s">
        <v>1800</v>
      </c>
      <c r="K235" s="11" t="str">
        <f t="shared" ref="K235:K244" si="143">SUBSTITUTE(SUBSTITUTE(J235,"https://www.instagram.com/",""),"/","")</f>
        <v>bancopine</v>
      </c>
      <c r="L235" s="28">
        <v>1370.0</v>
      </c>
      <c r="M235" s="8" t="s">
        <v>1801</v>
      </c>
      <c r="N235" s="11" t="str">
        <f t="shared" ref="N235:N244" si="144">SUBSTITUTE(M235,"https://www.facebook.com/","")</f>
        <v>bancopine</v>
      </c>
      <c r="O235" s="28">
        <v>3913.0</v>
      </c>
      <c r="P235" s="10">
        <v>1.69152829806231E14</v>
      </c>
      <c r="Q235" s="12" t="s">
        <v>36</v>
      </c>
      <c r="R235" s="13"/>
      <c r="S235" s="13"/>
      <c r="T235" s="14" t="str">
        <f>VLOOKUP(B235,V:V,1, FALSE)</f>
        <v>#N/A</v>
      </c>
      <c r="U235" s="15" t="s">
        <v>23</v>
      </c>
      <c r="V235" s="13"/>
      <c r="W235" s="15" t="str">
        <f t="shared" si="6"/>
        <v>Banco Pine S/A</v>
      </c>
      <c r="X235" s="15" t="str">
        <f t="shared" si="133"/>
        <v>#VALUE!</v>
      </c>
      <c r="Y235" s="13"/>
      <c r="Z235" s="61" t="s">
        <v>175</v>
      </c>
    </row>
    <row r="236">
      <c r="A236" s="32" t="s">
        <v>40</v>
      </c>
      <c r="B236" s="33" t="s">
        <v>1802</v>
      </c>
      <c r="C236" s="9" t="s">
        <v>1797</v>
      </c>
      <c r="D236" s="9" t="s">
        <v>1798</v>
      </c>
      <c r="E236" s="10" t="str">
        <f t="shared" si="141"/>
        <v>UCjv_fmsQyQgt_cGoUuuJk_g</v>
      </c>
      <c r="F236" s="10">
        <v>119.0</v>
      </c>
      <c r="G236" s="9" t="s">
        <v>1799</v>
      </c>
      <c r="H236" s="11" t="str">
        <f t="shared" si="142"/>
        <v>banco_pine</v>
      </c>
      <c r="I236" s="10">
        <v>88.0</v>
      </c>
      <c r="J236" s="9" t="s">
        <v>1803</v>
      </c>
      <c r="K236" s="11" t="str">
        <f t="shared" si="143"/>
        <v>bancopine</v>
      </c>
      <c r="L236" s="28">
        <v>2138.0</v>
      </c>
      <c r="M236" s="9" t="s">
        <v>1804</v>
      </c>
      <c r="N236" s="11" t="str">
        <f t="shared" si="144"/>
        <v>bancopine/</v>
      </c>
      <c r="O236" s="28">
        <v>3916.0</v>
      </c>
      <c r="P236" s="10">
        <v>1.69152829806231E14</v>
      </c>
      <c r="Q236" s="25" t="s">
        <v>106</v>
      </c>
      <c r="R236" s="13"/>
      <c r="S236" s="13"/>
      <c r="T236" s="13"/>
      <c r="U236" s="13"/>
      <c r="V236" s="13"/>
      <c r="W236" s="15" t="str">
        <f t="shared" si="6"/>
        <v>#N/A</v>
      </c>
      <c r="X236" s="15" t="str">
        <f t="shared" si="133"/>
        <v>#N/A</v>
      </c>
      <c r="Y236" s="13"/>
      <c r="Z236" s="62" t="s">
        <v>39</v>
      </c>
    </row>
    <row r="237">
      <c r="A237" s="17" t="s">
        <v>40</v>
      </c>
      <c r="B237" s="7" t="s">
        <v>120</v>
      </c>
      <c r="C237" s="8" t="s">
        <v>1805</v>
      </c>
      <c r="D237" s="9" t="s">
        <v>1806</v>
      </c>
      <c r="E237" s="10" t="str">
        <f t="shared" si="141"/>
        <v>UCFwxEL1Yhf0qwOtGc690clQ</v>
      </c>
      <c r="F237" s="10">
        <v>47.0</v>
      </c>
      <c r="G237" s="9" t="s">
        <v>1807</v>
      </c>
      <c r="H237" s="11" t="str">
        <f t="shared" si="142"/>
        <v>banco_bari</v>
      </c>
      <c r="I237" s="10">
        <v>17.0</v>
      </c>
      <c r="J237" s="8" t="s">
        <v>1808</v>
      </c>
      <c r="K237" s="11" t="str">
        <f t="shared" si="143"/>
        <v>bancobari</v>
      </c>
      <c r="L237" s="10">
        <v>3413.0</v>
      </c>
      <c r="M237" s="9" t="s">
        <v>1809</v>
      </c>
      <c r="N237" s="11" t="str">
        <f t="shared" si="144"/>
        <v>bancobari</v>
      </c>
      <c r="O237" s="10">
        <v>1241.0</v>
      </c>
      <c r="P237" s="10" t="s">
        <v>1810</v>
      </c>
      <c r="Q237" s="12" t="s">
        <v>36</v>
      </c>
      <c r="R237" s="13"/>
      <c r="S237" s="13"/>
      <c r="T237" s="14" t="str">
        <f t="shared" ref="T237:T239" si="145">VLOOKUP(B237,V:V,1, FALSE)</f>
        <v>#N/A</v>
      </c>
      <c r="U237" s="15" t="s">
        <v>23</v>
      </c>
      <c r="V237" s="13"/>
      <c r="W237" s="15" t="str">
        <f t="shared" si="6"/>
        <v>Banco Bari de Investimentos e Financiamentos S/A</v>
      </c>
      <c r="X237" s="15" t="str">
        <f t="shared" si="133"/>
        <v>#VALUE!</v>
      </c>
      <c r="Y237" s="13"/>
      <c r="Z237" s="62" t="s">
        <v>39</v>
      </c>
    </row>
    <row r="238">
      <c r="A238" s="6" t="s">
        <v>25</v>
      </c>
      <c r="B238" s="7" t="s">
        <v>67</v>
      </c>
      <c r="C238" s="9" t="s">
        <v>1811</v>
      </c>
      <c r="D238" s="9" t="s">
        <v>1812</v>
      </c>
      <c r="E238" s="10" t="str">
        <f t="shared" si="141"/>
        <v>UCZeA7EStWspozJBX-SaaVGg</v>
      </c>
      <c r="F238" s="10" t="s">
        <v>1813</v>
      </c>
      <c r="G238" s="9" t="s">
        <v>1814</v>
      </c>
      <c r="H238" s="11" t="str">
        <f t="shared" si="142"/>
        <v>ativacorretora</v>
      </c>
      <c r="I238" s="10" t="s">
        <v>639</v>
      </c>
      <c r="J238" s="8" t="s">
        <v>1815</v>
      </c>
      <c r="K238" s="11" t="str">
        <f t="shared" si="143"/>
        <v>ativainvestimentos</v>
      </c>
      <c r="L238" s="10" t="s">
        <v>1816</v>
      </c>
      <c r="M238" s="9" t="s">
        <v>1817</v>
      </c>
      <c r="N238" s="11" t="str">
        <f t="shared" si="144"/>
        <v>ativainvestimentos</v>
      </c>
      <c r="O238" s="10" t="s">
        <v>1818</v>
      </c>
      <c r="P238" s="10">
        <v>3.11206529613E11</v>
      </c>
      <c r="Q238" s="12" t="s">
        <v>36</v>
      </c>
      <c r="R238" s="13"/>
      <c r="S238" s="13"/>
      <c r="T238" s="14" t="str">
        <f t="shared" si="145"/>
        <v>#N/A</v>
      </c>
      <c r="U238" s="15" t="s">
        <v>23</v>
      </c>
      <c r="V238" s="14"/>
      <c r="W238" s="15" t="str">
        <f t="shared" si="6"/>
        <v>Ativa Investimentos S/A Corretora de Títulos, Câmbio e Valores</v>
      </c>
      <c r="X238" s="15" t="str">
        <f t="shared" si="133"/>
        <v>#VALUE!</v>
      </c>
      <c r="Y238" s="14"/>
      <c r="Z238" s="18" t="s">
        <v>249</v>
      </c>
    </row>
    <row r="239">
      <c r="A239" s="17" t="s">
        <v>40</v>
      </c>
      <c r="B239" s="7" t="s">
        <v>1819</v>
      </c>
      <c r="C239" s="8" t="s">
        <v>1820</v>
      </c>
      <c r="D239" s="9" t="s">
        <v>1821</v>
      </c>
      <c r="E239" s="10" t="str">
        <f t="shared" si="141"/>
        <v>UCdE_vpt7pLlARl7U09Jp_jw</v>
      </c>
      <c r="F239" s="10">
        <v>248.0</v>
      </c>
      <c r="G239" s="8" t="s">
        <v>1822</v>
      </c>
      <c r="H239" s="11" t="str">
        <f t="shared" si="142"/>
        <v>astellainvest</v>
      </c>
      <c r="I239" s="10">
        <v>2277.0</v>
      </c>
      <c r="J239" s="10" t="s">
        <v>43</v>
      </c>
      <c r="K239" s="11" t="str">
        <f t="shared" si="143"/>
        <v>-</v>
      </c>
      <c r="L239" s="10" t="s">
        <v>43</v>
      </c>
      <c r="M239" s="9" t="s">
        <v>1823</v>
      </c>
      <c r="N239" s="11" t="str">
        <f t="shared" si="144"/>
        <v>astellainvest/</v>
      </c>
      <c r="O239" s="10">
        <v>2223.0</v>
      </c>
      <c r="P239" s="10">
        <v>1.44257548925961E14</v>
      </c>
      <c r="Q239" s="25" t="s">
        <v>106</v>
      </c>
      <c r="R239" s="13"/>
      <c r="S239" s="13"/>
      <c r="T239" s="14" t="str">
        <f t="shared" si="145"/>
        <v>#N/A</v>
      </c>
      <c r="U239" s="15" t="s">
        <v>43</v>
      </c>
      <c r="V239" s="14"/>
      <c r="W239" s="15" t="str">
        <f t="shared" si="6"/>
        <v>#N/A</v>
      </c>
      <c r="X239" s="15" t="str">
        <f t="shared" si="133"/>
        <v>#N/A</v>
      </c>
      <c r="Y239" s="14"/>
      <c r="Z239" s="30" t="s">
        <v>127</v>
      </c>
    </row>
    <row r="240">
      <c r="A240" s="32" t="s">
        <v>40</v>
      </c>
      <c r="B240" s="33" t="s">
        <v>1824</v>
      </c>
      <c r="C240" s="9" t="s">
        <v>1825</v>
      </c>
      <c r="D240" s="10" t="s">
        <v>43</v>
      </c>
      <c r="E240" s="10" t="str">
        <f t="shared" si="141"/>
        <v>-</v>
      </c>
      <c r="F240" s="10" t="s">
        <v>43</v>
      </c>
      <c r="G240" s="9" t="s">
        <v>1826</v>
      </c>
      <c r="H240" s="11" t="str">
        <f t="shared" si="142"/>
        <v>AssetSuno</v>
      </c>
      <c r="I240" s="28">
        <v>1291.0</v>
      </c>
      <c r="J240" s="40" t="s">
        <v>1827</v>
      </c>
      <c r="K240" s="55" t="str">
        <f t="shared" si="143"/>
        <v>sunoasset</v>
      </c>
      <c r="L240" s="10" t="s">
        <v>1828</v>
      </c>
      <c r="M240" s="9" t="s">
        <v>1829</v>
      </c>
      <c r="N240" s="11" t="str">
        <f t="shared" si="144"/>
        <v>Suno-Asset-113442970834042</v>
      </c>
      <c r="O240" s="10">
        <v>25.0</v>
      </c>
      <c r="P240" s="10">
        <v>1.13442970834042E14</v>
      </c>
      <c r="Q240" s="25" t="s">
        <v>106</v>
      </c>
      <c r="R240" s="13"/>
      <c r="S240" s="13"/>
      <c r="T240" s="13"/>
      <c r="U240" s="13"/>
      <c r="V240" s="14"/>
      <c r="W240" s="15" t="str">
        <f t="shared" si="6"/>
        <v>#N/A</v>
      </c>
      <c r="X240" s="15" t="str">
        <f t="shared" si="133"/>
        <v>#N/A</v>
      </c>
      <c r="Y240" s="14"/>
      <c r="Z240" s="18" t="s">
        <v>39</v>
      </c>
    </row>
    <row r="241">
      <c r="A241" s="6" t="s">
        <v>25</v>
      </c>
      <c r="B241" s="7" t="s">
        <v>1830</v>
      </c>
      <c r="C241" s="8" t="s">
        <v>1831</v>
      </c>
      <c r="D241" s="9" t="s">
        <v>664</v>
      </c>
      <c r="E241" s="10" t="str">
        <f t="shared" si="141"/>
        <v>UCRzkBhJvxmxpNh8Up7tZDNw</v>
      </c>
      <c r="F241" s="10" t="s">
        <v>1832</v>
      </c>
      <c r="G241" s="9" t="s">
        <v>1833</v>
      </c>
      <c r="H241" s="11" t="str">
        <f t="shared" si="142"/>
        <v>asinvestments</v>
      </c>
      <c r="I241" s="10" t="s">
        <v>1834</v>
      </c>
      <c r="J241" s="8" t="s">
        <v>1835</v>
      </c>
      <c r="K241" s="11" t="str">
        <f t="shared" si="143"/>
        <v>aberdeenstandard</v>
      </c>
      <c r="L241" s="63">
        <v>1714.0</v>
      </c>
      <c r="M241" s="9" t="s">
        <v>1836</v>
      </c>
      <c r="N241" s="11" t="str">
        <f t="shared" si="144"/>
        <v>AberdeenStandardInvestments/</v>
      </c>
      <c r="O241" s="10" t="s">
        <v>1837</v>
      </c>
      <c r="P241" s="10">
        <v>2.00943429960149E14</v>
      </c>
      <c r="Q241" s="12" t="s">
        <v>53</v>
      </c>
      <c r="R241" s="13"/>
      <c r="S241" s="13"/>
      <c r="T241" s="14" t="str">
        <f t="shared" ref="T241:T244" si="146">VLOOKUP(B241,V:V,1, FALSE)</f>
        <v>#N/A</v>
      </c>
      <c r="U241" s="15" t="s">
        <v>43</v>
      </c>
      <c r="V241" s="14"/>
      <c r="W241" s="15" t="str">
        <f t="shared" si="6"/>
        <v>#N/A</v>
      </c>
      <c r="X241" s="15" t="str">
        <f t="shared" si="133"/>
        <v>#N/A</v>
      </c>
      <c r="Y241" s="14"/>
      <c r="Z241" s="30" t="s">
        <v>127</v>
      </c>
    </row>
    <row r="242">
      <c r="A242" s="17" t="s">
        <v>40</v>
      </c>
      <c r="B242" s="7" t="s">
        <v>1838</v>
      </c>
      <c r="C242" s="8" t="s">
        <v>1839</v>
      </c>
      <c r="D242" s="10" t="s">
        <v>43</v>
      </c>
      <c r="E242" s="10" t="str">
        <f t="shared" si="141"/>
        <v>-</v>
      </c>
      <c r="F242" s="10" t="s">
        <v>43</v>
      </c>
      <c r="G242" s="9" t="s">
        <v>1840</v>
      </c>
      <c r="H242" s="11" t="str">
        <f t="shared" si="142"/>
        <v>aria_capital</v>
      </c>
      <c r="I242" s="10">
        <v>83.0</v>
      </c>
      <c r="J242" s="10" t="s">
        <v>43</v>
      </c>
      <c r="K242" s="11" t="str">
        <f t="shared" si="143"/>
        <v>-</v>
      </c>
      <c r="L242" s="10" t="s">
        <v>43</v>
      </c>
      <c r="M242" s="9" t="s">
        <v>1841</v>
      </c>
      <c r="N242" s="11" t="str">
        <f t="shared" si="144"/>
        <v>ariacapital</v>
      </c>
      <c r="O242" s="10">
        <v>377.0</v>
      </c>
      <c r="P242" s="10">
        <v>1.39704381384378E15</v>
      </c>
      <c r="Q242" s="25" t="s">
        <v>106</v>
      </c>
      <c r="R242" s="13"/>
      <c r="S242" s="13"/>
      <c r="T242" s="14" t="str">
        <f t="shared" si="146"/>
        <v>#N/A</v>
      </c>
      <c r="U242" s="15" t="s">
        <v>43</v>
      </c>
      <c r="V242" s="14"/>
      <c r="W242" s="15" t="str">
        <f t="shared" si="6"/>
        <v>#N/A</v>
      </c>
      <c r="X242" s="15" t="str">
        <f t="shared" si="133"/>
        <v>#N/A</v>
      </c>
      <c r="Y242" s="14"/>
      <c r="Z242" s="30" t="s">
        <v>127</v>
      </c>
    </row>
    <row r="243">
      <c r="A243" s="6" t="s">
        <v>25</v>
      </c>
      <c r="B243" s="7" t="s">
        <v>1842</v>
      </c>
      <c r="C243" s="8" t="s">
        <v>1843</v>
      </c>
      <c r="D243" s="10" t="s">
        <v>43</v>
      </c>
      <c r="E243" s="10" t="str">
        <f t="shared" si="141"/>
        <v>-</v>
      </c>
      <c r="F243" s="10" t="s">
        <v>43</v>
      </c>
      <c r="G243" s="9" t="s">
        <v>1844</v>
      </c>
      <c r="H243" s="11" t="str">
        <f t="shared" si="142"/>
        <v>argumentoinvest</v>
      </c>
      <c r="I243" s="10">
        <v>36.0</v>
      </c>
      <c r="J243" s="10" t="s">
        <v>43</v>
      </c>
      <c r="K243" s="11" t="str">
        <f t="shared" si="143"/>
        <v>-</v>
      </c>
      <c r="L243" s="10" t="s">
        <v>43</v>
      </c>
      <c r="M243" s="10" t="s">
        <v>43</v>
      </c>
      <c r="N243" s="11" t="str">
        <f t="shared" si="144"/>
        <v>-</v>
      </c>
      <c r="O243" s="10" t="s">
        <v>43</v>
      </c>
      <c r="P243" s="10" t="s">
        <v>43</v>
      </c>
      <c r="Q243" s="12" t="s">
        <v>53</v>
      </c>
      <c r="R243" s="13"/>
      <c r="S243" s="13"/>
      <c r="T243" s="14" t="str">
        <f t="shared" si="146"/>
        <v>#N/A</v>
      </c>
      <c r="U243" s="15" t="s">
        <v>43</v>
      </c>
      <c r="V243" s="14"/>
      <c r="W243" s="15" t="str">
        <f t="shared" si="6"/>
        <v>#N/A</v>
      </c>
      <c r="X243" s="15" t="str">
        <f t="shared" si="133"/>
        <v>#N/A</v>
      </c>
      <c r="Y243" s="14"/>
      <c r="Z243" s="30" t="s">
        <v>175</v>
      </c>
    </row>
    <row r="244">
      <c r="A244" s="17" t="s">
        <v>40</v>
      </c>
      <c r="B244" s="7" t="s">
        <v>1845</v>
      </c>
      <c r="C244" s="8" t="s">
        <v>1846</v>
      </c>
      <c r="D244" s="10" t="s">
        <v>43</v>
      </c>
      <c r="E244" s="10" t="str">
        <f t="shared" si="141"/>
        <v>-</v>
      </c>
      <c r="F244" s="10" t="s">
        <v>43</v>
      </c>
      <c r="G244" s="9" t="s">
        <v>1847</v>
      </c>
      <c r="H244" s="11" t="str">
        <f t="shared" si="142"/>
        <v>ArborGestao</v>
      </c>
      <c r="I244" s="10">
        <v>27.0</v>
      </c>
      <c r="J244" s="8" t="s">
        <v>1848</v>
      </c>
      <c r="K244" s="11" t="str">
        <f t="shared" si="143"/>
        <v>arborcapital</v>
      </c>
      <c r="L244" s="10">
        <v>185.0</v>
      </c>
      <c r="M244" s="10" t="s">
        <v>43</v>
      </c>
      <c r="N244" s="11" t="str">
        <f t="shared" si="144"/>
        <v>-</v>
      </c>
      <c r="O244" s="10" t="s">
        <v>43</v>
      </c>
      <c r="P244" s="10" t="s">
        <v>43</v>
      </c>
      <c r="Q244" s="12" t="s">
        <v>53</v>
      </c>
      <c r="R244" s="13"/>
      <c r="S244" s="13"/>
      <c r="T244" s="14" t="str">
        <f t="shared" si="146"/>
        <v>#N/A</v>
      </c>
      <c r="U244" s="15" t="s">
        <v>43</v>
      </c>
      <c r="V244" s="14"/>
      <c r="W244" s="15" t="str">
        <f t="shared" si="6"/>
        <v>#N/A</v>
      </c>
      <c r="X244" s="15" t="str">
        <f t="shared" si="133"/>
        <v>#N/A</v>
      </c>
      <c r="Y244" s="14"/>
      <c r="Z244" s="30" t="s">
        <v>175</v>
      </c>
    </row>
    <row r="245">
      <c r="A245" s="17" t="s">
        <v>40</v>
      </c>
      <c r="B245" s="21" t="s">
        <v>1849</v>
      </c>
      <c r="C245" s="9" t="s">
        <v>1850</v>
      </c>
      <c r="D245" s="8" t="s">
        <v>1851</v>
      </c>
      <c r="E245" s="22" t="s">
        <v>1852</v>
      </c>
      <c r="F245" s="10">
        <v>813.0</v>
      </c>
      <c r="G245" s="10" t="s">
        <v>43</v>
      </c>
      <c r="H245" s="11" t="s">
        <v>43</v>
      </c>
      <c r="I245" s="10" t="s">
        <v>43</v>
      </c>
      <c r="J245" s="9" t="s">
        <v>1853</v>
      </c>
      <c r="K245" s="10" t="s">
        <v>1854</v>
      </c>
      <c r="L245" s="28">
        <v>2339.0</v>
      </c>
      <c r="M245" s="9" t="s">
        <v>1855</v>
      </c>
      <c r="N245" s="11" t="s">
        <v>1856</v>
      </c>
      <c r="O245" s="10">
        <v>454.0</v>
      </c>
      <c r="P245" s="10">
        <v>1.93275231308451E14</v>
      </c>
      <c r="Q245" s="23" t="s">
        <v>53</v>
      </c>
      <c r="R245" s="13"/>
      <c r="S245" s="13"/>
      <c r="T245" s="13"/>
      <c r="U245" s="15"/>
      <c r="V245" s="14"/>
      <c r="W245" s="15" t="str">
        <f t="shared" si="6"/>
        <v>#N/A</v>
      </c>
      <c r="X245" s="15" t="str">
        <f t="shared" si="133"/>
        <v>#N/A</v>
      </c>
      <c r="Y245" s="14"/>
      <c r="Z245" s="18" t="s">
        <v>39</v>
      </c>
    </row>
    <row r="246">
      <c r="A246" s="17" t="s">
        <v>40</v>
      </c>
      <c r="B246" s="7" t="s">
        <v>1857</v>
      </c>
      <c r="C246" s="8" t="s">
        <v>1858</v>
      </c>
      <c r="D246" s="10" t="s">
        <v>43</v>
      </c>
      <c r="E246" s="10" t="str">
        <f t="shared" ref="E246:E253" si="147">SUBSTITUTE(D246,"https://www.youtube.com/channel/","")</f>
        <v>-</v>
      </c>
      <c r="F246" s="10" t="s">
        <v>43</v>
      </c>
      <c r="G246" s="9" t="s">
        <v>1859</v>
      </c>
      <c r="H246" s="11" t="str">
        <f t="shared" ref="H246:H253" si="148">SUBSTITUTE(G246,"https://twitter.com/","")</f>
        <v>ArazulR</v>
      </c>
      <c r="I246" s="10">
        <v>687.0</v>
      </c>
      <c r="J246" s="8" t="s">
        <v>1860</v>
      </c>
      <c r="K246" s="11" t="str">
        <f t="shared" ref="K246:K253" si="149">SUBSTITUTE(SUBSTITUTE(J246,"https://www.instagram.com/",""),"/","")</f>
        <v>arazul.capital</v>
      </c>
      <c r="L246" s="10">
        <v>391.0</v>
      </c>
      <c r="M246" s="9" t="s">
        <v>1861</v>
      </c>
      <c r="N246" s="11" t="str">
        <f t="shared" ref="N246:N253" si="150">SUBSTITUTE(M246,"https://www.facebook.com/","")</f>
        <v>arazul.capital</v>
      </c>
      <c r="O246" s="10">
        <v>627.0</v>
      </c>
      <c r="P246" s="10">
        <v>2.44832206274402E14</v>
      </c>
      <c r="Q246" s="25" t="s">
        <v>106</v>
      </c>
      <c r="R246" s="13"/>
      <c r="S246" s="13"/>
      <c r="T246" s="14" t="str">
        <f t="shared" ref="T246:T253" si="151">VLOOKUP(B246,V:V,1, FALSE)</f>
        <v>#N/A</v>
      </c>
      <c r="U246" s="15" t="s">
        <v>43</v>
      </c>
      <c r="V246" s="14"/>
      <c r="W246" s="15" t="str">
        <f t="shared" si="6"/>
        <v>#N/A</v>
      </c>
      <c r="X246" s="15" t="str">
        <f t="shared" si="133"/>
        <v>#N/A</v>
      </c>
      <c r="Y246" s="14"/>
      <c r="Z246" s="18" t="s">
        <v>39</v>
      </c>
    </row>
    <row r="247">
      <c r="A247" s="17" t="s">
        <v>40</v>
      </c>
      <c r="B247" s="20" t="s">
        <v>1862</v>
      </c>
      <c r="C247" s="8" t="s">
        <v>1863</v>
      </c>
      <c r="D247" s="10" t="s">
        <v>43</v>
      </c>
      <c r="E247" s="10" t="str">
        <f t="shared" si="147"/>
        <v>-</v>
      </c>
      <c r="F247" s="10" t="s">
        <v>43</v>
      </c>
      <c r="G247" s="9" t="s">
        <v>1864</v>
      </c>
      <c r="H247" s="11" t="str">
        <f t="shared" si="148"/>
        <v>anteravc</v>
      </c>
      <c r="I247" s="10">
        <v>28.0</v>
      </c>
      <c r="J247" s="10" t="s">
        <v>43</v>
      </c>
      <c r="K247" s="11" t="str">
        <f t="shared" si="149"/>
        <v>-</v>
      </c>
      <c r="L247" s="10" t="s">
        <v>43</v>
      </c>
      <c r="M247" s="9" t="s">
        <v>1865</v>
      </c>
      <c r="N247" s="11" t="str">
        <f t="shared" si="150"/>
        <v>Anteragestaoderecursos</v>
      </c>
      <c r="O247" s="10">
        <v>207.0</v>
      </c>
      <c r="P247" s="28" t="s">
        <v>1866</v>
      </c>
      <c r="Q247" s="29" t="s">
        <v>106</v>
      </c>
      <c r="R247" s="13"/>
      <c r="S247" s="13"/>
      <c r="T247" s="14" t="str">
        <f t="shared" si="151"/>
        <v>#N/A</v>
      </c>
      <c r="U247" s="15" t="s">
        <v>43</v>
      </c>
      <c r="V247" s="14"/>
      <c r="W247" s="15" t="str">
        <f t="shared" si="6"/>
        <v>#N/A</v>
      </c>
      <c r="X247" s="15" t="str">
        <f t="shared" si="133"/>
        <v>#N/A</v>
      </c>
      <c r="Y247" s="14"/>
      <c r="Z247" s="18" t="s">
        <v>39</v>
      </c>
    </row>
    <row r="248">
      <c r="A248" s="6" t="s">
        <v>25</v>
      </c>
      <c r="B248" s="7" t="s">
        <v>108</v>
      </c>
      <c r="C248" s="9" t="s">
        <v>1867</v>
      </c>
      <c r="D248" s="9" t="s">
        <v>1868</v>
      </c>
      <c r="E248" s="10" t="str">
        <f t="shared" si="147"/>
        <v>UCsBILRnKx0T5KAiGQQA0_zg</v>
      </c>
      <c r="F248" s="10">
        <v>7.0</v>
      </c>
      <c r="G248" s="9" t="s">
        <v>1869</v>
      </c>
      <c r="H248" s="11" t="str">
        <f t="shared" si="148"/>
        <v>andbank1</v>
      </c>
      <c r="I248" s="10">
        <v>17.0</v>
      </c>
      <c r="J248" s="8" t="s">
        <v>1870</v>
      </c>
      <c r="K248" s="11" t="str">
        <f t="shared" si="149"/>
        <v>andbank_and</v>
      </c>
      <c r="L248" s="28">
        <v>465.0</v>
      </c>
      <c r="M248" s="9" t="s">
        <v>1871</v>
      </c>
      <c r="N248" s="11" t="str">
        <f t="shared" si="150"/>
        <v>Andbank-Brasil-1214707178575154</v>
      </c>
      <c r="O248" s="28">
        <v>246.0</v>
      </c>
      <c r="P248" s="28" t="s">
        <v>1872</v>
      </c>
      <c r="Q248" s="12" t="s">
        <v>36</v>
      </c>
      <c r="R248" s="13"/>
      <c r="S248" s="13"/>
      <c r="T248" s="14" t="str">
        <f t="shared" si="151"/>
        <v>#N/A</v>
      </c>
      <c r="U248" s="15" t="s">
        <v>23</v>
      </c>
      <c r="V248" s="14"/>
      <c r="W248" s="15" t="str">
        <f t="shared" si="6"/>
        <v>Banco AndBank (BRASIL) S.A.</v>
      </c>
      <c r="X248" s="15" t="str">
        <f t="shared" si="133"/>
        <v>#VALUE!</v>
      </c>
      <c r="Y248" s="14"/>
      <c r="Z248" s="30" t="s">
        <v>296</v>
      </c>
    </row>
    <row r="249">
      <c r="A249" s="17" t="s">
        <v>40</v>
      </c>
      <c r="B249" s="7" t="s">
        <v>1873</v>
      </c>
      <c r="C249" s="8" t="s">
        <v>1874</v>
      </c>
      <c r="D249" s="10" t="s">
        <v>43</v>
      </c>
      <c r="E249" s="10" t="str">
        <f t="shared" si="147"/>
        <v>-</v>
      </c>
      <c r="F249" s="10" t="s">
        <v>43</v>
      </c>
      <c r="G249" s="9" t="s">
        <v>1875</v>
      </c>
      <c r="H249" s="11" t="str">
        <f t="shared" si="148"/>
        <v>amaril_franklin</v>
      </c>
      <c r="I249" s="10">
        <v>626.0</v>
      </c>
      <c r="J249" s="8" t="s">
        <v>1876</v>
      </c>
      <c r="K249" s="11" t="str">
        <f t="shared" si="149"/>
        <v>amarilfranklincorretora</v>
      </c>
      <c r="L249" s="10">
        <v>2213.0</v>
      </c>
      <c r="M249" s="9" t="s">
        <v>1877</v>
      </c>
      <c r="N249" s="11" t="str">
        <f t="shared" si="150"/>
        <v>AmarilFranklinCorretora</v>
      </c>
      <c r="O249" s="10">
        <v>456.0</v>
      </c>
      <c r="P249" s="10">
        <v>2.9072773760952E14</v>
      </c>
      <c r="Q249" s="25" t="s">
        <v>106</v>
      </c>
      <c r="R249" s="13"/>
      <c r="S249" s="13"/>
      <c r="T249" s="14" t="str">
        <f t="shared" si="151"/>
        <v>#N/A</v>
      </c>
      <c r="U249" s="15" t="s">
        <v>23</v>
      </c>
      <c r="V249" s="14"/>
      <c r="W249" s="15" t="str">
        <f t="shared" si="6"/>
        <v>#N/A</v>
      </c>
      <c r="X249" s="15" t="str">
        <f t="shared" si="133"/>
        <v>#N/A</v>
      </c>
      <c r="Y249" s="14"/>
      <c r="Z249" s="18" t="s">
        <v>100</v>
      </c>
    </row>
    <row r="250">
      <c r="A250" s="17" t="s">
        <v>40</v>
      </c>
      <c r="B250" s="7" t="s">
        <v>1878</v>
      </c>
      <c r="C250" s="8" t="s">
        <v>1879</v>
      </c>
      <c r="D250" s="10" t="s">
        <v>43</v>
      </c>
      <c r="E250" s="10" t="str">
        <f t="shared" si="147"/>
        <v>-</v>
      </c>
      <c r="F250" s="10" t="s">
        <v>43</v>
      </c>
      <c r="G250" s="9" t="s">
        <v>1880</v>
      </c>
      <c r="H250" s="11" t="str">
        <f t="shared" si="148"/>
        <v>AmagoCapital</v>
      </c>
      <c r="I250" s="10">
        <v>30.0</v>
      </c>
      <c r="J250" s="8" t="s">
        <v>1881</v>
      </c>
      <c r="K250" s="11" t="str">
        <f t="shared" si="149"/>
        <v>amagocapital</v>
      </c>
      <c r="L250" s="10">
        <v>159.0</v>
      </c>
      <c r="M250" s="64" t="s">
        <v>43</v>
      </c>
      <c r="N250" s="11" t="str">
        <f t="shared" si="150"/>
        <v>-</v>
      </c>
      <c r="O250" s="64" t="s">
        <v>43</v>
      </c>
      <c r="P250" s="10" t="s">
        <v>43</v>
      </c>
      <c r="Q250" s="12" t="s">
        <v>53</v>
      </c>
      <c r="R250" s="13"/>
      <c r="S250" s="13"/>
      <c r="T250" s="14" t="str">
        <f t="shared" si="151"/>
        <v>#N/A</v>
      </c>
      <c r="U250" s="15" t="s">
        <v>43</v>
      </c>
      <c r="V250" s="14"/>
      <c r="W250" s="15" t="str">
        <f t="shared" si="6"/>
        <v>#N/A</v>
      </c>
      <c r="X250" s="15" t="str">
        <f t="shared" si="133"/>
        <v>#N/A</v>
      </c>
      <c r="Y250" s="14"/>
      <c r="Z250" s="18" t="s">
        <v>561</v>
      </c>
    </row>
    <row r="251">
      <c r="A251" s="17" t="s">
        <v>40</v>
      </c>
      <c r="B251" s="7" t="s">
        <v>1882</v>
      </c>
      <c r="C251" s="8" t="s">
        <v>1883</v>
      </c>
      <c r="D251" s="9" t="s">
        <v>1884</v>
      </c>
      <c r="E251" s="10" t="str">
        <f t="shared" si="147"/>
        <v>UC_P6npB0MdqwqWvr6rWmFdg</v>
      </c>
      <c r="F251" s="10">
        <v>14.0</v>
      </c>
      <c r="G251" s="9" t="s">
        <v>1885</v>
      </c>
      <c r="H251" s="11" t="str">
        <f t="shared" si="148"/>
        <v>AlphamarInvest</v>
      </c>
      <c r="I251" s="10">
        <v>35.0</v>
      </c>
      <c r="J251" s="8" t="s">
        <v>1886</v>
      </c>
      <c r="K251" s="11" t="str">
        <f t="shared" si="149"/>
        <v>alphamar</v>
      </c>
      <c r="L251" s="10">
        <v>737.0</v>
      </c>
      <c r="M251" s="9" t="s">
        <v>1887</v>
      </c>
      <c r="N251" s="11" t="str">
        <f t="shared" si="150"/>
        <v>alphamarinvestimentos/</v>
      </c>
      <c r="O251" s="10">
        <v>341.0</v>
      </c>
      <c r="P251" s="10">
        <v>3.68265876700135E14</v>
      </c>
      <c r="Q251" s="12" t="s">
        <v>53</v>
      </c>
      <c r="R251" s="13"/>
      <c r="S251" s="13"/>
      <c r="T251" s="14" t="str">
        <f t="shared" si="151"/>
        <v>#N/A</v>
      </c>
      <c r="U251" s="15" t="s">
        <v>43</v>
      </c>
      <c r="V251" s="14"/>
      <c r="W251" s="15" t="str">
        <f t="shared" si="6"/>
        <v>#N/A</v>
      </c>
      <c r="X251" s="15" t="str">
        <f t="shared" si="133"/>
        <v>#N/A</v>
      </c>
      <c r="Y251" s="14"/>
      <c r="Z251" s="18" t="s">
        <v>561</v>
      </c>
    </row>
    <row r="252">
      <c r="A252" s="6" t="s">
        <v>25</v>
      </c>
      <c r="B252" s="7" t="s">
        <v>47</v>
      </c>
      <c r="C252" s="8" t="s">
        <v>1888</v>
      </c>
      <c r="D252" s="9" t="s">
        <v>1889</v>
      </c>
      <c r="E252" s="10" t="str">
        <f t="shared" si="147"/>
        <v>UCWbptFn7mT9OMHX4ErtenJg</v>
      </c>
      <c r="F252" s="10" t="s">
        <v>1534</v>
      </c>
      <c r="G252" s="9" t="s">
        <v>1890</v>
      </c>
      <c r="H252" s="11" t="str">
        <f t="shared" si="148"/>
        <v>agoracorretora</v>
      </c>
      <c r="I252" s="10" t="s">
        <v>1891</v>
      </c>
      <c r="J252" s="8" t="s">
        <v>1892</v>
      </c>
      <c r="K252" s="11" t="str">
        <f t="shared" si="149"/>
        <v>agorainvestimentos</v>
      </c>
      <c r="L252" s="10" t="s">
        <v>1893</v>
      </c>
      <c r="M252" s="9" t="s">
        <v>1894</v>
      </c>
      <c r="N252" s="11" t="str">
        <f t="shared" si="150"/>
        <v>agorainvestimentos/</v>
      </c>
      <c r="O252" s="10" t="s">
        <v>1895</v>
      </c>
      <c r="P252" s="10">
        <v>1.48676965150926E14</v>
      </c>
      <c r="Q252" s="12" t="s">
        <v>36</v>
      </c>
      <c r="R252" s="13"/>
      <c r="S252" s="13"/>
      <c r="T252" s="14" t="str">
        <f t="shared" si="151"/>
        <v>#N/A</v>
      </c>
      <c r="U252" s="15" t="s">
        <v>23</v>
      </c>
      <c r="V252" s="14"/>
      <c r="W252" s="15" t="str">
        <f t="shared" si="6"/>
        <v>Ágora Corretora de Tit. e Val. Mobiliarios S.A.</v>
      </c>
      <c r="X252" s="15" t="str">
        <f t="shared" si="133"/>
        <v>#VALUE!</v>
      </c>
      <c r="Y252" s="14"/>
      <c r="Z252" s="30" t="s">
        <v>127</v>
      </c>
    </row>
    <row r="253">
      <c r="A253" s="6" t="s">
        <v>25</v>
      </c>
      <c r="B253" s="7" t="s">
        <v>1896</v>
      </c>
      <c r="C253" s="8" t="s">
        <v>1897</v>
      </c>
      <c r="D253" s="9" t="s">
        <v>1898</v>
      </c>
      <c r="E253" s="10" t="str">
        <f t="shared" si="147"/>
        <v>UCm6qOFqgEDxtB_aB9Sw6bPA</v>
      </c>
      <c r="F253" s="10" t="s">
        <v>1899</v>
      </c>
      <c r="G253" s="9" t="s">
        <v>1900</v>
      </c>
      <c r="H253" s="11" t="str">
        <f t="shared" si="148"/>
        <v>agkcorretora</v>
      </c>
      <c r="I253" s="10">
        <v>62.0</v>
      </c>
      <c r="J253" s="8" t="s">
        <v>1901</v>
      </c>
      <c r="K253" s="11" t="str">
        <f t="shared" si="149"/>
        <v>agk.corretora</v>
      </c>
      <c r="L253" s="63">
        <v>871.0</v>
      </c>
      <c r="M253" s="9" t="s">
        <v>1902</v>
      </c>
      <c r="N253" s="11" t="str">
        <f t="shared" si="150"/>
        <v>agkcorretora.cambio</v>
      </c>
      <c r="O253" s="28">
        <v>2158.0</v>
      </c>
      <c r="P253" s="28" t="s">
        <v>1903</v>
      </c>
      <c r="Q253" s="29" t="s">
        <v>106</v>
      </c>
      <c r="R253" s="13"/>
      <c r="S253" s="13"/>
      <c r="T253" s="14" t="str">
        <f t="shared" si="151"/>
        <v>#N/A</v>
      </c>
      <c r="U253" s="15" t="s">
        <v>43</v>
      </c>
      <c r="V253" s="14"/>
      <c r="W253" s="15" t="str">
        <f t="shared" si="6"/>
        <v>#N/A</v>
      </c>
      <c r="X253" s="15" t="str">
        <f t="shared" si="133"/>
        <v>#N/A</v>
      </c>
      <c r="Y253" s="14"/>
      <c r="Z253" s="18" t="s">
        <v>39</v>
      </c>
    </row>
    <row r="254">
      <c r="A254" s="17" t="s">
        <v>40</v>
      </c>
      <c r="B254" s="21" t="s">
        <v>1904</v>
      </c>
      <c r="C254" s="9" t="s">
        <v>1905</v>
      </c>
      <c r="D254" s="8" t="s">
        <v>1906</v>
      </c>
      <c r="E254" s="22" t="s">
        <v>1907</v>
      </c>
      <c r="F254" s="10">
        <v>103.0</v>
      </c>
      <c r="G254" s="9" t="s">
        <v>1908</v>
      </c>
      <c r="H254" s="11" t="s">
        <v>1909</v>
      </c>
      <c r="I254" s="10">
        <v>566.0</v>
      </c>
      <c r="J254" s="9" t="s">
        <v>1910</v>
      </c>
      <c r="K254" s="11" t="s">
        <v>1911</v>
      </c>
      <c r="L254" s="28">
        <v>3934.0</v>
      </c>
      <c r="M254" s="9" t="s">
        <v>1912</v>
      </c>
      <c r="N254" s="11" t="s">
        <v>1911</v>
      </c>
      <c r="O254" s="28">
        <v>8221.0</v>
      </c>
      <c r="P254" s="10">
        <v>1.23026177759991E14</v>
      </c>
      <c r="Q254" s="23" t="s">
        <v>53</v>
      </c>
      <c r="R254" s="13"/>
      <c r="S254" s="13"/>
      <c r="T254" s="13"/>
      <c r="U254" s="15"/>
      <c r="V254" s="14"/>
      <c r="W254" s="15" t="str">
        <f t="shared" si="6"/>
        <v>#N/A</v>
      </c>
      <c r="X254" s="15" t="str">
        <f t="shared" si="133"/>
        <v>#N/A</v>
      </c>
      <c r="Y254" s="14"/>
      <c r="Z254" s="18" t="s">
        <v>39</v>
      </c>
    </row>
    <row r="255">
      <c r="A255" s="6" t="s">
        <v>25</v>
      </c>
      <c r="B255" s="7" t="s">
        <v>1913</v>
      </c>
      <c r="C255" s="8" t="s">
        <v>1914</v>
      </c>
      <c r="D255" s="9" t="s">
        <v>1915</v>
      </c>
      <c r="E255" s="10" t="str">
        <f t="shared" ref="E255:E258" si="152">SUBSTITUTE(D255,"https://www.youtube.com/channel/","")</f>
        <v>UCT3ZSnK8EDYFlbHF1Le68kA</v>
      </c>
      <c r="F255" s="10" t="s">
        <v>1916</v>
      </c>
      <c r="G255" s="8" t="s">
        <v>1917</v>
      </c>
      <c r="H255" s="11" t="str">
        <f t="shared" ref="H255:H258" si="153">SUBSTITUTE(G255,"https://twitter.com/","")</f>
        <v>agibank</v>
      </c>
      <c r="I255" s="28">
        <v>3235.0</v>
      </c>
      <c r="J255" s="9" t="s">
        <v>1918</v>
      </c>
      <c r="K255" s="11" t="str">
        <f t="shared" ref="K255:K258" si="154">SUBSTITUTE(SUBSTITUTE(J255,"https://www.instagram.com/",""),"/","")</f>
        <v>agibank</v>
      </c>
      <c r="L255" s="28" t="s">
        <v>1919</v>
      </c>
      <c r="M255" s="8" t="s">
        <v>1920</v>
      </c>
      <c r="N255" s="11" t="str">
        <f t="shared" ref="N255:N258" si="155">SUBSTITUTE(M255,"https://www.facebook.com/","")</f>
        <v>Agibank</v>
      </c>
      <c r="O255" s="28" t="s">
        <v>1921</v>
      </c>
      <c r="P255" s="10">
        <v>4.02474423111519E14</v>
      </c>
      <c r="Q255" s="29" t="s">
        <v>106</v>
      </c>
      <c r="R255" s="13"/>
      <c r="S255" s="13"/>
      <c r="T255" s="14" t="str">
        <f t="shared" ref="T255:T267" si="156">VLOOKUP(B255,V:V,1, FALSE)</f>
        <v>#N/A</v>
      </c>
      <c r="U255" s="15" t="s">
        <v>43</v>
      </c>
      <c r="V255" s="14"/>
      <c r="W255" s="15" t="str">
        <f t="shared" si="6"/>
        <v>#N/A</v>
      </c>
      <c r="X255" s="15" t="str">
        <f t="shared" si="133"/>
        <v>#N/A</v>
      </c>
      <c r="Y255" s="14"/>
      <c r="Z255" s="18" t="s">
        <v>39</v>
      </c>
    </row>
    <row r="256">
      <c r="A256" s="6" t="s">
        <v>25</v>
      </c>
      <c r="B256" s="7" t="s">
        <v>1922</v>
      </c>
      <c r="C256" s="8" t="s">
        <v>1923</v>
      </c>
      <c r="D256" s="9" t="s">
        <v>1924</v>
      </c>
      <c r="E256" s="10" t="str">
        <f t="shared" si="152"/>
        <v>UCKcwp15-9-IvMu8ijK3Ze0A</v>
      </c>
      <c r="F256" s="10">
        <v>381.0</v>
      </c>
      <c r="G256" s="9" t="s">
        <v>1925</v>
      </c>
      <c r="H256" s="11" t="str">
        <f t="shared" si="153"/>
        <v>AB_insights</v>
      </c>
      <c r="I256" s="10" t="s">
        <v>1926</v>
      </c>
      <c r="J256" s="8" t="s">
        <v>1927</v>
      </c>
      <c r="K256" s="11" t="str">
        <f t="shared" si="154"/>
        <v>alliancebernstein</v>
      </c>
      <c r="L256" s="65">
        <v>1761.0</v>
      </c>
      <c r="M256" s="9" t="s">
        <v>1928</v>
      </c>
      <c r="N256" s="11" t="str">
        <f t="shared" si="155"/>
        <v>ABinsights</v>
      </c>
      <c r="O256" s="28">
        <v>3932.0</v>
      </c>
      <c r="P256" s="10">
        <v>1.52192331486677E14</v>
      </c>
      <c r="Q256" s="25" t="s">
        <v>106</v>
      </c>
      <c r="R256" s="13"/>
      <c r="S256" s="13"/>
      <c r="T256" s="14" t="str">
        <f t="shared" si="156"/>
        <v>#N/A</v>
      </c>
      <c r="U256" s="15" t="s">
        <v>43</v>
      </c>
      <c r="V256" s="14"/>
      <c r="W256" s="15" t="str">
        <f t="shared" si="6"/>
        <v>#N/A</v>
      </c>
      <c r="X256" s="15" t="str">
        <f t="shared" si="133"/>
        <v>#N/A</v>
      </c>
      <c r="Y256" s="14"/>
      <c r="Z256" s="18" t="s">
        <v>39</v>
      </c>
    </row>
    <row r="257">
      <c r="A257" s="17" t="s">
        <v>40</v>
      </c>
      <c r="B257" s="7" t="s">
        <v>1929</v>
      </c>
      <c r="C257" s="8" t="s">
        <v>1930</v>
      </c>
      <c r="D257" s="9" t="s">
        <v>1931</v>
      </c>
      <c r="E257" s="10" t="str">
        <f t="shared" si="152"/>
        <v>UCk21HdeFWIEW3BDX9KL8osA</v>
      </c>
      <c r="F257" s="10">
        <v>18.0</v>
      </c>
      <c r="G257" s="9" t="s">
        <v>1932</v>
      </c>
      <c r="H257" s="11" t="str">
        <f t="shared" si="153"/>
        <v>a5Internet</v>
      </c>
      <c r="I257" s="10">
        <v>34.0</v>
      </c>
      <c r="J257" s="10" t="s">
        <v>43</v>
      </c>
      <c r="K257" s="11" t="str">
        <f t="shared" si="154"/>
        <v>-</v>
      </c>
      <c r="L257" s="10" t="s">
        <v>43</v>
      </c>
      <c r="M257" s="9" t="s">
        <v>1933</v>
      </c>
      <c r="N257" s="11" t="str">
        <f t="shared" si="155"/>
        <v>A5-Capital-Partners-244480329436494</v>
      </c>
      <c r="O257" s="10">
        <v>51.0</v>
      </c>
      <c r="P257" s="10">
        <v>2.44480329436494E14</v>
      </c>
      <c r="Q257" s="12" t="s">
        <v>53</v>
      </c>
      <c r="R257" s="13"/>
      <c r="S257" s="13"/>
      <c r="T257" s="14" t="str">
        <f t="shared" si="156"/>
        <v>#N/A</v>
      </c>
      <c r="U257" s="15" t="s">
        <v>43</v>
      </c>
      <c r="V257" s="14"/>
      <c r="W257" s="15" t="str">
        <f t="shared" si="6"/>
        <v>#N/A</v>
      </c>
      <c r="X257" s="15" t="str">
        <f t="shared" si="133"/>
        <v>#N/A</v>
      </c>
      <c r="Y257" s="14"/>
      <c r="Z257" s="18" t="s">
        <v>39</v>
      </c>
    </row>
    <row r="258">
      <c r="A258" s="17" t="s">
        <v>40</v>
      </c>
      <c r="B258" s="7" t="s">
        <v>1934</v>
      </c>
      <c r="C258" s="8" t="s">
        <v>1935</v>
      </c>
      <c r="D258" s="9" t="s">
        <v>1936</v>
      </c>
      <c r="E258" s="10" t="str">
        <f t="shared" si="152"/>
        <v>UCK4Mtq3TmbpYqI6JRS4Hsgg?gl=BR</v>
      </c>
      <c r="F258" s="10">
        <v>7.0</v>
      </c>
      <c r="G258" s="9" t="s">
        <v>1937</v>
      </c>
      <c r="H258" s="11" t="str">
        <f t="shared" si="153"/>
        <v>_RealInvestor</v>
      </c>
      <c r="I258" s="28">
        <v>5688.0</v>
      </c>
      <c r="J258" s="10" t="s">
        <v>43</v>
      </c>
      <c r="K258" s="11" t="str">
        <f t="shared" si="154"/>
        <v>-</v>
      </c>
      <c r="L258" s="10" t="s">
        <v>43</v>
      </c>
      <c r="M258" s="8" t="s">
        <v>1938</v>
      </c>
      <c r="N258" s="11" t="str">
        <f t="shared" si="155"/>
        <v>Real-Investor-Gestao-de-Recursos-147923845389287/</v>
      </c>
      <c r="O258" s="10">
        <v>922.0</v>
      </c>
      <c r="P258" s="10">
        <v>1.47923845389287E14</v>
      </c>
      <c r="Q258" s="12" t="s">
        <v>20</v>
      </c>
      <c r="R258" s="13"/>
      <c r="T258" s="14" t="str">
        <f t="shared" si="156"/>
        <v>#N/A</v>
      </c>
      <c r="U258" s="15" t="s">
        <v>20</v>
      </c>
      <c r="V258" s="10"/>
      <c r="W258" s="15" t="str">
        <f t="shared" si="6"/>
        <v>#N/A</v>
      </c>
      <c r="X258" s="15" t="str">
        <f t="shared" si="133"/>
        <v>#N/A</v>
      </c>
      <c r="Y258" s="10"/>
      <c r="Z258" s="30" t="s">
        <v>175</v>
      </c>
    </row>
    <row r="259">
      <c r="A259" s="6" t="s">
        <v>25</v>
      </c>
      <c r="B259" s="7" t="s">
        <v>1939</v>
      </c>
      <c r="C259" s="8" t="s">
        <v>1940</v>
      </c>
      <c r="D259" s="9" t="s">
        <v>1941</v>
      </c>
      <c r="E259" s="44" t="s">
        <v>43</v>
      </c>
      <c r="F259" s="10" t="s">
        <v>43</v>
      </c>
      <c r="G259" s="44" t="s">
        <v>43</v>
      </c>
      <c r="H259" s="11" t="s">
        <v>43</v>
      </c>
      <c r="I259" s="10" t="s">
        <v>43</v>
      </c>
      <c r="J259" s="44" t="s">
        <v>43</v>
      </c>
      <c r="K259" s="11" t="s">
        <v>43</v>
      </c>
      <c r="L259" s="28" t="s">
        <v>43</v>
      </c>
      <c r="M259" s="44" t="s">
        <v>43</v>
      </c>
      <c r="N259" s="11" t="s">
        <v>43</v>
      </c>
      <c r="O259" s="28" t="s">
        <v>43</v>
      </c>
      <c r="P259" s="28" t="s">
        <v>43</v>
      </c>
      <c r="Q259" s="29" t="s">
        <v>106</v>
      </c>
      <c r="R259" s="13"/>
      <c r="S259" s="13"/>
      <c r="T259" s="14" t="str">
        <f t="shared" si="156"/>
        <v>#N/A</v>
      </c>
      <c r="U259" s="15" t="s">
        <v>43</v>
      </c>
      <c r="V259" s="14"/>
      <c r="W259" s="15" t="str">
        <f t="shared" si="6"/>
        <v>#N/A</v>
      </c>
      <c r="X259" s="15" t="str">
        <f t="shared" si="133"/>
        <v>#N/A</v>
      </c>
      <c r="Y259" s="14"/>
      <c r="Z259" s="18" t="s">
        <v>39</v>
      </c>
    </row>
    <row r="260">
      <c r="A260" s="6" t="s">
        <v>25</v>
      </c>
      <c r="B260" s="7" t="s">
        <v>1942</v>
      </c>
      <c r="C260" s="8" t="s">
        <v>1943</v>
      </c>
      <c r="D260" s="9" t="s">
        <v>1944</v>
      </c>
      <c r="E260" s="10" t="str">
        <f t="shared" ref="E260:E267" si="157">SUBSTITUTE(D260,"https://www.youtube.com/channel/","")</f>
        <v>UCZwAh7EKLRBS0jkXFpMGk0g</v>
      </c>
      <c r="F260" s="10">
        <v>89.0</v>
      </c>
      <c r="G260" s="10" t="s">
        <v>43</v>
      </c>
      <c r="H260" s="11" t="str">
        <f t="shared" ref="H260:H267" si="158">SUBSTITUTE(G260,"https://twitter.com/","")</f>
        <v>-</v>
      </c>
      <c r="I260" s="10" t="s">
        <v>43</v>
      </c>
      <c r="J260" s="10" t="s">
        <v>43</v>
      </c>
      <c r="K260" s="11" t="str">
        <f t="shared" ref="K260:K267" si="159">SUBSTITUTE(SUBSTITUTE(J260,"https://www.instagram.com/",""),"/","")</f>
        <v>-</v>
      </c>
      <c r="L260" s="10" t="s">
        <v>43</v>
      </c>
      <c r="M260" s="8" t="s">
        <v>1945</v>
      </c>
      <c r="N260" s="11" t="str">
        <f t="shared" ref="N260:N267" si="160">SUBSTITUTE(M260,"https://www.facebook.com/","")</f>
        <v>integraltrust</v>
      </c>
      <c r="O260" s="10">
        <v>14.0</v>
      </c>
      <c r="P260" s="10">
        <v>1.04861418004805E14</v>
      </c>
      <c r="Q260" s="25" t="s">
        <v>106</v>
      </c>
      <c r="R260" s="13"/>
      <c r="S260" s="13"/>
      <c r="T260" s="14" t="str">
        <f t="shared" si="156"/>
        <v>#N/A</v>
      </c>
      <c r="U260" s="15" t="s">
        <v>43</v>
      </c>
      <c r="V260" s="14"/>
      <c r="W260" s="15" t="str">
        <f t="shared" si="6"/>
        <v>#N/A</v>
      </c>
      <c r="X260" s="15" t="str">
        <f t="shared" si="133"/>
        <v>#N/A</v>
      </c>
      <c r="Y260" s="14"/>
      <c r="Z260" s="18" t="s">
        <v>39</v>
      </c>
    </row>
    <row r="261">
      <c r="A261" s="6" t="s">
        <v>25</v>
      </c>
      <c r="B261" s="7" t="s">
        <v>431</v>
      </c>
      <c r="C261" s="8" t="s">
        <v>1946</v>
      </c>
      <c r="D261" s="8" t="s">
        <v>1947</v>
      </c>
      <c r="E261" s="10" t="str">
        <f t="shared" si="157"/>
        <v>UCz6RzD6KG_hH_oHb2kyW5jQ</v>
      </c>
      <c r="F261" s="10" t="s">
        <v>1948</v>
      </c>
      <c r="G261" s="10" t="s">
        <v>43</v>
      </c>
      <c r="H261" s="11" t="str">
        <f t="shared" si="158"/>
        <v>-</v>
      </c>
      <c r="I261" s="10" t="s">
        <v>43</v>
      </c>
      <c r="J261" s="8" t="s">
        <v>1949</v>
      </c>
      <c r="K261" s="11" t="str">
        <f t="shared" si="159"/>
        <v>morgan.stanley</v>
      </c>
      <c r="L261" s="28" t="s">
        <v>1950</v>
      </c>
      <c r="M261" s="10" t="s">
        <v>43</v>
      </c>
      <c r="N261" s="11" t="str">
        <f t="shared" si="160"/>
        <v>-</v>
      </c>
      <c r="O261" s="28" t="s">
        <v>43</v>
      </c>
      <c r="P261" s="28" t="s">
        <v>43</v>
      </c>
      <c r="Q261" s="12" t="s">
        <v>36</v>
      </c>
      <c r="R261" s="13"/>
      <c r="S261" s="13"/>
      <c r="T261" s="14" t="str">
        <f t="shared" si="156"/>
        <v>#N/A</v>
      </c>
      <c r="U261" s="15" t="s">
        <v>23</v>
      </c>
      <c r="V261" s="14"/>
      <c r="W261" s="15" t="str">
        <f t="shared" si="6"/>
        <v>Banco Morgan Stanley S.A.</v>
      </c>
      <c r="X261" s="15" t="str">
        <f t="shared" si="133"/>
        <v>#VALUE!</v>
      </c>
      <c r="Y261" s="14"/>
      <c r="Z261" s="18" t="s">
        <v>39</v>
      </c>
    </row>
    <row r="262">
      <c r="A262" s="17" t="s">
        <v>40</v>
      </c>
      <c r="B262" s="7" t="s">
        <v>1951</v>
      </c>
      <c r="C262" s="8" t="s">
        <v>1952</v>
      </c>
      <c r="D262" s="9" t="s">
        <v>1953</v>
      </c>
      <c r="E262" s="10" t="str">
        <f t="shared" si="157"/>
        <v>UCyYZYft7OBySg4vAdJtcKDg</v>
      </c>
      <c r="F262" s="10">
        <v>74.0</v>
      </c>
      <c r="G262" s="10" t="s">
        <v>43</v>
      </c>
      <c r="H262" s="11" t="str">
        <f t="shared" si="158"/>
        <v>-</v>
      </c>
      <c r="I262" s="10" t="s">
        <v>43</v>
      </c>
      <c r="J262" s="9" t="s">
        <v>1954</v>
      </c>
      <c r="K262" s="11" t="str">
        <f t="shared" si="159"/>
        <v>grupo.value</v>
      </c>
      <c r="L262" s="10">
        <v>2063.0</v>
      </c>
      <c r="M262" s="9" t="s">
        <v>1955</v>
      </c>
      <c r="N262" s="11" t="str">
        <f t="shared" si="160"/>
        <v>grupovalueconsultoria/</v>
      </c>
      <c r="O262" s="10">
        <v>5306.0</v>
      </c>
      <c r="P262" s="10">
        <v>4.52087958220492E14</v>
      </c>
      <c r="Q262" s="25" t="s">
        <v>106</v>
      </c>
      <c r="R262" s="13"/>
      <c r="S262" s="14"/>
      <c r="T262" s="14" t="str">
        <f t="shared" si="156"/>
        <v>#N/A</v>
      </c>
      <c r="U262" s="15" t="s">
        <v>20</v>
      </c>
      <c r="V262" s="14"/>
      <c r="W262" s="15" t="str">
        <f t="shared" si="6"/>
        <v>#N/A</v>
      </c>
      <c r="X262" s="15" t="str">
        <f t="shared" si="133"/>
        <v>#N/A</v>
      </c>
      <c r="Y262" s="14"/>
      <c r="Z262" s="30" t="s">
        <v>127</v>
      </c>
    </row>
    <row r="263">
      <c r="A263" s="17" t="s">
        <v>40</v>
      </c>
      <c r="B263" s="7" t="s">
        <v>1043</v>
      </c>
      <c r="C263" s="8" t="s">
        <v>1956</v>
      </c>
      <c r="D263" s="8" t="s">
        <v>1957</v>
      </c>
      <c r="E263" s="10" t="str">
        <f t="shared" si="157"/>
        <v>UCyKsXKVh4mzD3q9J-mMu8tQ</v>
      </c>
      <c r="F263" s="10" t="s">
        <v>1958</v>
      </c>
      <c r="G263" s="10" t="s">
        <v>43</v>
      </c>
      <c r="H263" s="11" t="str">
        <f t="shared" si="158"/>
        <v>-</v>
      </c>
      <c r="I263" s="10" t="s">
        <v>43</v>
      </c>
      <c r="J263" s="8" t="s">
        <v>1959</v>
      </c>
      <c r="K263" s="11" t="str">
        <f t="shared" si="159"/>
        <v>pbconsignado</v>
      </c>
      <c r="L263" s="10" t="s">
        <v>1960</v>
      </c>
      <c r="M263" s="9" t="s">
        <v>1961</v>
      </c>
      <c r="N263" s="11" t="str">
        <f t="shared" si="160"/>
        <v>paranabanco</v>
      </c>
      <c r="O263" s="28">
        <v>67743.0</v>
      </c>
      <c r="P263" s="10">
        <v>1.5396950798286E14</v>
      </c>
      <c r="Q263" s="12" t="s">
        <v>36</v>
      </c>
      <c r="R263" s="13"/>
      <c r="S263" s="13"/>
      <c r="T263" s="14" t="str">
        <f t="shared" si="156"/>
        <v>#N/A</v>
      </c>
      <c r="U263" s="15" t="s">
        <v>23</v>
      </c>
      <c r="V263" s="14"/>
      <c r="W263" s="15" t="str">
        <f t="shared" si="6"/>
        <v>Paraná Banco S/A</v>
      </c>
      <c r="X263" s="15" t="str">
        <f t="shared" si="133"/>
        <v>#VALUE!</v>
      </c>
      <c r="Y263" s="14"/>
      <c r="Z263" s="18" t="s">
        <v>39</v>
      </c>
    </row>
    <row r="264">
      <c r="A264" s="17" t="s">
        <v>40</v>
      </c>
      <c r="B264" s="7" t="s">
        <v>575</v>
      </c>
      <c r="C264" s="8" t="s">
        <v>1962</v>
      </c>
      <c r="D264" s="9" t="s">
        <v>1963</v>
      </c>
      <c r="E264" s="10" t="str">
        <f t="shared" si="157"/>
        <v>UCYGIcINupx8OeyTvb8hWPCA</v>
      </c>
      <c r="F264" s="10" t="s">
        <v>1964</v>
      </c>
      <c r="G264" s="10" t="s">
        <v>43</v>
      </c>
      <c r="H264" s="11" t="str">
        <f t="shared" si="158"/>
        <v>-</v>
      </c>
      <c r="I264" s="10" t="s">
        <v>43</v>
      </c>
      <c r="J264" s="10" t="s">
        <v>43</v>
      </c>
      <c r="K264" s="11" t="str">
        <f t="shared" si="159"/>
        <v>-</v>
      </c>
      <c r="L264" s="10" t="s">
        <v>43</v>
      </c>
      <c r="M264" s="10" t="s">
        <v>43</v>
      </c>
      <c r="N264" s="11" t="str">
        <f t="shared" si="160"/>
        <v>-</v>
      </c>
      <c r="O264" s="10" t="s">
        <v>43</v>
      </c>
      <c r="P264" s="10" t="s">
        <v>43</v>
      </c>
      <c r="Q264" s="12" t="s">
        <v>36</v>
      </c>
      <c r="R264" s="13"/>
      <c r="S264" s="14"/>
      <c r="T264" s="14" t="str">
        <f t="shared" si="156"/>
        <v>#N/A</v>
      </c>
      <c r="U264" s="15" t="s">
        <v>23</v>
      </c>
      <c r="V264" s="13"/>
      <c r="W264" s="15" t="str">
        <f t="shared" si="6"/>
        <v>Bradesco S/A - Corretora de Títulos e Valores Mobiliários</v>
      </c>
      <c r="X264" s="15" t="str">
        <f t="shared" si="133"/>
        <v>#VALUE!</v>
      </c>
      <c r="Y264" s="13"/>
      <c r="Z264" s="62" t="s">
        <v>39</v>
      </c>
    </row>
    <row r="265">
      <c r="A265" s="17" t="s">
        <v>40</v>
      </c>
      <c r="B265" s="7" t="s">
        <v>1965</v>
      </c>
      <c r="C265" s="8" t="s">
        <v>1966</v>
      </c>
      <c r="D265" s="9" t="s">
        <v>1967</v>
      </c>
      <c r="E265" s="10" t="str">
        <f t="shared" si="157"/>
        <v>UCYgfo7ER22vlIukbk-LWCtA</v>
      </c>
      <c r="F265" s="10" t="s">
        <v>43</v>
      </c>
      <c r="G265" s="10" t="s">
        <v>43</v>
      </c>
      <c r="H265" s="11" t="str">
        <f t="shared" si="158"/>
        <v>-</v>
      </c>
      <c r="I265" s="10" t="s">
        <v>43</v>
      </c>
      <c r="J265" s="8" t="s">
        <v>1968</v>
      </c>
      <c r="K265" s="11" t="str">
        <f t="shared" si="159"/>
        <v>portogallo.investimentos</v>
      </c>
      <c r="L265" s="10">
        <v>288.0</v>
      </c>
      <c r="M265" s="10" t="s">
        <v>43</v>
      </c>
      <c r="N265" s="11" t="str">
        <f t="shared" si="160"/>
        <v>-</v>
      </c>
      <c r="O265" s="10" t="s">
        <v>43</v>
      </c>
      <c r="P265" s="10" t="s">
        <v>43</v>
      </c>
      <c r="Q265" s="25" t="s">
        <v>20</v>
      </c>
      <c r="R265" s="13"/>
      <c r="S265" s="13"/>
      <c r="T265" s="14" t="str">
        <f t="shared" si="156"/>
        <v>#N/A</v>
      </c>
      <c r="U265" s="15" t="s">
        <v>20</v>
      </c>
      <c r="V265" s="13"/>
      <c r="W265" s="15" t="str">
        <f t="shared" si="6"/>
        <v>#N/A</v>
      </c>
      <c r="X265" s="15" t="str">
        <f t="shared" si="133"/>
        <v>#N/A</v>
      </c>
      <c r="Y265" s="13"/>
      <c r="Z265" s="62" t="s">
        <v>39</v>
      </c>
    </row>
    <row r="266">
      <c r="A266" s="17" t="s">
        <v>40</v>
      </c>
      <c r="B266" s="7" t="s">
        <v>1969</v>
      </c>
      <c r="C266" s="8" t="s">
        <v>1970</v>
      </c>
      <c r="D266" s="9" t="s">
        <v>1971</v>
      </c>
      <c r="E266" s="10" t="str">
        <f t="shared" si="157"/>
        <v>UCY0pgD07S8tm-5hpb5niTrg</v>
      </c>
      <c r="F266" s="10">
        <v>136.0</v>
      </c>
      <c r="G266" s="10" t="s">
        <v>43</v>
      </c>
      <c r="H266" s="11" t="str">
        <f t="shared" si="158"/>
        <v>-</v>
      </c>
      <c r="I266" s="10" t="s">
        <v>43</v>
      </c>
      <c r="J266" s="9" t="s">
        <v>1972</v>
      </c>
      <c r="K266" s="11" t="str">
        <f t="shared" si="159"/>
        <v>navicapital</v>
      </c>
      <c r="L266" s="10" t="s">
        <v>1018</v>
      </c>
      <c r="M266" s="10" t="s">
        <v>43</v>
      </c>
      <c r="N266" s="11" t="str">
        <f t="shared" si="160"/>
        <v>-</v>
      </c>
      <c r="O266" s="10" t="s">
        <v>43</v>
      </c>
      <c r="P266" s="10" t="s">
        <v>43</v>
      </c>
      <c r="Q266" s="12" t="s">
        <v>53</v>
      </c>
      <c r="R266" s="13"/>
      <c r="S266" s="14" t="s">
        <v>1973</v>
      </c>
      <c r="T266" s="14" t="str">
        <f t="shared" si="156"/>
        <v>#N/A</v>
      </c>
      <c r="U266" s="15" t="s">
        <v>43</v>
      </c>
      <c r="V266" s="13"/>
      <c r="W266" s="15" t="str">
        <f t="shared" si="6"/>
        <v>#N/A</v>
      </c>
      <c r="X266" s="15" t="str">
        <f t="shared" si="133"/>
        <v>#N/A</v>
      </c>
      <c r="Y266" s="13"/>
      <c r="Z266" s="62" t="s">
        <v>39</v>
      </c>
    </row>
    <row r="267">
      <c r="A267" s="6" t="s">
        <v>25</v>
      </c>
      <c r="B267" s="7" t="s">
        <v>332</v>
      </c>
      <c r="C267" s="8" t="s">
        <v>1974</v>
      </c>
      <c r="D267" s="9" t="s">
        <v>1975</v>
      </c>
      <c r="E267" s="10" t="str">
        <f t="shared" si="157"/>
        <v>UCxTiLkRiP6s8EJDpsnG0WhQ</v>
      </c>
      <c r="F267" s="10">
        <v>19.0</v>
      </c>
      <c r="G267" s="10" t="s">
        <v>43</v>
      </c>
      <c r="H267" s="11" t="str">
        <f t="shared" si="158"/>
        <v>-</v>
      </c>
      <c r="I267" s="10" t="s">
        <v>43</v>
      </c>
      <c r="J267" s="8" t="s">
        <v>1976</v>
      </c>
      <c r="K267" s="11" t="str">
        <f t="shared" si="159"/>
        <v>bancofator</v>
      </c>
      <c r="L267" s="28">
        <v>575.0</v>
      </c>
      <c r="M267" s="9" t="s">
        <v>1977</v>
      </c>
      <c r="N267" s="11" t="str">
        <f t="shared" si="160"/>
        <v>BancoFatorOficial</v>
      </c>
      <c r="O267" s="28">
        <v>791.0</v>
      </c>
      <c r="P267" s="10">
        <v>1.72638880111289E14</v>
      </c>
      <c r="Q267" s="12" t="s">
        <v>36</v>
      </c>
      <c r="R267" s="13"/>
      <c r="S267" s="13"/>
      <c r="T267" s="14" t="str">
        <f t="shared" si="156"/>
        <v>#N/A</v>
      </c>
      <c r="U267" s="15" t="s">
        <v>23</v>
      </c>
      <c r="V267" s="13"/>
      <c r="W267" s="15" t="str">
        <f t="shared" si="6"/>
        <v>Banco Fator S/A</v>
      </c>
      <c r="X267" s="15" t="str">
        <f t="shared" si="133"/>
        <v>#VALUE!</v>
      </c>
      <c r="Y267" s="13"/>
      <c r="Z267" s="61" t="s">
        <v>1765</v>
      </c>
    </row>
    <row r="268">
      <c r="A268" s="17" t="s">
        <v>40</v>
      </c>
      <c r="B268" s="21" t="s">
        <v>1978</v>
      </c>
      <c r="C268" s="9" t="s">
        <v>1979</v>
      </c>
      <c r="D268" s="8" t="s">
        <v>1980</v>
      </c>
      <c r="E268" s="22" t="s">
        <v>1981</v>
      </c>
      <c r="F268" s="10">
        <v>249.0</v>
      </c>
      <c r="G268" s="10" t="s">
        <v>43</v>
      </c>
      <c r="H268" s="11" t="s">
        <v>43</v>
      </c>
      <c r="I268" s="10" t="s">
        <v>43</v>
      </c>
      <c r="J268" s="9" t="s">
        <v>1982</v>
      </c>
      <c r="K268" s="11" t="s">
        <v>1983</v>
      </c>
      <c r="L268" s="10">
        <v>462.0</v>
      </c>
      <c r="M268" s="9" t="s">
        <v>1984</v>
      </c>
      <c r="N268" s="11" t="s">
        <v>1983</v>
      </c>
      <c r="O268" s="28">
        <v>2971.0</v>
      </c>
      <c r="P268" s="10">
        <v>5.5408953128275E14</v>
      </c>
      <c r="Q268" s="23" t="s">
        <v>53</v>
      </c>
      <c r="R268" s="13"/>
      <c r="S268" s="13"/>
      <c r="T268" s="13"/>
      <c r="U268" s="15"/>
      <c r="V268" s="13"/>
      <c r="W268" s="15" t="str">
        <f t="shared" si="6"/>
        <v>#N/A</v>
      </c>
      <c r="X268" s="15" t="str">
        <f t="shared" si="133"/>
        <v>#N/A</v>
      </c>
      <c r="Y268" s="13"/>
      <c r="Z268" s="62" t="s">
        <v>39</v>
      </c>
    </row>
    <row r="269">
      <c r="A269" s="17" t="s">
        <v>40</v>
      </c>
      <c r="B269" s="7" t="s">
        <v>1985</v>
      </c>
      <c r="C269" s="8" t="s">
        <v>1986</v>
      </c>
      <c r="D269" s="9" t="s">
        <v>1987</v>
      </c>
      <c r="E269" s="10" t="str">
        <f t="shared" ref="E269:E275" si="161">SUBSTITUTE(D269,"https://www.youtube.com/channel/","")</f>
        <v>UCxgWzAkAOnEHaC1xdhBCTzg</v>
      </c>
      <c r="F269" s="10">
        <v>0.0</v>
      </c>
      <c r="G269" s="10" t="s">
        <v>43</v>
      </c>
      <c r="H269" s="11" t="str">
        <f t="shared" ref="H269:H275" si="162">SUBSTITUTE(G269,"https://twitter.com/","")</f>
        <v>-</v>
      </c>
      <c r="I269" s="10" t="s">
        <v>43</v>
      </c>
      <c r="J269" s="9" t="s">
        <v>1988</v>
      </c>
      <c r="K269" s="11" t="str">
        <f t="shared" ref="K269:K275" si="163">SUBSTITUTE(SUBSTITUTE(J269,"https://www.instagram.com/",""),"/","")</f>
        <v>_vectis</v>
      </c>
      <c r="L269" s="10">
        <v>1.0</v>
      </c>
      <c r="M269" s="10" t="s">
        <v>43</v>
      </c>
      <c r="N269" s="11" t="str">
        <f t="shared" ref="N269:N275" si="164">SUBSTITUTE(M269,"https://www.facebook.com/","")</f>
        <v>-</v>
      </c>
      <c r="O269" s="10" t="s">
        <v>43</v>
      </c>
      <c r="P269" s="10" t="s">
        <v>43</v>
      </c>
      <c r="Q269" s="12" t="s">
        <v>53</v>
      </c>
      <c r="R269" s="13"/>
      <c r="S269" s="14" t="s">
        <v>1431</v>
      </c>
      <c r="T269" s="14" t="str">
        <f t="shared" ref="T269:T275" si="165">VLOOKUP(B269,V:V,1, FALSE)</f>
        <v>#N/A</v>
      </c>
      <c r="U269" s="15" t="s">
        <v>43</v>
      </c>
      <c r="V269" s="13"/>
      <c r="W269" s="15" t="str">
        <f t="shared" si="6"/>
        <v>#N/A</v>
      </c>
      <c r="X269" s="15" t="str">
        <f t="shared" si="133"/>
        <v>#N/A</v>
      </c>
      <c r="Y269" s="13"/>
      <c r="Z269" s="62" t="s">
        <v>39</v>
      </c>
    </row>
    <row r="270">
      <c r="A270" s="17" t="s">
        <v>40</v>
      </c>
      <c r="B270" s="20" t="s">
        <v>1989</v>
      </c>
      <c r="C270" s="8" t="s">
        <v>1990</v>
      </c>
      <c r="D270" s="9" t="s">
        <v>1991</v>
      </c>
      <c r="E270" s="10" t="str">
        <f t="shared" si="161"/>
        <v>UCXeuzQooMKnbPXdmMzApIqw</v>
      </c>
      <c r="F270" s="10">
        <v>0.0</v>
      </c>
      <c r="G270" s="64" t="s">
        <v>43</v>
      </c>
      <c r="H270" s="11" t="str">
        <f t="shared" si="162"/>
        <v>-</v>
      </c>
      <c r="I270" s="64" t="s">
        <v>43</v>
      </c>
      <c r="J270" s="64" t="s">
        <v>43</v>
      </c>
      <c r="K270" s="11" t="str">
        <f t="shared" si="163"/>
        <v>-</v>
      </c>
      <c r="L270" s="64" t="s">
        <v>43</v>
      </c>
      <c r="M270" s="64" t="s">
        <v>43</v>
      </c>
      <c r="N270" s="11" t="str">
        <f t="shared" si="164"/>
        <v>-</v>
      </c>
      <c r="O270" s="64" t="s">
        <v>43</v>
      </c>
      <c r="P270" s="10" t="s">
        <v>43</v>
      </c>
      <c r="Q270" s="12" t="s">
        <v>53</v>
      </c>
      <c r="R270" s="14" t="s">
        <v>1992</v>
      </c>
      <c r="S270" s="14" t="s">
        <v>1993</v>
      </c>
      <c r="T270" s="14" t="str">
        <f t="shared" si="165"/>
        <v>#N/A</v>
      </c>
      <c r="U270" s="15" t="s">
        <v>43</v>
      </c>
      <c r="V270" s="13"/>
      <c r="W270" s="15" t="str">
        <f t="shared" si="6"/>
        <v>#N/A</v>
      </c>
      <c r="X270" s="15" t="str">
        <f t="shared" si="133"/>
        <v>#N/A</v>
      </c>
      <c r="Y270" s="13"/>
      <c r="Z270" s="61" t="s">
        <v>127</v>
      </c>
    </row>
    <row r="271">
      <c r="A271" s="6" t="s">
        <v>25</v>
      </c>
      <c r="B271" s="7" t="s">
        <v>1994</v>
      </c>
      <c r="C271" s="8" t="s">
        <v>1995</v>
      </c>
      <c r="D271" s="9" t="s">
        <v>1996</v>
      </c>
      <c r="E271" s="10" t="str">
        <f t="shared" si="161"/>
        <v>UCxDXlfXUTnyUJVffNsrr4OQ/featured</v>
      </c>
      <c r="F271" s="10">
        <v>52.0</v>
      </c>
      <c r="G271" s="10" t="s">
        <v>43</v>
      </c>
      <c r="H271" s="11" t="str">
        <f t="shared" si="162"/>
        <v>-</v>
      </c>
      <c r="I271" s="10" t="s">
        <v>43</v>
      </c>
      <c r="J271" s="10" t="s">
        <v>43</v>
      </c>
      <c r="K271" s="11" t="str">
        <f t="shared" si="163"/>
        <v>-</v>
      </c>
      <c r="L271" s="10" t="s">
        <v>43</v>
      </c>
      <c r="M271" s="10" t="s">
        <v>43</v>
      </c>
      <c r="N271" s="11" t="str">
        <f t="shared" si="164"/>
        <v>-</v>
      </c>
      <c r="O271" s="10" t="s">
        <v>43</v>
      </c>
      <c r="P271" s="10" t="s">
        <v>43</v>
      </c>
      <c r="Q271" s="25" t="s">
        <v>20</v>
      </c>
      <c r="R271" s="13"/>
      <c r="S271" s="13"/>
      <c r="T271" s="14" t="str">
        <f t="shared" si="165"/>
        <v>#N/A</v>
      </c>
      <c r="U271" s="15" t="s">
        <v>43</v>
      </c>
      <c r="V271" s="13"/>
      <c r="W271" s="15" t="str">
        <f t="shared" si="6"/>
        <v>#N/A</v>
      </c>
      <c r="X271" s="15" t="str">
        <f t="shared" si="133"/>
        <v>#N/A</v>
      </c>
      <c r="Y271" s="13"/>
      <c r="Z271" s="62" t="s">
        <v>39</v>
      </c>
    </row>
    <row r="272">
      <c r="A272" s="17" t="s">
        <v>40</v>
      </c>
      <c r="B272" s="7" t="s">
        <v>1997</v>
      </c>
      <c r="C272" s="8" t="s">
        <v>1998</v>
      </c>
      <c r="D272" s="9" t="s">
        <v>1999</v>
      </c>
      <c r="E272" s="10" t="str">
        <f t="shared" si="161"/>
        <v>UCX1JUPJqk45m6K_Qo5yo6oQ</v>
      </c>
      <c r="F272" s="10">
        <v>147.0</v>
      </c>
      <c r="G272" s="10" t="s">
        <v>43</v>
      </c>
      <c r="H272" s="11" t="str">
        <f t="shared" si="162"/>
        <v>-</v>
      </c>
      <c r="I272" s="10" t="s">
        <v>43</v>
      </c>
      <c r="J272" s="10" t="s">
        <v>43</v>
      </c>
      <c r="K272" s="11" t="str">
        <f t="shared" si="163"/>
        <v>-</v>
      </c>
      <c r="L272" s="10" t="s">
        <v>43</v>
      </c>
      <c r="M272" s="10" t="s">
        <v>43</v>
      </c>
      <c r="N272" s="11" t="str">
        <f t="shared" si="164"/>
        <v>-</v>
      </c>
      <c r="O272" s="10" t="s">
        <v>43</v>
      </c>
      <c r="P272" s="10" t="s">
        <v>43</v>
      </c>
      <c r="Q272" s="12" t="s">
        <v>53</v>
      </c>
      <c r="R272" s="13"/>
      <c r="S272" s="13"/>
      <c r="T272" s="14" t="str">
        <f t="shared" si="165"/>
        <v>#N/A</v>
      </c>
      <c r="U272" s="15" t="s">
        <v>43</v>
      </c>
      <c r="V272" s="13"/>
      <c r="W272" s="15" t="str">
        <f t="shared" si="6"/>
        <v>#N/A</v>
      </c>
      <c r="X272" s="15" t="str">
        <f t="shared" si="133"/>
        <v>#N/A</v>
      </c>
      <c r="Y272" s="13"/>
      <c r="Z272" s="61" t="s">
        <v>2000</v>
      </c>
    </row>
    <row r="273">
      <c r="A273" s="17" t="s">
        <v>40</v>
      </c>
      <c r="B273" s="7" t="s">
        <v>1129</v>
      </c>
      <c r="C273" s="8" t="s">
        <v>2001</v>
      </c>
      <c r="D273" s="9" t="s">
        <v>2002</v>
      </c>
      <c r="E273" s="10" t="str">
        <f t="shared" si="161"/>
        <v>UCWLn8CsI2E4kqyKAvc9dK3w</v>
      </c>
      <c r="F273" s="10">
        <v>277.0</v>
      </c>
      <c r="G273" s="10" t="s">
        <v>43</v>
      </c>
      <c r="H273" s="11" t="str">
        <f t="shared" si="162"/>
        <v>-</v>
      </c>
      <c r="I273" s="10" t="s">
        <v>43</v>
      </c>
      <c r="J273" s="10" t="s">
        <v>43</v>
      </c>
      <c r="K273" s="11" t="str">
        <f t="shared" si="163"/>
        <v>-</v>
      </c>
      <c r="L273" s="10" t="s">
        <v>43</v>
      </c>
      <c r="M273" s="10" t="s">
        <v>43</v>
      </c>
      <c r="N273" s="11" t="str">
        <f t="shared" si="164"/>
        <v>-</v>
      </c>
      <c r="O273" s="10" t="s">
        <v>43</v>
      </c>
      <c r="P273" s="10" t="s">
        <v>43</v>
      </c>
      <c r="Q273" s="25" t="s">
        <v>106</v>
      </c>
      <c r="R273" s="13"/>
      <c r="S273" s="13"/>
      <c r="T273" s="14" t="str">
        <f t="shared" si="165"/>
        <v>#N/A</v>
      </c>
      <c r="U273" s="15" t="s">
        <v>23</v>
      </c>
      <c r="V273" s="13"/>
      <c r="W273" s="15" t="str">
        <f t="shared" si="6"/>
        <v>Santander Brasil Asset Management DTVM S/A</v>
      </c>
      <c r="X273" s="15" t="str">
        <f t="shared" si="133"/>
        <v>#VALUE!</v>
      </c>
      <c r="Y273" s="13"/>
      <c r="Z273" s="61" t="s">
        <v>175</v>
      </c>
    </row>
    <row r="274">
      <c r="A274" s="17" t="s">
        <v>40</v>
      </c>
      <c r="B274" s="7" t="s">
        <v>2003</v>
      </c>
      <c r="C274" s="8" t="s">
        <v>2004</v>
      </c>
      <c r="D274" s="9" t="s">
        <v>2005</v>
      </c>
      <c r="E274" s="10" t="str">
        <f t="shared" si="161"/>
        <v>UCWBnHzEP4ss8iAQuMfwsaHQ</v>
      </c>
      <c r="F274" s="10">
        <v>62.0</v>
      </c>
      <c r="G274" s="10" t="s">
        <v>43</v>
      </c>
      <c r="H274" s="11" t="str">
        <f t="shared" si="162"/>
        <v>-</v>
      </c>
      <c r="I274" s="10" t="s">
        <v>43</v>
      </c>
      <c r="J274" s="8" t="s">
        <v>2006</v>
      </c>
      <c r="K274" s="11" t="str">
        <f t="shared" si="163"/>
        <v>bancorandon</v>
      </c>
      <c r="L274" s="10">
        <v>740.0</v>
      </c>
      <c r="M274" s="9" t="s">
        <v>2007</v>
      </c>
      <c r="N274" s="11" t="str">
        <f t="shared" si="164"/>
        <v>bancorandon</v>
      </c>
      <c r="O274" s="10">
        <v>294.0</v>
      </c>
      <c r="P274" s="10">
        <v>1.00847491728839E14</v>
      </c>
      <c r="Q274" s="25" t="s">
        <v>106</v>
      </c>
      <c r="R274" s="13"/>
      <c r="S274" s="13"/>
      <c r="T274" s="14" t="str">
        <f t="shared" si="165"/>
        <v>#N/A</v>
      </c>
      <c r="U274" s="15" t="s">
        <v>43</v>
      </c>
      <c r="V274" s="13"/>
      <c r="W274" s="15" t="str">
        <f t="shared" si="6"/>
        <v>#N/A</v>
      </c>
      <c r="X274" s="15" t="str">
        <f t="shared" si="133"/>
        <v>#N/A</v>
      </c>
      <c r="Y274" s="13"/>
      <c r="Z274" s="62" t="s">
        <v>39</v>
      </c>
    </row>
    <row r="275">
      <c r="A275" s="6" t="s">
        <v>25</v>
      </c>
      <c r="B275" s="7" t="s">
        <v>2008</v>
      </c>
      <c r="C275" s="8" t="s">
        <v>2009</v>
      </c>
      <c r="D275" s="9" t="s">
        <v>2010</v>
      </c>
      <c r="E275" s="10" t="str">
        <f t="shared" si="161"/>
        <v>UCWaPCbj0x6SkCNWZIg_9LUQ</v>
      </c>
      <c r="F275" s="10">
        <v>27.0</v>
      </c>
      <c r="G275" s="10" t="s">
        <v>43</v>
      </c>
      <c r="H275" s="11" t="str">
        <f t="shared" si="162"/>
        <v>-</v>
      </c>
      <c r="I275" s="10" t="s">
        <v>43</v>
      </c>
      <c r="J275" s="9" t="s">
        <v>2011</v>
      </c>
      <c r="K275" s="11" t="str">
        <f t="shared" si="163"/>
        <v>valorainvestimentos</v>
      </c>
      <c r="L275" s="10">
        <v>750.0</v>
      </c>
      <c r="M275" s="8" t="s">
        <v>2012</v>
      </c>
      <c r="N275" s="11" t="str">
        <f t="shared" si="164"/>
        <v>valorainvestimentos</v>
      </c>
      <c r="O275" s="10">
        <v>150.0</v>
      </c>
      <c r="P275" s="10">
        <v>2.19954498207699E14</v>
      </c>
      <c r="Q275" s="12" t="s">
        <v>20</v>
      </c>
      <c r="R275" s="13"/>
      <c r="S275" s="13"/>
      <c r="T275" s="14" t="str">
        <f t="shared" si="165"/>
        <v>#N/A</v>
      </c>
      <c r="U275" s="15" t="s">
        <v>20</v>
      </c>
      <c r="V275" s="13"/>
      <c r="W275" s="15" t="str">
        <f t="shared" si="6"/>
        <v>#N/A</v>
      </c>
      <c r="X275" s="15" t="str">
        <f t="shared" si="133"/>
        <v>#N/A</v>
      </c>
      <c r="Y275" s="13"/>
      <c r="Z275" s="62" t="s">
        <v>561</v>
      </c>
    </row>
    <row r="276">
      <c r="A276" s="17" t="s">
        <v>40</v>
      </c>
      <c r="B276" s="21" t="s">
        <v>2013</v>
      </c>
      <c r="C276" s="9" t="s">
        <v>2014</v>
      </c>
      <c r="D276" s="8" t="s">
        <v>2015</v>
      </c>
      <c r="E276" s="22" t="s">
        <v>2016</v>
      </c>
      <c r="F276" s="10">
        <v>538.0</v>
      </c>
      <c r="G276" s="10" t="s">
        <v>43</v>
      </c>
      <c r="H276" s="11" t="s">
        <v>43</v>
      </c>
      <c r="I276" s="10" t="s">
        <v>43</v>
      </c>
      <c r="J276" s="9" t="s">
        <v>2017</v>
      </c>
      <c r="K276" s="10" t="s">
        <v>2018</v>
      </c>
      <c r="L276" s="28">
        <v>3406.0</v>
      </c>
      <c r="M276" s="9" t="s">
        <v>2019</v>
      </c>
      <c r="N276" s="11" t="s">
        <v>2018</v>
      </c>
      <c r="O276" s="28">
        <v>24927.0</v>
      </c>
      <c r="P276" s="10">
        <v>2.99459404251E11</v>
      </c>
      <c r="Q276" s="23" t="s">
        <v>20</v>
      </c>
      <c r="R276" s="13"/>
      <c r="S276" s="13"/>
      <c r="T276" s="13"/>
      <c r="U276" s="15"/>
      <c r="V276" s="14"/>
      <c r="W276" s="15" t="str">
        <f t="shared" si="6"/>
        <v>#N/A</v>
      </c>
      <c r="X276" s="15" t="str">
        <f t="shared" si="133"/>
        <v>#N/A</v>
      </c>
      <c r="Y276" s="14"/>
      <c r="Z276" s="18" t="s">
        <v>39</v>
      </c>
    </row>
    <row r="277">
      <c r="A277" s="17" t="s">
        <v>40</v>
      </c>
      <c r="B277" s="20" t="s">
        <v>2020</v>
      </c>
      <c r="C277" s="8" t="s">
        <v>2021</v>
      </c>
      <c r="D277" s="9" t="s">
        <v>2022</v>
      </c>
      <c r="E277" s="10" t="str">
        <f t="shared" ref="E277:E278" si="166">SUBSTITUTE(D277,"https://www.youtube.com/channel/","")</f>
        <v>UCw_G0vwDQG1y5tzQ9Voxvuw?view_as=subscriber</v>
      </c>
      <c r="F277" s="10">
        <v>310.0</v>
      </c>
      <c r="G277" s="10" t="s">
        <v>43</v>
      </c>
      <c r="H277" s="11" t="str">
        <f t="shared" ref="H277:H278" si="167">SUBSTITUTE(G277,"https://twitter.com/","")</f>
        <v>-</v>
      </c>
      <c r="I277" s="10" t="s">
        <v>43</v>
      </c>
      <c r="J277" s="8" t="s">
        <v>2023</v>
      </c>
      <c r="K277" s="11" t="str">
        <f t="shared" ref="K277:K278" si="168">SUBSTITUTE(SUBSTITUTE(J277,"https://www.instagram.com/",""),"/","")</f>
        <v>pandhora.investimentos</v>
      </c>
      <c r="L277" s="28">
        <v>2706.0</v>
      </c>
      <c r="M277" s="10" t="s">
        <v>43</v>
      </c>
      <c r="N277" s="11" t="str">
        <f t="shared" ref="N277:N278" si="169">SUBSTITUTE(M277,"https://www.facebook.com/","")</f>
        <v>-</v>
      </c>
      <c r="O277" s="10" t="s">
        <v>43</v>
      </c>
      <c r="P277" s="10" t="s">
        <v>43</v>
      </c>
      <c r="Q277" s="25" t="s">
        <v>53</v>
      </c>
      <c r="R277" s="13"/>
      <c r="S277" s="13"/>
      <c r="T277" s="14" t="str">
        <f t="shared" ref="T277:T278" si="170">VLOOKUP(B277,V:V,1, FALSE)</f>
        <v>#N/A</v>
      </c>
      <c r="U277" s="15" t="s">
        <v>43</v>
      </c>
      <c r="V277" s="14"/>
      <c r="W277" s="15" t="str">
        <f t="shared" si="6"/>
        <v>#N/A</v>
      </c>
      <c r="X277" s="15" t="str">
        <f t="shared" si="133"/>
        <v>#N/A</v>
      </c>
      <c r="Y277" s="14"/>
      <c r="Z277" s="30" t="s">
        <v>127</v>
      </c>
    </row>
    <row r="278">
      <c r="A278" s="17" t="s">
        <v>40</v>
      </c>
      <c r="B278" s="7" t="s">
        <v>2024</v>
      </c>
      <c r="C278" s="8" t="s">
        <v>2025</v>
      </c>
      <c r="D278" s="9" t="s">
        <v>2026</v>
      </c>
      <c r="E278" s="10" t="str">
        <f t="shared" si="166"/>
        <v>UCVpEnzOq-J4Sv0JIvHBTorw</v>
      </c>
      <c r="F278" s="10">
        <v>134.0</v>
      </c>
      <c r="G278" s="10" t="s">
        <v>43</v>
      </c>
      <c r="H278" s="11" t="str">
        <f t="shared" si="167"/>
        <v>-</v>
      </c>
      <c r="I278" s="10" t="s">
        <v>43</v>
      </c>
      <c r="J278" s="10" t="s">
        <v>43</v>
      </c>
      <c r="K278" s="11" t="str">
        <f t="shared" si="168"/>
        <v>-</v>
      </c>
      <c r="L278" s="10" t="s">
        <v>43</v>
      </c>
      <c r="M278" s="8" t="s">
        <v>2027</v>
      </c>
      <c r="N278" s="41" t="str">
        <f t="shared" si="169"/>
        <v>e2minvestimentos.com.br/</v>
      </c>
      <c r="O278" s="10">
        <v>134.0</v>
      </c>
      <c r="P278" s="10">
        <v>4.88744971207798E14</v>
      </c>
      <c r="Q278" s="25" t="s">
        <v>53</v>
      </c>
      <c r="R278" s="13"/>
      <c r="S278" s="13"/>
      <c r="T278" s="14" t="str">
        <f t="shared" si="170"/>
        <v>#N/A</v>
      </c>
      <c r="U278" s="15" t="s">
        <v>43</v>
      </c>
      <c r="V278" s="14"/>
      <c r="W278" s="15" t="str">
        <f t="shared" si="6"/>
        <v>#N/A</v>
      </c>
      <c r="X278" s="15" t="str">
        <f t="shared" si="133"/>
        <v>#N/A</v>
      </c>
      <c r="Y278" s="14"/>
      <c r="Z278" s="18" t="s">
        <v>39</v>
      </c>
    </row>
    <row r="279">
      <c r="A279" s="17" t="s">
        <v>40</v>
      </c>
      <c r="B279" s="21" t="s">
        <v>2028</v>
      </c>
      <c r="C279" s="9" t="s">
        <v>2029</v>
      </c>
      <c r="D279" s="8" t="s">
        <v>2030</v>
      </c>
      <c r="E279" s="22" t="s">
        <v>2031</v>
      </c>
      <c r="F279" s="10">
        <v>3.0</v>
      </c>
      <c r="G279" s="10" t="s">
        <v>43</v>
      </c>
      <c r="H279" s="11" t="s">
        <v>43</v>
      </c>
      <c r="I279" s="10" t="s">
        <v>43</v>
      </c>
      <c r="J279" s="9" t="s">
        <v>2032</v>
      </c>
      <c r="K279" s="11" t="s">
        <v>2033</v>
      </c>
      <c r="L279" s="10">
        <v>86.0</v>
      </c>
      <c r="M279" s="9" t="s">
        <v>2034</v>
      </c>
      <c r="N279" s="11" t="s">
        <v>2035</v>
      </c>
      <c r="O279" s="10">
        <v>14.0</v>
      </c>
      <c r="P279" s="10">
        <v>1.03778305171858E14</v>
      </c>
      <c r="Q279" s="23" t="s">
        <v>53</v>
      </c>
      <c r="R279" s="13"/>
      <c r="S279" s="13"/>
      <c r="T279" s="13"/>
      <c r="U279" s="15"/>
      <c r="V279" s="14"/>
      <c r="W279" s="15" t="str">
        <f t="shared" si="6"/>
        <v>#N/A</v>
      </c>
      <c r="X279" s="15" t="str">
        <f t="shared" si="133"/>
        <v>#N/A</v>
      </c>
      <c r="Y279" s="14"/>
      <c r="Z279" s="30" t="s">
        <v>127</v>
      </c>
    </row>
    <row r="280">
      <c r="A280" s="6" t="s">
        <v>25</v>
      </c>
      <c r="B280" s="20" t="s">
        <v>2036</v>
      </c>
      <c r="C280" s="8" t="s">
        <v>2037</v>
      </c>
      <c r="D280" s="9" t="s">
        <v>2038</v>
      </c>
      <c r="E280" s="10" t="str">
        <f t="shared" ref="E280:E382" si="171">SUBSTITUTE(D280,"https://www.youtube.com/channel/","")</f>
        <v>UCvkO0JgLq4Msj0aze-t0Muw</v>
      </c>
      <c r="F280" s="10">
        <v>64.0</v>
      </c>
      <c r="G280" s="10" t="s">
        <v>43</v>
      </c>
      <c r="H280" s="11" t="str">
        <f t="shared" ref="H280:H283" si="172">SUBSTITUTE(G280,"https://twitter.com/","")</f>
        <v>-</v>
      </c>
      <c r="I280" s="10" t="s">
        <v>43</v>
      </c>
      <c r="J280" s="9" t="s">
        <v>2039</v>
      </c>
      <c r="K280" s="11" t="str">
        <f t="shared" ref="K280:K283" si="173">SUBSTITUTE(SUBSTITUTE(J280,"https://www.instagram.com/",""),"/","")</f>
        <v>captalys_</v>
      </c>
      <c r="L280" s="10">
        <v>476.0</v>
      </c>
      <c r="M280" s="9" t="s">
        <v>2040</v>
      </c>
      <c r="N280" s="11" t="str">
        <f t="shared" ref="N280:N283" si="174">SUBSTITUTE(M280,"https://www.facebook.com/","")</f>
        <v>captalys1</v>
      </c>
      <c r="O280" s="10" t="s">
        <v>2041</v>
      </c>
      <c r="P280" s="10" t="s">
        <v>2042</v>
      </c>
      <c r="Q280" s="12" t="s">
        <v>36</v>
      </c>
      <c r="R280" s="13"/>
      <c r="S280" s="13"/>
      <c r="T280" s="14" t="str">
        <f t="shared" ref="T280:T283" si="175">VLOOKUP(B280,V:V,1, FALSE)</f>
        <v>#N/A</v>
      </c>
      <c r="U280" s="15" t="s">
        <v>43</v>
      </c>
      <c r="V280" s="14"/>
      <c r="W280" s="15" t="str">
        <f t="shared" si="6"/>
        <v>#N/A</v>
      </c>
      <c r="X280" s="15" t="str">
        <f t="shared" si="133"/>
        <v>#N/A</v>
      </c>
      <c r="Y280" s="14"/>
      <c r="Z280" s="30" t="s">
        <v>127</v>
      </c>
    </row>
    <row r="281">
      <c r="A281" s="6" t="s">
        <v>25</v>
      </c>
      <c r="B281" s="7" t="s">
        <v>236</v>
      </c>
      <c r="C281" s="8" t="s">
        <v>2043</v>
      </c>
      <c r="D281" s="8" t="s">
        <v>352</v>
      </c>
      <c r="E281" s="10" t="str">
        <f t="shared" si="171"/>
        <v>UCV9K78sah480kZTVHP-HFzA</v>
      </c>
      <c r="F281" s="10" t="s">
        <v>293</v>
      </c>
      <c r="G281" s="10" t="s">
        <v>43</v>
      </c>
      <c r="H281" s="11" t="str">
        <f t="shared" si="172"/>
        <v>-</v>
      </c>
      <c r="I281" s="10" t="s">
        <v>43</v>
      </c>
      <c r="J281" s="8" t="s">
        <v>354</v>
      </c>
      <c r="K281" s="11" t="str">
        <f t="shared" si="173"/>
        <v>sicoob_oficial</v>
      </c>
      <c r="L281" s="28" t="s">
        <v>2044</v>
      </c>
      <c r="M281" s="8" t="s">
        <v>2045</v>
      </c>
      <c r="N281" s="11" t="str">
        <f t="shared" si="174"/>
        <v>pages/Bancoob/115187405231456/</v>
      </c>
      <c r="O281" s="28">
        <v>1114.0</v>
      </c>
      <c r="P281" s="10">
        <v>1.15187405231456E14</v>
      </c>
      <c r="Q281" s="25" t="s">
        <v>106</v>
      </c>
      <c r="R281" s="13"/>
      <c r="S281" s="13"/>
      <c r="T281" s="14" t="str">
        <f t="shared" si="175"/>
        <v>#N/A</v>
      </c>
      <c r="U281" s="15" t="s">
        <v>23</v>
      </c>
      <c r="V281" s="14"/>
      <c r="W281" s="15" t="str">
        <f t="shared" si="6"/>
        <v>Banco Cooperativo do Brasil S/A - BANCOOB</v>
      </c>
      <c r="X281" s="15" t="str">
        <f t="shared" si="133"/>
        <v>#VALUE!</v>
      </c>
      <c r="Y281" s="14"/>
      <c r="Z281" s="18" t="s">
        <v>39</v>
      </c>
    </row>
    <row r="282">
      <c r="A282" s="17" t="s">
        <v>40</v>
      </c>
      <c r="B282" s="7" t="s">
        <v>2046</v>
      </c>
      <c r="C282" s="8" t="s">
        <v>2047</v>
      </c>
      <c r="D282" s="9" t="s">
        <v>2048</v>
      </c>
      <c r="E282" s="10" t="str">
        <f t="shared" si="171"/>
        <v>UCV_E8kaPMgMkByA3AQFbz3g</v>
      </c>
      <c r="F282" s="10">
        <v>673.0</v>
      </c>
      <c r="G282" s="10" t="s">
        <v>43</v>
      </c>
      <c r="H282" s="11" t="str">
        <f t="shared" si="172"/>
        <v>-</v>
      </c>
      <c r="I282" s="10" t="s">
        <v>43</v>
      </c>
      <c r="J282" s="8" t="s">
        <v>2049</v>
      </c>
      <c r="K282" s="11" t="str">
        <f t="shared" si="173"/>
        <v>omnibancoefinanceira</v>
      </c>
      <c r="L282" s="28">
        <v>9730.0</v>
      </c>
      <c r="M282" s="8" t="s">
        <v>2050</v>
      </c>
      <c r="N282" s="11" t="str">
        <f t="shared" si="174"/>
        <v>OmniBancoeFinanceira</v>
      </c>
      <c r="O282" s="28">
        <v>172419.0</v>
      </c>
      <c r="P282" s="10">
        <v>3.12318188956095E14</v>
      </c>
      <c r="Q282" s="29" t="s">
        <v>106</v>
      </c>
      <c r="R282" s="13"/>
      <c r="S282" s="13"/>
      <c r="T282" s="14" t="str">
        <f t="shared" si="175"/>
        <v>#N/A</v>
      </c>
      <c r="U282" s="15" t="s">
        <v>43</v>
      </c>
      <c r="V282" s="14"/>
      <c r="W282" s="15" t="str">
        <f t="shared" si="6"/>
        <v>#N/A</v>
      </c>
      <c r="X282" s="15" t="str">
        <f t="shared" si="133"/>
        <v>#N/A</v>
      </c>
      <c r="Y282" s="14"/>
      <c r="Z282" s="18" t="s">
        <v>39</v>
      </c>
    </row>
    <row r="283">
      <c r="A283" s="6" t="s">
        <v>25</v>
      </c>
      <c r="B283" s="7" t="s">
        <v>2051</v>
      </c>
      <c r="C283" s="9" t="s">
        <v>2052</v>
      </c>
      <c r="D283" s="9" t="s">
        <v>2053</v>
      </c>
      <c r="E283" s="10" t="str">
        <f t="shared" si="171"/>
        <v>UCuXA1pKqgYsLHx3qdUs1ZCA</v>
      </c>
      <c r="F283" s="10" t="s">
        <v>2054</v>
      </c>
      <c r="G283" s="10" t="s">
        <v>43</v>
      </c>
      <c r="H283" s="11" t="str">
        <f t="shared" si="172"/>
        <v>-</v>
      </c>
      <c r="I283" s="10" t="s">
        <v>43</v>
      </c>
      <c r="J283" s="8" t="s">
        <v>2055</v>
      </c>
      <c r="K283" s="11" t="str">
        <f t="shared" si="173"/>
        <v>alaskainvestimentos</v>
      </c>
      <c r="L283" s="10" t="s">
        <v>2056</v>
      </c>
      <c r="M283" s="10" t="s">
        <v>43</v>
      </c>
      <c r="N283" s="11" t="str">
        <f t="shared" si="174"/>
        <v>-</v>
      </c>
      <c r="O283" s="10" t="s">
        <v>43</v>
      </c>
      <c r="P283" s="10" t="s">
        <v>43</v>
      </c>
      <c r="Q283" s="25" t="s">
        <v>20</v>
      </c>
      <c r="R283" s="13"/>
      <c r="S283" s="14" t="s">
        <v>2057</v>
      </c>
      <c r="T283" s="14" t="str">
        <f t="shared" si="175"/>
        <v>#N/A</v>
      </c>
      <c r="U283" s="15" t="s">
        <v>20</v>
      </c>
      <c r="V283" s="14"/>
      <c r="W283" s="15" t="str">
        <f t="shared" si="6"/>
        <v>#N/A</v>
      </c>
      <c r="X283" s="15" t="str">
        <f t="shared" si="133"/>
        <v>#N/A</v>
      </c>
      <c r="Y283" s="14"/>
      <c r="Z283" s="18" t="s">
        <v>100</v>
      </c>
    </row>
    <row r="284">
      <c r="A284" s="32" t="s">
        <v>40</v>
      </c>
      <c r="B284" s="33" t="s">
        <v>2058</v>
      </c>
      <c r="C284" s="9" t="s">
        <v>2059</v>
      </c>
      <c r="D284" s="9" t="s">
        <v>2060</v>
      </c>
      <c r="E284" s="10" t="str">
        <f t="shared" si="171"/>
        <v>UCuX-3QQePReKCHkm2D8fQ3g</v>
      </c>
      <c r="F284" s="10">
        <v>22.0</v>
      </c>
      <c r="G284" s="10" t="s">
        <v>43</v>
      </c>
      <c r="H284" s="10" t="s">
        <v>43</v>
      </c>
      <c r="I284" s="10" t="s">
        <v>43</v>
      </c>
      <c r="J284" s="10" t="s">
        <v>43</v>
      </c>
      <c r="K284" s="10" t="s">
        <v>43</v>
      </c>
      <c r="L284" s="10" t="s">
        <v>43</v>
      </c>
      <c r="M284" s="10" t="s">
        <v>43</v>
      </c>
      <c r="N284" s="10" t="s">
        <v>43</v>
      </c>
      <c r="O284" s="10" t="s">
        <v>43</v>
      </c>
      <c r="P284" s="10" t="s">
        <v>43</v>
      </c>
      <c r="Q284" s="25" t="s">
        <v>53</v>
      </c>
      <c r="R284" s="13"/>
      <c r="S284" s="13"/>
      <c r="T284" s="13"/>
      <c r="U284" s="13"/>
      <c r="V284" s="14"/>
      <c r="W284" s="15" t="str">
        <f t="shared" si="6"/>
        <v>#N/A</v>
      </c>
      <c r="X284" s="15" t="str">
        <f t="shared" si="133"/>
        <v>#N/A</v>
      </c>
      <c r="Y284" s="14"/>
      <c r="Z284" s="18" t="s">
        <v>100</v>
      </c>
    </row>
    <row r="285">
      <c r="A285" s="6" t="s">
        <v>25</v>
      </c>
      <c r="B285" s="7" t="s">
        <v>2061</v>
      </c>
      <c r="C285" s="8" t="s">
        <v>2062</v>
      </c>
      <c r="D285" s="9" t="s">
        <v>2063</v>
      </c>
      <c r="E285" s="10" t="str">
        <f t="shared" si="171"/>
        <v>UCUWJ4qElfGzU15uGZ57vK9w</v>
      </c>
      <c r="F285" s="10">
        <v>68.0</v>
      </c>
      <c r="G285" s="10" t="s">
        <v>43</v>
      </c>
      <c r="H285" s="11" t="str">
        <f>SUBSTITUTE(G285,"https://twitter.com/","")</f>
        <v>-</v>
      </c>
      <c r="I285" s="10" t="s">
        <v>43</v>
      </c>
      <c r="J285" s="8" t="s">
        <v>2064</v>
      </c>
      <c r="K285" s="11" t="str">
        <f>SUBSTITUTE(SUBSTITUTE(J285,"https://www.instagram.com/",""),"/","")</f>
        <v>integralbrei</v>
      </c>
      <c r="L285" s="10">
        <v>189.0</v>
      </c>
      <c r="M285" s="10" t="s">
        <v>43</v>
      </c>
      <c r="N285" s="11" t="str">
        <f>SUBSTITUTE(M285,"https://www.facebook.com/","")</f>
        <v>-</v>
      </c>
      <c r="O285" s="10" t="s">
        <v>43</v>
      </c>
      <c r="P285" s="10" t="s">
        <v>43</v>
      </c>
      <c r="Q285" s="12" t="s">
        <v>20</v>
      </c>
      <c r="R285" s="13"/>
      <c r="S285" s="13"/>
      <c r="T285" s="14" t="str">
        <f>VLOOKUP(B285,V:V,1, FALSE)</f>
        <v>#N/A</v>
      </c>
      <c r="U285" s="15" t="s">
        <v>20</v>
      </c>
      <c r="V285" s="14"/>
      <c r="W285" s="15" t="str">
        <f t="shared" si="6"/>
        <v>#N/A</v>
      </c>
      <c r="X285" s="15" t="str">
        <f t="shared" si="133"/>
        <v>#N/A</v>
      </c>
      <c r="Y285" s="14"/>
      <c r="Z285" s="30" t="s">
        <v>127</v>
      </c>
    </row>
    <row r="286">
      <c r="A286" s="32" t="s">
        <v>40</v>
      </c>
      <c r="B286" s="33" t="s">
        <v>2065</v>
      </c>
      <c r="C286" s="9" t="s">
        <v>2066</v>
      </c>
      <c r="D286" s="9" t="s">
        <v>2067</v>
      </c>
      <c r="E286" s="10" t="str">
        <f t="shared" si="171"/>
        <v>UCuP3yzTmY6AWjIljW0GPuPg</v>
      </c>
      <c r="F286" s="10" t="s">
        <v>2068</v>
      </c>
      <c r="G286" s="10" t="s">
        <v>43</v>
      </c>
      <c r="H286" s="10" t="s">
        <v>43</v>
      </c>
      <c r="I286" s="10" t="s">
        <v>43</v>
      </c>
      <c r="J286" s="10" t="s">
        <v>43</v>
      </c>
      <c r="K286" s="10" t="s">
        <v>43</v>
      </c>
      <c r="L286" s="10" t="s">
        <v>43</v>
      </c>
      <c r="M286" s="10" t="s">
        <v>43</v>
      </c>
      <c r="N286" s="10" t="s">
        <v>43</v>
      </c>
      <c r="O286" s="10" t="s">
        <v>43</v>
      </c>
      <c r="P286" s="10" t="s">
        <v>43</v>
      </c>
      <c r="Q286" s="12" t="s">
        <v>53</v>
      </c>
      <c r="R286" s="13"/>
      <c r="S286" s="13"/>
      <c r="T286" s="13"/>
      <c r="U286" s="13"/>
      <c r="V286" s="14"/>
      <c r="W286" s="15" t="str">
        <f t="shared" si="6"/>
        <v>#N/A</v>
      </c>
      <c r="X286" s="15" t="str">
        <f t="shared" si="133"/>
        <v>#N/A</v>
      </c>
      <c r="Y286" s="14"/>
      <c r="Z286" s="18" t="s">
        <v>39</v>
      </c>
    </row>
    <row r="287">
      <c r="A287" s="6" t="s">
        <v>25</v>
      </c>
      <c r="B287" s="20" t="s">
        <v>2069</v>
      </c>
      <c r="C287" s="8" t="s">
        <v>2066</v>
      </c>
      <c r="D287" s="9" t="s">
        <v>2067</v>
      </c>
      <c r="E287" s="10" t="str">
        <f t="shared" si="171"/>
        <v>UCuP3yzTmY6AWjIljW0GPuPg</v>
      </c>
      <c r="F287" s="10" t="s">
        <v>198</v>
      </c>
      <c r="G287" s="10" t="s">
        <v>43</v>
      </c>
      <c r="H287" s="11" t="str">
        <f t="shared" ref="H287:H296" si="176">SUBSTITUTE(G287,"https://twitter.com/","")</f>
        <v>-</v>
      </c>
      <c r="I287" s="10" t="s">
        <v>43</v>
      </c>
      <c r="J287" s="10" t="s">
        <v>43</v>
      </c>
      <c r="K287" s="11" t="str">
        <f t="shared" ref="K287:K296" si="177">SUBSTITUTE(SUBSTITUTE(J287,"https://www.instagram.com/",""),"/","")</f>
        <v>-</v>
      </c>
      <c r="L287" s="10" t="s">
        <v>43</v>
      </c>
      <c r="M287" s="10" t="s">
        <v>43</v>
      </c>
      <c r="N287" s="11" t="str">
        <f t="shared" ref="N287:N296" si="178">SUBSTITUTE(M287,"https://www.facebook.com/","")</f>
        <v>-</v>
      </c>
      <c r="O287" s="10" t="s">
        <v>43</v>
      </c>
      <c r="P287" s="10" t="s">
        <v>43</v>
      </c>
      <c r="Q287" s="25" t="s">
        <v>106</v>
      </c>
      <c r="R287" s="13"/>
      <c r="S287" s="13"/>
      <c r="T287" s="14" t="str">
        <f t="shared" ref="T287:T296" si="179">VLOOKUP(B287,V:V,1, FALSE)</f>
        <v>#N/A</v>
      </c>
      <c r="U287" s="15" t="s">
        <v>43</v>
      </c>
      <c r="V287" s="14"/>
      <c r="W287" s="15" t="str">
        <f t="shared" si="6"/>
        <v>#N/A</v>
      </c>
      <c r="X287" s="15" t="str">
        <f t="shared" si="133"/>
        <v>#N/A</v>
      </c>
      <c r="Y287" s="14"/>
      <c r="Z287" s="18" t="s">
        <v>39</v>
      </c>
    </row>
    <row r="288">
      <c r="A288" s="17" t="s">
        <v>40</v>
      </c>
      <c r="B288" s="7" t="s">
        <v>2070</v>
      </c>
      <c r="C288" s="8" t="s">
        <v>2071</v>
      </c>
      <c r="D288" s="9" t="s">
        <v>2072</v>
      </c>
      <c r="E288" s="10" t="str">
        <f t="shared" si="171"/>
        <v>UCTQF2oirPHIWO2WQl9ZqTgQ</v>
      </c>
      <c r="F288" s="10" t="s">
        <v>2073</v>
      </c>
      <c r="G288" s="10" t="s">
        <v>43</v>
      </c>
      <c r="H288" s="11" t="str">
        <f t="shared" si="176"/>
        <v>-</v>
      </c>
      <c r="I288" s="10" t="s">
        <v>43</v>
      </c>
      <c r="J288" s="9" t="s">
        <v>2074</v>
      </c>
      <c r="K288" s="11" t="str">
        <f t="shared" si="177"/>
        <v>giantsteps.oficial</v>
      </c>
      <c r="L288" s="10" t="s">
        <v>43</v>
      </c>
      <c r="M288" s="9" t="s">
        <v>2075</v>
      </c>
      <c r="N288" s="11" t="str">
        <f t="shared" si="178"/>
        <v>giantsteps.oficial</v>
      </c>
      <c r="O288" s="10">
        <v>237.0</v>
      </c>
      <c r="P288" s="10">
        <v>3.90879361637809E14</v>
      </c>
      <c r="Q288" s="12" t="s">
        <v>20</v>
      </c>
      <c r="R288" s="13"/>
      <c r="S288" s="13"/>
      <c r="T288" s="14" t="str">
        <f t="shared" si="179"/>
        <v>#N/A</v>
      </c>
      <c r="U288" s="15" t="s">
        <v>20</v>
      </c>
      <c r="V288" s="14"/>
      <c r="W288" s="15" t="str">
        <f t="shared" si="6"/>
        <v>#N/A</v>
      </c>
      <c r="X288" s="15" t="str">
        <f t="shared" si="133"/>
        <v>#N/A</v>
      </c>
      <c r="Y288" s="14"/>
      <c r="Z288" s="18" t="s">
        <v>39</v>
      </c>
    </row>
    <row r="289">
      <c r="A289" s="6" t="s">
        <v>25</v>
      </c>
      <c r="B289" s="7" t="s">
        <v>2076</v>
      </c>
      <c r="C289" s="8" t="s">
        <v>2077</v>
      </c>
      <c r="D289" s="9" t="s">
        <v>2078</v>
      </c>
      <c r="E289" s="10" t="str">
        <f t="shared" si="171"/>
        <v>UCTAbo6ksrLbswDtgFRTYgMQ</v>
      </c>
      <c r="F289" s="10">
        <v>12.0</v>
      </c>
      <c r="G289" s="10" t="s">
        <v>43</v>
      </c>
      <c r="H289" s="11" t="str">
        <f t="shared" si="176"/>
        <v>-</v>
      </c>
      <c r="I289" s="10" t="s">
        <v>43</v>
      </c>
      <c r="J289" s="10" t="s">
        <v>43</v>
      </c>
      <c r="K289" s="11" t="str">
        <f t="shared" si="177"/>
        <v>-</v>
      </c>
      <c r="L289" s="10" t="s">
        <v>43</v>
      </c>
      <c r="M289" s="8" t="s">
        <v>2079</v>
      </c>
      <c r="N289" s="11" t="str">
        <f t="shared" si="178"/>
        <v>Oliveira-Trust-DTVM-112789418830368</v>
      </c>
      <c r="O289" s="10">
        <v>72.0</v>
      </c>
      <c r="P289" s="10">
        <v>1.12789418830368E14</v>
      </c>
      <c r="Q289" s="25" t="s">
        <v>106</v>
      </c>
      <c r="R289" s="13"/>
      <c r="S289" s="13"/>
      <c r="T289" s="14" t="str">
        <f t="shared" si="179"/>
        <v>#N/A</v>
      </c>
      <c r="U289" s="15" t="s">
        <v>43</v>
      </c>
      <c r="V289" s="14"/>
      <c r="W289" s="15" t="str">
        <f t="shared" si="6"/>
        <v>#N/A</v>
      </c>
      <c r="X289" s="15" t="s">
        <v>43</v>
      </c>
      <c r="Y289" s="14"/>
      <c r="Z289" s="18" t="s">
        <v>100</v>
      </c>
    </row>
    <row r="290">
      <c r="A290" s="17" t="s">
        <v>40</v>
      </c>
      <c r="B290" s="7" t="s">
        <v>2080</v>
      </c>
      <c r="C290" s="8" t="s">
        <v>2081</v>
      </c>
      <c r="D290" s="9" t="s">
        <v>527</v>
      </c>
      <c r="E290" s="10" t="str">
        <f t="shared" si="171"/>
        <v>UCSj5HF6f4WP1bY0r5BYL1aQ</v>
      </c>
      <c r="F290" s="10">
        <v>62.0</v>
      </c>
      <c r="G290" s="10" t="s">
        <v>43</v>
      </c>
      <c r="H290" s="11" t="str">
        <f t="shared" si="176"/>
        <v>-</v>
      </c>
      <c r="I290" s="10" t="s">
        <v>43</v>
      </c>
      <c r="J290" s="10" t="s">
        <v>43</v>
      </c>
      <c r="K290" s="11" t="str">
        <f t="shared" si="177"/>
        <v>-</v>
      </c>
      <c r="L290" s="10" t="s">
        <v>43</v>
      </c>
      <c r="M290" s="10" t="s">
        <v>43</v>
      </c>
      <c r="N290" s="11" t="str">
        <f t="shared" si="178"/>
        <v>-</v>
      </c>
      <c r="O290" s="10" t="s">
        <v>43</v>
      </c>
      <c r="P290" s="10" t="s">
        <v>43</v>
      </c>
      <c r="Q290" s="25" t="s">
        <v>106</v>
      </c>
      <c r="R290" s="13"/>
      <c r="S290" s="14" t="s">
        <v>2082</v>
      </c>
      <c r="T290" s="14" t="str">
        <f t="shared" si="179"/>
        <v>#N/A</v>
      </c>
      <c r="U290" s="15" t="s">
        <v>43</v>
      </c>
      <c r="V290" s="14"/>
      <c r="W290" s="15" t="str">
        <f t="shared" si="6"/>
        <v>#N/A</v>
      </c>
      <c r="X290" s="15" t="str">
        <f t="shared" ref="X290:X314" si="180">IF(W290,1,0)</f>
        <v>#N/A</v>
      </c>
      <c r="Y290" s="14"/>
      <c r="Z290" s="30" t="s">
        <v>127</v>
      </c>
    </row>
    <row r="291">
      <c r="A291" s="17" t="s">
        <v>40</v>
      </c>
      <c r="B291" s="7" t="s">
        <v>2083</v>
      </c>
      <c r="C291" s="8" t="s">
        <v>2084</v>
      </c>
      <c r="D291" s="9" t="s">
        <v>2085</v>
      </c>
      <c r="E291" s="10" t="str">
        <f t="shared" si="171"/>
        <v>UCShwNo3ORnb0cUsaEjqcwGA</v>
      </c>
      <c r="F291" s="10">
        <v>150.0</v>
      </c>
      <c r="G291" s="10" t="s">
        <v>43</v>
      </c>
      <c r="H291" s="11" t="str">
        <f t="shared" si="176"/>
        <v>-</v>
      </c>
      <c r="I291" s="10" t="s">
        <v>43</v>
      </c>
      <c r="J291" s="10" t="s">
        <v>43</v>
      </c>
      <c r="K291" s="11" t="str">
        <f t="shared" si="177"/>
        <v>-</v>
      </c>
      <c r="L291" s="10" t="s">
        <v>43</v>
      </c>
      <c r="M291" s="10" t="s">
        <v>43</v>
      </c>
      <c r="N291" s="11" t="str">
        <f t="shared" si="178"/>
        <v>-</v>
      </c>
      <c r="O291" s="10" t="s">
        <v>43</v>
      </c>
      <c r="P291" s="10" t="s">
        <v>43</v>
      </c>
      <c r="Q291" s="12" t="s">
        <v>53</v>
      </c>
      <c r="R291" s="13"/>
      <c r="S291" s="14" t="s">
        <v>2086</v>
      </c>
      <c r="T291" s="14" t="str">
        <f t="shared" si="179"/>
        <v>#N/A</v>
      </c>
      <c r="U291" s="15" t="s">
        <v>43</v>
      </c>
      <c r="V291" s="14"/>
      <c r="W291" s="15" t="str">
        <f t="shared" si="6"/>
        <v>#N/A</v>
      </c>
      <c r="X291" s="15" t="str">
        <f t="shared" si="180"/>
        <v>#N/A</v>
      </c>
      <c r="Y291" s="14"/>
      <c r="Z291" s="30" t="s">
        <v>2087</v>
      </c>
    </row>
    <row r="292">
      <c r="A292" s="6" t="s">
        <v>25</v>
      </c>
      <c r="B292" s="7" t="s">
        <v>2088</v>
      </c>
      <c r="C292" s="8" t="s">
        <v>2089</v>
      </c>
      <c r="D292" s="9" t="s">
        <v>2090</v>
      </c>
      <c r="E292" s="10" t="str">
        <f t="shared" si="171"/>
        <v>UCsF4-WiAv09Lswcn8U3z8pQ</v>
      </c>
      <c r="F292" s="10">
        <v>44.0</v>
      </c>
      <c r="G292" s="10" t="s">
        <v>43</v>
      </c>
      <c r="H292" s="11" t="str">
        <f t="shared" si="176"/>
        <v>-</v>
      </c>
      <c r="I292" s="10" t="s">
        <v>43</v>
      </c>
      <c r="J292" s="10" t="s">
        <v>43</v>
      </c>
      <c r="K292" s="11" t="str">
        <f t="shared" si="177"/>
        <v>-</v>
      </c>
      <c r="L292" s="10" t="s">
        <v>43</v>
      </c>
      <c r="M292" s="9" t="s">
        <v>2091</v>
      </c>
      <c r="N292" s="11" t="str">
        <f t="shared" si="178"/>
        <v>pages/Vinci%20Partners/279629522072554/</v>
      </c>
      <c r="O292" s="10" t="s">
        <v>43</v>
      </c>
      <c r="P292" s="10">
        <v>2.79629522072554E14</v>
      </c>
      <c r="Q292" s="12" t="s">
        <v>20</v>
      </c>
      <c r="R292" s="13"/>
      <c r="S292" s="13"/>
      <c r="T292" s="14" t="str">
        <f t="shared" si="179"/>
        <v>#N/A</v>
      </c>
      <c r="U292" s="15" t="s">
        <v>20</v>
      </c>
      <c r="V292" s="14"/>
      <c r="W292" s="15" t="str">
        <f t="shared" si="6"/>
        <v>#N/A</v>
      </c>
      <c r="X292" s="15" t="str">
        <f t="shared" si="180"/>
        <v>#N/A</v>
      </c>
      <c r="Y292" s="14"/>
      <c r="Z292" s="18" t="s">
        <v>39</v>
      </c>
    </row>
    <row r="293">
      <c r="A293" s="17" t="s">
        <v>40</v>
      </c>
      <c r="B293" s="7" t="s">
        <v>2092</v>
      </c>
      <c r="C293" s="8" t="s">
        <v>2093</v>
      </c>
      <c r="D293" s="9" t="s">
        <v>2094</v>
      </c>
      <c r="E293" s="10" t="str">
        <f t="shared" si="171"/>
        <v>UCSf3jr7YGeAh9LXcHYUEv7w</v>
      </c>
      <c r="F293" s="10" t="s">
        <v>43</v>
      </c>
      <c r="G293" s="10" t="s">
        <v>43</v>
      </c>
      <c r="H293" s="11" t="str">
        <f t="shared" si="176"/>
        <v>-</v>
      </c>
      <c r="I293" s="10" t="s">
        <v>43</v>
      </c>
      <c r="J293" s="10" t="s">
        <v>43</v>
      </c>
      <c r="K293" s="11" t="str">
        <f t="shared" si="177"/>
        <v>-</v>
      </c>
      <c r="L293" s="10" t="s">
        <v>43</v>
      </c>
      <c r="M293" s="10" t="s">
        <v>43</v>
      </c>
      <c r="N293" s="11" t="str">
        <f t="shared" si="178"/>
        <v>-</v>
      </c>
      <c r="O293" s="10" t="s">
        <v>43</v>
      </c>
      <c r="P293" s="10" t="s">
        <v>43</v>
      </c>
      <c r="Q293" s="25" t="s">
        <v>106</v>
      </c>
      <c r="R293" s="13"/>
      <c r="S293" s="13"/>
      <c r="T293" s="14" t="str">
        <f t="shared" si="179"/>
        <v>#N/A</v>
      </c>
      <c r="U293" s="15" t="s">
        <v>43</v>
      </c>
      <c r="V293" s="14"/>
      <c r="W293" s="15" t="str">
        <f t="shared" si="6"/>
        <v>#N/A</v>
      </c>
      <c r="X293" s="15" t="str">
        <f t="shared" si="180"/>
        <v>#N/A</v>
      </c>
      <c r="Y293" s="14"/>
      <c r="Z293" s="18" t="s">
        <v>39</v>
      </c>
    </row>
    <row r="294">
      <c r="A294" s="17" t="s">
        <v>40</v>
      </c>
      <c r="B294" s="7" t="s">
        <v>2095</v>
      </c>
      <c r="C294" s="8" t="s">
        <v>2096</v>
      </c>
      <c r="D294" s="9" t="s">
        <v>2097</v>
      </c>
      <c r="E294" s="10" t="str">
        <f t="shared" si="171"/>
        <v>UCsdK69sOjtf91uHjo_8llNA/about</v>
      </c>
      <c r="F294" s="10">
        <v>11.0</v>
      </c>
      <c r="G294" s="10" t="s">
        <v>43</v>
      </c>
      <c r="H294" s="11" t="str">
        <f t="shared" si="176"/>
        <v>-</v>
      </c>
      <c r="I294" s="10" t="s">
        <v>43</v>
      </c>
      <c r="J294" s="9" t="s">
        <v>2098</v>
      </c>
      <c r="K294" s="11" t="str">
        <f t="shared" si="177"/>
        <v>kprinvestimentos</v>
      </c>
      <c r="L294" s="10">
        <v>259.0</v>
      </c>
      <c r="M294" s="10" t="s">
        <v>43</v>
      </c>
      <c r="N294" s="11" t="str">
        <f t="shared" si="178"/>
        <v>-</v>
      </c>
      <c r="O294" s="10" t="s">
        <v>43</v>
      </c>
      <c r="P294" s="10" t="s">
        <v>43</v>
      </c>
      <c r="Q294" s="12" t="s">
        <v>53</v>
      </c>
      <c r="R294" s="13"/>
      <c r="S294" s="13"/>
      <c r="T294" s="14" t="str">
        <f t="shared" si="179"/>
        <v>#N/A</v>
      </c>
      <c r="U294" s="15" t="s">
        <v>43</v>
      </c>
      <c r="V294" s="10"/>
      <c r="W294" s="15" t="str">
        <f t="shared" si="6"/>
        <v>#N/A</v>
      </c>
      <c r="X294" s="15" t="str">
        <f t="shared" si="180"/>
        <v>#N/A</v>
      </c>
      <c r="Y294" s="10"/>
      <c r="Z294" s="18" t="s">
        <v>39</v>
      </c>
    </row>
    <row r="295">
      <c r="A295" s="6" t="s">
        <v>25</v>
      </c>
      <c r="B295" s="7" t="s">
        <v>2099</v>
      </c>
      <c r="C295" s="8" t="s">
        <v>2100</v>
      </c>
      <c r="D295" s="9" t="s">
        <v>2101</v>
      </c>
      <c r="E295" s="10" t="str">
        <f t="shared" si="171"/>
        <v>UCS4y2uSRlhgxeyqFdwhAESw</v>
      </c>
      <c r="F295" s="10">
        <v>229.0</v>
      </c>
      <c r="G295" s="10" t="s">
        <v>43</v>
      </c>
      <c r="H295" s="11" t="str">
        <f t="shared" si="176"/>
        <v>-</v>
      </c>
      <c r="I295" s="10" t="s">
        <v>43</v>
      </c>
      <c r="J295" s="9" t="s">
        <v>2102</v>
      </c>
      <c r="K295" s="11" t="str">
        <f t="shared" si="177"/>
        <v>setinvestimentos</v>
      </c>
      <c r="L295" s="28">
        <v>2559.0</v>
      </c>
      <c r="M295" s="8" t="s">
        <v>2103</v>
      </c>
      <c r="N295" s="11" t="str">
        <f t="shared" si="178"/>
        <v>SetInvestimentos</v>
      </c>
      <c r="O295" s="10">
        <v>959.0</v>
      </c>
      <c r="P295" s="10">
        <v>5.99936370212883E14</v>
      </c>
      <c r="Q295" s="25" t="s">
        <v>20</v>
      </c>
      <c r="R295" s="13"/>
      <c r="S295" s="13"/>
      <c r="T295" s="14" t="str">
        <f t="shared" si="179"/>
        <v>#N/A</v>
      </c>
      <c r="U295" s="15" t="s">
        <v>20</v>
      </c>
      <c r="V295" s="14"/>
      <c r="W295" s="15" t="str">
        <f t="shared" si="6"/>
        <v>#N/A</v>
      </c>
      <c r="X295" s="15" t="str">
        <f t="shared" si="180"/>
        <v>#N/A</v>
      </c>
      <c r="Y295" s="14"/>
      <c r="Z295" s="30" t="s">
        <v>121</v>
      </c>
    </row>
    <row r="296">
      <c r="A296" s="17" t="s">
        <v>40</v>
      </c>
      <c r="B296" s="7" t="s">
        <v>2104</v>
      </c>
      <c r="C296" s="8" t="s">
        <v>1361</v>
      </c>
      <c r="D296" s="9" t="s">
        <v>2105</v>
      </c>
      <c r="E296" s="10" t="str">
        <f t="shared" si="171"/>
        <v>UCrJYCCvJzI_eEn9HpaJRZOg</v>
      </c>
      <c r="F296" s="10" t="s">
        <v>2106</v>
      </c>
      <c r="G296" s="10" t="s">
        <v>43</v>
      </c>
      <c r="H296" s="11" t="str">
        <f t="shared" si="176"/>
        <v>-</v>
      </c>
      <c r="I296" s="10" t="s">
        <v>43</v>
      </c>
      <c r="J296" s="66" t="s">
        <v>43</v>
      </c>
      <c r="K296" s="11" t="str">
        <f t="shared" si="177"/>
        <v>-</v>
      </c>
      <c r="L296" s="10" t="s">
        <v>43</v>
      </c>
      <c r="M296" s="44" t="s">
        <v>43</v>
      </c>
      <c r="N296" s="11" t="str">
        <f t="shared" si="178"/>
        <v>-</v>
      </c>
      <c r="O296" s="28" t="s">
        <v>43</v>
      </c>
      <c r="P296" s="28" t="s">
        <v>43</v>
      </c>
      <c r="Q296" s="29" t="s">
        <v>36</v>
      </c>
      <c r="R296" s="13"/>
      <c r="S296" s="13"/>
      <c r="T296" s="14" t="str">
        <f t="shared" si="179"/>
        <v>#N/A</v>
      </c>
      <c r="U296" s="15" t="s">
        <v>43</v>
      </c>
      <c r="V296" s="14"/>
      <c r="W296" s="15" t="str">
        <f t="shared" si="6"/>
        <v>#N/A</v>
      </c>
      <c r="X296" s="15" t="str">
        <f t="shared" si="180"/>
        <v>#N/A</v>
      </c>
      <c r="Y296" s="14"/>
      <c r="Z296" s="18" t="s">
        <v>39</v>
      </c>
    </row>
    <row r="297">
      <c r="A297" s="17" t="s">
        <v>40</v>
      </c>
      <c r="B297" s="33" t="s">
        <v>2107</v>
      </c>
      <c r="C297" s="9" t="s">
        <v>2108</v>
      </c>
      <c r="D297" s="9" t="s">
        <v>2109</v>
      </c>
      <c r="E297" s="10" t="str">
        <f t="shared" si="171"/>
        <v>UCrA3gwXKS-gahTaKDCx0cYg</v>
      </c>
      <c r="F297" s="10">
        <v>14.0</v>
      </c>
      <c r="G297" s="10" t="s">
        <v>43</v>
      </c>
      <c r="H297" s="10" t="s">
        <v>43</v>
      </c>
      <c r="I297" s="10" t="s">
        <v>43</v>
      </c>
      <c r="J297" s="10" t="s">
        <v>43</v>
      </c>
      <c r="K297" s="10" t="s">
        <v>43</v>
      </c>
      <c r="L297" s="10" t="s">
        <v>43</v>
      </c>
      <c r="M297" s="10" t="s">
        <v>43</v>
      </c>
      <c r="N297" s="10" t="s">
        <v>43</v>
      </c>
      <c r="O297" s="10" t="s">
        <v>43</v>
      </c>
      <c r="P297" s="10" t="s">
        <v>43</v>
      </c>
      <c r="Q297" s="25" t="s">
        <v>106</v>
      </c>
      <c r="R297" s="13"/>
      <c r="S297" s="13"/>
      <c r="T297" s="13"/>
      <c r="U297" s="13"/>
      <c r="V297" s="14"/>
      <c r="W297" s="15" t="str">
        <f t="shared" si="6"/>
        <v>#N/A</v>
      </c>
      <c r="X297" s="15" t="str">
        <f t="shared" si="180"/>
        <v>#N/A</v>
      </c>
      <c r="Y297" s="14"/>
      <c r="Z297" s="18" t="s">
        <v>2110</v>
      </c>
    </row>
    <row r="298">
      <c r="A298" s="6" t="s">
        <v>25</v>
      </c>
      <c r="B298" s="7" t="s">
        <v>2111</v>
      </c>
      <c r="C298" s="8" t="s">
        <v>2112</v>
      </c>
      <c r="D298" s="9" t="s">
        <v>2109</v>
      </c>
      <c r="E298" s="10" t="str">
        <f t="shared" si="171"/>
        <v>UCrA3gwXKS-gahTaKDCx0cYg</v>
      </c>
      <c r="F298" s="10">
        <v>5.0</v>
      </c>
      <c r="G298" s="10" t="s">
        <v>43</v>
      </c>
      <c r="H298" s="11" t="str">
        <f t="shared" ref="H298:H303" si="181">SUBSTITUTE(G298,"https://twitter.com/","")</f>
        <v>-</v>
      </c>
      <c r="I298" s="10" t="s">
        <v>43</v>
      </c>
      <c r="J298" s="10" t="s">
        <v>43</v>
      </c>
      <c r="K298" s="11" t="str">
        <f t="shared" ref="K298:K303" si="182">SUBSTITUTE(SUBSTITUTE(J298,"https://www.instagram.com/",""),"/","")</f>
        <v>-</v>
      </c>
      <c r="L298" s="10" t="s">
        <v>43</v>
      </c>
      <c r="M298" s="10" t="s">
        <v>43</v>
      </c>
      <c r="N298" s="11" t="str">
        <f t="shared" ref="N298:N303" si="183">SUBSTITUTE(M298,"https://www.facebook.com/","")</f>
        <v>-</v>
      </c>
      <c r="O298" s="10" t="s">
        <v>43</v>
      </c>
      <c r="P298" s="10" t="s">
        <v>43</v>
      </c>
      <c r="Q298" s="25" t="s">
        <v>106</v>
      </c>
      <c r="R298" s="13"/>
      <c r="S298" s="14" t="s">
        <v>1112</v>
      </c>
      <c r="T298" s="14" t="str">
        <f t="shared" ref="T298:T302" si="184">VLOOKUP(B298,V:V,1, FALSE)</f>
        <v>#N/A</v>
      </c>
      <c r="U298" s="15" t="s">
        <v>43</v>
      </c>
      <c r="V298" s="14"/>
      <c r="W298" s="15" t="str">
        <f t="shared" si="6"/>
        <v>#N/A</v>
      </c>
      <c r="X298" s="15" t="str">
        <f t="shared" si="180"/>
        <v>#N/A</v>
      </c>
      <c r="Y298" s="14"/>
      <c r="Z298" s="18" t="s">
        <v>2110</v>
      </c>
    </row>
    <row r="299">
      <c r="A299" s="6" t="s">
        <v>25</v>
      </c>
      <c r="B299" s="7" t="s">
        <v>2113</v>
      </c>
      <c r="C299" s="8" t="s">
        <v>2114</v>
      </c>
      <c r="D299" s="9" t="s">
        <v>2115</v>
      </c>
      <c r="E299" s="10" t="str">
        <f t="shared" si="171"/>
        <v>UCQQ7caX4blkaENYOsj2o0rg</v>
      </c>
      <c r="F299" s="10" t="s">
        <v>43</v>
      </c>
      <c r="G299" s="10" t="s">
        <v>43</v>
      </c>
      <c r="H299" s="11" t="str">
        <f t="shared" si="181"/>
        <v>-</v>
      </c>
      <c r="I299" s="10" t="s">
        <v>43</v>
      </c>
      <c r="J299" s="9" t="s">
        <v>2116</v>
      </c>
      <c r="K299" s="11" t="str">
        <f t="shared" si="182"/>
        <v>quantitasgestaoderecursos</v>
      </c>
      <c r="L299" s="10">
        <v>362.0</v>
      </c>
      <c r="M299" s="10" t="s">
        <v>43</v>
      </c>
      <c r="N299" s="11" t="str">
        <f t="shared" si="183"/>
        <v>-</v>
      </c>
      <c r="O299" s="10" t="s">
        <v>43</v>
      </c>
      <c r="P299" s="10" t="s">
        <v>43</v>
      </c>
      <c r="Q299" s="12" t="s">
        <v>20</v>
      </c>
      <c r="R299" s="13"/>
      <c r="S299" s="13"/>
      <c r="T299" s="14" t="str">
        <f t="shared" si="184"/>
        <v>#N/A</v>
      </c>
      <c r="U299" s="15" t="s">
        <v>20</v>
      </c>
      <c r="V299" s="14"/>
      <c r="W299" s="15" t="str">
        <f t="shared" si="6"/>
        <v>#N/A</v>
      </c>
      <c r="X299" s="15" t="str">
        <f t="shared" si="180"/>
        <v>#N/A</v>
      </c>
      <c r="Y299" s="14"/>
      <c r="Z299" s="30" t="s">
        <v>127</v>
      </c>
    </row>
    <row r="300">
      <c r="A300" s="17" t="s">
        <v>40</v>
      </c>
      <c r="B300" s="7" t="s">
        <v>2117</v>
      </c>
      <c r="C300" s="8" t="s">
        <v>2118</v>
      </c>
      <c r="D300" s="9" t="s">
        <v>2119</v>
      </c>
      <c r="E300" s="10" t="str">
        <f t="shared" si="171"/>
        <v>UCqoVyZwjPMF6sNmr0TBtXWw</v>
      </c>
      <c r="F300" s="10">
        <v>0.0</v>
      </c>
      <c r="G300" s="64" t="s">
        <v>43</v>
      </c>
      <c r="H300" s="11" t="str">
        <f t="shared" si="181"/>
        <v>-</v>
      </c>
      <c r="I300" s="64" t="s">
        <v>43</v>
      </c>
      <c r="J300" s="64" t="s">
        <v>43</v>
      </c>
      <c r="K300" s="11" t="str">
        <f t="shared" si="182"/>
        <v>-</v>
      </c>
      <c r="L300" s="64" t="s">
        <v>43</v>
      </c>
      <c r="M300" s="64" t="s">
        <v>43</v>
      </c>
      <c r="N300" s="11" t="str">
        <f t="shared" si="183"/>
        <v>-</v>
      </c>
      <c r="O300" s="64" t="s">
        <v>43</v>
      </c>
      <c r="P300" s="10" t="s">
        <v>43</v>
      </c>
      <c r="Q300" s="12" t="s">
        <v>53</v>
      </c>
      <c r="R300" s="13"/>
      <c r="S300" s="10" t="s">
        <v>2120</v>
      </c>
      <c r="T300" s="14" t="str">
        <f t="shared" si="184"/>
        <v>#N/A</v>
      </c>
      <c r="U300" s="15" t="s">
        <v>43</v>
      </c>
      <c r="V300" s="13"/>
      <c r="W300" s="15" t="str">
        <f t="shared" si="6"/>
        <v>#N/A</v>
      </c>
      <c r="X300" s="15" t="str">
        <f t="shared" si="180"/>
        <v>#N/A</v>
      </c>
      <c r="Y300" s="13"/>
      <c r="Z300" s="62" t="s">
        <v>39</v>
      </c>
    </row>
    <row r="301">
      <c r="A301" s="6" t="s">
        <v>25</v>
      </c>
      <c r="B301" s="7" t="s">
        <v>2121</v>
      </c>
      <c r="C301" s="8" t="s">
        <v>2122</v>
      </c>
      <c r="D301" s="9" t="s">
        <v>2123</v>
      </c>
      <c r="E301" s="10" t="str">
        <f t="shared" si="171"/>
        <v>UCqEDSmCSUq1GY_mNBOdOpFg</v>
      </c>
      <c r="F301" s="10">
        <v>8.0</v>
      </c>
      <c r="G301" s="10" t="s">
        <v>43</v>
      </c>
      <c r="H301" s="11" t="str">
        <f t="shared" si="181"/>
        <v>-</v>
      </c>
      <c r="I301" s="10" t="s">
        <v>43</v>
      </c>
      <c r="J301" s="10" t="s">
        <v>43</v>
      </c>
      <c r="K301" s="11" t="str">
        <f t="shared" si="182"/>
        <v>-</v>
      </c>
      <c r="L301" s="10" t="s">
        <v>43</v>
      </c>
      <c r="M301" s="9" t="s">
        <v>2124</v>
      </c>
      <c r="N301" s="11" t="str">
        <f t="shared" si="183"/>
        <v>Lecca-Financeira-163067103830032/</v>
      </c>
      <c r="O301" s="10">
        <v>200.0</v>
      </c>
      <c r="P301" s="10">
        <v>1.63067103830032E14</v>
      </c>
      <c r="Q301" s="29" t="s">
        <v>106</v>
      </c>
      <c r="R301" s="13"/>
      <c r="S301" s="13"/>
      <c r="T301" s="14" t="str">
        <f t="shared" si="184"/>
        <v>#N/A</v>
      </c>
      <c r="U301" s="15" t="s">
        <v>43</v>
      </c>
      <c r="V301" s="13"/>
      <c r="W301" s="15" t="str">
        <f t="shared" si="6"/>
        <v>#N/A</v>
      </c>
      <c r="X301" s="15" t="str">
        <f t="shared" si="180"/>
        <v>#N/A</v>
      </c>
      <c r="Y301" s="13"/>
      <c r="Z301" s="61" t="s">
        <v>127</v>
      </c>
    </row>
    <row r="302">
      <c r="A302" s="6" t="s">
        <v>25</v>
      </c>
      <c r="B302" s="7" t="s">
        <v>2125</v>
      </c>
      <c r="C302" s="8" t="s">
        <v>2126</v>
      </c>
      <c r="D302" s="9" t="s">
        <v>2127</v>
      </c>
      <c r="E302" s="10" t="str">
        <f t="shared" si="171"/>
        <v>UCqBZRb3969b4ZzxHfWQ12cg</v>
      </c>
      <c r="F302" s="10">
        <v>225.0</v>
      </c>
      <c r="G302" s="10" t="s">
        <v>43</v>
      </c>
      <c r="H302" s="11" t="str">
        <f t="shared" si="181"/>
        <v>-</v>
      </c>
      <c r="I302" s="10" t="s">
        <v>43</v>
      </c>
      <c r="J302" s="10" t="s">
        <v>43</v>
      </c>
      <c r="K302" s="11" t="str">
        <f t="shared" si="182"/>
        <v>-</v>
      </c>
      <c r="L302" s="10" t="s">
        <v>43</v>
      </c>
      <c r="M302" s="10" t="s">
        <v>43</v>
      </c>
      <c r="N302" s="11" t="str">
        <f t="shared" si="183"/>
        <v>-</v>
      </c>
      <c r="O302" s="10" t="s">
        <v>43</v>
      </c>
      <c r="P302" s="10" t="s">
        <v>43</v>
      </c>
      <c r="Q302" s="12" t="s">
        <v>20</v>
      </c>
      <c r="R302" s="13"/>
      <c r="S302" s="14" t="s">
        <v>2128</v>
      </c>
      <c r="T302" s="14" t="str">
        <f t="shared" si="184"/>
        <v>#N/A</v>
      </c>
      <c r="U302" s="15" t="s">
        <v>43</v>
      </c>
      <c r="V302" s="13"/>
      <c r="W302" s="15" t="str">
        <f t="shared" si="6"/>
        <v>#N/A</v>
      </c>
      <c r="X302" s="15" t="str">
        <f t="shared" si="180"/>
        <v>#N/A</v>
      </c>
      <c r="Y302" s="13"/>
      <c r="Z302" s="62" t="s">
        <v>39</v>
      </c>
    </row>
    <row r="303">
      <c r="A303" s="19" t="s">
        <v>40</v>
      </c>
      <c r="B303" s="20" t="s">
        <v>2129</v>
      </c>
      <c r="C303" s="9" t="s">
        <v>2130</v>
      </c>
      <c r="D303" s="9" t="s">
        <v>2131</v>
      </c>
      <c r="E303" s="10" t="str">
        <f t="shared" si="171"/>
        <v>UCQA_Riv9U2NwRZuhbo1CNJg</v>
      </c>
      <c r="G303" s="10" t="s">
        <v>43</v>
      </c>
      <c r="H303" s="11" t="str">
        <f t="shared" si="181"/>
        <v>-</v>
      </c>
      <c r="J303" s="10" t="s">
        <v>43</v>
      </c>
      <c r="K303" s="11" t="str">
        <f t="shared" si="182"/>
        <v>-</v>
      </c>
      <c r="M303" s="10" t="s">
        <v>43</v>
      </c>
      <c r="N303" s="11" t="str">
        <f t="shared" si="183"/>
        <v>-</v>
      </c>
      <c r="Q303" s="12" t="s">
        <v>53</v>
      </c>
      <c r="R303" s="13"/>
      <c r="S303" s="13"/>
      <c r="T303" s="13"/>
      <c r="U303" s="15"/>
      <c r="V303" s="13"/>
      <c r="W303" s="15" t="str">
        <f t="shared" si="6"/>
        <v>#N/A</v>
      </c>
      <c r="X303" s="15" t="str">
        <f t="shared" si="180"/>
        <v>#N/A</v>
      </c>
      <c r="Y303" s="13"/>
      <c r="Z303" s="62" t="s">
        <v>39</v>
      </c>
    </row>
    <row r="304">
      <c r="A304" s="17" t="s">
        <v>40</v>
      </c>
      <c r="B304" s="33" t="s">
        <v>2132</v>
      </c>
      <c r="C304" s="9" t="s">
        <v>1550</v>
      </c>
      <c r="D304" s="9" t="s">
        <v>1551</v>
      </c>
      <c r="E304" s="10" t="str">
        <f t="shared" si="171"/>
        <v>UCq0qOr5Sz6LDukwE7wY7iBQ</v>
      </c>
      <c r="F304" s="10" t="s">
        <v>43</v>
      </c>
      <c r="G304" s="10" t="s">
        <v>43</v>
      </c>
      <c r="H304" s="11" t="s">
        <v>43</v>
      </c>
      <c r="I304" s="10" t="s">
        <v>43</v>
      </c>
      <c r="J304" s="10" t="s">
        <v>43</v>
      </c>
      <c r="K304" s="11" t="s">
        <v>43</v>
      </c>
      <c r="L304" s="10" t="s">
        <v>43</v>
      </c>
      <c r="M304" s="10" t="s">
        <v>43</v>
      </c>
      <c r="N304" s="11" t="s">
        <v>43</v>
      </c>
      <c r="O304" s="10" t="s">
        <v>43</v>
      </c>
      <c r="P304" s="10" t="s">
        <v>43</v>
      </c>
      <c r="Q304" s="25" t="s">
        <v>106</v>
      </c>
      <c r="R304" s="13"/>
      <c r="S304" s="13"/>
      <c r="T304" s="13"/>
      <c r="U304" s="13"/>
      <c r="V304" s="13"/>
      <c r="W304" s="15" t="str">
        <f t="shared" si="6"/>
        <v>#N/A</v>
      </c>
      <c r="X304" s="15" t="str">
        <f t="shared" si="180"/>
        <v>#N/A</v>
      </c>
      <c r="Y304" s="13"/>
      <c r="Z304" s="62" t="s">
        <v>39</v>
      </c>
    </row>
    <row r="305">
      <c r="A305" s="17" t="s">
        <v>40</v>
      </c>
      <c r="B305" s="7" t="s">
        <v>2133</v>
      </c>
      <c r="C305" s="8" t="s">
        <v>2134</v>
      </c>
      <c r="D305" s="9" t="s">
        <v>2135</v>
      </c>
      <c r="E305" s="10" t="str">
        <f t="shared" si="171"/>
        <v>UCpyYiLEBu5o9BT_7x0fiIkQ</v>
      </c>
      <c r="F305" s="10">
        <v>879.0</v>
      </c>
      <c r="G305" s="10" t="s">
        <v>43</v>
      </c>
      <c r="H305" s="11" t="str">
        <f t="shared" ref="H305:H328" si="185">SUBSTITUTE(G305,"https://twitter.com/","")</f>
        <v>-</v>
      </c>
      <c r="I305" s="10" t="s">
        <v>43</v>
      </c>
      <c r="J305" s="8" t="s">
        <v>2136</v>
      </c>
      <c r="K305" s="11" t="str">
        <f t="shared" ref="K305:K328" si="186">SUBSTITUTE(SUBSTITUTE(J305,"https://www.instagram.com/",""),"/","")</f>
        <v>lifetimeinvestimentos</v>
      </c>
      <c r="L305" s="28">
        <v>4638.0</v>
      </c>
      <c r="M305" s="10" t="s">
        <v>43</v>
      </c>
      <c r="N305" s="11" t="str">
        <f t="shared" ref="N305:N328" si="187">SUBSTITUTE(M305,"https://www.facebook.com/","")</f>
        <v>-</v>
      </c>
      <c r="O305" s="10" t="s">
        <v>43</v>
      </c>
      <c r="P305" s="10" t="s">
        <v>43</v>
      </c>
      <c r="Q305" s="25" t="s">
        <v>53</v>
      </c>
      <c r="R305" s="13"/>
      <c r="S305" s="14" t="s">
        <v>713</v>
      </c>
      <c r="T305" s="14" t="str">
        <f>VLOOKUP(B305,V:V,1, FALSE)</f>
        <v>#N/A</v>
      </c>
      <c r="U305" s="15" t="s">
        <v>43</v>
      </c>
      <c r="V305" s="14"/>
      <c r="W305" s="15" t="str">
        <f t="shared" si="6"/>
        <v>#N/A</v>
      </c>
      <c r="X305" s="15" t="str">
        <f t="shared" si="180"/>
        <v>#N/A</v>
      </c>
      <c r="Y305" s="14"/>
      <c r="Z305" s="18" t="s">
        <v>39</v>
      </c>
    </row>
    <row r="306">
      <c r="A306" s="19" t="s">
        <v>40</v>
      </c>
      <c r="B306" s="20" t="s">
        <v>2137</v>
      </c>
      <c r="C306" s="9" t="s">
        <v>803</v>
      </c>
      <c r="D306" s="9" t="s">
        <v>804</v>
      </c>
      <c r="E306" s="10" t="str">
        <f t="shared" si="171"/>
        <v>UCprkzdy_lSm9nrDrunq0cxA</v>
      </c>
      <c r="G306" s="10" t="s">
        <v>43</v>
      </c>
      <c r="H306" s="11" t="str">
        <f t="shared" si="185"/>
        <v>-</v>
      </c>
      <c r="J306" s="9" t="s">
        <v>806</v>
      </c>
      <c r="K306" s="11" t="str">
        <f t="shared" si="186"/>
        <v>neo.investimentos</v>
      </c>
      <c r="M306" s="40" t="s">
        <v>808</v>
      </c>
      <c r="N306" s="11" t="str">
        <f t="shared" si="187"/>
        <v>neo.investimentos.54</v>
      </c>
      <c r="Q306" s="12" t="s">
        <v>20</v>
      </c>
      <c r="R306" s="13"/>
      <c r="S306" s="13"/>
      <c r="T306" s="13"/>
      <c r="U306" s="15"/>
      <c r="V306" s="14"/>
      <c r="W306" s="15" t="str">
        <f t="shared" si="6"/>
        <v>#N/A</v>
      </c>
      <c r="X306" s="15" t="str">
        <f t="shared" si="180"/>
        <v>#N/A</v>
      </c>
      <c r="Y306" s="14"/>
      <c r="Z306" s="18" t="s">
        <v>39</v>
      </c>
    </row>
    <row r="307">
      <c r="A307" s="17" t="s">
        <v>40</v>
      </c>
      <c r="B307" s="7" t="s">
        <v>2138</v>
      </c>
      <c r="C307" s="8" t="s">
        <v>2139</v>
      </c>
      <c r="D307" s="9" t="s">
        <v>2140</v>
      </c>
      <c r="E307" s="10" t="str">
        <f t="shared" si="171"/>
        <v>UCpCHUpTI5B8Qd5P-D8NfLCQ</v>
      </c>
      <c r="F307" s="10">
        <v>26.0</v>
      </c>
      <c r="G307" s="10" t="s">
        <v>43</v>
      </c>
      <c r="H307" s="11" t="str">
        <f t="shared" si="185"/>
        <v>-</v>
      </c>
      <c r="I307" s="10" t="s">
        <v>43</v>
      </c>
      <c r="J307" s="10" t="s">
        <v>43</v>
      </c>
      <c r="K307" s="11" t="str">
        <f t="shared" si="186"/>
        <v>-</v>
      </c>
      <c r="L307" s="10" t="s">
        <v>43</v>
      </c>
      <c r="M307" s="9" t="s">
        <v>2141</v>
      </c>
      <c r="N307" s="11" t="str">
        <f t="shared" si="187"/>
        <v>WMRCapital</v>
      </c>
      <c r="O307" s="10">
        <v>337.0</v>
      </c>
      <c r="P307" s="10">
        <v>1.63707523806267E14</v>
      </c>
      <c r="Q307" s="25" t="s">
        <v>53</v>
      </c>
      <c r="R307" s="13"/>
      <c r="S307" s="13"/>
      <c r="T307" s="14" t="str">
        <f t="shared" ref="T307:T308" si="188">VLOOKUP(B307,V:V,1, FALSE)</f>
        <v>#N/A</v>
      </c>
      <c r="U307" s="15" t="s">
        <v>43</v>
      </c>
      <c r="V307" s="14"/>
      <c r="W307" s="15" t="str">
        <f t="shared" si="6"/>
        <v>#N/A</v>
      </c>
      <c r="X307" s="15" t="str">
        <f t="shared" si="180"/>
        <v>#N/A</v>
      </c>
      <c r="Y307" s="14"/>
      <c r="Z307" s="18" t="s">
        <v>39</v>
      </c>
    </row>
    <row r="308">
      <c r="A308" s="6" t="s">
        <v>25</v>
      </c>
      <c r="B308" s="7" t="s">
        <v>2142</v>
      </c>
      <c r="C308" s="8" t="s">
        <v>2143</v>
      </c>
      <c r="D308" s="9" t="s">
        <v>2144</v>
      </c>
      <c r="E308" s="10" t="str">
        <f t="shared" si="171"/>
        <v>UCPA6B5Es4cIBMZPFy9SbnUA</v>
      </c>
      <c r="F308" s="10">
        <v>907.0</v>
      </c>
      <c r="G308" s="10" t="s">
        <v>43</v>
      </c>
      <c r="H308" s="11" t="str">
        <f t="shared" si="185"/>
        <v>-</v>
      </c>
      <c r="I308" s="10" t="s">
        <v>43</v>
      </c>
      <c r="J308" s="8" t="s">
        <v>2145</v>
      </c>
      <c r="K308" s="11" t="str">
        <f t="shared" si="186"/>
        <v>azquest_</v>
      </c>
      <c r="L308" s="28">
        <v>5035.0</v>
      </c>
      <c r="M308" s="10" t="s">
        <v>43</v>
      </c>
      <c r="N308" s="11" t="str">
        <f t="shared" si="187"/>
        <v>-</v>
      </c>
      <c r="O308" s="10" t="s">
        <v>43</v>
      </c>
      <c r="P308" s="10" t="s">
        <v>43</v>
      </c>
      <c r="Q308" s="12" t="s">
        <v>20</v>
      </c>
      <c r="R308" s="13"/>
      <c r="S308" s="13"/>
      <c r="T308" s="14" t="str">
        <f t="shared" si="188"/>
        <v>#N/A</v>
      </c>
      <c r="U308" s="15" t="s">
        <v>20</v>
      </c>
      <c r="V308" s="14"/>
      <c r="W308" s="15" t="str">
        <f t="shared" si="6"/>
        <v>#N/A</v>
      </c>
      <c r="X308" s="15" t="str">
        <f t="shared" si="180"/>
        <v>#N/A</v>
      </c>
      <c r="Y308" s="14"/>
      <c r="Z308" s="30" t="s">
        <v>127</v>
      </c>
    </row>
    <row r="309">
      <c r="A309" s="32" t="s">
        <v>40</v>
      </c>
      <c r="B309" s="33" t="s">
        <v>2146</v>
      </c>
      <c r="C309" s="9" t="s">
        <v>634</v>
      </c>
      <c r="D309" s="9" t="s">
        <v>2147</v>
      </c>
      <c r="E309" s="10" t="str">
        <f t="shared" si="171"/>
        <v>UCP9RWRSYFBw9oTq8BpwPWmw</v>
      </c>
      <c r="F309" s="10">
        <v>837.0</v>
      </c>
      <c r="G309" s="10" t="s">
        <v>43</v>
      </c>
      <c r="H309" s="11" t="str">
        <f t="shared" si="185"/>
        <v>-</v>
      </c>
      <c r="I309" s="10" t="s">
        <v>43</v>
      </c>
      <c r="J309" s="9" t="s">
        <v>2148</v>
      </c>
      <c r="K309" s="11" t="str">
        <f t="shared" si="186"/>
        <v>maginvestimentos</v>
      </c>
      <c r="L309" s="28">
        <v>1559.0</v>
      </c>
      <c r="M309" s="9" t="s">
        <v>2149</v>
      </c>
      <c r="N309" s="11" t="str">
        <f t="shared" si="187"/>
        <v>maginvestimentos</v>
      </c>
      <c r="O309" s="10">
        <v>543.0</v>
      </c>
      <c r="P309" s="10">
        <v>1.13544290188857E14</v>
      </c>
      <c r="Q309" s="12" t="s">
        <v>20</v>
      </c>
      <c r="R309" s="13"/>
      <c r="S309" s="13"/>
      <c r="T309" s="13"/>
      <c r="U309" s="13"/>
      <c r="V309" s="14"/>
      <c r="W309" s="15" t="str">
        <f t="shared" si="6"/>
        <v>#N/A</v>
      </c>
      <c r="X309" s="15" t="str">
        <f t="shared" si="180"/>
        <v>#N/A</v>
      </c>
      <c r="Y309" s="14"/>
      <c r="Z309" s="30" t="s">
        <v>127</v>
      </c>
    </row>
    <row r="310">
      <c r="A310" s="6" t="s">
        <v>25</v>
      </c>
      <c r="B310" s="7" t="s">
        <v>2150</v>
      </c>
      <c r="C310" s="8" t="s">
        <v>2151</v>
      </c>
      <c r="D310" s="9" t="s">
        <v>2152</v>
      </c>
      <c r="E310" s="10" t="str">
        <f t="shared" si="171"/>
        <v>UCp_yL2B21lHoCOROiCN8A0w</v>
      </c>
      <c r="F310" s="10">
        <v>169.0</v>
      </c>
      <c r="G310" s="10" t="s">
        <v>43</v>
      </c>
      <c r="H310" s="11" t="str">
        <f t="shared" si="185"/>
        <v>-</v>
      </c>
      <c r="I310" s="10" t="s">
        <v>43</v>
      </c>
      <c r="J310" s="9" t="s">
        <v>2153</v>
      </c>
      <c r="K310" s="11" t="str">
        <f t="shared" si="186"/>
        <v>integralinvest</v>
      </c>
      <c r="L310" s="10">
        <v>317.0</v>
      </c>
      <c r="M310" s="10" t="s">
        <v>43</v>
      </c>
      <c r="N310" s="11" t="str">
        <f t="shared" si="187"/>
        <v>-</v>
      </c>
      <c r="O310" s="10" t="s">
        <v>43</v>
      </c>
      <c r="P310" s="10" t="s">
        <v>43</v>
      </c>
      <c r="Q310" s="25" t="s">
        <v>20</v>
      </c>
      <c r="R310" s="13"/>
      <c r="S310" s="13"/>
      <c r="T310" s="14" t="str">
        <f t="shared" ref="T310:T314" si="189">VLOOKUP(B310,V:V,1, FALSE)</f>
        <v>#N/A</v>
      </c>
      <c r="U310" s="15" t="s">
        <v>43</v>
      </c>
      <c r="V310" s="14"/>
      <c r="W310" s="15" t="str">
        <f t="shared" si="6"/>
        <v>#N/A</v>
      </c>
      <c r="X310" s="15" t="str">
        <f t="shared" si="180"/>
        <v>#N/A</v>
      </c>
      <c r="Y310" s="14"/>
      <c r="Z310" s="30" t="s">
        <v>127</v>
      </c>
    </row>
    <row r="311">
      <c r="A311" s="6" t="s">
        <v>25</v>
      </c>
      <c r="B311" s="20" t="s">
        <v>2154</v>
      </c>
      <c r="C311" s="8" t="s">
        <v>2155</v>
      </c>
      <c r="D311" s="9" t="s">
        <v>2156</v>
      </c>
      <c r="E311" s="10" t="str">
        <f t="shared" si="171"/>
        <v>UCNLsELTMgMu9npG2jnugoZw</v>
      </c>
      <c r="F311" s="10" t="s">
        <v>2157</v>
      </c>
      <c r="G311" s="10" t="s">
        <v>43</v>
      </c>
      <c r="H311" s="11" t="str">
        <f t="shared" si="185"/>
        <v>-</v>
      </c>
      <c r="I311" s="10" t="s">
        <v>43</v>
      </c>
      <c r="J311" s="10" t="s">
        <v>43</v>
      </c>
      <c r="K311" s="11" t="str">
        <f t="shared" si="186"/>
        <v>-</v>
      </c>
      <c r="L311" s="28" t="s">
        <v>43</v>
      </c>
      <c r="M311" s="8" t="s">
        <v>2158</v>
      </c>
      <c r="N311" s="11" t="str">
        <f t="shared" si="187"/>
        <v>bancohondaoficial</v>
      </c>
      <c r="O311" s="28" t="s">
        <v>2159</v>
      </c>
      <c r="P311" s="28">
        <v>6.02007823334313E14</v>
      </c>
      <c r="Q311" s="25" t="s">
        <v>106</v>
      </c>
      <c r="R311" s="13"/>
      <c r="S311" s="13"/>
      <c r="T311" s="14" t="str">
        <f t="shared" si="189"/>
        <v>#N/A</v>
      </c>
      <c r="U311" s="15" t="s">
        <v>43</v>
      </c>
      <c r="V311" s="14"/>
      <c r="W311" s="15" t="str">
        <f t="shared" si="6"/>
        <v>#N/A</v>
      </c>
      <c r="X311" s="15" t="str">
        <f t="shared" si="180"/>
        <v>#N/A</v>
      </c>
      <c r="Y311" s="14"/>
      <c r="Z311" s="30" t="s">
        <v>2160</v>
      </c>
    </row>
    <row r="312">
      <c r="A312" s="6" t="s">
        <v>25</v>
      </c>
      <c r="B312" s="7" t="s">
        <v>941</v>
      </c>
      <c r="C312" s="8" t="s">
        <v>2161</v>
      </c>
      <c r="D312" s="9" t="s">
        <v>2162</v>
      </c>
      <c r="E312" s="10" t="str">
        <f t="shared" si="171"/>
        <v>UCnGNPHeigafPeJMhWVi1TNA</v>
      </c>
      <c r="F312" s="10">
        <v>40.0</v>
      </c>
      <c r="G312" s="10" t="s">
        <v>43</v>
      </c>
      <c r="H312" s="11" t="str">
        <f t="shared" si="185"/>
        <v>-</v>
      </c>
      <c r="I312" s="10" t="s">
        <v>43</v>
      </c>
      <c r="J312" s="9" t="s">
        <v>2163</v>
      </c>
      <c r="K312" s="11" t="str">
        <f t="shared" si="186"/>
        <v>maglianoinvest</v>
      </c>
      <c r="L312" s="10">
        <v>60.0</v>
      </c>
      <c r="M312" s="8" t="s">
        <v>2164</v>
      </c>
      <c r="N312" s="11" t="str">
        <f t="shared" si="187"/>
        <v>MaglianoInvest</v>
      </c>
      <c r="O312" s="10">
        <v>180.0</v>
      </c>
      <c r="P312" s="10">
        <v>1.70308283549055E14</v>
      </c>
      <c r="Q312" s="12" t="s">
        <v>36</v>
      </c>
      <c r="R312" s="13"/>
      <c r="S312" s="13"/>
      <c r="T312" s="14" t="str">
        <f t="shared" si="189"/>
        <v>#N/A</v>
      </c>
      <c r="U312" s="15" t="s">
        <v>23</v>
      </c>
      <c r="V312" s="14"/>
      <c r="W312" s="15" t="str">
        <f t="shared" si="6"/>
        <v>Magliano S/A Corretora de Câmbio e Valores Mobiliários</v>
      </c>
      <c r="X312" s="15" t="str">
        <f t="shared" si="180"/>
        <v>#VALUE!</v>
      </c>
      <c r="Y312" s="14"/>
      <c r="Z312" s="30" t="s">
        <v>296</v>
      </c>
    </row>
    <row r="313">
      <c r="A313" s="6" t="s">
        <v>25</v>
      </c>
      <c r="B313" s="7" t="s">
        <v>349</v>
      </c>
      <c r="C313" s="8" t="s">
        <v>2165</v>
      </c>
      <c r="D313" s="9" t="s">
        <v>2166</v>
      </c>
      <c r="E313" s="10" t="str">
        <f t="shared" si="171"/>
        <v>UCn7BJ_cq5ZCimPFKA8VL72A</v>
      </c>
      <c r="F313" s="10">
        <v>30.0</v>
      </c>
      <c r="G313" s="10" t="s">
        <v>43</v>
      </c>
      <c r="H313" s="11" t="str">
        <f t="shared" si="185"/>
        <v>-</v>
      </c>
      <c r="I313" s="10" t="s">
        <v>43</v>
      </c>
      <c r="J313" s="9" t="s">
        <v>2167</v>
      </c>
      <c r="K313" s="11" t="str">
        <f t="shared" si="186"/>
        <v>bancofibra</v>
      </c>
      <c r="L313" s="28">
        <v>321.0</v>
      </c>
      <c r="M313" s="8" t="s">
        <v>2168</v>
      </c>
      <c r="N313" s="11" t="str">
        <f t="shared" si="187"/>
        <v>BancoFibra</v>
      </c>
      <c r="O313" s="28">
        <v>197.0</v>
      </c>
      <c r="P313" s="10">
        <v>1.09665400797408E14</v>
      </c>
      <c r="Q313" s="12" t="s">
        <v>36</v>
      </c>
      <c r="R313" s="13"/>
      <c r="S313" s="13"/>
      <c r="T313" s="14" t="str">
        <f t="shared" si="189"/>
        <v>#N/A</v>
      </c>
      <c r="U313" s="15" t="s">
        <v>23</v>
      </c>
      <c r="V313" s="14"/>
      <c r="W313" s="15" t="str">
        <f t="shared" si="6"/>
        <v>Banco Fibra S/A</v>
      </c>
      <c r="X313" s="15" t="str">
        <f t="shared" si="180"/>
        <v>#VALUE!</v>
      </c>
      <c r="Y313" s="14"/>
      <c r="Z313" s="18" t="s">
        <v>39</v>
      </c>
    </row>
    <row r="314">
      <c r="A314" s="17" t="s">
        <v>40</v>
      </c>
      <c r="B314" s="7" t="s">
        <v>2169</v>
      </c>
      <c r="C314" s="8" t="s">
        <v>2170</v>
      </c>
      <c r="D314" s="9" t="s">
        <v>2171</v>
      </c>
      <c r="E314" s="10" t="str">
        <f t="shared" si="171"/>
        <v>UCmVtKMmtV3_2mkIkUMIiHqg</v>
      </c>
      <c r="F314" s="10">
        <v>13.0</v>
      </c>
      <c r="G314" s="10" t="s">
        <v>43</v>
      </c>
      <c r="H314" s="11" t="str">
        <f t="shared" si="185"/>
        <v>-</v>
      </c>
      <c r="I314" s="10" t="s">
        <v>43</v>
      </c>
      <c r="J314" s="9" t="s">
        <v>2172</v>
      </c>
      <c r="K314" s="11" t="str">
        <f t="shared" si="186"/>
        <v>trafalgarinvest</v>
      </c>
      <c r="L314" s="10">
        <v>1337.0</v>
      </c>
      <c r="M314" s="8" t="s">
        <v>2173</v>
      </c>
      <c r="N314" s="11" t="str">
        <f t="shared" si="187"/>
        <v>Trafalgar-Investimentos-103174694761372</v>
      </c>
      <c r="O314" s="10">
        <v>30.0</v>
      </c>
      <c r="P314" s="10">
        <v>1.03174694761372E14</v>
      </c>
      <c r="Q314" s="25" t="s">
        <v>53</v>
      </c>
      <c r="R314" s="13"/>
      <c r="S314" s="13"/>
      <c r="T314" s="14" t="str">
        <f t="shared" si="189"/>
        <v>#N/A</v>
      </c>
      <c r="U314" s="15" t="s">
        <v>43</v>
      </c>
      <c r="V314" s="14"/>
      <c r="W314" s="15" t="str">
        <f t="shared" si="6"/>
        <v>#N/A</v>
      </c>
      <c r="X314" s="15" t="str">
        <f t="shared" si="180"/>
        <v>#N/A</v>
      </c>
      <c r="Y314" s="14"/>
      <c r="Z314" s="18" t="s">
        <v>39</v>
      </c>
    </row>
    <row r="315">
      <c r="A315" s="32" t="s">
        <v>25</v>
      </c>
      <c r="B315" s="33" t="s">
        <v>2174</v>
      </c>
      <c r="C315" s="9" t="s">
        <v>2175</v>
      </c>
      <c r="D315" s="9" t="s">
        <v>2176</v>
      </c>
      <c r="E315" s="10" t="str">
        <f t="shared" si="171"/>
        <v>UCmfq7zAaLlXfp27WQJX31iA</v>
      </c>
      <c r="F315" s="10">
        <v>161.0</v>
      </c>
      <c r="G315" s="10" t="s">
        <v>43</v>
      </c>
      <c r="H315" s="11" t="str">
        <f t="shared" si="185"/>
        <v>-</v>
      </c>
      <c r="I315" s="10" t="s">
        <v>43</v>
      </c>
      <c r="J315" s="9" t="s">
        <v>2177</v>
      </c>
      <c r="K315" s="11" t="str">
        <f t="shared" si="186"/>
        <v>ibiunainvestimentos</v>
      </c>
      <c r="L315" s="28">
        <v>7034.0</v>
      </c>
      <c r="M315" s="9" t="s">
        <v>2178</v>
      </c>
      <c r="N315" s="11" t="str">
        <f t="shared" si="187"/>
        <v>ibiunainvestimentos</v>
      </c>
      <c r="O315" s="10">
        <v>711.0</v>
      </c>
      <c r="P315" s="10">
        <v>2.69577109730551E14</v>
      </c>
      <c r="Q315" s="25" t="s">
        <v>106</v>
      </c>
      <c r="R315" s="13"/>
      <c r="S315" s="13"/>
      <c r="T315" s="13"/>
      <c r="U315" s="13"/>
      <c r="V315" s="14"/>
      <c r="W315" s="15" t="str">
        <f t="shared" si="6"/>
        <v>#N/A</v>
      </c>
      <c r="X315" s="15" t="s">
        <v>23</v>
      </c>
      <c r="Y315" s="14"/>
      <c r="Z315" s="18" t="s">
        <v>1044</v>
      </c>
    </row>
    <row r="316">
      <c r="A316" s="6" t="s">
        <v>25</v>
      </c>
      <c r="B316" s="20" t="s">
        <v>2179</v>
      </c>
      <c r="C316" s="8" t="s">
        <v>2180</v>
      </c>
      <c r="D316" s="9" t="s">
        <v>2181</v>
      </c>
      <c r="E316" s="10" t="str">
        <f t="shared" si="171"/>
        <v>UCMFdREK_9jmkkQie3XRUQuw</v>
      </c>
      <c r="F316" s="10">
        <v>7.0</v>
      </c>
      <c r="G316" s="10" t="s">
        <v>43</v>
      </c>
      <c r="H316" s="11" t="str">
        <f t="shared" si="185"/>
        <v>-</v>
      </c>
      <c r="I316" s="10" t="s">
        <v>43</v>
      </c>
      <c r="J316" s="9" t="s">
        <v>2182</v>
      </c>
      <c r="K316" s="11" t="str">
        <f t="shared" si="186"/>
        <v>murano.investimentos</v>
      </c>
      <c r="L316" s="10">
        <v>76.0</v>
      </c>
      <c r="M316" s="8" t="s">
        <v>2183</v>
      </c>
      <c r="N316" s="11" t="str">
        <f t="shared" si="187"/>
        <v>muranoinvestimentos</v>
      </c>
      <c r="O316" s="10">
        <v>3.0</v>
      </c>
      <c r="P316" s="10">
        <v>1.02524988188183E14</v>
      </c>
      <c r="Q316" s="25" t="s">
        <v>53</v>
      </c>
      <c r="R316" s="13"/>
      <c r="S316" s="13"/>
      <c r="T316" s="14" t="str">
        <f t="shared" ref="T316:T322" si="190">VLOOKUP(B316,V:V,1, FALSE)</f>
        <v>#N/A</v>
      </c>
      <c r="U316" s="15" t="s">
        <v>43</v>
      </c>
      <c r="V316" s="14"/>
      <c r="W316" s="15" t="str">
        <f t="shared" si="6"/>
        <v>#N/A</v>
      </c>
      <c r="X316" s="15" t="str">
        <f t="shared" ref="X316:X333" si="191">IF(W316,1,0)</f>
        <v>#N/A</v>
      </c>
      <c r="Y316" s="14"/>
      <c r="Z316" s="18" t="s">
        <v>39</v>
      </c>
    </row>
    <row r="317">
      <c r="A317" s="6" t="s">
        <v>25</v>
      </c>
      <c r="B317" s="7" t="s">
        <v>272</v>
      </c>
      <c r="C317" s="8" t="s">
        <v>2184</v>
      </c>
      <c r="D317" s="9" t="s">
        <v>2185</v>
      </c>
      <c r="E317" s="10" t="str">
        <f t="shared" si="171"/>
        <v>UCLKMCviC-v9eUNmWZ3xSpfA</v>
      </c>
      <c r="F317" s="10" t="s">
        <v>2186</v>
      </c>
      <c r="G317" s="10" t="s">
        <v>43</v>
      </c>
      <c r="H317" s="11" t="str">
        <f t="shared" si="185"/>
        <v>-</v>
      </c>
      <c r="I317" s="10" t="s">
        <v>43</v>
      </c>
      <c r="J317" s="8" t="s">
        <v>2187</v>
      </c>
      <c r="K317" s="11" t="str">
        <f t="shared" si="186"/>
        <v>bancodaycoval</v>
      </c>
      <c r="L317" s="28" t="s">
        <v>2188</v>
      </c>
      <c r="M317" s="9" t="s">
        <v>2189</v>
      </c>
      <c r="N317" s="11" t="str">
        <f t="shared" si="187"/>
        <v>bancodaycoval</v>
      </c>
      <c r="O317" s="28" t="s">
        <v>2190</v>
      </c>
      <c r="P317" s="10">
        <v>7.49750548456629E14</v>
      </c>
      <c r="Q317" s="12" t="s">
        <v>36</v>
      </c>
      <c r="R317" s="13"/>
      <c r="S317" s="13"/>
      <c r="T317" s="14" t="str">
        <f t="shared" si="190"/>
        <v>#N/A</v>
      </c>
      <c r="U317" s="15" t="s">
        <v>23</v>
      </c>
      <c r="V317" s="14"/>
      <c r="W317" s="15" t="str">
        <f t="shared" si="6"/>
        <v>Banco Daycoval S.A.</v>
      </c>
      <c r="X317" s="15" t="str">
        <f t="shared" si="191"/>
        <v>#VALUE!</v>
      </c>
      <c r="Y317" s="14"/>
      <c r="Z317" s="18" t="s">
        <v>39</v>
      </c>
    </row>
    <row r="318">
      <c r="A318" s="6" t="s">
        <v>25</v>
      </c>
      <c r="B318" s="7" t="s">
        <v>2191</v>
      </c>
      <c r="C318" s="8" t="s">
        <v>2192</v>
      </c>
      <c r="D318" s="8" t="s">
        <v>2193</v>
      </c>
      <c r="E318" s="10" t="str">
        <f t="shared" si="171"/>
        <v>UCLilVM_aNLIxYHRKgOrNzdw</v>
      </c>
      <c r="F318" s="10" t="s">
        <v>2194</v>
      </c>
      <c r="G318" s="10" t="s">
        <v>43</v>
      </c>
      <c r="H318" s="11" t="str">
        <f t="shared" si="185"/>
        <v>-</v>
      </c>
      <c r="I318" s="10" t="s">
        <v>43</v>
      </c>
      <c r="J318" s="8" t="s">
        <v>2195</v>
      </c>
      <c r="K318" s="11" t="str">
        <f t="shared" si="186"/>
        <v>banconacion</v>
      </c>
      <c r="L318" s="28" t="s">
        <v>2196</v>
      </c>
      <c r="M318" s="8" t="s">
        <v>2197</v>
      </c>
      <c r="N318" s="11" t="str">
        <f t="shared" si="187"/>
        <v>banconacion</v>
      </c>
      <c r="O318" s="28">
        <v>254721.0</v>
      </c>
      <c r="P318" s="10">
        <v>9.61143233909724E14</v>
      </c>
      <c r="Q318" s="29" t="s">
        <v>106</v>
      </c>
      <c r="R318" s="13"/>
      <c r="S318" s="13"/>
      <c r="T318" s="14" t="str">
        <f t="shared" si="190"/>
        <v>#N/A</v>
      </c>
      <c r="U318" s="15" t="s">
        <v>43</v>
      </c>
      <c r="V318" s="14"/>
      <c r="W318" s="15" t="str">
        <f t="shared" si="6"/>
        <v>#N/A</v>
      </c>
      <c r="X318" s="15" t="str">
        <f t="shared" si="191"/>
        <v>#N/A</v>
      </c>
      <c r="Y318" s="14"/>
      <c r="Z318" s="18" t="s">
        <v>39</v>
      </c>
    </row>
    <row r="319">
      <c r="A319" s="17" t="s">
        <v>40</v>
      </c>
      <c r="B319" s="7" t="s">
        <v>2198</v>
      </c>
      <c r="C319" s="8" t="s">
        <v>2199</v>
      </c>
      <c r="D319" s="9" t="s">
        <v>2200</v>
      </c>
      <c r="E319" s="10" t="str">
        <f t="shared" si="171"/>
        <v>UClEKGqwXfR5R9KyLxA4tfzg</v>
      </c>
      <c r="F319" s="10">
        <v>49.0</v>
      </c>
      <c r="G319" s="10" t="s">
        <v>43</v>
      </c>
      <c r="H319" s="11" t="str">
        <f t="shared" si="185"/>
        <v>-</v>
      </c>
      <c r="I319" s="10" t="s">
        <v>43</v>
      </c>
      <c r="J319" s="9" t="s">
        <v>2201</v>
      </c>
      <c r="K319" s="11" t="str">
        <f t="shared" si="186"/>
        <v>galt_capital</v>
      </c>
      <c r="L319" s="10">
        <v>85.0</v>
      </c>
      <c r="M319" s="8" t="s">
        <v>2202</v>
      </c>
      <c r="N319" s="11" t="str">
        <f t="shared" si="187"/>
        <v>Galt.Gestora</v>
      </c>
      <c r="O319" s="10">
        <v>26.0</v>
      </c>
      <c r="P319" s="10">
        <v>1.31230820316365E14</v>
      </c>
      <c r="Q319" s="12" t="s">
        <v>53</v>
      </c>
      <c r="R319" s="13"/>
      <c r="S319" s="13"/>
      <c r="T319" s="14" t="str">
        <f t="shared" si="190"/>
        <v>#N/A</v>
      </c>
      <c r="U319" s="15" t="s">
        <v>43</v>
      </c>
      <c r="V319" s="14"/>
      <c r="W319" s="15" t="str">
        <f t="shared" si="6"/>
        <v>#N/A</v>
      </c>
      <c r="X319" s="15" t="str">
        <f t="shared" si="191"/>
        <v>#N/A</v>
      </c>
      <c r="Y319" s="14"/>
      <c r="Z319" s="30" t="s">
        <v>1765</v>
      </c>
    </row>
    <row r="320">
      <c r="A320" s="17" t="s">
        <v>40</v>
      </c>
      <c r="B320" s="7" t="s">
        <v>2203</v>
      </c>
      <c r="C320" s="8" t="s">
        <v>2204</v>
      </c>
      <c r="D320" s="9" t="s">
        <v>2205</v>
      </c>
      <c r="E320" s="10" t="str">
        <f t="shared" si="171"/>
        <v>UClCM0DzRI7pnhthftg6jgbg</v>
      </c>
      <c r="F320" s="10">
        <v>72.0</v>
      </c>
      <c r="G320" s="10" t="s">
        <v>43</v>
      </c>
      <c r="H320" s="11" t="str">
        <f t="shared" si="185"/>
        <v>-</v>
      </c>
      <c r="I320" s="10" t="s">
        <v>43</v>
      </c>
      <c r="J320" s="10" t="s">
        <v>43</v>
      </c>
      <c r="K320" s="11" t="str">
        <f t="shared" si="186"/>
        <v>-</v>
      </c>
      <c r="L320" s="10" t="s">
        <v>43</v>
      </c>
      <c r="M320" s="10" t="s">
        <v>43</v>
      </c>
      <c r="N320" s="11" t="str">
        <f t="shared" si="187"/>
        <v>-</v>
      </c>
      <c r="O320" s="10" t="s">
        <v>43</v>
      </c>
      <c r="P320" s="10" t="s">
        <v>43</v>
      </c>
      <c r="Q320" s="25" t="s">
        <v>53</v>
      </c>
      <c r="R320" s="13"/>
      <c r="S320" s="13"/>
      <c r="T320" s="14" t="str">
        <f t="shared" si="190"/>
        <v>#N/A</v>
      </c>
      <c r="U320" s="15" t="s">
        <v>20</v>
      </c>
      <c r="V320" s="14"/>
      <c r="W320" s="15" t="str">
        <f t="shared" si="6"/>
        <v>#N/A</v>
      </c>
      <c r="X320" s="15" t="str">
        <f t="shared" si="191"/>
        <v>#N/A</v>
      </c>
      <c r="Y320" s="14"/>
      <c r="Z320" s="18" t="s">
        <v>39</v>
      </c>
    </row>
    <row r="321">
      <c r="A321" s="6" t="s">
        <v>25</v>
      </c>
      <c r="B321" s="7" t="s">
        <v>2206</v>
      </c>
      <c r="C321" s="8" t="s">
        <v>2207</v>
      </c>
      <c r="D321" s="9" t="s">
        <v>2208</v>
      </c>
      <c r="E321" s="10" t="str">
        <f t="shared" si="171"/>
        <v>UCl0yNxA2Lp7AKB9PZc0oevA</v>
      </c>
      <c r="F321" s="10">
        <v>123.0</v>
      </c>
      <c r="G321" s="10" t="s">
        <v>43</v>
      </c>
      <c r="H321" s="11" t="str">
        <f t="shared" si="185"/>
        <v>-</v>
      </c>
      <c r="I321" s="10" t="s">
        <v>43</v>
      </c>
      <c r="J321" s="9" t="s">
        <v>2209</v>
      </c>
      <c r="K321" s="11" t="str">
        <f t="shared" si="186"/>
        <v>vertcapitalbr</v>
      </c>
      <c r="L321" s="10">
        <v>256.0</v>
      </c>
      <c r="M321" s="8" t="s">
        <v>2210</v>
      </c>
      <c r="N321" s="11" t="str">
        <f t="shared" si="187"/>
        <v>VERTCapitalBR</v>
      </c>
      <c r="O321" s="10">
        <v>222.0</v>
      </c>
      <c r="P321" s="10">
        <v>4.10297582759798E14</v>
      </c>
      <c r="Q321" s="25" t="s">
        <v>106</v>
      </c>
      <c r="R321" s="13"/>
      <c r="S321" s="13"/>
      <c r="T321" s="14" t="str">
        <f t="shared" si="190"/>
        <v>#N/A</v>
      </c>
      <c r="U321" s="15" t="s">
        <v>43</v>
      </c>
      <c r="V321" s="14"/>
      <c r="W321" s="15" t="str">
        <f t="shared" si="6"/>
        <v>#N/A</v>
      </c>
      <c r="X321" s="15" t="str">
        <f t="shared" si="191"/>
        <v>#N/A</v>
      </c>
      <c r="Y321" s="14"/>
      <c r="Z321" s="30" t="s">
        <v>1765</v>
      </c>
    </row>
    <row r="322">
      <c r="A322" s="6" t="s">
        <v>25</v>
      </c>
      <c r="B322" s="20" t="s">
        <v>2211</v>
      </c>
      <c r="C322" s="8" t="s">
        <v>2212</v>
      </c>
      <c r="D322" s="9" t="s">
        <v>2213</v>
      </c>
      <c r="E322" s="10" t="str">
        <f t="shared" si="171"/>
        <v>UCkUSLuGjZT8k_CL-YmVPWXA</v>
      </c>
      <c r="F322" s="10">
        <v>54.0</v>
      </c>
      <c r="G322" s="10" t="s">
        <v>43</v>
      </c>
      <c r="H322" s="11" t="str">
        <f t="shared" si="185"/>
        <v>-</v>
      </c>
      <c r="I322" s="10" t="s">
        <v>43</v>
      </c>
      <c r="J322" s="8" t="s">
        <v>2214</v>
      </c>
      <c r="K322" s="11" t="str">
        <f t="shared" si="186"/>
        <v>alianzainvestimentos</v>
      </c>
      <c r="L322" s="65">
        <v>1630.0</v>
      </c>
      <c r="M322" s="9" t="s">
        <v>2215</v>
      </c>
      <c r="N322" s="11" t="str">
        <f t="shared" si="187"/>
        <v>AlianzaInvestimentos/</v>
      </c>
      <c r="O322" s="28">
        <v>1399.0</v>
      </c>
      <c r="P322" s="10">
        <v>1.16772908354751E14</v>
      </c>
      <c r="Q322" s="39" t="s">
        <v>53</v>
      </c>
      <c r="R322" s="13"/>
      <c r="S322" s="13"/>
      <c r="T322" s="14" t="str">
        <f t="shared" si="190"/>
        <v>#N/A</v>
      </c>
      <c r="U322" s="15" t="s">
        <v>43</v>
      </c>
      <c r="V322" s="14"/>
      <c r="W322" s="15" t="str">
        <f t="shared" si="6"/>
        <v>#N/A</v>
      </c>
      <c r="X322" s="15" t="str">
        <f t="shared" si="191"/>
        <v>#N/A</v>
      </c>
      <c r="Y322" s="14"/>
      <c r="Z322" s="18" t="s">
        <v>39</v>
      </c>
    </row>
    <row r="323">
      <c r="A323" s="19" t="s">
        <v>40</v>
      </c>
      <c r="B323" s="20" t="s">
        <v>2216</v>
      </c>
      <c r="C323" s="9" t="s">
        <v>2217</v>
      </c>
      <c r="D323" s="9" t="s">
        <v>2218</v>
      </c>
      <c r="E323" s="10" t="str">
        <f t="shared" si="171"/>
        <v>UCk7DZGdiXlN810rcSaL3q1Q</v>
      </c>
      <c r="G323" s="10" t="s">
        <v>43</v>
      </c>
      <c r="H323" s="11" t="str">
        <f t="shared" si="185"/>
        <v>-</v>
      </c>
      <c r="J323" s="9" t="s">
        <v>2219</v>
      </c>
      <c r="K323" s="11" t="str">
        <f t="shared" si="186"/>
        <v>mos.capital</v>
      </c>
      <c r="M323" s="10" t="s">
        <v>43</v>
      </c>
      <c r="N323" s="11" t="str">
        <f t="shared" si="187"/>
        <v>-</v>
      </c>
      <c r="Q323" s="12" t="s">
        <v>20</v>
      </c>
      <c r="R323" s="13"/>
      <c r="S323" s="13"/>
      <c r="T323" s="13"/>
      <c r="U323" s="15"/>
      <c r="V323" s="14"/>
      <c r="W323" s="15" t="str">
        <f t="shared" si="6"/>
        <v>#N/A</v>
      </c>
      <c r="X323" s="15" t="str">
        <f t="shared" si="191"/>
        <v>#N/A</v>
      </c>
      <c r="Y323" s="14"/>
      <c r="Z323" s="18" t="s">
        <v>39</v>
      </c>
    </row>
    <row r="324">
      <c r="A324" s="17" t="s">
        <v>40</v>
      </c>
      <c r="B324" s="7" t="s">
        <v>2220</v>
      </c>
      <c r="C324" s="8" t="s">
        <v>2221</v>
      </c>
      <c r="D324" s="9" t="s">
        <v>2222</v>
      </c>
      <c r="E324" s="10" t="str">
        <f t="shared" si="171"/>
        <v>UCJyfmG5WylXOt1cXUK4BeYw</v>
      </c>
      <c r="F324" s="10">
        <v>99.0</v>
      </c>
      <c r="G324" s="10" t="s">
        <v>43</v>
      </c>
      <c r="H324" s="11" t="str">
        <f t="shared" si="185"/>
        <v>-</v>
      </c>
      <c r="I324" s="10" t="s">
        <v>43</v>
      </c>
      <c r="J324" s="9" t="s">
        <v>2223</v>
      </c>
      <c r="K324" s="11" t="str">
        <f t="shared" si="186"/>
        <v>occam_brasil</v>
      </c>
      <c r="L324" s="28">
        <v>8849.0</v>
      </c>
      <c r="M324" s="10" t="s">
        <v>43</v>
      </c>
      <c r="N324" s="11" t="str">
        <f t="shared" si="187"/>
        <v>-</v>
      </c>
      <c r="O324" s="10" t="s">
        <v>43</v>
      </c>
      <c r="P324" s="10" t="s">
        <v>43</v>
      </c>
      <c r="Q324" s="25" t="s">
        <v>53</v>
      </c>
      <c r="R324" s="13"/>
      <c r="S324" s="14" t="s">
        <v>2224</v>
      </c>
      <c r="T324" s="14" t="str">
        <f t="shared" ref="T324:T328" si="192">VLOOKUP(B324,V:V,1, FALSE)</f>
        <v>#N/A</v>
      </c>
      <c r="U324" s="15" t="s">
        <v>43</v>
      </c>
      <c r="V324" s="14"/>
      <c r="W324" s="15" t="str">
        <f t="shared" si="6"/>
        <v>#N/A</v>
      </c>
      <c r="X324" s="15" t="str">
        <f t="shared" si="191"/>
        <v>#N/A</v>
      </c>
      <c r="Y324" s="14"/>
      <c r="Z324" s="30" t="s">
        <v>2225</v>
      </c>
    </row>
    <row r="325">
      <c r="A325" s="17" t="s">
        <v>40</v>
      </c>
      <c r="B325" s="7" t="s">
        <v>2226</v>
      </c>
      <c r="C325" s="8" t="s">
        <v>603</v>
      </c>
      <c r="D325" s="9" t="s">
        <v>2227</v>
      </c>
      <c r="E325" s="10" t="str">
        <f t="shared" si="171"/>
        <v>UCJuVL8cMGeA2UJOoUN8Arcg</v>
      </c>
      <c r="F325" s="10">
        <v>609.0</v>
      </c>
      <c r="G325" s="10" t="s">
        <v>43</v>
      </c>
      <c r="H325" s="11" t="str">
        <f t="shared" si="185"/>
        <v>-</v>
      </c>
      <c r="I325" s="10" t="s">
        <v>43</v>
      </c>
      <c r="J325" s="9" t="s">
        <v>2228</v>
      </c>
      <c r="K325" s="11" t="str">
        <f t="shared" si="186"/>
        <v>novuscapital</v>
      </c>
      <c r="L325" s="28">
        <v>7259.0</v>
      </c>
      <c r="M325" s="10" t="s">
        <v>43</v>
      </c>
      <c r="N325" s="11" t="str">
        <f t="shared" si="187"/>
        <v>-</v>
      </c>
      <c r="O325" s="10" t="s">
        <v>43</v>
      </c>
      <c r="P325" s="10" t="s">
        <v>43</v>
      </c>
      <c r="Q325" s="12" t="s">
        <v>53</v>
      </c>
      <c r="R325" s="13"/>
      <c r="S325" s="14" t="s">
        <v>2229</v>
      </c>
      <c r="T325" s="14" t="str">
        <f t="shared" si="192"/>
        <v>#N/A</v>
      </c>
      <c r="U325" s="15" t="s">
        <v>43</v>
      </c>
      <c r="V325" s="14"/>
      <c r="W325" s="15" t="str">
        <f t="shared" si="6"/>
        <v>#N/A</v>
      </c>
      <c r="X325" s="15" t="str">
        <f t="shared" si="191"/>
        <v>#N/A</v>
      </c>
      <c r="Y325" s="14"/>
      <c r="Z325" s="30" t="s">
        <v>127</v>
      </c>
    </row>
    <row r="326">
      <c r="A326" s="17" t="s">
        <v>40</v>
      </c>
      <c r="B326" s="7" t="s">
        <v>2230</v>
      </c>
      <c r="C326" s="8" t="s">
        <v>2231</v>
      </c>
      <c r="D326" s="9" t="s">
        <v>2232</v>
      </c>
      <c r="E326" s="10" t="str">
        <f t="shared" si="171"/>
        <v>UCjo8U7VdUkvZDUGXm1w7M3w?view_as=subscriber</v>
      </c>
      <c r="F326" s="10">
        <v>3.0</v>
      </c>
      <c r="G326" s="10" t="s">
        <v>43</v>
      </c>
      <c r="H326" s="11" t="str">
        <f t="shared" si="185"/>
        <v>-</v>
      </c>
      <c r="I326" s="10" t="s">
        <v>43</v>
      </c>
      <c r="J326" s="8" t="s">
        <v>2233</v>
      </c>
      <c r="K326" s="11" t="str">
        <f t="shared" si="186"/>
        <v>persevera_asset</v>
      </c>
      <c r="L326" s="28">
        <v>2069.0</v>
      </c>
      <c r="M326" s="8" t="s">
        <v>2234</v>
      </c>
      <c r="N326" s="11" t="str">
        <f t="shared" si="187"/>
        <v>perseveraasset</v>
      </c>
      <c r="O326" s="10">
        <v>60.0</v>
      </c>
      <c r="P326" s="10">
        <v>4.44728652766072E14</v>
      </c>
      <c r="Q326" s="25" t="s">
        <v>53</v>
      </c>
      <c r="R326" s="13"/>
      <c r="S326" s="13"/>
      <c r="T326" s="14" t="str">
        <f t="shared" si="192"/>
        <v>#N/A</v>
      </c>
      <c r="U326" s="15" t="s">
        <v>43</v>
      </c>
      <c r="V326" s="10"/>
      <c r="W326" s="15" t="str">
        <f t="shared" si="6"/>
        <v>#N/A</v>
      </c>
      <c r="X326" s="15" t="str">
        <f t="shared" si="191"/>
        <v>#N/A</v>
      </c>
      <c r="Y326" s="10"/>
      <c r="Z326" s="30" t="s">
        <v>1765</v>
      </c>
    </row>
    <row r="327">
      <c r="A327" s="17" t="s">
        <v>40</v>
      </c>
      <c r="B327" s="7" t="s">
        <v>2235</v>
      </c>
      <c r="C327" s="8" t="s">
        <v>2236</v>
      </c>
      <c r="D327" s="9" t="s">
        <v>2237</v>
      </c>
      <c r="E327" s="10" t="str">
        <f t="shared" si="171"/>
        <v>UCJKImf1Y-FJiLYr5CrBF2tA</v>
      </c>
      <c r="F327" s="10">
        <v>17.0</v>
      </c>
      <c r="G327" s="10" t="s">
        <v>43</v>
      </c>
      <c r="H327" s="11" t="str">
        <f t="shared" si="185"/>
        <v>-</v>
      </c>
      <c r="I327" s="10" t="s">
        <v>43</v>
      </c>
      <c r="J327" s="8" t="s">
        <v>2238</v>
      </c>
      <c r="K327" s="11" t="str">
        <f t="shared" si="186"/>
        <v>lerosainvestimentos</v>
      </c>
      <c r="L327" s="10">
        <v>323.0</v>
      </c>
      <c r="M327" s="9" t="s">
        <v>2239</v>
      </c>
      <c r="N327" s="11" t="str">
        <f t="shared" si="187"/>
        <v>lerosainvestimentos</v>
      </c>
      <c r="O327" s="28">
        <v>6614.0</v>
      </c>
      <c r="P327" s="10">
        <v>2.38391356339865E14</v>
      </c>
      <c r="Q327" s="25" t="s">
        <v>53</v>
      </c>
      <c r="R327" s="13"/>
      <c r="S327" s="13"/>
      <c r="T327" s="14" t="str">
        <f t="shared" si="192"/>
        <v>#N/A</v>
      </c>
      <c r="U327" s="15" t="s">
        <v>43</v>
      </c>
      <c r="V327" s="14"/>
      <c r="W327" s="15" t="str">
        <f t="shared" si="6"/>
        <v>#N/A</v>
      </c>
      <c r="X327" s="15" t="str">
        <f t="shared" si="191"/>
        <v>#N/A</v>
      </c>
      <c r="Y327" s="14"/>
      <c r="Z327" s="18" t="s">
        <v>39</v>
      </c>
    </row>
    <row r="328">
      <c r="A328" s="17" t="s">
        <v>40</v>
      </c>
      <c r="B328" s="7" t="s">
        <v>2240</v>
      </c>
      <c r="C328" s="8" t="s">
        <v>2241</v>
      </c>
      <c r="D328" s="9" t="s">
        <v>2242</v>
      </c>
      <c r="E328" s="10" t="str">
        <f t="shared" si="171"/>
        <v>UCIX4qg83wz9P-UM2GpM85Cg/about</v>
      </c>
      <c r="F328" s="10">
        <v>11.0</v>
      </c>
      <c r="G328" s="10" t="s">
        <v>43</v>
      </c>
      <c r="H328" s="11" t="str">
        <f t="shared" si="185"/>
        <v>-</v>
      </c>
      <c r="I328" s="10" t="s">
        <v>43</v>
      </c>
      <c r="J328" s="9" t="s">
        <v>2243</v>
      </c>
      <c r="K328" s="11" t="str">
        <f t="shared" si="186"/>
        <v>liscapital</v>
      </c>
      <c r="L328" s="10">
        <v>61.0</v>
      </c>
      <c r="M328" s="10" t="s">
        <v>43</v>
      </c>
      <c r="N328" s="11" t="str">
        <f t="shared" si="187"/>
        <v>-</v>
      </c>
      <c r="O328" s="10" t="s">
        <v>43</v>
      </c>
      <c r="P328" s="10" t="s">
        <v>43</v>
      </c>
      <c r="Q328" s="12" t="s">
        <v>53</v>
      </c>
      <c r="R328" s="13"/>
      <c r="S328" s="14" t="s">
        <v>2086</v>
      </c>
      <c r="T328" s="14" t="str">
        <f t="shared" si="192"/>
        <v>#N/A</v>
      </c>
      <c r="U328" s="15" t="s">
        <v>43</v>
      </c>
      <c r="V328" s="14"/>
      <c r="W328" s="15" t="str">
        <f t="shared" si="6"/>
        <v>#N/A</v>
      </c>
      <c r="X328" s="15" t="str">
        <f t="shared" si="191"/>
        <v>#N/A</v>
      </c>
      <c r="Y328" s="14"/>
      <c r="Z328" s="18" t="s">
        <v>39</v>
      </c>
    </row>
    <row r="329">
      <c r="A329" s="17" t="s">
        <v>40</v>
      </c>
      <c r="B329" s="33" t="s">
        <v>2244</v>
      </c>
      <c r="C329" s="9" t="s">
        <v>2245</v>
      </c>
      <c r="D329" s="9" t="s">
        <v>2246</v>
      </c>
      <c r="E329" s="10" t="str">
        <f t="shared" si="171"/>
        <v>UCIguIxEmeqq6Qir6dGw34fw</v>
      </c>
      <c r="F329" s="10">
        <v>106.0</v>
      </c>
      <c r="G329" s="10" t="s">
        <v>43</v>
      </c>
      <c r="H329" s="11" t="s">
        <v>43</v>
      </c>
      <c r="I329" s="10" t="s">
        <v>43</v>
      </c>
      <c r="J329" s="10" t="s">
        <v>43</v>
      </c>
      <c r="K329" s="11" t="s">
        <v>43</v>
      </c>
      <c r="L329" s="10" t="s">
        <v>43</v>
      </c>
      <c r="M329" s="10" t="s">
        <v>43</v>
      </c>
      <c r="N329" s="11" t="s">
        <v>43</v>
      </c>
      <c r="O329" s="10" t="s">
        <v>43</v>
      </c>
      <c r="P329" s="10" t="s">
        <v>43</v>
      </c>
      <c r="Q329" s="25" t="s">
        <v>53</v>
      </c>
      <c r="R329" s="13"/>
      <c r="S329" s="13"/>
      <c r="T329" s="13"/>
      <c r="U329" s="13"/>
      <c r="V329" s="14"/>
      <c r="W329" s="15" t="str">
        <f t="shared" si="6"/>
        <v>#N/A</v>
      </c>
      <c r="X329" s="15" t="str">
        <f t="shared" si="191"/>
        <v>#N/A</v>
      </c>
      <c r="Y329" s="14"/>
      <c r="Z329" s="30" t="s">
        <v>1462</v>
      </c>
    </row>
    <row r="330">
      <c r="A330" s="17" t="s">
        <v>40</v>
      </c>
      <c r="B330" s="7" t="s">
        <v>2247</v>
      </c>
      <c r="C330" s="8" t="s">
        <v>2248</v>
      </c>
      <c r="D330" s="9" t="s">
        <v>2249</v>
      </c>
      <c r="E330" s="10" t="str">
        <f t="shared" si="171"/>
        <v>UCi3ouQHmBWXzLG__EzA21Mw</v>
      </c>
      <c r="F330" s="10">
        <v>10.0</v>
      </c>
      <c r="G330" s="10" t="s">
        <v>43</v>
      </c>
      <c r="H330" s="11" t="str">
        <f t="shared" ref="H330:H348" si="193">SUBSTITUTE(G330,"https://twitter.com/","")</f>
        <v>-</v>
      </c>
      <c r="I330" s="10" t="s">
        <v>43</v>
      </c>
      <c r="J330" s="8" t="s">
        <v>2250</v>
      </c>
      <c r="K330" s="11" t="str">
        <f t="shared" ref="K330:K348" si="194">SUBSTITUTE(SUBSTITUTE(J330,"https://www.instagram.com/",""),"/","")</f>
        <v>athena.cap</v>
      </c>
      <c r="L330" s="10">
        <v>94.0</v>
      </c>
      <c r="M330" s="10" t="s">
        <v>43</v>
      </c>
      <c r="N330" s="11" t="str">
        <f t="shared" ref="N330:N389" si="195">SUBSTITUTE(M330,"https://www.facebook.com/","")</f>
        <v>-</v>
      </c>
      <c r="O330" s="10" t="s">
        <v>43</v>
      </c>
      <c r="P330" s="10" t="s">
        <v>43</v>
      </c>
      <c r="Q330" s="25" t="s">
        <v>20</v>
      </c>
      <c r="R330" s="13"/>
      <c r="S330" s="13"/>
      <c r="T330" s="14" t="str">
        <f>VLOOKUP(B330,V:V,1, FALSE)</f>
        <v>#N/A</v>
      </c>
      <c r="U330" s="15" t="s">
        <v>20</v>
      </c>
      <c r="V330" s="14"/>
      <c r="W330" s="15" t="str">
        <f t="shared" si="6"/>
        <v>#N/A</v>
      </c>
      <c r="X330" s="15" t="str">
        <f t="shared" si="191"/>
        <v>#N/A</v>
      </c>
      <c r="Y330" s="14"/>
      <c r="Z330" s="18" t="s">
        <v>39</v>
      </c>
    </row>
    <row r="331">
      <c r="A331" s="32" t="s">
        <v>40</v>
      </c>
      <c r="B331" s="67" t="s">
        <v>2251</v>
      </c>
      <c r="C331" s="44" t="s">
        <v>43</v>
      </c>
      <c r="D331" s="9" t="s">
        <v>1439</v>
      </c>
      <c r="E331" s="10" t="str">
        <f t="shared" si="171"/>
        <v>UChqjOBQFwfQzSdNrxXU_sjQ</v>
      </c>
      <c r="F331" s="10">
        <v>144.0</v>
      </c>
      <c r="G331" s="10" t="s">
        <v>43</v>
      </c>
      <c r="H331" s="11" t="str">
        <f t="shared" si="193"/>
        <v>-</v>
      </c>
      <c r="I331" s="10" t="s">
        <v>43</v>
      </c>
      <c r="J331" s="9" t="s">
        <v>1441</v>
      </c>
      <c r="K331" s="11" t="str">
        <f t="shared" si="194"/>
        <v>opportunitygestora</v>
      </c>
      <c r="L331" s="28">
        <v>1478.0</v>
      </c>
      <c r="M331" s="10" t="s">
        <v>43</v>
      </c>
      <c r="N331" s="11" t="str">
        <f t="shared" si="195"/>
        <v>-</v>
      </c>
      <c r="O331" s="10" t="s">
        <v>43</v>
      </c>
      <c r="P331" s="10" t="s">
        <v>43</v>
      </c>
      <c r="Q331" s="12" t="s">
        <v>53</v>
      </c>
      <c r="R331" s="13"/>
      <c r="S331" s="13"/>
      <c r="T331" s="13"/>
      <c r="U331" s="13"/>
      <c r="V331" s="14"/>
      <c r="W331" s="15" t="str">
        <f t="shared" si="6"/>
        <v>#N/A</v>
      </c>
      <c r="X331" s="15" t="str">
        <f t="shared" si="191"/>
        <v>#N/A</v>
      </c>
      <c r="Y331" s="14"/>
      <c r="Z331" s="30" t="s">
        <v>175</v>
      </c>
    </row>
    <row r="332">
      <c r="A332" s="17" t="s">
        <v>40</v>
      </c>
      <c r="B332" s="7" t="s">
        <v>2252</v>
      </c>
      <c r="C332" s="8" t="s">
        <v>2253</v>
      </c>
      <c r="D332" s="9" t="s">
        <v>2254</v>
      </c>
      <c r="E332" s="10" t="str">
        <f t="shared" si="171"/>
        <v>UCHgAMO_3AswkaJXj-t4P8SQ</v>
      </c>
      <c r="F332" s="10">
        <v>17.0</v>
      </c>
      <c r="G332" s="10" t="s">
        <v>43</v>
      </c>
      <c r="H332" s="11" t="str">
        <f t="shared" si="193"/>
        <v>-</v>
      </c>
      <c r="I332" s="10" t="s">
        <v>43</v>
      </c>
      <c r="J332" s="8" t="s">
        <v>2255</v>
      </c>
      <c r="K332" s="11" t="str">
        <f t="shared" si="194"/>
        <v>capital.ace</v>
      </c>
      <c r="L332" s="10">
        <v>1263.0</v>
      </c>
      <c r="M332" s="8" t="s">
        <v>2256</v>
      </c>
      <c r="N332" s="11" t="str">
        <f t="shared" si="195"/>
        <v>ACE-Capital-106979227539771</v>
      </c>
      <c r="O332" s="10">
        <v>37.0</v>
      </c>
      <c r="P332" s="68">
        <v>1.06979227539771E14</v>
      </c>
      <c r="Q332" s="25" t="s">
        <v>53</v>
      </c>
      <c r="R332" s="13"/>
      <c r="S332" s="13"/>
      <c r="T332" s="14" t="str">
        <f t="shared" ref="T332:T344" si="196">VLOOKUP(B332,V:V,1, FALSE)</f>
        <v>#N/A</v>
      </c>
      <c r="U332" s="15" t="s">
        <v>43</v>
      </c>
      <c r="V332" s="13"/>
      <c r="W332" s="15" t="str">
        <f t="shared" si="6"/>
        <v>#N/A</v>
      </c>
      <c r="X332" s="15" t="str">
        <f t="shared" si="191"/>
        <v>#N/A</v>
      </c>
      <c r="Y332" s="13"/>
      <c r="Z332" s="62" t="s">
        <v>39</v>
      </c>
    </row>
    <row r="333">
      <c r="A333" s="17" t="s">
        <v>40</v>
      </c>
      <c r="B333" s="7" t="s">
        <v>2257</v>
      </c>
      <c r="C333" s="8" t="s">
        <v>2258</v>
      </c>
      <c r="D333" s="9" t="s">
        <v>2259</v>
      </c>
      <c r="E333" s="10" t="str">
        <f t="shared" si="171"/>
        <v>UCha6qtJb4ZmJ9KXvSLVioIQ</v>
      </c>
      <c r="F333" s="10">
        <v>331.0</v>
      </c>
      <c r="G333" s="10" t="s">
        <v>43</v>
      </c>
      <c r="H333" s="11" t="str">
        <f t="shared" si="193"/>
        <v>-</v>
      </c>
      <c r="I333" s="10" t="s">
        <v>43</v>
      </c>
      <c r="J333" s="8" t="s">
        <v>2260</v>
      </c>
      <c r="K333" s="11" t="str">
        <f t="shared" si="194"/>
        <v>ctminvestimentos</v>
      </c>
      <c r="L333" s="10">
        <v>1097.0</v>
      </c>
      <c r="M333" s="9" t="s">
        <v>2261</v>
      </c>
      <c r="N333" s="11" t="str">
        <f t="shared" si="195"/>
        <v>ctminvestimentos/?fref=ts</v>
      </c>
      <c r="O333" s="28">
        <v>4193.0</v>
      </c>
      <c r="P333" s="10">
        <v>3.14477088632453E14</v>
      </c>
      <c r="Q333" s="39" t="s">
        <v>53</v>
      </c>
      <c r="R333" s="13"/>
      <c r="S333" s="13"/>
      <c r="T333" s="14" t="str">
        <f t="shared" si="196"/>
        <v>#N/A</v>
      </c>
      <c r="U333" s="15" t="s">
        <v>43</v>
      </c>
      <c r="V333" s="13"/>
      <c r="W333" s="15" t="str">
        <f t="shared" si="6"/>
        <v>#N/A</v>
      </c>
      <c r="X333" s="15" t="str">
        <f t="shared" si="191"/>
        <v>#N/A</v>
      </c>
      <c r="Y333" s="13"/>
      <c r="Z333" s="62" t="s">
        <v>39</v>
      </c>
    </row>
    <row r="334">
      <c r="A334" s="6" t="s">
        <v>25</v>
      </c>
      <c r="B334" s="20" t="s">
        <v>2262</v>
      </c>
      <c r="C334" s="8" t="s">
        <v>2263</v>
      </c>
      <c r="D334" s="9" t="s">
        <v>2264</v>
      </c>
      <c r="E334" s="10" t="str">
        <f t="shared" si="171"/>
        <v>UCGU4yc3MQKF1whremjj8dUg</v>
      </c>
      <c r="F334" s="10">
        <v>13.0</v>
      </c>
      <c r="G334" s="10" t="s">
        <v>43</v>
      </c>
      <c r="H334" s="11" t="str">
        <f t="shared" si="193"/>
        <v>-</v>
      </c>
      <c r="I334" s="10" t="s">
        <v>43</v>
      </c>
      <c r="J334" s="10" t="s">
        <v>43</v>
      </c>
      <c r="K334" s="11" t="str">
        <f t="shared" si="194"/>
        <v>-</v>
      </c>
      <c r="L334" s="10" t="s">
        <v>43</v>
      </c>
      <c r="M334" s="10" t="s">
        <v>43</v>
      </c>
      <c r="N334" s="11" t="str">
        <f t="shared" si="195"/>
        <v>-</v>
      </c>
      <c r="O334" s="10" t="s">
        <v>43</v>
      </c>
      <c r="P334" s="10" t="s">
        <v>43</v>
      </c>
      <c r="Q334" s="25" t="s">
        <v>106</v>
      </c>
      <c r="R334" s="13"/>
      <c r="S334" s="13"/>
      <c r="T334" s="14" t="str">
        <f t="shared" si="196"/>
        <v>#N/A</v>
      </c>
      <c r="U334" s="15" t="s">
        <v>43</v>
      </c>
      <c r="V334" s="13"/>
      <c r="W334" s="15" t="str">
        <f t="shared" si="6"/>
        <v>#N/A</v>
      </c>
      <c r="X334" s="15" t="s">
        <v>43</v>
      </c>
      <c r="Y334" s="13"/>
      <c r="Z334" s="62" t="s">
        <v>249</v>
      </c>
    </row>
    <row r="335">
      <c r="A335" s="17" t="s">
        <v>40</v>
      </c>
      <c r="B335" s="7" t="s">
        <v>2265</v>
      </c>
      <c r="C335" s="8" t="s">
        <v>2266</v>
      </c>
      <c r="D335" s="9" t="s">
        <v>2267</v>
      </c>
      <c r="E335" s="10" t="str">
        <f t="shared" si="171"/>
        <v>UCgQagFe4TPmfFLv5flxaoJw</v>
      </c>
      <c r="F335" s="10">
        <v>4.0</v>
      </c>
      <c r="G335" s="10" t="s">
        <v>43</v>
      </c>
      <c r="H335" s="11" t="str">
        <f t="shared" si="193"/>
        <v>-</v>
      </c>
      <c r="I335" s="10" t="s">
        <v>43</v>
      </c>
      <c r="J335" s="8" t="s">
        <v>2268</v>
      </c>
      <c r="K335" s="11" t="str">
        <f t="shared" si="194"/>
        <v>bluelineasset</v>
      </c>
      <c r="L335" s="10">
        <v>497.0</v>
      </c>
      <c r="M335" s="9" t="s">
        <v>2269</v>
      </c>
      <c r="N335" s="11" t="str">
        <f t="shared" si="195"/>
        <v>bluelineasset</v>
      </c>
      <c r="O335" s="10">
        <v>10.0</v>
      </c>
      <c r="P335" s="10">
        <v>1.05808734415759E14</v>
      </c>
      <c r="Q335" s="12" t="s">
        <v>53</v>
      </c>
      <c r="R335" s="13"/>
      <c r="S335" s="13"/>
      <c r="T335" s="14" t="str">
        <f t="shared" si="196"/>
        <v>#N/A</v>
      </c>
      <c r="U335" s="15" t="s">
        <v>43</v>
      </c>
      <c r="V335" s="13"/>
      <c r="W335" s="15" t="str">
        <f t="shared" si="6"/>
        <v>#N/A</v>
      </c>
      <c r="X335" s="15" t="s">
        <v>23</v>
      </c>
      <c r="Y335" s="13"/>
      <c r="Z335" s="62" t="s">
        <v>100</v>
      </c>
    </row>
    <row r="336">
      <c r="A336" s="17" t="s">
        <v>40</v>
      </c>
      <c r="B336" s="7" t="s">
        <v>2270</v>
      </c>
      <c r="C336" s="8" t="s">
        <v>2271</v>
      </c>
      <c r="D336" s="9" t="s">
        <v>2272</v>
      </c>
      <c r="E336" s="10" t="str">
        <f t="shared" si="171"/>
        <v>UCGipvwCbe78vDvWtYe04ukg</v>
      </c>
      <c r="F336" s="10" t="s">
        <v>2273</v>
      </c>
      <c r="G336" s="10" t="s">
        <v>43</v>
      </c>
      <c r="H336" s="11" t="str">
        <f t="shared" si="193"/>
        <v>-</v>
      </c>
      <c r="I336" s="10" t="s">
        <v>43</v>
      </c>
      <c r="J336" s="9" t="s">
        <v>2274</v>
      </c>
      <c r="K336" s="11" t="str">
        <f t="shared" si="194"/>
        <v>parmais</v>
      </c>
      <c r="L336" s="28">
        <v>4207.0</v>
      </c>
      <c r="M336" s="9" t="s">
        <v>2275</v>
      </c>
      <c r="N336" s="11" t="str">
        <f t="shared" si="195"/>
        <v>parmais</v>
      </c>
      <c r="O336" s="28">
        <v>84649.0</v>
      </c>
      <c r="P336" s="28">
        <v>3.39532663258364E14</v>
      </c>
      <c r="Q336" s="12" t="s">
        <v>20</v>
      </c>
      <c r="R336" s="13"/>
      <c r="S336" s="13"/>
      <c r="T336" s="14" t="str">
        <f t="shared" si="196"/>
        <v>Par Administração de Valores Mobiliarios LTDA. - ME</v>
      </c>
      <c r="U336" s="15" t="s">
        <v>20</v>
      </c>
      <c r="V336" s="13"/>
      <c r="W336" s="15" t="str">
        <f t="shared" si="6"/>
        <v>#N/A</v>
      </c>
      <c r="X336" s="15" t="str">
        <f t="shared" ref="X336:X337" si="197">IF(W336,1,0)</f>
        <v>#N/A</v>
      </c>
      <c r="Y336" s="13"/>
      <c r="Z336" s="61" t="s">
        <v>175</v>
      </c>
    </row>
    <row r="337">
      <c r="A337" s="17" t="s">
        <v>40</v>
      </c>
      <c r="B337" s="7" t="s">
        <v>2276</v>
      </c>
      <c r="C337" s="8" t="s">
        <v>2277</v>
      </c>
      <c r="D337" s="9" t="s">
        <v>2278</v>
      </c>
      <c r="E337" s="10" t="str">
        <f t="shared" si="171"/>
        <v>UCgEFzfXeTURdE4xt5Px4htQ</v>
      </c>
      <c r="F337" s="10" t="s">
        <v>2279</v>
      </c>
      <c r="G337" s="10" t="s">
        <v>43</v>
      </c>
      <c r="H337" s="11" t="str">
        <f t="shared" si="193"/>
        <v>-</v>
      </c>
      <c r="I337" s="10" t="s">
        <v>43</v>
      </c>
      <c r="J337" s="10" t="s">
        <v>43</v>
      </c>
      <c r="K337" s="11" t="str">
        <f t="shared" si="194"/>
        <v>-</v>
      </c>
      <c r="L337" s="10" t="s">
        <v>43</v>
      </c>
      <c r="M337" s="10" t="s">
        <v>43</v>
      </c>
      <c r="N337" s="11" t="str">
        <f t="shared" si="195"/>
        <v>-</v>
      </c>
      <c r="O337" s="10" t="s">
        <v>43</v>
      </c>
      <c r="P337" s="10" t="s">
        <v>43</v>
      </c>
      <c r="Q337" s="25" t="s">
        <v>53</v>
      </c>
      <c r="R337" s="13"/>
      <c r="S337" s="14"/>
      <c r="T337" s="14" t="str">
        <f t="shared" si="196"/>
        <v>#N/A</v>
      </c>
      <c r="U337" s="15" t="s">
        <v>43</v>
      </c>
      <c r="V337" s="13"/>
      <c r="W337" s="15" t="str">
        <f t="shared" si="6"/>
        <v>#N/A</v>
      </c>
      <c r="X337" s="15" t="str">
        <f t="shared" si="197"/>
        <v>#N/A</v>
      </c>
      <c r="Y337" s="13"/>
      <c r="Z337" s="61" t="s">
        <v>812</v>
      </c>
    </row>
    <row r="338">
      <c r="A338" s="6" t="s">
        <v>25</v>
      </c>
      <c r="B338" s="7" t="s">
        <v>2280</v>
      </c>
      <c r="C338" s="8" t="s">
        <v>2281</v>
      </c>
      <c r="D338" s="9" t="s">
        <v>2282</v>
      </c>
      <c r="E338" s="10" t="str">
        <f t="shared" si="171"/>
        <v>UCGAUhrkm2z4nqPOXnrxoX_w</v>
      </c>
      <c r="F338" s="10">
        <v>206.0</v>
      </c>
      <c r="G338" s="10" t="s">
        <v>43</v>
      </c>
      <c r="H338" s="11" t="str">
        <f t="shared" si="193"/>
        <v>-</v>
      </c>
      <c r="I338" s="10" t="s">
        <v>43</v>
      </c>
      <c r="J338" s="10" t="s">
        <v>43</v>
      </c>
      <c r="K338" s="11" t="str">
        <f t="shared" si="194"/>
        <v>-</v>
      </c>
      <c r="L338" s="10" t="s">
        <v>43</v>
      </c>
      <c r="M338" s="10" t="s">
        <v>43</v>
      </c>
      <c r="N338" s="11" t="str">
        <f t="shared" si="195"/>
        <v>-</v>
      </c>
      <c r="O338" s="10" t="s">
        <v>43</v>
      </c>
      <c r="P338" s="10" t="s">
        <v>43</v>
      </c>
      <c r="Q338" s="25" t="s">
        <v>53</v>
      </c>
      <c r="R338" s="13"/>
      <c r="S338" s="13"/>
      <c r="T338" s="14" t="str">
        <f t="shared" si="196"/>
        <v>#N/A</v>
      </c>
      <c r="U338" s="15" t="s">
        <v>43</v>
      </c>
      <c r="V338" s="13"/>
      <c r="W338" s="15" t="str">
        <f t="shared" si="6"/>
        <v>#N/A</v>
      </c>
      <c r="X338" s="15" t="s">
        <v>23</v>
      </c>
      <c r="Y338" s="13"/>
      <c r="Z338" s="61" t="s">
        <v>812</v>
      </c>
    </row>
    <row r="339">
      <c r="A339" s="17" t="s">
        <v>40</v>
      </c>
      <c r="B339" s="7" t="s">
        <v>2283</v>
      </c>
      <c r="C339" s="8" t="s">
        <v>2284</v>
      </c>
      <c r="D339" s="9" t="s">
        <v>2285</v>
      </c>
      <c r="E339" s="10" t="str">
        <f t="shared" si="171"/>
        <v>UCg8UmopR-CmcqoaHJlh2g9w</v>
      </c>
      <c r="F339" s="10">
        <v>0.0</v>
      </c>
      <c r="G339" s="10" t="s">
        <v>43</v>
      </c>
      <c r="H339" s="11" t="str">
        <f t="shared" si="193"/>
        <v>-</v>
      </c>
      <c r="I339" s="10" t="s">
        <v>43</v>
      </c>
      <c r="J339" s="8" t="s">
        <v>2286</v>
      </c>
      <c r="K339" s="11" t="str">
        <f t="shared" si="194"/>
        <v>avantgardeam</v>
      </c>
      <c r="L339" s="10">
        <v>413.0</v>
      </c>
      <c r="M339" s="9" t="s">
        <v>2287</v>
      </c>
      <c r="N339" s="11" t="str">
        <f t="shared" si="195"/>
        <v>avantgardeasset</v>
      </c>
      <c r="O339" s="10">
        <v>66.0</v>
      </c>
      <c r="P339" s="10" t="s">
        <v>2288</v>
      </c>
      <c r="Q339" s="25" t="s">
        <v>53</v>
      </c>
      <c r="R339" s="13"/>
      <c r="S339" s="13"/>
      <c r="T339" s="14" t="str">
        <f t="shared" si="196"/>
        <v>#N/A</v>
      </c>
      <c r="U339" s="15" t="s">
        <v>43</v>
      </c>
      <c r="V339" s="13"/>
      <c r="W339" s="15" t="str">
        <f t="shared" si="6"/>
        <v>#N/A</v>
      </c>
      <c r="X339" s="15" t="str">
        <f t="shared" ref="X339:X345" si="198">IF(W339,1,0)</f>
        <v>#N/A</v>
      </c>
      <c r="Y339" s="13"/>
      <c r="Z339" s="62" t="s">
        <v>100</v>
      </c>
    </row>
    <row r="340">
      <c r="A340" s="6" t="s">
        <v>25</v>
      </c>
      <c r="B340" s="7" t="s">
        <v>2289</v>
      </c>
      <c r="C340" s="8" t="s">
        <v>2290</v>
      </c>
      <c r="D340" s="9" t="s">
        <v>2291</v>
      </c>
      <c r="E340" s="10" t="str">
        <f t="shared" si="171"/>
        <v>UCg0-9_4n2IS-PkZ1S_5D_Xg</v>
      </c>
      <c r="F340" s="10">
        <v>133.0</v>
      </c>
      <c r="G340" s="10" t="s">
        <v>43</v>
      </c>
      <c r="H340" s="11" t="str">
        <f t="shared" si="193"/>
        <v>-</v>
      </c>
      <c r="I340" s="10" t="s">
        <v>43</v>
      </c>
      <c r="J340" s="10" t="s">
        <v>43</v>
      </c>
      <c r="K340" s="11" t="str">
        <f t="shared" si="194"/>
        <v>-</v>
      </c>
      <c r="L340" s="10" t="s">
        <v>43</v>
      </c>
      <c r="M340" s="10" t="s">
        <v>43</v>
      </c>
      <c r="N340" s="11" t="str">
        <f t="shared" si="195"/>
        <v>-</v>
      </c>
      <c r="O340" s="10" t="s">
        <v>43</v>
      </c>
      <c r="P340" s="10" t="s">
        <v>43</v>
      </c>
      <c r="Q340" s="25" t="s">
        <v>36</v>
      </c>
      <c r="R340" s="13"/>
      <c r="S340" s="13"/>
      <c r="T340" s="14" t="str">
        <f t="shared" si="196"/>
        <v>#N/A</v>
      </c>
      <c r="U340" s="15" t="s">
        <v>23</v>
      </c>
      <c r="V340" s="13"/>
      <c r="W340" s="15" t="str">
        <f t="shared" si="6"/>
        <v>#N/A</v>
      </c>
      <c r="X340" s="15" t="str">
        <f t="shared" si="198"/>
        <v>#N/A</v>
      </c>
      <c r="Y340" s="13"/>
      <c r="Z340" s="62" t="s">
        <v>2292</v>
      </c>
    </row>
    <row r="341">
      <c r="A341" s="6" t="s">
        <v>25</v>
      </c>
      <c r="B341" s="7" t="s">
        <v>2293</v>
      </c>
      <c r="C341" s="8" t="s">
        <v>2294</v>
      </c>
      <c r="D341" s="9" t="s">
        <v>2295</v>
      </c>
      <c r="E341" s="10" t="str">
        <f t="shared" si="171"/>
        <v>UCfkKClaFpuh1w2uYJtchlEw</v>
      </c>
      <c r="F341" s="10">
        <v>25.0</v>
      </c>
      <c r="G341" s="10" t="s">
        <v>43</v>
      </c>
      <c r="H341" s="11" t="str">
        <f t="shared" si="193"/>
        <v>-</v>
      </c>
      <c r="I341" s="10" t="s">
        <v>43</v>
      </c>
      <c r="J341" s="9" t="s">
        <v>2296</v>
      </c>
      <c r="K341" s="11" t="str">
        <f t="shared" si="194"/>
        <v>claritasinvestimentos</v>
      </c>
      <c r="L341" s="10" t="s">
        <v>2054</v>
      </c>
      <c r="M341" s="9" t="s">
        <v>2297</v>
      </c>
      <c r="N341" s="11" t="str">
        <f t="shared" si="195"/>
        <v>Claritasinvestimentos</v>
      </c>
      <c r="O341" s="10" t="s">
        <v>2298</v>
      </c>
      <c r="P341" s="10">
        <v>1.29756614281344E14</v>
      </c>
      <c r="Q341" s="12" t="s">
        <v>20</v>
      </c>
      <c r="R341" s="13"/>
      <c r="S341" s="13"/>
      <c r="T341" s="14" t="str">
        <f t="shared" si="196"/>
        <v>#N/A</v>
      </c>
      <c r="U341" s="15" t="s">
        <v>20</v>
      </c>
      <c r="V341" s="13"/>
      <c r="W341" s="15" t="str">
        <f t="shared" si="6"/>
        <v>#N/A</v>
      </c>
      <c r="X341" s="15" t="str">
        <f t="shared" si="198"/>
        <v>#N/A</v>
      </c>
      <c r="Y341" s="13"/>
      <c r="Z341" s="62" t="s">
        <v>39</v>
      </c>
    </row>
    <row r="342">
      <c r="A342" s="6" t="s">
        <v>25</v>
      </c>
      <c r="B342" s="7" t="s">
        <v>2299</v>
      </c>
      <c r="C342" s="8" t="s">
        <v>2300</v>
      </c>
      <c r="D342" s="9" t="s">
        <v>2301</v>
      </c>
      <c r="E342" s="10" t="str">
        <f t="shared" si="171"/>
        <v>UCFKhM_7b7VpRRt2ENBLTH-A</v>
      </c>
      <c r="F342" s="10">
        <v>644.0</v>
      </c>
      <c r="G342" s="10" t="s">
        <v>43</v>
      </c>
      <c r="H342" s="11" t="str">
        <f t="shared" si="193"/>
        <v>-</v>
      </c>
      <c r="I342" s="10" t="s">
        <v>43</v>
      </c>
      <c r="J342" s="9" t="s">
        <v>2302</v>
      </c>
      <c r="K342" s="11" t="str">
        <f t="shared" si="194"/>
        <v>talergestaodepatrimonio</v>
      </c>
      <c r="L342" s="10">
        <v>782.0</v>
      </c>
      <c r="M342" s="8" t="s">
        <v>2303</v>
      </c>
      <c r="N342" s="11" t="str">
        <f t="shared" si="195"/>
        <v>talergestaodepatrimonio/</v>
      </c>
      <c r="O342" s="10">
        <v>581.0</v>
      </c>
      <c r="P342" s="10">
        <v>1.43768432360603E14</v>
      </c>
      <c r="Q342" s="25" t="s">
        <v>106</v>
      </c>
      <c r="R342" s="13"/>
      <c r="S342" s="13"/>
      <c r="T342" s="14" t="str">
        <f t="shared" si="196"/>
        <v>#N/A</v>
      </c>
      <c r="U342" s="15" t="s">
        <v>20</v>
      </c>
      <c r="V342" s="13"/>
      <c r="W342" s="15" t="str">
        <f t="shared" si="6"/>
        <v>#N/A</v>
      </c>
      <c r="X342" s="15" t="str">
        <f t="shared" si="198"/>
        <v>#N/A</v>
      </c>
      <c r="Y342" s="13"/>
      <c r="Z342" s="62" t="s">
        <v>39</v>
      </c>
    </row>
    <row r="343">
      <c r="A343" s="6" t="s">
        <v>25</v>
      </c>
      <c r="B343" s="7" t="s">
        <v>2304</v>
      </c>
      <c r="C343" s="9" t="s">
        <v>2305</v>
      </c>
      <c r="D343" s="9" t="s">
        <v>2306</v>
      </c>
      <c r="E343" s="10" t="str">
        <f t="shared" si="171"/>
        <v>UCfGwrazrLmaak6tDFQTe_JA</v>
      </c>
      <c r="F343" s="10">
        <v>31.0</v>
      </c>
      <c r="G343" s="64" t="s">
        <v>43</v>
      </c>
      <c r="H343" s="11" t="str">
        <f t="shared" si="193"/>
        <v>-</v>
      </c>
      <c r="I343" s="64" t="s">
        <v>43</v>
      </c>
      <c r="J343" s="8" t="s">
        <v>2307</v>
      </c>
      <c r="K343" s="11" t="str">
        <f t="shared" si="194"/>
        <v>4uminvestimentos</v>
      </c>
      <c r="L343" s="10">
        <v>4.0</v>
      </c>
      <c r="M343" s="64" t="s">
        <v>43</v>
      </c>
      <c r="N343" s="11" t="str">
        <f t="shared" si="195"/>
        <v>-</v>
      </c>
      <c r="O343" s="64" t="s">
        <v>43</v>
      </c>
      <c r="P343" s="69" t="s">
        <v>43</v>
      </c>
      <c r="Q343" s="12" t="s">
        <v>20</v>
      </c>
      <c r="R343" s="13"/>
      <c r="S343" s="14" t="s">
        <v>2308</v>
      </c>
      <c r="T343" s="14" t="str">
        <f t="shared" si="196"/>
        <v>#N/A</v>
      </c>
      <c r="U343" s="15" t="s">
        <v>20</v>
      </c>
      <c r="V343" s="13"/>
      <c r="W343" s="15" t="str">
        <f t="shared" si="6"/>
        <v>#N/A</v>
      </c>
      <c r="X343" s="15" t="str">
        <f t="shared" si="198"/>
        <v>#N/A</v>
      </c>
      <c r="Y343" s="13"/>
      <c r="Z343" s="62" t="s">
        <v>39</v>
      </c>
    </row>
    <row r="344">
      <c r="A344" s="17" t="s">
        <v>40</v>
      </c>
      <c r="B344" s="7" t="s">
        <v>2309</v>
      </c>
      <c r="C344" s="8" t="s">
        <v>2310</v>
      </c>
      <c r="D344" s="9" t="s">
        <v>2311</v>
      </c>
      <c r="E344" s="10" t="str">
        <f t="shared" si="171"/>
        <v>UCfeFPKDC7gEP_BOaIdY46jw</v>
      </c>
      <c r="F344" s="10">
        <v>130.0</v>
      </c>
      <c r="G344" s="10" t="s">
        <v>43</v>
      </c>
      <c r="H344" s="11" t="str">
        <f t="shared" si="193"/>
        <v>-</v>
      </c>
      <c r="I344" s="10" t="s">
        <v>43</v>
      </c>
      <c r="J344" s="8" t="s">
        <v>2312</v>
      </c>
      <c r="K344" s="11" t="str">
        <f t="shared" si="194"/>
        <v>rbr.asset</v>
      </c>
      <c r="L344" s="28">
        <v>3864.0</v>
      </c>
      <c r="M344" s="10" t="s">
        <v>43</v>
      </c>
      <c r="N344" s="11" t="str">
        <f t="shared" si="195"/>
        <v>-</v>
      </c>
      <c r="O344" s="10" t="s">
        <v>43</v>
      </c>
      <c r="P344" s="10" t="s">
        <v>43</v>
      </c>
      <c r="Q344" s="12" t="s">
        <v>53</v>
      </c>
      <c r="R344" s="13"/>
      <c r="S344" s="13"/>
      <c r="T344" s="14" t="str">
        <f t="shared" si="196"/>
        <v>#N/A</v>
      </c>
      <c r="U344" s="15" t="s">
        <v>43</v>
      </c>
      <c r="V344" s="13"/>
      <c r="W344" s="15" t="str">
        <f t="shared" si="6"/>
        <v>#N/A</v>
      </c>
      <c r="X344" s="15" t="str">
        <f t="shared" si="198"/>
        <v>#N/A</v>
      </c>
      <c r="Y344" s="13"/>
      <c r="Z344" s="62" t="s">
        <v>561</v>
      </c>
    </row>
    <row r="345">
      <c r="A345" s="70" t="s">
        <v>40</v>
      </c>
      <c r="B345" s="33" t="s">
        <v>2313</v>
      </c>
      <c r="C345" s="9" t="s">
        <v>2314</v>
      </c>
      <c r="D345" s="9" t="s">
        <v>2315</v>
      </c>
      <c r="E345" s="10" t="str">
        <f t="shared" si="171"/>
        <v>UCF43yraqxsX4XNml1gMd8EQ</v>
      </c>
      <c r="F345" s="10">
        <v>538.0</v>
      </c>
      <c r="G345" s="10" t="s">
        <v>43</v>
      </c>
      <c r="H345" s="11" t="str">
        <f t="shared" si="193"/>
        <v>-</v>
      </c>
      <c r="I345" s="10" t="s">
        <v>43</v>
      </c>
      <c r="J345" s="9" t="s">
        <v>2316</v>
      </c>
      <c r="K345" s="11" t="str">
        <f t="shared" si="194"/>
        <v>grupopetragold</v>
      </c>
      <c r="L345" s="28">
        <v>5190.0</v>
      </c>
      <c r="M345" s="9" t="s">
        <v>2317</v>
      </c>
      <c r="N345" s="11" t="str">
        <f t="shared" si="195"/>
        <v>grupopetragold</v>
      </c>
      <c r="O345" s="28">
        <v>2621.0</v>
      </c>
      <c r="P345" s="10">
        <v>1.05154139962775E14</v>
      </c>
      <c r="Q345" s="25" t="s">
        <v>53</v>
      </c>
      <c r="R345" s="13"/>
      <c r="S345" s="13"/>
      <c r="T345" s="13"/>
      <c r="U345" s="13"/>
      <c r="V345" s="13"/>
      <c r="W345" s="15" t="str">
        <f t="shared" si="6"/>
        <v>#N/A</v>
      </c>
      <c r="X345" s="15" t="str">
        <f t="shared" si="198"/>
        <v>#N/A</v>
      </c>
      <c r="Y345" s="13"/>
      <c r="Z345" s="62" t="s">
        <v>561</v>
      </c>
    </row>
    <row r="346">
      <c r="A346" s="17" t="s">
        <v>40</v>
      </c>
      <c r="B346" s="7" t="s">
        <v>2318</v>
      </c>
      <c r="C346" s="8" t="s">
        <v>2319</v>
      </c>
      <c r="D346" s="9" t="s">
        <v>2320</v>
      </c>
      <c r="E346" s="10" t="str">
        <f t="shared" si="171"/>
        <v>UCeJN3Npc6eHQJ3BsS0JzyPg</v>
      </c>
      <c r="F346" s="10">
        <v>18.0</v>
      </c>
      <c r="G346" s="10" t="s">
        <v>43</v>
      </c>
      <c r="H346" s="11" t="str">
        <f t="shared" si="193"/>
        <v>-</v>
      </c>
      <c r="I346" s="10" t="s">
        <v>43</v>
      </c>
      <c r="J346" s="10" t="s">
        <v>43</v>
      </c>
      <c r="K346" s="11" t="str">
        <f t="shared" si="194"/>
        <v>-</v>
      </c>
      <c r="L346" s="10" t="s">
        <v>43</v>
      </c>
      <c r="M346" s="71" t="s">
        <v>2321</v>
      </c>
      <c r="N346" s="11" t="str">
        <f t="shared" si="195"/>
        <v>Proprio-Capital-Gestao-de-Recursos-832417773489443/</v>
      </c>
      <c r="O346" s="10">
        <v>540.0</v>
      </c>
      <c r="P346" s="10">
        <v>8.32417773489443E14</v>
      </c>
      <c r="Q346" s="12" t="s">
        <v>20</v>
      </c>
      <c r="R346" s="13"/>
      <c r="S346" s="13"/>
      <c r="T346" s="14" t="str">
        <f t="shared" ref="T346:T348" si="199">VLOOKUP(B346,V:V,1, FALSE)</f>
        <v>#N/A</v>
      </c>
      <c r="U346" s="15" t="s">
        <v>20</v>
      </c>
      <c r="V346" s="13"/>
      <c r="W346" s="15" t="str">
        <f t="shared" si="6"/>
        <v>#N/A</v>
      </c>
      <c r="X346" s="15" t="s">
        <v>43</v>
      </c>
      <c r="Y346" s="13"/>
      <c r="Z346" s="62" t="s">
        <v>100</v>
      </c>
    </row>
    <row r="347">
      <c r="A347" s="17" t="s">
        <v>40</v>
      </c>
      <c r="B347" s="7" t="s">
        <v>2322</v>
      </c>
      <c r="C347" s="8" t="s">
        <v>2323</v>
      </c>
      <c r="D347" s="9" t="s">
        <v>2324</v>
      </c>
      <c r="E347" s="10" t="str">
        <f t="shared" si="171"/>
        <v>UCdp3baOm1tewaSdMhpwcBrA</v>
      </c>
      <c r="F347" s="10">
        <v>563.0</v>
      </c>
      <c r="G347" s="10" t="s">
        <v>43</v>
      </c>
      <c r="H347" s="11" t="str">
        <f t="shared" si="193"/>
        <v>-</v>
      </c>
      <c r="I347" s="10" t="s">
        <v>43</v>
      </c>
      <c r="J347" s="9" t="s">
        <v>2325</v>
      </c>
      <c r="K347" s="11" t="str">
        <f t="shared" si="194"/>
        <v>voxcapital</v>
      </c>
      <c r="L347" s="10">
        <v>1797.0</v>
      </c>
      <c r="M347" s="9" t="s">
        <v>2326</v>
      </c>
      <c r="N347" s="11" t="str">
        <f t="shared" si="195"/>
        <v>voxcapital</v>
      </c>
      <c r="O347" s="28">
        <v>6441.0</v>
      </c>
      <c r="P347" s="10">
        <v>1.21209231292461E14</v>
      </c>
      <c r="Q347" s="25" t="s">
        <v>106</v>
      </c>
      <c r="R347" s="13"/>
      <c r="S347" s="13"/>
      <c r="T347" s="14" t="str">
        <f t="shared" si="199"/>
        <v>#N/A</v>
      </c>
      <c r="U347" s="15" t="s">
        <v>43</v>
      </c>
      <c r="V347" s="13"/>
      <c r="W347" s="15" t="str">
        <f t="shared" si="6"/>
        <v>#N/A</v>
      </c>
      <c r="X347" s="15" t="str">
        <f t="shared" ref="X347:X362" si="200">IF(W347,1,0)</f>
        <v>#N/A</v>
      </c>
      <c r="Y347" s="13"/>
      <c r="Z347" s="62" t="s">
        <v>39</v>
      </c>
    </row>
    <row r="348">
      <c r="A348" s="17" t="s">
        <v>40</v>
      </c>
      <c r="B348" s="7" t="s">
        <v>2327</v>
      </c>
      <c r="C348" s="8" t="s">
        <v>2328</v>
      </c>
      <c r="D348" s="9" t="s">
        <v>2329</v>
      </c>
      <c r="E348" s="10" t="str">
        <f t="shared" si="171"/>
        <v>UCdHoo7SGvi5eXevCwnfMc1g</v>
      </c>
      <c r="F348" s="10">
        <v>45.0</v>
      </c>
      <c r="G348" s="10" t="s">
        <v>43</v>
      </c>
      <c r="H348" s="11" t="str">
        <f t="shared" si="193"/>
        <v>-</v>
      </c>
      <c r="I348" s="10" t="s">
        <v>43</v>
      </c>
      <c r="J348" s="10" t="s">
        <v>43</v>
      </c>
      <c r="K348" s="11" t="str">
        <f t="shared" si="194"/>
        <v>-</v>
      </c>
      <c r="L348" s="10" t="s">
        <v>43</v>
      </c>
      <c r="M348" s="9" t="s">
        <v>2330</v>
      </c>
      <c r="N348" s="11" t="str">
        <f t="shared" si="195"/>
        <v>bluestarinvest</v>
      </c>
      <c r="O348" s="10">
        <v>1712.0</v>
      </c>
      <c r="P348" s="10">
        <v>1.81582718868111E15</v>
      </c>
      <c r="Q348" s="12" t="s">
        <v>53</v>
      </c>
      <c r="R348" s="13"/>
      <c r="S348" s="13"/>
      <c r="T348" s="14" t="str">
        <f t="shared" si="199"/>
        <v>#N/A</v>
      </c>
      <c r="U348" s="15" t="s">
        <v>43</v>
      </c>
      <c r="V348" s="13"/>
      <c r="W348" s="15" t="str">
        <f t="shared" si="6"/>
        <v>#N/A</v>
      </c>
      <c r="X348" s="15" t="str">
        <f t="shared" si="200"/>
        <v>#N/A</v>
      </c>
      <c r="Y348" s="13"/>
      <c r="Z348" s="62" t="s">
        <v>39</v>
      </c>
    </row>
    <row r="349">
      <c r="A349" s="32" t="s">
        <v>25</v>
      </c>
      <c r="B349" s="33" t="s">
        <v>2331</v>
      </c>
      <c r="C349" s="9" t="s">
        <v>2332</v>
      </c>
      <c r="D349" s="9" t="s">
        <v>2333</v>
      </c>
      <c r="E349" s="10" t="str">
        <f t="shared" si="171"/>
        <v>UCD4BGIkzTJw6KvMQ3h-PU-A</v>
      </c>
      <c r="F349" s="10">
        <v>78.0</v>
      </c>
      <c r="G349" s="10" t="s">
        <v>43</v>
      </c>
      <c r="H349" s="10" t="s">
        <v>43</v>
      </c>
      <c r="I349" s="10" t="s">
        <v>43</v>
      </c>
      <c r="J349" s="10" t="s">
        <v>43</v>
      </c>
      <c r="K349" s="10" t="s">
        <v>43</v>
      </c>
      <c r="L349" s="10" t="s">
        <v>43</v>
      </c>
      <c r="M349" s="8" t="s">
        <v>2334</v>
      </c>
      <c r="N349" s="11" t="str">
        <f t="shared" si="195"/>
        <v>lastrodtvm</v>
      </c>
      <c r="O349" s="28">
        <v>5897.0</v>
      </c>
      <c r="P349" s="10">
        <v>1.30431793722125E14</v>
      </c>
      <c r="Q349" s="12" t="s">
        <v>36</v>
      </c>
      <c r="R349" s="13"/>
      <c r="S349" s="13"/>
      <c r="T349" s="13"/>
      <c r="U349" s="13"/>
      <c r="V349" s="13"/>
      <c r="W349" s="15" t="str">
        <f t="shared" si="6"/>
        <v>#N/A</v>
      </c>
      <c r="X349" s="15" t="str">
        <f t="shared" si="200"/>
        <v>#N/A</v>
      </c>
      <c r="Y349" s="13"/>
      <c r="Z349" s="61" t="s">
        <v>296</v>
      </c>
    </row>
    <row r="350">
      <c r="A350" s="17" t="s">
        <v>40</v>
      </c>
      <c r="B350" s="7" t="s">
        <v>2335</v>
      </c>
      <c r="C350" s="8" t="s">
        <v>2336</v>
      </c>
      <c r="D350" s="9" t="s">
        <v>2337</v>
      </c>
      <c r="E350" s="10" t="str">
        <f t="shared" si="171"/>
        <v>UCD2SqDA6mxRD_jDPzuZYeKg</v>
      </c>
      <c r="F350" s="10" t="s">
        <v>2338</v>
      </c>
      <c r="G350" s="10" t="s">
        <v>43</v>
      </c>
      <c r="H350" s="11" t="str">
        <f t="shared" ref="H350:H360" si="201">SUBSTITUTE(G350,"https://twitter.com/","")</f>
        <v>-</v>
      </c>
      <c r="I350" s="10" t="s">
        <v>43</v>
      </c>
      <c r="J350" s="8" t="s">
        <v>2339</v>
      </c>
      <c r="K350" s="11" t="str">
        <f t="shared" ref="K350:K389" si="202">SUBSTITUTE(SUBSTITUTE(J350,"https://www.instagram.com/",""),"/","")</f>
        <v>oleconsignado</v>
      </c>
      <c r="L350" s="10">
        <v>6345.0</v>
      </c>
      <c r="M350" s="9" t="s">
        <v>2340</v>
      </c>
      <c r="N350" s="11" t="str">
        <f t="shared" si="195"/>
        <v>oleconsignado</v>
      </c>
      <c r="O350" s="10">
        <v>13585.0</v>
      </c>
      <c r="P350" s="10">
        <v>6.38755349645522E14</v>
      </c>
      <c r="Q350" s="25" t="s">
        <v>106</v>
      </c>
      <c r="R350" s="13"/>
      <c r="S350" s="13"/>
      <c r="T350" s="14" t="str">
        <f t="shared" ref="T350:T352" si="203">VLOOKUP(B350,V:V,1, FALSE)</f>
        <v>#N/A</v>
      </c>
      <c r="U350" s="15" t="s">
        <v>43</v>
      </c>
      <c r="V350" s="14"/>
      <c r="W350" s="15" t="str">
        <f t="shared" si="6"/>
        <v>#N/A</v>
      </c>
      <c r="X350" s="15" t="str">
        <f t="shared" si="200"/>
        <v>#N/A</v>
      </c>
      <c r="Y350" s="14"/>
      <c r="Z350" s="18" t="s">
        <v>39</v>
      </c>
    </row>
    <row r="351">
      <c r="A351" s="17" t="s">
        <v>40</v>
      </c>
      <c r="B351" s="7" t="s">
        <v>2341</v>
      </c>
      <c r="C351" s="8" t="s">
        <v>2342</v>
      </c>
      <c r="D351" s="9" t="s">
        <v>2343</v>
      </c>
      <c r="E351" s="10" t="str">
        <f t="shared" si="171"/>
        <v>UCcXM5KroSjhqDinK1UITeJA</v>
      </c>
      <c r="F351" s="10" t="s">
        <v>43</v>
      </c>
      <c r="G351" s="10" t="s">
        <v>43</v>
      </c>
      <c r="H351" s="11" t="str">
        <f t="shared" si="201"/>
        <v>-</v>
      </c>
      <c r="I351" s="10" t="s">
        <v>43</v>
      </c>
      <c r="J351" s="10" t="s">
        <v>43</v>
      </c>
      <c r="K351" s="11" t="str">
        <f t="shared" si="202"/>
        <v>-</v>
      </c>
      <c r="L351" s="10" t="s">
        <v>43</v>
      </c>
      <c r="M351" s="10" t="s">
        <v>43</v>
      </c>
      <c r="N351" s="11" t="str">
        <f t="shared" si="195"/>
        <v>-</v>
      </c>
      <c r="O351" s="10" t="s">
        <v>43</v>
      </c>
      <c r="P351" s="10" t="s">
        <v>43</v>
      </c>
      <c r="Q351" s="12" t="s">
        <v>53</v>
      </c>
      <c r="R351" s="13"/>
      <c r="S351" s="13"/>
      <c r="T351" s="14" t="str">
        <f t="shared" si="203"/>
        <v>#N/A</v>
      </c>
      <c r="U351" s="15" t="s">
        <v>43</v>
      </c>
      <c r="V351" s="14"/>
      <c r="W351" s="15" t="str">
        <f t="shared" si="6"/>
        <v>#N/A</v>
      </c>
      <c r="X351" s="15" t="str">
        <f t="shared" si="200"/>
        <v>#N/A</v>
      </c>
      <c r="Y351" s="14"/>
      <c r="Z351" s="18" t="s">
        <v>39</v>
      </c>
    </row>
    <row r="352">
      <c r="A352" s="17" t="s">
        <v>40</v>
      </c>
      <c r="B352" s="7" t="s">
        <v>2344</v>
      </c>
      <c r="C352" s="8" t="s">
        <v>2345</v>
      </c>
      <c r="D352" s="9" t="s">
        <v>2346</v>
      </c>
      <c r="E352" s="10" t="str">
        <f t="shared" si="171"/>
        <v>UCCrdrffPlP9X-isGb3iVxJQ</v>
      </c>
      <c r="F352" s="10">
        <v>72.0</v>
      </c>
      <c r="G352" s="10" t="s">
        <v>43</v>
      </c>
      <c r="H352" s="11" t="str">
        <f t="shared" si="201"/>
        <v>-</v>
      </c>
      <c r="I352" s="10" t="s">
        <v>43</v>
      </c>
      <c r="J352" s="10" t="s">
        <v>43</v>
      </c>
      <c r="K352" s="11" t="str">
        <f t="shared" si="202"/>
        <v>-</v>
      </c>
      <c r="L352" s="10" t="s">
        <v>43</v>
      </c>
      <c r="M352" s="10" t="s">
        <v>43</v>
      </c>
      <c r="N352" s="11" t="str">
        <f t="shared" si="195"/>
        <v>-</v>
      </c>
      <c r="O352" s="10" t="s">
        <v>43</v>
      </c>
      <c r="P352" s="10" t="s">
        <v>43</v>
      </c>
      <c r="Q352" s="25" t="s">
        <v>106</v>
      </c>
      <c r="R352" s="13"/>
      <c r="S352" s="13"/>
      <c r="T352" s="14" t="str">
        <f t="shared" si="203"/>
        <v>#N/A</v>
      </c>
      <c r="U352" s="15" t="s">
        <v>20</v>
      </c>
      <c r="V352" s="14"/>
      <c r="W352" s="15" t="str">
        <f t="shared" si="6"/>
        <v>#N/A</v>
      </c>
      <c r="X352" s="15" t="str">
        <f t="shared" si="200"/>
        <v>#N/A</v>
      </c>
      <c r="Y352" s="14"/>
      <c r="Z352" s="30" t="s">
        <v>127</v>
      </c>
    </row>
    <row r="353">
      <c r="A353" s="32" t="s">
        <v>40</v>
      </c>
      <c r="B353" s="33" t="s">
        <v>2347</v>
      </c>
      <c r="C353" s="9" t="s">
        <v>2348</v>
      </c>
      <c r="D353" s="9" t="s">
        <v>2349</v>
      </c>
      <c r="E353" s="10" t="str">
        <f t="shared" si="171"/>
        <v>UCCnx5-k0sFZhk71bChKUgwA</v>
      </c>
      <c r="F353" s="10">
        <v>12.0</v>
      </c>
      <c r="G353" s="10" t="s">
        <v>43</v>
      </c>
      <c r="H353" s="11" t="str">
        <f t="shared" si="201"/>
        <v>-</v>
      </c>
      <c r="I353" s="10" t="s">
        <v>43</v>
      </c>
      <c r="J353" s="10" t="s">
        <v>43</v>
      </c>
      <c r="K353" s="11" t="str">
        <f t="shared" si="202"/>
        <v>-</v>
      </c>
      <c r="L353" s="10" t="s">
        <v>43</v>
      </c>
      <c r="M353" s="10" t="s">
        <v>43</v>
      </c>
      <c r="N353" s="11" t="str">
        <f t="shared" si="195"/>
        <v>-</v>
      </c>
      <c r="O353" s="10" t="s">
        <v>43</v>
      </c>
      <c r="P353" s="10" t="s">
        <v>43</v>
      </c>
      <c r="Q353" s="25" t="s">
        <v>106</v>
      </c>
      <c r="R353" s="13"/>
      <c r="S353" s="13"/>
      <c r="T353" s="13"/>
      <c r="U353" s="13"/>
      <c r="V353" s="14"/>
      <c r="W353" s="15" t="str">
        <f t="shared" si="6"/>
        <v>#N/A</v>
      </c>
      <c r="X353" s="15" t="str">
        <f t="shared" si="200"/>
        <v>#N/A</v>
      </c>
      <c r="Y353" s="14"/>
      <c r="Z353" s="18" t="s">
        <v>39</v>
      </c>
    </row>
    <row r="354">
      <c r="A354" s="6" t="s">
        <v>25</v>
      </c>
      <c r="B354" s="7" t="s">
        <v>2350</v>
      </c>
      <c r="C354" s="8" t="s">
        <v>2351</v>
      </c>
      <c r="D354" s="9" t="s">
        <v>2352</v>
      </c>
      <c r="E354" s="10" t="str">
        <f t="shared" si="171"/>
        <v>UCCgXhul5MKjG2QtZgO4gB0g</v>
      </c>
      <c r="F354" s="10">
        <v>13.0</v>
      </c>
      <c r="G354" s="10" t="s">
        <v>43</v>
      </c>
      <c r="H354" s="11" t="str">
        <f t="shared" si="201"/>
        <v>-</v>
      </c>
      <c r="I354" s="10" t="s">
        <v>43</v>
      </c>
      <c r="J354" s="8" t="s">
        <v>2353</v>
      </c>
      <c r="K354" s="11" t="str">
        <f t="shared" si="202"/>
        <v>gardeasset</v>
      </c>
      <c r="L354" s="28">
        <v>2736.0</v>
      </c>
      <c r="M354" s="10" t="s">
        <v>43</v>
      </c>
      <c r="N354" s="11" t="str">
        <f t="shared" si="195"/>
        <v>-</v>
      </c>
      <c r="O354" s="10" t="s">
        <v>43</v>
      </c>
      <c r="P354" s="10" t="s">
        <v>43</v>
      </c>
      <c r="Q354" s="12" t="s">
        <v>20</v>
      </c>
      <c r="R354" s="13"/>
      <c r="S354" s="13"/>
      <c r="T354" s="14" t="str">
        <f>VLOOKUP(B354,V:V,1, FALSE)</f>
        <v>#N/A</v>
      </c>
      <c r="U354" s="15" t="s">
        <v>20</v>
      </c>
      <c r="V354" s="14"/>
      <c r="W354" s="15" t="str">
        <f t="shared" si="6"/>
        <v>#N/A</v>
      </c>
      <c r="X354" s="15" t="str">
        <f t="shared" si="200"/>
        <v>#N/A</v>
      </c>
      <c r="Y354" s="14"/>
      <c r="Z354" s="30" t="s">
        <v>127</v>
      </c>
    </row>
    <row r="355">
      <c r="A355" s="32" t="s">
        <v>40</v>
      </c>
      <c r="B355" s="33" t="s">
        <v>2354</v>
      </c>
      <c r="C355" s="9" t="s">
        <v>2355</v>
      </c>
      <c r="D355" s="9" t="s">
        <v>2356</v>
      </c>
      <c r="E355" s="10" t="str">
        <f t="shared" si="171"/>
        <v>UCB8xZ5PVHdHRcujmbsTGy5g</v>
      </c>
      <c r="F355" s="10">
        <v>202.0</v>
      </c>
      <c r="G355" s="10" t="s">
        <v>43</v>
      </c>
      <c r="H355" s="11" t="str">
        <f t="shared" si="201"/>
        <v>-</v>
      </c>
      <c r="I355" s="10" t="s">
        <v>43</v>
      </c>
      <c r="J355" s="9" t="s">
        <v>2357</v>
      </c>
      <c r="K355" s="11" t="str">
        <f t="shared" si="202"/>
        <v>tropicoinvestimentos</v>
      </c>
      <c r="L355" s="10" t="s">
        <v>2358</v>
      </c>
      <c r="M355" s="10" t="s">
        <v>43</v>
      </c>
      <c r="N355" s="11" t="str">
        <f t="shared" si="195"/>
        <v>-</v>
      </c>
      <c r="O355" s="10" t="s">
        <v>43</v>
      </c>
      <c r="P355" s="10" t="s">
        <v>43</v>
      </c>
      <c r="Q355" s="25" t="s">
        <v>53</v>
      </c>
      <c r="R355" s="13"/>
      <c r="S355" s="13"/>
      <c r="T355" s="13"/>
      <c r="U355" s="13"/>
      <c r="V355" s="14"/>
      <c r="W355" s="15" t="str">
        <f t="shared" si="6"/>
        <v>#N/A</v>
      </c>
      <c r="X355" s="15" t="str">
        <f t="shared" si="200"/>
        <v>#N/A</v>
      </c>
      <c r="Y355" s="14"/>
      <c r="Z355" s="18" t="s">
        <v>39</v>
      </c>
    </row>
    <row r="356">
      <c r="A356" s="17" t="s">
        <v>40</v>
      </c>
      <c r="B356" s="7" t="s">
        <v>2359</v>
      </c>
      <c r="C356" s="8" t="s">
        <v>2360</v>
      </c>
      <c r="D356" s="9" t="s">
        <v>2361</v>
      </c>
      <c r="E356" s="10" t="str">
        <f t="shared" si="171"/>
        <v>UCb6e2TKqQO37i8LxBLJmKbA</v>
      </c>
      <c r="F356" s="10">
        <v>90.0</v>
      </c>
      <c r="G356" s="10" t="s">
        <v>43</v>
      </c>
      <c r="H356" s="11" t="str">
        <f t="shared" si="201"/>
        <v>-</v>
      </c>
      <c r="I356" s="10" t="s">
        <v>43</v>
      </c>
      <c r="J356" s="10" t="s">
        <v>43</v>
      </c>
      <c r="K356" s="11" t="str">
        <f t="shared" si="202"/>
        <v>-</v>
      </c>
      <c r="L356" s="10" t="s">
        <v>43</v>
      </c>
      <c r="M356" s="9" t="s">
        <v>2362</v>
      </c>
      <c r="N356" s="11" t="str">
        <f t="shared" si="195"/>
        <v>bancoyamaha</v>
      </c>
      <c r="O356" s="10">
        <v>481.0</v>
      </c>
      <c r="P356" s="10">
        <v>1.05378850837623E14</v>
      </c>
      <c r="Q356" s="25" t="s">
        <v>106</v>
      </c>
      <c r="R356" s="13"/>
      <c r="S356" s="13"/>
      <c r="T356" s="14" t="str">
        <f t="shared" ref="T356:T360" si="204">VLOOKUP(B356,V:V,1, FALSE)</f>
        <v>#N/A</v>
      </c>
      <c r="U356" s="15" t="s">
        <v>43</v>
      </c>
      <c r="V356" s="14"/>
      <c r="W356" s="15" t="str">
        <f t="shared" si="6"/>
        <v>#N/A</v>
      </c>
      <c r="X356" s="15" t="str">
        <f t="shared" si="200"/>
        <v>#N/A</v>
      </c>
      <c r="Y356" s="14"/>
      <c r="Z356" s="18" t="s">
        <v>39</v>
      </c>
    </row>
    <row r="357">
      <c r="A357" s="17" t="s">
        <v>40</v>
      </c>
      <c r="B357" s="7" t="s">
        <v>2363</v>
      </c>
      <c r="C357" s="8" t="s">
        <v>2364</v>
      </c>
      <c r="D357" s="9" t="s">
        <v>2365</v>
      </c>
      <c r="E357" s="10" t="str">
        <f t="shared" si="171"/>
        <v>UCB309Awh8dt-rm0dR4ONgTA</v>
      </c>
      <c r="F357" s="10">
        <v>339.0</v>
      </c>
      <c r="G357" s="10" t="s">
        <v>43</v>
      </c>
      <c r="H357" s="11" t="str">
        <f t="shared" si="201"/>
        <v>-</v>
      </c>
      <c r="I357" s="10" t="s">
        <v>43</v>
      </c>
      <c r="J357" s="10" t="s">
        <v>43</v>
      </c>
      <c r="K357" s="11" t="str">
        <f t="shared" si="202"/>
        <v>-</v>
      </c>
      <c r="L357" s="10" t="s">
        <v>43</v>
      </c>
      <c r="M357" s="9" t="s">
        <v>2366</v>
      </c>
      <c r="N357" s="11" t="str">
        <f t="shared" si="195"/>
        <v>vwfsbrasil</v>
      </c>
      <c r="O357" s="28">
        <v>260393.0</v>
      </c>
      <c r="P357" s="10">
        <v>1.84133568463498E14</v>
      </c>
      <c r="Q357" s="29" t="s">
        <v>106</v>
      </c>
      <c r="R357" s="13"/>
      <c r="S357" s="13"/>
      <c r="T357" s="14" t="str">
        <f t="shared" si="204"/>
        <v>#N/A</v>
      </c>
      <c r="U357" s="15" t="s">
        <v>43</v>
      </c>
      <c r="V357" s="14"/>
      <c r="W357" s="15" t="str">
        <f t="shared" si="6"/>
        <v>#N/A</v>
      </c>
      <c r="X357" s="15" t="str">
        <f t="shared" si="200"/>
        <v>#N/A</v>
      </c>
      <c r="Y357" s="14"/>
      <c r="Z357" s="18" t="s">
        <v>39</v>
      </c>
    </row>
    <row r="358">
      <c r="A358" s="6" t="s">
        <v>25</v>
      </c>
      <c r="B358" s="7" t="s">
        <v>2367</v>
      </c>
      <c r="C358" s="8" t="s">
        <v>2368</v>
      </c>
      <c r="D358" s="9" t="s">
        <v>2369</v>
      </c>
      <c r="E358" s="10" t="str">
        <f t="shared" si="171"/>
        <v>UCaZWIpwNU4bvqXUwaDPzXiA</v>
      </c>
      <c r="F358" s="10" t="s">
        <v>2370</v>
      </c>
      <c r="G358" s="10" t="s">
        <v>43</v>
      </c>
      <c r="H358" s="11" t="str">
        <f t="shared" si="201"/>
        <v>-</v>
      </c>
      <c r="I358" s="10" t="s">
        <v>43</v>
      </c>
      <c r="J358" s="10" t="s">
        <v>43</v>
      </c>
      <c r="K358" s="11" t="str">
        <f t="shared" si="202"/>
        <v>-</v>
      </c>
      <c r="L358" s="10" t="s">
        <v>43</v>
      </c>
      <c r="M358" s="10" t="s">
        <v>43</v>
      </c>
      <c r="N358" s="11" t="str">
        <f t="shared" si="195"/>
        <v>-</v>
      </c>
      <c r="O358" s="10" t="s">
        <v>43</v>
      </c>
      <c r="P358" s="10" t="s">
        <v>43</v>
      </c>
      <c r="Q358" s="12" t="s">
        <v>53</v>
      </c>
      <c r="R358" s="13"/>
      <c r="S358" s="14" t="s">
        <v>2308</v>
      </c>
      <c r="T358" s="14" t="str">
        <f t="shared" si="204"/>
        <v>#N/A</v>
      </c>
      <c r="U358" s="15" t="s">
        <v>43</v>
      </c>
      <c r="V358" s="14"/>
      <c r="W358" s="15" t="str">
        <f t="shared" si="6"/>
        <v>#N/A</v>
      </c>
      <c r="X358" s="15" t="str">
        <f t="shared" si="200"/>
        <v>#N/A</v>
      </c>
      <c r="Y358" s="14"/>
      <c r="Z358" s="18" t="s">
        <v>713</v>
      </c>
    </row>
    <row r="359">
      <c r="A359" s="17" t="s">
        <v>40</v>
      </c>
      <c r="B359" s="7" t="s">
        <v>2371</v>
      </c>
      <c r="C359" s="8" t="s">
        <v>2372</v>
      </c>
      <c r="D359" s="9" t="s">
        <v>1851</v>
      </c>
      <c r="E359" s="10" t="str">
        <f t="shared" si="171"/>
        <v>UCAIklZ40Q5WqxwW5GcRsqbQ</v>
      </c>
      <c r="F359" s="10">
        <v>687.0</v>
      </c>
      <c r="G359" s="10" t="s">
        <v>43</v>
      </c>
      <c r="H359" s="11" t="str">
        <f t="shared" si="201"/>
        <v>-</v>
      </c>
      <c r="I359" s="10" t="s">
        <v>43</v>
      </c>
      <c r="J359" s="8" t="s">
        <v>2373</v>
      </c>
      <c r="K359" s="11" t="str">
        <f t="shared" si="202"/>
        <v>bresco_oficial</v>
      </c>
      <c r="L359" s="10">
        <v>1149.0</v>
      </c>
      <c r="M359" s="9" t="s">
        <v>1855</v>
      </c>
      <c r="N359" s="11" t="str">
        <f t="shared" si="195"/>
        <v>BrescoInvestimentos/</v>
      </c>
      <c r="O359" s="10">
        <v>115.0</v>
      </c>
      <c r="P359" s="10">
        <v>1.93275231308451E14</v>
      </c>
      <c r="Q359" s="25" t="s">
        <v>53</v>
      </c>
      <c r="R359" s="13"/>
      <c r="S359" s="13"/>
      <c r="T359" s="14" t="str">
        <f t="shared" si="204"/>
        <v>#N/A</v>
      </c>
      <c r="U359" s="15" t="s">
        <v>43</v>
      </c>
      <c r="V359" s="14"/>
      <c r="W359" s="15" t="str">
        <f t="shared" si="6"/>
        <v>#N/A</v>
      </c>
      <c r="X359" s="15" t="str">
        <f t="shared" si="200"/>
        <v>#N/A</v>
      </c>
      <c r="Y359" s="14"/>
      <c r="Z359" s="18" t="s">
        <v>39</v>
      </c>
    </row>
    <row r="360">
      <c r="A360" s="17" t="s">
        <v>40</v>
      </c>
      <c r="B360" s="7" t="s">
        <v>2374</v>
      </c>
      <c r="C360" s="8" t="s">
        <v>2375</v>
      </c>
      <c r="D360" s="9" t="s">
        <v>2376</v>
      </c>
      <c r="E360" s="10" t="str">
        <f t="shared" si="171"/>
        <v>UCAH7dVo9eC8XfxG-GVfdkbg</v>
      </c>
      <c r="F360" s="10">
        <v>1.0</v>
      </c>
      <c r="G360" s="10" t="s">
        <v>43</v>
      </c>
      <c r="H360" s="11" t="str">
        <f t="shared" si="201"/>
        <v>-</v>
      </c>
      <c r="I360" s="10" t="s">
        <v>43</v>
      </c>
      <c r="J360" s="44" t="s">
        <v>43</v>
      </c>
      <c r="K360" s="11" t="str">
        <f t="shared" si="202"/>
        <v>-</v>
      </c>
      <c r="L360" s="10" t="s">
        <v>43</v>
      </c>
      <c r="M360" s="10" t="s">
        <v>43</v>
      </c>
      <c r="N360" s="11" t="str">
        <f t="shared" si="195"/>
        <v>-</v>
      </c>
      <c r="O360" s="10" t="s">
        <v>43</v>
      </c>
      <c r="P360" s="10" t="s">
        <v>43</v>
      </c>
      <c r="Q360" s="12" t="s">
        <v>20</v>
      </c>
      <c r="R360" s="13"/>
      <c r="S360" s="14" t="s">
        <v>1106</v>
      </c>
      <c r="T360" s="14" t="str">
        <f t="shared" si="204"/>
        <v>#N/A</v>
      </c>
      <c r="U360" s="15" t="s">
        <v>20</v>
      </c>
      <c r="V360" s="14"/>
      <c r="W360" s="15" t="str">
        <f t="shared" si="6"/>
        <v>#N/A</v>
      </c>
      <c r="X360" s="15" t="str">
        <f t="shared" si="200"/>
        <v>#N/A</v>
      </c>
      <c r="Y360" s="14"/>
      <c r="Z360" s="18" t="s">
        <v>39</v>
      </c>
    </row>
    <row r="361">
      <c r="A361" s="17" t="s">
        <v>40</v>
      </c>
      <c r="B361" s="33" t="s">
        <v>2377</v>
      </c>
      <c r="C361" s="9" t="s">
        <v>2378</v>
      </c>
      <c r="D361" s="9" t="s">
        <v>2379</v>
      </c>
      <c r="E361" s="10" t="str">
        <f t="shared" si="171"/>
        <v>UCAcNRPxtAGVXTjMZTZaBlUw</v>
      </c>
      <c r="F361" s="10">
        <v>760.0</v>
      </c>
      <c r="G361" s="10" t="s">
        <v>43</v>
      </c>
      <c r="H361" s="10" t="s">
        <v>43</v>
      </c>
      <c r="I361" s="10" t="s">
        <v>43</v>
      </c>
      <c r="J361" s="9" t="s">
        <v>2380</v>
      </c>
      <c r="K361" s="41" t="str">
        <f t="shared" si="202"/>
        <v>encore.am</v>
      </c>
      <c r="L361" s="28">
        <v>4798.0</v>
      </c>
      <c r="M361" s="9" t="s">
        <v>2381</v>
      </c>
      <c r="N361" s="11" t="str">
        <f t="shared" si="195"/>
        <v>encoream</v>
      </c>
      <c r="O361" s="10">
        <v>19.0</v>
      </c>
      <c r="P361" s="10">
        <v>1.14259423779541E14</v>
      </c>
      <c r="Q361" s="12" t="s">
        <v>53</v>
      </c>
      <c r="R361" s="13"/>
      <c r="S361" s="13"/>
      <c r="T361" s="13"/>
      <c r="U361" s="13"/>
      <c r="V361" s="14"/>
      <c r="W361" s="15" t="str">
        <f t="shared" si="6"/>
        <v>#N/A</v>
      </c>
      <c r="X361" s="15" t="str">
        <f t="shared" si="200"/>
        <v>#N/A</v>
      </c>
      <c r="Y361" s="14"/>
      <c r="Z361" s="18" t="s">
        <v>39</v>
      </c>
    </row>
    <row r="362">
      <c r="A362" s="6" t="s">
        <v>25</v>
      </c>
      <c r="B362" s="7" t="s">
        <v>2382</v>
      </c>
      <c r="C362" s="8" t="s">
        <v>2383</v>
      </c>
      <c r="D362" s="9" t="s">
        <v>2384</v>
      </c>
      <c r="E362" s="10" t="str">
        <f t="shared" si="171"/>
        <v>UCaBhcjVi5BvUa9TLdXgM35g</v>
      </c>
      <c r="F362" s="10">
        <v>219.0</v>
      </c>
      <c r="G362" s="10" t="s">
        <v>43</v>
      </c>
      <c r="H362" s="11" t="str">
        <f t="shared" ref="H362:H389" si="205">SUBSTITUTE(G362,"https://twitter.com/","")</f>
        <v>-</v>
      </c>
      <c r="I362" s="10" t="s">
        <v>43</v>
      </c>
      <c r="J362" s="10" t="s">
        <v>43</v>
      </c>
      <c r="K362" s="11" t="str">
        <f t="shared" si="202"/>
        <v>-</v>
      </c>
      <c r="L362" s="10" t="s">
        <v>43</v>
      </c>
      <c r="M362" s="9" t="s">
        <v>2385</v>
      </c>
      <c r="N362" s="41" t="str">
        <f t="shared" si="195"/>
        <v>taginvest.com.br</v>
      </c>
      <c r="O362" s="10">
        <v>61.0</v>
      </c>
      <c r="P362" s="10">
        <v>3.88790771490085E14</v>
      </c>
      <c r="Q362" s="25" t="s">
        <v>20</v>
      </c>
      <c r="R362" s="13"/>
      <c r="S362" s="13"/>
      <c r="T362" s="14" t="str">
        <f t="shared" ref="T362:T376" si="206">VLOOKUP(B362,V:V,1, FALSE)</f>
        <v>#N/A</v>
      </c>
      <c r="U362" s="15" t="s">
        <v>20</v>
      </c>
      <c r="V362" s="14"/>
      <c r="W362" s="15" t="str">
        <f t="shared" si="6"/>
        <v>#N/A</v>
      </c>
      <c r="X362" s="15" t="str">
        <f t="shared" si="200"/>
        <v>#N/A</v>
      </c>
      <c r="Y362" s="14"/>
      <c r="Z362" s="18" t="s">
        <v>39</v>
      </c>
    </row>
    <row r="363">
      <c r="A363" s="17" t="s">
        <v>40</v>
      </c>
      <c r="B363" s="7" t="s">
        <v>2386</v>
      </c>
      <c r="C363" s="8" t="s">
        <v>2387</v>
      </c>
      <c r="D363" s="9" t="s">
        <v>2388</v>
      </c>
      <c r="E363" s="10" t="str">
        <f t="shared" si="171"/>
        <v>UC9vhyjbdreAyaUlycXiso7g</v>
      </c>
      <c r="F363" s="10">
        <v>3.0</v>
      </c>
      <c r="G363" s="10" t="s">
        <v>43</v>
      </c>
      <c r="H363" s="11" t="str">
        <f t="shared" si="205"/>
        <v>-</v>
      </c>
      <c r="I363" s="10" t="s">
        <v>43</v>
      </c>
      <c r="J363" s="10" t="s">
        <v>43</v>
      </c>
      <c r="K363" s="11" t="str">
        <f t="shared" si="202"/>
        <v>-</v>
      </c>
      <c r="L363" s="10" t="s">
        <v>43</v>
      </c>
      <c r="M363" s="10" t="s">
        <v>43</v>
      </c>
      <c r="N363" s="11" t="str">
        <f t="shared" si="195"/>
        <v>-</v>
      </c>
      <c r="O363" s="10" t="s">
        <v>43</v>
      </c>
      <c r="P363" s="10" t="s">
        <v>43</v>
      </c>
      <c r="Q363" s="25" t="s">
        <v>53</v>
      </c>
      <c r="R363" s="13"/>
      <c r="S363" s="13"/>
      <c r="T363" s="14" t="str">
        <f t="shared" si="206"/>
        <v>#N/A</v>
      </c>
      <c r="U363" s="15" t="s">
        <v>43</v>
      </c>
      <c r="V363" s="14"/>
      <c r="W363" s="15" t="str">
        <f t="shared" si="6"/>
        <v>#N/A</v>
      </c>
      <c r="X363" s="15" t="s">
        <v>23</v>
      </c>
      <c r="Y363" s="14"/>
      <c r="Z363" s="18" t="s">
        <v>249</v>
      </c>
    </row>
    <row r="364">
      <c r="A364" s="6" t="s">
        <v>25</v>
      </c>
      <c r="B364" s="7" t="s">
        <v>2389</v>
      </c>
      <c r="C364" s="8" t="s">
        <v>2390</v>
      </c>
      <c r="D364" s="9" t="s">
        <v>2391</v>
      </c>
      <c r="E364" s="10" t="str">
        <f t="shared" si="171"/>
        <v>UC8VfAcavL0-nKwiKszCFoFQ</v>
      </c>
      <c r="F364" s="10">
        <v>945.0</v>
      </c>
      <c r="G364" s="10" t="s">
        <v>43</v>
      </c>
      <c r="H364" s="11" t="str">
        <f t="shared" si="205"/>
        <v>-</v>
      </c>
      <c r="I364" s="10" t="s">
        <v>43</v>
      </c>
      <c r="J364" s="9" t="s">
        <v>2392</v>
      </c>
      <c r="K364" s="11" t="str">
        <f t="shared" si="202"/>
        <v>equitas.investimentos</v>
      </c>
      <c r="L364" s="10" t="s">
        <v>2393</v>
      </c>
      <c r="M364" s="9" t="s">
        <v>2394</v>
      </c>
      <c r="N364" s="11" t="str">
        <f t="shared" si="195"/>
        <v>equitas.investimentos</v>
      </c>
      <c r="O364" s="10">
        <v>40.0</v>
      </c>
      <c r="P364" s="10">
        <v>1.02559778063229E14</v>
      </c>
      <c r="Q364" s="25" t="s">
        <v>106</v>
      </c>
      <c r="R364" s="13"/>
      <c r="S364" s="13"/>
      <c r="T364" s="14" t="str">
        <f t="shared" si="206"/>
        <v>#N/A</v>
      </c>
      <c r="U364" s="15" t="s">
        <v>43</v>
      </c>
      <c r="V364" s="14"/>
      <c r="W364" s="15" t="str">
        <f t="shared" si="6"/>
        <v>#N/A</v>
      </c>
      <c r="X364" s="15" t="str">
        <f t="shared" ref="X364:X374" si="207">IF(W364,1,0)</f>
        <v>#N/A</v>
      </c>
      <c r="Y364" s="14"/>
      <c r="Z364" s="18" t="s">
        <v>39</v>
      </c>
    </row>
    <row r="365">
      <c r="A365" s="17" t="s">
        <v>40</v>
      </c>
      <c r="B365" s="7" t="s">
        <v>2395</v>
      </c>
      <c r="C365" s="8" t="s">
        <v>2396</v>
      </c>
      <c r="D365" s="9" t="s">
        <v>2397</v>
      </c>
      <c r="E365" s="10" t="str">
        <f t="shared" si="171"/>
        <v>UC79gAo5t1Amu5zPdGN1akMQ?disable_polymer=true</v>
      </c>
      <c r="F365" s="10">
        <v>68.0</v>
      </c>
      <c r="G365" s="10" t="s">
        <v>43</v>
      </c>
      <c r="H365" s="11" t="str">
        <f t="shared" si="205"/>
        <v>-</v>
      </c>
      <c r="I365" s="10" t="s">
        <v>43</v>
      </c>
      <c r="J365" s="9" t="s">
        <v>2398</v>
      </c>
      <c r="K365" s="11" t="str">
        <f t="shared" si="202"/>
        <v>GPinvestments</v>
      </c>
      <c r="L365" s="10">
        <v>267.0</v>
      </c>
      <c r="M365" s="10" t="s">
        <v>43</v>
      </c>
      <c r="N365" s="11" t="str">
        <f t="shared" si="195"/>
        <v>-</v>
      </c>
      <c r="O365" s="10" t="s">
        <v>43</v>
      </c>
      <c r="P365" s="10" t="s">
        <v>43</v>
      </c>
      <c r="Q365" s="25" t="s">
        <v>106</v>
      </c>
      <c r="R365" s="13"/>
      <c r="S365" s="14" t="s">
        <v>121</v>
      </c>
      <c r="T365" s="14" t="str">
        <f t="shared" si="206"/>
        <v>#N/A</v>
      </c>
      <c r="U365" s="15" t="s">
        <v>43</v>
      </c>
      <c r="V365" s="14"/>
      <c r="W365" s="15" t="str">
        <f t="shared" si="6"/>
        <v>#N/A</v>
      </c>
      <c r="X365" s="15" t="str">
        <f t="shared" si="207"/>
        <v>#N/A</v>
      </c>
      <c r="Y365" s="14"/>
      <c r="Z365" s="18" t="s">
        <v>39</v>
      </c>
    </row>
    <row r="366">
      <c r="A366" s="17" t="s">
        <v>40</v>
      </c>
      <c r="B366" s="7" t="s">
        <v>2399</v>
      </c>
      <c r="C366" s="8" t="s">
        <v>2400</v>
      </c>
      <c r="D366" s="9" t="s">
        <v>2401</v>
      </c>
      <c r="E366" s="10" t="str">
        <f t="shared" si="171"/>
        <v>UC6pjrTQ0i7Z0WWAvGx2aTdw</v>
      </c>
      <c r="F366" s="10">
        <v>12.0</v>
      </c>
      <c r="G366" s="10" t="s">
        <v>43</v>
      </c>
      <c r="H366" s="11" t="str">
        <f t="shared" si="205"/>
        <v>-</v>
      </c>
      <c r="I366" s="10" t="s">
        <v>43</v>
      </c>
      <c r="J366" s="9" t="s">
        <v>2402</v>
      </c>
      <c r="K366" s="11" t="str">
        <f t="shared" si="202"/>
        <v>grupoecoagro</v>
      </c>
      <c r="L366" s="10" t="s">
        <v>43</v>
      </c>
      <c r="M366" s="8" t="s">
        <v>2403</v>
      </c>
      <c r="N366" s="11" t="str">
        <f t="shared" si="195"/>
        <v>EcoagroSec</v>
      </c>
      <c r="O366" s="10">
        <v>145.0</v>
      </c>
      <c r="P366" s="10">
        <v>4.71408826250359E14</v>
      </c>
      <c r="Q366" s="12" t="s">
        <v>53</v>
      </c>
      <c r="R366" s="13"/>
      <c r="S366" s="13"/>
      <c r="T366" s="14" t="str">
        <f t="shared" si="206"/>
        <v>#N/A</v>
      </c>
      <c r="U366" s="15" t="s">
        <v>43</v>
      </c>
      <c r="V366" s="14"/>
      <c r="W366" s="15" t="str">
        <f t="shared" si="6"/>
        <v>#N/A</v>
      </c>
      <c r="X366" s="15" t="str">
        <f t="shared" si="207"/>
        <v>#N/A</v>
      </c>
      <c r="Y366" s="14"/>
      <c r="Z366" s="30" t="s">
        <v>296</v>
      </c>
    </row>
    <row r="367">
      <c r="A367" s="17" t="s">
        <v>40</v>
      </c>
      <c r="B367" s="7" t="s">
        <v>2404</v>
      </c>
      <c r="C367" s="8" t="s">
        <v>2405</v>
      </c>
      <c r="D367" s="9" t="s">
        <v>2406</v>
      </c>
      <c r="E367" s="10" t="str">
        <f t="shared" si="171"/>
        <v>UC5aa6u4wvOw_TFPs4_BxOfw</v>
      </c>
      <c r="F367" s="10">
        <v>26.0</v>
      </c>
      <c r="G367" s="10" t="s">
        <v>43</v>
      </c>
      <c r="H367" s="11" t="str">
        <f t="shared" si="205"/>
        <v>-</v>
      </c>
      <c r="I367" s="10" t="s">
        <v>43</v>
      </c>
      <c r="J367" s="9" t="s">
        <v>2407</v>
      </c>
      <c r="K367" s="11" t="str">
        <f t="shared" si="202"/>
        <v>gapasset</v>
      </c>
      <c r="L367" s="10">
        <v>781.0</v>
      </c>
      <c r="M367" s="10" t="s">
        <v>43</v>
      </c>
      <c r="N367" s="11" t="str">
        <f t="shared" si="195"/>
        <v>-</v>
      </c>
      <c r="O367" s="10" t="s">
        <v>43</v>
      </c>
      <c r="P367" s="10" t="s">
        <v>43</v>
      </c>
      <c r="Q367" s="25" t="s">
        <v>53</v>
      </c>
      <c r="R367" s="13"/>
      <c r="S367" s="13"/>
      <c r="T367" s="14" t="str">
        <f t="shared" si="206"/>
        <v>#N/A</v>
      </c>
      <c r="U367" s="15" t="s">
        <v>43</v>
      </c>
      <c r="V367" s="14"/>
      <c r="W367" s="15" t="str">
        <f t="shared" si="6"/>
        <v>#N/A</v>
      </c>
      <c r="X367" s="15" t="str">
        <f t="shared" si="207"/>
        <v>#N/A</v>
      </c>
      <c r="Y367" s="14"/>
      <c r="Z367" s="18" t="s">
        <v>39</v>
      </c>
    </row>
    <row r="368">
      <c r="A368" s="17" t="s">
        <v>40</v>
      </c>
      <c r="B368" s="7" t="s">
        <v>2408</v>
      </c>
      <c r="C368" s="8" t="s">
        <v>2409</v>
      </c>
      <c r="D368" s="9" t="s">
        <v>2410</v>
      </c>
      <c r="E368" s="10" t="str">
        <f t="shared" si="171"/>
        <v>UC4KFq_NZOI23_5OMIhTbdhA?feature=emb_ch_name_ex</v>
      </c>
      <c r="F368" s="10">
        <v>23.0</v>
      </c>
      <c r="G368" s="10" t="s">
        <v>43</v>
      </c>
      <c r="H368" s="11" t="str">
        <f t="shared" si="205"/>
        <v>-</v>
      </c>
      <c r="I368" s="10" t="s">
        <v>43</v>
      </c>
      <c r="J368" s="10" t="s">
        <v>43</v>
      </c>
      <c r="K368" s="11" t="str">
        <f t="shared" si="202"/>
        <v>-</v>
      </c>
      <c r="L368" s="10" t="s">
        <v>43</v>
      </c>
      <c r="M368" s="10" t="s">
        <v>43</v>
      </c>
      <c r="N368" s="11" t="str">
        <f t="shared" si="195"/>
        <v>-</v>
      </c>
      <c r="O368" s="10" t="s">
        <v>43</v>
      </c>
      <c r="P368" s="10" t="s">
        <v>43</v>
      </c>
      <c r="Q368" s="25" t="s">
        <v>53</v>
      </c>
      <c r="R368" s="13"/>
      <c r="S368" s="13"/>
      <c r="T368" s="14" t="str">
        <f t="shared" si="206"/>
        <v>#N/A</v>
      </c>
      <c r="U368" s="15" t="s">
        <v>43</v>
      </c>
      <c r="V368" s="10"/>
      <c r="W368" s="15" t="str">
        <f t="shared" si="6"/>
        <v>#N/A</v>
      </c>
      <c r="X368" s="15" t="str">
        <f t="shared" si="207"/>
        <v>#N/A</v>
      </c>
      <c r="Y368" s="10"/>
      <c r="Z368" s="18" t="s">
        <v>39</v>
      </c>
    </row>
    <row r="369">
      <c r="A369" s="6" t="s">
        <v>25</v>
      </c>
      <c r="B369" s="7" t="s">
        <v>2411</v>
      </c>
      <c r="C369" s="8" t="s">
        <v>2412</v>
      </c>
      <c r="D369" s="9" t="s">
        <v>2413</v>
      </c>
      <c r="E369" s="10" t="str">
        <f t="shared" si="171"/>
        <v>UC4-RyKAupVgWfPRag64Y7WQ</v>
      </c>
      <c r="F369" s="10">
        <v>199.0</v>
      </c>
      <c r="G369" s="10" t="s">
        <v>43</v>
      </c>
      <c r="H369" s="11" t="str">
        <f t="shared" si="205"/>
        <v>-</v>
      </c>
      <c r="I369" s="10" t="s">
        <v>43</v>
      </c>
      <c r="J369" s="8" t="s">
        <v>2414</v>
      </c>
      <c r="K369" s="11" t="str">
        <f t="shared" si="202"/>
        <v>patriainvestments</v>
      </c>
      <c r="L369" s="28">
        <v>1463.0</v>
      </c>
      <c r="M369" s="8" t="s">
        <v>2415</v>
      </c>
      <c r="N369" s="11" t="str">
        <f t="shared" si="195"/>
        <v>patriainvestments</v>
      </c>
      <c r="O369" s="10">
        <v>821.0</v>
      </c>
      <c r="P369" s="10" t="s">
        <v>43</v>
      </c>
      <c r="Q369" s="12" t="s">
        <v>20</v>
      </c>
      <c r="R369" s="13"/>
      <c r="S369" s="13"/>
      <c r="T369" s="14" t="str">
        <f t="shared" si="206"/>
        <v>#N/A</v>
      </c>
      <c r="U369" s="15" t="s">
        <v>20</v>
      </c>
      <c r="V369" s="14"/>
      <c r="W369" s="15" t="str">
        <f t="shared" si="6"/>
        <v>#N/A</v>
      </c>
      <c r="X369" s="15" t="str">
        <f t="shared" si="207"/>
        <v>#N/A</v>
      </c>
      <c r="Y369" s="14"/>
      <c r="Z369" s="18" t="s">
        <v>713</v>
      </c>
    </row>
    <row r="370">
      <c r="A370" s="17" t="s">
        <v>40</v>
      </c>
      <c r="B370" s="7" t="s">
        <v>632</v>
      </c>
      <c r="C370" s="8" t="s">
        <v>2416</v>
      </c>
      <c r="D370" s="9" t="s">
        <v>2417</v>
      </c>
      <c r="E370" s="10" t="str">
        <f t="shared" si="171"/>
        <v>UC3F7xGujyP59SsrzhdO9aAA</v>
      </c>
      <c r="F370" s="10">
        <v>47.0</v>
      </c>
      <c r="G370" s="10" t="s">
        <v>43</v>
      </c>
      <c r="H370" s="11" t="str">
        <f t="shared" si="205"/>
        <v>-</v>
      </c>
      <c r="I370" s="10" t="s">
        <v>43</v>
      </c>
      <c r="J370" s="10" t="s">
        <v>43</v>
      </c>
      <c r="K370" s="11" t="str">
        <f t="shared" si="202"/>
        <v>-</v>
      </c>
      <c r="L370" s="10" t="s">
        <v>43</v>
      </c>
      <c r="M370" s="10" t="s">
        <v>43</v>
      </c>
      <c r="N370" s="11" t="str">
        <f t="shared" si="195"/>
        <v>-</v>
      </c>
      <c r="O370" s="10" t="s">
        <v>43</v>
      </c>
      <c r="P370" s="10" t="s">
        <v>43</v>
      </c>
      <c r="Q370" s="12" t="s">
        <v>36</v>
      </c>
      <c r="R370" s="13"/>
      <c r="S370" s="13"/>
      <c r="T370" s="14" t="str">
        <f t="shared" si="206"/>
        <v>#N/A</v>
      </c>
      <c r="U370" s="15" t="s">
        <v>23</v>
      </c>
      <c r="V370" s="14"/>
      <c r="W370" s="15" t="str">
        <f t="shared" si="6"/>
        <v>BTG Pactual Asset Management S/A DTVM</v>
      </c>
      <c r="X370" s="15" t="str">
        <f t="shared" si="207"/>
        <v>#VALUE!</v>
      </c>
      <c r="Y370" s="14"/>
      <c r="Z370" s="18" t="s">
        <v>39</v>
      </c>
    </row>
    <row r="371">
      <c r="A371" s="17" t="s">
        <v>40</v>
      </c>
      <c r="B371" s="7" t="s">
        <v>2418</v>
      </c>
      <c r="C371" s="8" t="s">
        <v>2419</v>
      </c>
      <c r="D371" s="9" t="s">
        <v>2420</v>
      </c>
      <c r="E371" s="10" t="str">
        <f t="shared" si="171"/>
        <v>UC1UmKrwLLug9j4UQyIuZLxg</v>
      </c>
      <c r="F371" s="10">
        <v>1.92</v>
      </c>
      <c r="G371" s="10" t="s">
        <v>43</v>
      </c>
      <c r="H371" s="11" t="str">
        <f t="shared" si="205"/>
        <v>-</v>
      </c>
      <c r="I371" s="10" t="s">
        <v>43</v>
      </c>
      <c r="J371" s="9" t="s">
        <v>2421</v>
      </c>
      <c r="K371" s="11" t="str">
        <f t="shared" si="202"/>
        <v>nchcapitalbrasil</v>
      </c>
      <c r="L371" s="28">
        <v>2451.0</v>
      </c>
      <c r="M371" s="9" t="s">
        <v>2422</v>
      </c>
      <c r="N371" s="11" t="str">
        <f t="shared" si="195"/>
        <v>nchcapitalbrasil</v>
      </c>
      <c r="O371" s="10">
        <v>404.0</v>
      </c>
      <c r="P371" s="10" t="s">
        <v>2423</v>
      </c>
      <c r="Q371" s="12" t="s">
        <v>20</v>
      </c>
      <c r="R371" s="13"/>
      <c r="S371" s="13"/>
      <c r="T371" s="14" t="str">
        <f t="shared" si="206"/>
        <v>#N/A</v>
      </c>
      <c r="U371" s="15" t="s">
        <v>20</v>
      </c>
      <c r="V371" s="14"/>
      <c r="W371" s="15" t="str">
        <f t="shared" si="6"/>
        <v>#N/A</v>
      </c>
      <c r="X371" s="15" t="str">
        <f t="shared" si="207"/>
        <v>#N/A</v>
      </c>
      <c r="Y371" s="14"/>
      <c r="Z371" s="30" t="s">
        <v>2160</v>
      </c>
    </row>
    <row r="372">
      <c r="A372" s="6" t="s">
        <v>25</v>
      </c>
      <c r="B372" s="7" t="s">
        <v>2424</v>
      </c>
      <c r="C372" s="8" t="s">
        <v>2425</v>
      </c>
      <c r="D372" s="9" t="s">
        <v>2426</v>
      </c>
      <c r="E372" s="10" t="str">
        <f t="shared" si="171"/>
        <v>UC1mH1Z9W-kFHhhf7noZ2R7w</v>
      </c>
      <c r="F372" s="10">
        <v>68.0</v>
      </c>
      <c r="G372" s="10" t="s">
        <v>43</v>
      </c>
      <c r="H372" s="11" t="str">
        <f t="shared" si="205"/>
        <v>-</v>
      </c>
      <c r="I372" s="10" t="s">
        <v>43</v>
      </c>
      <c r="J372" s="8" t="s">
        <v>2427</v>
      </c>
      <c r="K372" s="11" t="str">
        <f t="shared" si="202"/>
        <v>sommaoficial</v>
      </c>
      <c r="L372" s="10">
        <v>793.0</v>
      </c>
      <c r="M372" s="8" t="s">
        <v>2428</v>
      </c>
      <c r="N372" s="11" t="str">
        <f t="shared" si="195"/>
        <v>sommainvestimentos</v>
      </c>
      <c r="O372" s="28">
        <v>1047.0</v>
      </c>
      <c r="P372" s="28">
        <v>1.40903362748061E14</v>
      </c>
      <c r="Q372" s="29" t="s">
        <v>106</v>
      </c>
      <c r="R372" s="13"/>
      <c r="S372" s="13"/>
      <c r="T372" s="14" t="str">
        <f t="shared" si="206"/>
        <v>#N/A</v>
      </c>
      <c r="U372" s="15" t="s">
        <v>43</v>
      </c>
      <c r="V372" s="14"/>
      <c r="W372" s="15" t="str">
        <f t="shared" si="6"/>
        <v>#N/A</v>
      </c>
      <c r="X372" s="15" t="str">
        <f t="shared" si="207"/>
        <v>#N/A</v>
      </c>
      <c r="Y372" s="14"/>
      <c r="Z372" s="18" t="s">
        <v>39</v>
      </c>
    </row>
    <row r="373">
      <c r="A373" s="6" t="s">
        <v>25</v>
      </c>
      <c r="B373" s="7" t="s">
        <v>2429</v>
      </c>
      <c r="C373" s="8" t="s">
        <v>2430</v>
      </c>
      <c r="D373" s="9" t="s">
        <v>2431</v>
      </c>
      <c r="E373" s="10" t="str">
        <f t="shared" si="171"/>
        <v>UC0wob5b0CQRjXvaBik0N20A</v>
      </c>
      <c r="F373" s="10">
        <v>77.0</v>
      </c>
      <c r="G373" s="10" t="s">
        <v>43</v>
      </c>
      <c r="H373" s="11" t="str">
        <f t="shared" si="205"/>
        <v>-</v>
      </c>
      <c r="I373" s="10" t="s">
        <v>43</v>
      </c>
      <c r="J373" s="10" t="s">
        <v>43</v>
      </c>
      <c r="K373" s="11" t="str">
        <f t="shared" si="202"/>
        <v>-</v>
      </c>
      <c r="L373" s="10" t="s">
        <v>43</v>
      </c>
      <c r="M373" s="10" t="s">
        <v>43</v>
      </c>
      <c r="N373" s="11" t="str">
        <f t="shared" si="195"/>
        <v>-</v>
      </c>
      <c r="O373" s="10" t="s">
        <v>43</v>
      </c>
      <c r="P373" s="10" t="s">
        <v>43</v>
      </c>
      <c r="Q373" s="25" t="s">
        <v>36</v>
      </c>
      <c r="R373" s="13"/>
      <c r="S373" s="13"/>
      <c r="T373" s="14" t="str">
        <f t="shared" si="206"/>
        <v>#N/A</v>
      </c>
      <c r="U373" s="15" t="s">
        <v>43</v>
      </c>
      <c r="V373" s="14"/>
      <c r="W373" s="15" t="str">
        <f t="shared" si="6"/>
        <v>#N/A</v>
      </c>
      <c r="X373" s="15" t="str">
        <f t="shared" si="207"/>
        <v>#N/A</v>
      </c>
      <c r="Y373" s="14"/>
      <c r="Z373" s="30" t="s">
        <v>127</v>
      </c>
    </row>
    <row r="374">
      <c r="A374" s="17" t="s">
        <v>40</v>
      </c>
      <c r="B374" s="7" t="s">
        <v>2432</v>
      </c>
      <c r="C374" s="8" t="s">
        <v>2433</v>
      </c>
      <c r="D374" s="9" t="s">
        <v>2434</v>
      </c>
      <c r="E374" s="10" t="str">
        <f t="shared" si="171"/>
        <v>UC0bwEbB97jgBiAfK8PV1zZQ</v>
      </c>
      <c r="F374" s="10">
        <v>3.0</v>
      </c>
      <c r="G374" s="10" t="s">
        <v>43</v>
      </c>
      <c r="H374" s="11" t="str">
        <f t="shared" si="205"/>
        <v>-</v>
      </c>
      <c r="I374" s="10" t="s">
        <v>43</v>
      </c>
      <c r="J374" s="10" t="s">
        <v>43</v>
      </c>
      <c r="K374" s="11" t="str">
        <f t="shared" si="202"/>
        <v>-</v>
      </c>
      <c r="L374" s="10" t="s">
        <v>43</v>
      </c>
      <c r="M374" s="8" t="s">
        <v>2435</v>
      </c>
      <c r="N374" s="11" t="str">
        <f t="shared" si="195"/>
        <v>kaeteinvestimentos</v>
      </c>
      <c r="O374" s="10">
        <v>102.0</v>
      </c>
      <c r="P374" s="10">
        <v>3.6105108739881E14</v>
      </c>
      <c r="Q374" s="25" t="s">
        <v>106</v>
      </c>
      <c r="R374" s="13"/>
      <c r="S374" s="13"/>
      <c r="T374" s="14" t="str">
        <f t="shared" si="206"/>
        <v>#N/A</v>
      </c>
      <c r="U374" s="15" t="s">
        <v>43</v>
      </c>
      <c r="V374" s="14"/>
      <c r="W374" s="15" t="str">
        <f t="shared" si="6"/>
        <v>#N/A</v>
      </c>
      <c r="X374" s="15" t="str">
        <f t="shared" si="207"/>
        <v>#N/A</v>
      </c>
      <c r="Y374" s="14"/>
      <c r="Z374" s="18" t="s">
        <v>39</v>
      </c>
    </row>
    <row r="375">
      <c r="A375" s="17" t="s">
        <v>40</v>
      </c>
      <c r="B375" s="7" t="s">
        <v>2436</v>
      </c>
      <c r="C375" s="8" t="s">
        <v>2437</v>
      </c>
      <c r="D375" s="9" t="s">
        <v>2438</v>
      </c>
      <c r="E375" s="10" t="str">
        <f t="shared" si="171"/>
        <v>UC09b1Bfc5RSU0bJwb5aQ5tw</v>
      </c>
      <c r="F375" s="10">
        <v>293.0</v>
      </c>
      <c r="G375" s="10" t="s">
        <v>43</v>
      </c>
      <c r="H375" s="11" t="str">
        <f t="shared" si="205"/>
        <v>-</v>
      </c>
      <c r="I375" s="10" t="s">
        <v>43</v>
      </c>
      <c r="J375" s="9" t="s">
        <v>2439</v>
      </c>
      <c r="K375" s="11" t="str">
        <f t="shared" si="202"/>
        <v>octantecapital</v>
      </c>
      <c r="L375" s="28">
        <v>1604.0</v>
      </c>
      <c r="M375" s="9" t="s">
        <v>2440</v>
      </c>
      <c r="N375" s="11" t="str">
        <f t="shared" si="195"/>
        <v>octantecapital</v>
      </c>
      <c r="O375" s="10">
        <v>154.0</v>
      </c>
      <c r="P375" s="10">
        <v>1.07841157582569E14</v>
      </c>
      <c r="Q375" s="12" t="s">
        <v>20</v>
      </c>
      <c r="R375" s="13"/>
      <c r="S375" s="13"/>
      <c r="T375" s="14" t="str">
        <f t="shared" si="206"/>
        <v>#N/A</v>
      </c>
      <c r="U375" s="15" t="s">
        <v>20</v>
      </c>
      <c r="V375" s="13"/>
      <c r="W375" s="15" t="str">
        <f t="shared" si="6"/>
        <v>#N/A</v>
      </c>
      <c r="X375" s="15" t="s">
        <v>23</v>
      </c>
      <c r="Y375" s="13"/>
      <c r="Z375" s="62" t="s">
        <v>100</v>
      </c>
    </row>
    <row r="376">
      <c r="A376" s="17" t="s">
        <v>40</v>
      </c>
      <c r="B376" s="7" t="s">
        <v>2441</v>
      </c>
      <c r="C376" s="8" t="s">
        <v>2442</v>
      </c>
      <c r="D376" s="9" t="s">
        <v>2443</v>
      </c>
      <c r="E376" s="10" t="str">
        <f t="shared" si="171"/>
        <v>UC-jNfX6MhcLLfMATynctQBQ</v>
      </c>
      <c r="F376" s="10" t="s">
        <v>43</v>
      </c>
      <c r="G376" s="10" t="s">
        <v>43</v>
      </c>
      <c r="H376" s="11" t="str">
        <f t="shared" si="205"/>
        <v>-</v>
      </c>
      <c r="I376" s="10" t="s">
        <v>43</v>
      </c>
      <c r="J376" s="10" t="s">
        <v>43</v>
      </c>
      <c r="K376" s="11" t="str">
        <f t="shared" si="202"/>
        <v>-</v>
      </c>
      <c r="L376" s="10" t="s">
        <v>43</v>
      </c>
      <c r="M376" s="10" t="s">
        <v>43</v>
      </c>
      <c r="N376" s="11" t="str">
        <f t="shared" si="195"/>
        <v>-</v>
      </c>
      <c r="O376" s="10" t="s">
        <v>43</v>
      </c>
      <c r="P376" s="10" t="s">
        <v>43</v>
      </c>
      <c r="Q376" s="25" t="s">
        <v>53</v>
      </c>
      <c r="R376" s="13"/>
      <c r="S376" s="13"/>
      <c r="T376" s="14" t="str">
        <f t="shared" si="206"/>
        <v>#N/A</v>
      </c>
      <c r="U376" s="15" t="s">
        <v>43</v>
      </c>
      <c r="V376" s="13"/>
      <c r="W376" s="15" t="str">
        <f t="shared" si="6"/>
        <v>#N/A</v>
      </c>
      <c r="X376" s="15" t="s">
        <v>23</v>
      </c>
      <c r="Y376" s="13"/>
      <c r="Z376" s="26" t="s">
        <v>249</v>
      </c>
    </row>
    <row r="377">
      <c r="A377" s="32" t="s">
        <v>40</v>
      </c>
      <c r="B377" s="33" t="s">
        <v>2444</v>
      </c>
      <c r="C377" s="9" t="s">
        <v>2445</v>
      </c>
      <c r="D377" s="8" t="s">
        <v>2446</v>
      </c>
      <c r="E377" s="10" t="str">
        <f t="shared" si="171"/>
        <v>UC-09ocebmDqsuEXN5pE_0Hg</v>
      </c>
      <c r="F377" s="10">
        <v>187.0</v>
      </c>
      <c r="G377" s="10" t="s">
        <v>43</v>
      </c>
      <c r="H377" s="11" t="str">
        <f t="shared" si="205"/>
        <v>-</v>
      </c>
      <c r="I377" s="10" t="s">
        <v>43</v>
      </c>
      <c r="J377" s="8" t="s">
        <v>2447</v>
      </c>
      <c r="K377" s="11" t="str">
        <f t="shared" si="202"/>
        <v>quasarasset</v>
      </c>
      <c r="L377" s="28">
        <v>3131.0</v>
      </c>
      <c r="M377" s="9" t="s">
        <v>2448</v>
      </c>
      <c r="N377" s="11" t="str">
        <f t="shared" si="195"/>
        <v>Quasar-Asset-Management-QAM-263197097448649</v>
      </c>
      <c r="O377" s="10">
        <v>55.0</v>
      </c>
      <c r="P377" s="10">
        <v>2.63197097448649E14</v>
      </c>
      <c r="Q377" s="25" t="s">
        <v>53</v>
      </c>
      <c r="R377" s="13"/>
      <c r="S377" s="13"/>
      <c r="T377" s="13"/>
      <c r="U377" s="13"/>
      <c r="V377" s="13"/>
      <c r="W377" s="15" t="str">
        <f t="shared" si="6"/>
        <v>#N/A</v>
      </c>
      <c r="X377" s="15" t="str">
        <f t="shared" ref="X377:X382" si="208">IF(W377,1,0)</f>
        <v>#N/A</v>
      </c>
      <c r="Y377" s="13"/>
      <c r="Z377" s="62" t="s">
        <v>39</v>
      </c>
    </row>
    <row r="378">
      <c r="A378" s="17" t="s">
        <v>40</v>
      </c>
      <c r="B378" s="7" t="s">
        <v>2449</v>
      </c>
      <c r="C378" s="8" t="s">
        <v>2450</v>
      </c>
      <c r="D378" s="10" t="s">
        <v>43</v>
      </c>
      <c r="E378" s="10" t="str">
        <f t="shared" si="171"/>
        <v>-</v>
      </c>
      <c r="F378" s="10" t="s">
        <v>43</v>
      </c>
      <c r="G378" s="10" t="s">
        <v>43</v>
      </c>
      <c r="H378" s="11" t="str">
        <f t="shared" si="205"/>
        <v>-</v>
      </c>
      <c r="I378" s="10" t="s">
        <v>43</v>
      </c>
      <c r="J378" s="10" t="s">
        <v>43</v>
      </c>
      <c r="K378" s="11" t="str">
        <f t="shared" si="202"/>
        <v>-</v>
      </c>
      <c r="L378" s="10" t="s">
        <v>43</v>
      </c>
      <c r="M378" s="10" t="s">
        <v>43</v>
      </c>
      <c r="N378" s="11" t="str">
        <f t="shared" si="195"/>
        <v>-</v>
      </c>
      <c r="O378" s="10" t="s">
        <v>43</v>
      </c>
      <c r="P378" s="10" t="s">
        <v>43</v>
      </c>
      <c r="Q378" s="25" t="s">
        <v>106</v>
      </c>
      <c r="R378" s="13"/>
      <c r="S378" s="14" t="s">
        <v>100</v>
      </c>
      <c r="T378" s="14" t="str">
        <f t="shared" ref="T378:T389" si="209">VLOOKUP(B378,V:V,1, FALSE)</f>
        <v>#N/A</v>
      </c>
      <c r="U378" s="15" t="s">
        <v>43</v>
      </c>
      <c r="V378" s="13"/>
      <c r="W378" s="15" t="str">
        <f t="shared" si="6"/>
        <v>#N/A</v>
      </c>
      <c r="X378" s="15" t="str">
        <f t="shared" si="208"/>
        <v>#N/A</v>
      </c>
      <c r="Y378" s="13"/>
      <c r="Z378" s="62" t="s">
        <v>39</v>
      </c>
    </row>
    <row r="379">
      <c r="A379" s="17" t="s">
        <v>40</v>
      </c>
      <c r="B379" s="7" t="s">
        <v>2451</v>
      </c>
      <c r="C379" s="8" t="s">
        <v>2452</v>
      </c>
      <c r="D379" s="10" t="s">
        <v>43</v>
      </c>
      <c r="E379" s="10" t="str">
        <f t="shared" si="171"/>
        <v>-</v>
      </c>
      <c r="F379" s="10" t="s">
        <v>43</v>
      </c>
      <c r="G379" s="10" t="s">
        <v>43</v>
      </c>
      <c r="H379" s="11" t="str">
        <f t="shared" si="205"/>
        <v>-</v>
      </c>
      <c r="I379" s="10" t="s">
        <v>43</v>
      </c>
      <c r="J379" s="10" t="s">
        <v>43</v>
      </c>
      <c r="K379" s="11" t="str">
        <f t="shared" si="202"/>
        <v>-</v>
      </c>
      <c r="L379" s="10" t="s">
        <v>43</v>
      </c>
      <c r="M379" s="10" t="s">
        <v>43</v>
      </c>
      <c r="N379" s="11" t="str">
        <f t="shared" si="195"/>
        <v>-</v>
      </c>
      <c r="O379" s="10" t="s">
        <v>43</v>
      </c>
      <c r="P379" s="10" t="s">
        <v>43</v>
      </c>
      <c r="Q379" s="12" t="s">
        <v>53</v>
      </c>
      <c r="R379" s="13"/>
      <c r="S379" s="14" t="s">
        <v>249</v>
      </c>
      <c r="T379" s="14" t="str">
        <f t="shared" si="209"/>
        <v>#N/A</v>
      </c>
      <c r="U379" s="15" t="s">
        <v>43</v>
      </c>
      <c r="V379" s="13"/>
      <c r="W379" s="15" t="str">
        <f t="shared" si="6"/>
        <v>#N/A</v>
      </c>
      <c r="X379" s="15" t="str">
        <f t="shared" si="208"/>
        <v>#N/A</v>
      </c>
      <c r="Y379" s="13"/>
      <c r="Z379" s="62" t="s">
        <v>2453</v>
      </c>
    </row>
    <row r="380">
      <c r="A380" s="17" t="s">
        <v>40</v>
      </c>
      <c r="B380" s="7" t="s">
        <v>2454</v>
      </c>
      <c r="C380" s="8" t="s">
        <v>2455</v>
      </c>
      <c r="D380" s="10" t="s">
        <v>43</v>
      </c>
      <c r="E380" s="10" t="str">
        <f t="shared" si="171"/>
        <v>-</v>
      </c>
      <c r="F380" s="10" t="s">
        <v>43</v>
      </c>
      <c r="G380" s="10" t="s">
        <v>43</v>
      </c>
      <c r="H380" s="11" t="str">
        <f t="shared" si="205"/>
        <v>-</v>
      </c>
      <c r="I380" s="10" t="s">
        <v>43</v>
      </c>
      <c r="J380" s="10" t="s">
        <v>43</v>
      </c>
      <c r="K380" s="11" t="str">
        <f t="shared" si="202"/>
        <v>-</v>
      </c>
      <c r="L380" s="10" t="s">
        <v>43</v>
      </c>
      <c r="M380" s="10" t="s">
        <v>43</v>
      </c>
      <c r="N380" s="11" t="str">
        <f t="shared" si="195"/>
        <v>-</v>
      </c>
      <c r="O380" s="10" t="s">
        <v>43</v>
      </c>
      <c r="P380" s="10" t="s">
        <v>43</v>
      </c>
      <c r="Q380" s="12" t="s">
        <v>20</v>
      </c>
      <c r="R380" s="13"/>
      <c r="S380" s="14" t="s">
        <v>1431</v>
      </c>
      <c r="T380" s="14" t="str">
        <f t="shared" si="209"/>
        <v>#N/A</v>
      </c>
      <c r="U380" s="15" t="s">
        <v>20</v>
      </c>
      <c r="V380" s="13"/>
      <c r="W380" s="15" t="str">
        <f t="shared" si="6"/>
        <v>#N/A</v>
      </c>
      <c r="X380" s="15" t="str">
        <f t="shared" si="208"/>
        <v>#N/A</v>
      </c>
      <c r="Y380" s="13"/>
      <c r="Z380" s="62" t="s">
        <v>2453</v>
      </c>
    </row>
    <row r="381">
      <c r="A381" s="17" t="s">
        <v>40</v>
      </c>
      <c r="B381" s="20" t="s">
        <v>2456</v>
      </c>
      <c r="C381" s="8" t="s">
        <v>2457</v>
      </c>
      <c r="D381" s="10" t="s">
        <v>43</v>
      </c>
      <c r="E381" s="10" t="str">
        <f t="shared" si="171"/>
        <v>-</v>
      </c>
      <c r="F381" s="10" t="s">
        <v>43</v>
      </c>
      <c r="G381" s="10" t="s">
        <v>43</v>
      </c>
      <c r="H381" s="11" t="str">
        <f t="shared" si="205"/>
        <v>-</v>
      </c>
      <c r="I381" s="10" t="s">
        <v>43</v>
      </c>
      <c r="J381" s="10" t="s">
        <v>43</v>
      </c>
      <c r="K381" s="11" t="str">
        <f t="shared" si="202"/>
        <v>-</v>
      </c>
      <c r="L381" s="10" t="s">
        <v>43</v>
      </c>
      <c r="M381" s="10" t="s">
        <v>43</v>
      </c>
      <c r="N381" s="11" t="str">
        <f t="shared" si="195"/>
        <v>-</v>
      </c>
      <c r="O381" s="10" t="s">
        <v>43</v>
      </c>
      <c r="P381" s="10" t="s">
        <v>43</v>
      </c>
      <c r="Q381" s="12" t="s">
        <v>20</v>
      </c>
      <c r="R381" s="13"/>
      <c r="S381" s="14" t="s">
        <v>2458</v>
      </c>
      <c r="T381" s="14" t="str">
        <f t="shared" si="209"/>
        <v>#N/A</v>
      </c>
      <c r="U381" s="15" t="s">
        <v>20</v>
      </c>
      <c r="V381" s="13"/>
      <c r="W381" s="15" t="str">
        <f t="shared" si="6"/>
        <v>#N/A</v>
      </c>
      <c r="X381" s="15" t="str">
        <f t="shared" si="208"/>
        <v>#N/A</v>
      </c>
      <c r="Y381" s="13"/>
      <c r="Z381" s="62" t="s">
        <v>39</v>
      </c>
    </row>
    <row r="382">
      <c r="A382" s="17" t="s">
        <v>40</v>
      </c>
      <c r="B382" s="7" t="s">
        <v>2459</v>
      </c>
      <c r="C382" s="8" t="s">
        <v>2460</v>
      </c>
      <c r="D382" s="10" t="s">
        <v>43</v>
      </c>
      <c r="E382" s="10" t="str">
        <f t="shared" si="171"/>
        <v>-</v>
      </c>
      <c r="F382" s="10" t="s">
        <v>43</v>
      </c>
      <c r="G382" s="10" t="s">
        <v>43</v>
      </c>
      <c r="H382" s="11" t="str">
        <f t="shared" si="205"/>
        <v>-</v>
      </c>
      <c r="I382" s="10" t="s">
        <v>43</v>
      </c>
      <c r="J382" s="8" t="s">
        <v>2461</v>
      </c>
      <c r="K382" s="11" t="str">
        <f t="shared" si="202"/>
        <v>3r_investimentos</v>
      </c>
      <c r="L382" s="10">
        <v>55.0</v>
      </c>
      <c r="M382" s="9" t="s">
        <v>2462</v>
      </c>
      <c r="N382" s="11" t="str">
        <f t="shared" si="195"/>
        <v>3rinvestimentos</v>
      </c>
      <c r="O382" s="10">
        <v>92.0</v>
      </c>
      <c r="P382" s="10">
        <v>8.41668545985831E14</v>
      </c>
      <c r="Q382" s="12" t="s">
        <v>20</v>
      </c>
      <c r="R382" s="13"/>
      <c r="S382" s="13"/>
      <c r="T382" s="14" t="str">
        <f t="shared" si="209"/>
        <v>#N/A</v>
      </c>
      <c r="U382" s="15" t="s">
        <v>20</v>
      </c>
      <c r="V382" s="13"/>
      <c r="W382" s="15" t="str">
        <f t="shared" si="6"/>
        <v>#N/A</v>
      </c>
      <c r="X382" s="15" t="str">
        <f t="shared" si="208"/>
        <v>#N/A</v>
      </c>
      <c r="Y382" s="13"/>
      <c r="Z382" s="62" t="s">
        <v>39</v>
      </c>
    </row>
    <row r="383">
      <c r="A383" s="17" t="s">
        <v>40</v>
      </c>
      <c r="B383" s="7" t="s">
        <v>2463</v>
      </c>
      <c r="C383" s="10" t="s">
        <v>43</v>
      </c>
      <c r="D383" s="10" t="s">
        <v>43</v>
      </c>
      <c r="E383" s="10" t="s">
        <v>43</v>
      </c>
      <c r="F383" s="10" t="s">
        <v>43</v>
      </c>
      <c r="G383" s="10" t="s">
        <v>43</v>
      </c>
      <c r="H383" s="11" t="str">
        <f t="shared" si="205"/>
        <v>-</v>
      </c>
      <c r="I383" s="10" t="s">
        <v>43</v>
      </c>
      <c r="J383" s="10" t="s">
        <v>43</v>
      </c>
      <c r="K383" s="11" t="str">
        <f t="shared" si="202"/>
        <v>-</v>
      </c>
      <c r="L383" s="10" t="s">
        <v>43</v>
      </c>
      <c r="M383" s="10" t="s">
        <v>43</v>
      </c>
      <c r="N383" s="11" t="str">
        <f t="shared" si="195"/>
        <v>-</v>
      </c>
      <c r="O383" s="10" t="s">
        <v>43</v>
      </c>
      <c r="P383" s="10" t="s">
        <v>43</v>
      </c>
      <c r="Q383" s="12" t="s">
        <v>20</v>
      </c>
      <c r="R383" s="13"/>
      <c r="S383" s="14" t="s">
        <v>2464</v>
      </c>
      <c r="T383" s="14" t="str">
        <f t="shared" si="209"/>
        <v>#N/A</v>
      </c>
      <c r="U383" s="15" t="s">
        <v>20</v>
      </c>
      <c r="V383" s="13"/>
      <c r="W383" s="15" t="str">
        <f t="shared" si="6"/>
        <v>#N/A</v>
      </c>
      <c r="X383" s="15" t="s">
        <v>23</v>
      </c>
      <c r="Y383" s="13"/>
      <c r="Z383" s="61" t="s">
        <v>1051</v>
      </c>
    </row>
    <row r="384">
      <c r="A384" s="17" t="s">
        <v>40</v>
      </c>
      <c r="B384" s="7" t="s">
        <v>38</v>
      </c>
      <c r="C384" s="10" t="s">
        <v>43</v>
      </c>
      <c r="D384" s="10" t="s">
        <v>43</v>
      </c>
      <c r="E384" s="10" t="str">
        <f t="shared" ref="E384:E410" si="210">SUBSTITUTE(D384,"https://www.youtube.com/channel/","")</f>
        <v>-</v>
      </c>
      <c r="F384" s="10" t="s">
        <v>43</v>
      </c>
      <c r="G384" s="10" t="s">
        <v>43</v>
      </c>
      <c r="H384" s="11" t="str">
        <f t="shared" si="205"/>
        <v>-</v>
      </c>
      <c r="I384" s="10" t="s">
        <v>43</v>
      </c>
      <c r="J384" s="10" t="s">
        <v>43</v>
      </c>
      <c r="K384" s="11" t="str">
        <f t="shared" si="202"/>
        <v>-</v>
      </c>
      <c r="L384" s="10" t="s">
        <v>43</v>
      </c>
      <c r="M384" s="10" t="s">
        <v>43</v>
      </c>
      <c r="N384" s="11" t="str">
        <f t="shared" si="195"/>
        <v>-</v>
      </c>
      <c r="O384" s="10" t="s">
        <v>43</v>
      </c>
      <c r="P384" s="10" t="s">
        <v>43</v>
      </c>
      <c r="Q384" s="25" t="s">
        <v>36</v>
      </c>
      <c r="R384" s="72" t="s">
        <v>2465</v>
      </c>
      <c r="S384" s="14" t="s">
        <v>2466</v>
      </c>
      <c r="T384" s="14" t="str">
        <f t="shared" si="209"/>
        <v>#N/A</v>
      </c>
      <c r="U384" s="15" t="s">
        <v>23</v>
      </c>
      <c r="V384" s="13"/>
      <c r="W384" s="15" t="str">
        <f t="shared" si="6"/>
        <v>4UM Distribuidora de Títulos e Valores Mobiliários Ltda.</v>
      </c>
      <c r="X384" s="15" t="str">
        <f t="shared" ref="X384:X386" si="211">IF(W384,1,0)</f>
        <v>#VALUE!</v>
      </c>
      <c r="Y384" s="13"/>
      <c r="Z384" s="61" t="s">
        <v>127</v>
      </c>
    </row>
    <row r="385">
      <c r="A385" s="17" t="s">
        <v>40</v>
      </c>
      <c r="B385" s="7" t="s">
        <v>2467</v>
      </c>
      <c r="C385" s="8" t="s">
        <v>2468</v>
      </c>
      <c r="D385" s="10" t="s">
        <v>43</v>
      </c>
      <c r="E385" s="10" t="str">
        <f t="shared" si="210"/>
        <v>-</v>
      </c>
      <c r="F385" s="10" t="s">
        <v>43</v>
      </c>
      <c r="G385" s="10" t="s">
        <v>43</v>
      </c>
      <c r="H385" s="11" t="str">
        <f t="shared" si="205"/>
        <v>-</v>
      </c>
      <c r="I385" s="10" t="s">
        <v>43</v>
      </c>
      <c r="J385" s="10" t="s">
        <v>43</v>
      </c>
      <c r="K385" s="11" t="str">
        <f t="shared" si="202"/>
        <v>-</v>
      </c>
      <c r="L385" s="10" t="s">
        <v>43</v>
      </c>
      <c r="M385" s="10" t="s">
        <v>43</v>
      </c>
      <c r="N385" s="11" t="str">
        <f t="shared" si="195"/>
        <v>-</v>
      </c>
      <c r="O385" s="10" t="s">
        <v>43</v>
      </c>
      <c r="P385" s="10" t="s">
        <v>43</v>
      </c>
      <c r="Q385" s="12" t="s">
        <v>53</v>
      </c>
      <c r="R385" s="13"/>
      <c r="S385" s="14" t="s">
        <v>1973</v>
      </c>
      <c r="T385" s="14" t="str">
        <f t="shared" si="209"/>
        <v>#N/A</v>
      </c>
      <c r="U385" s="15" t="s">
        <v>43</v>
      </c>
      <c r="V385" s="13"/>
      <c r="W385" s="15" t="str">
        <f t="shared" si="6"/>
        <v>#N/A</v>
      </c>
      <c r="X385" s="15" t="str">
        <f t="shared" si="211"/>
        <v>#N/A</v>
      </c>
      <c r="Y385" s="13"/>
      <c r="Z385" s="61" t="s">
        <v>127</v>
      </c>
    </row>
    <row r="386">
      <c r="A386" s="17" t="s">
        <v>40</v>
      </c>
      <c r="B386" s="7" t="s">
        <v>2469</v>
      </c>
      <c r="C386" s="10" t="s">
        <v>43</v>
      </c>
      <c r="D386" s="10" t="s">
        <v>43</v>
      </c>
      <c r="E386" s="10" t="str">
        <f t="shared" si="210"/>
        <v>-</v>
      </c>
      <c r="F386" s="10" t="s">
        <v>43</v>
      </c>
      <c r="G386" s="10" t="s">
        <v>43</v>
      </c>
      <c r="H386" s="11" t="str">
        <f t="shared" si="205"/>
        <v>-</v>
      </c>
      <c r="I386" s="10" t="s">
        <v>43</v>
      </c>
      <c r="J386" s="10" t="s">
        <v>43</v>
      </c>
      <c r="K386" s="11" t="str">
        <f t="shared" si="202"/>
        <v>-</v>
      </c>
      <c r="L386" s="10" t="s">
        <v>43</v>
      </c>
      <c r="M386" s="10" t="s">
        <v>43</v>
      </c>
      <c r="N386" s="11" t="str">
        <f t="shared" si="195"/>
        <v>-</v>
      </c>
      <c r="O386" s="10" t="s">
        <v>43</v>
      </c>
      <c r="P386" s="69" t="s">
        <v>43</v>
      </c>
      <c r="Q386" s="12" t="s">
        <v>20</v>
      </c>
      <c r="R386" s="13"/>
      <c r="S386" s="14" t="s">
        <v>2470</v>
      </c>
      <c r="T386" s="14" t="str">
        <f t="shared" si="209"/>
        <v>#N/A</v>
      </c>
      <c r="U386" s="15" t="s">
        <v>20</v>
      </c>
      <c r="V386" s="13"/>
      <c r="W386" s="15" t="str">
        <f t="shared" si="6"/>
        <v>#N/A</v>
      </c>
      <c r="X386" s="15" t="str">
        <f t="shared" si="211"/>
        <v>#N/A</v>
      </c>
      <c r="Y386" s="13"/>
      <c r="Z386" s="62" t="s">
        <v>39</v>
      </c>
    </row>
    <row r="387">
      <c r="A387" s="17" t="s">
        <v>40</v>
      </c>
      <c r="B387" s="7" t="s">
        <v>2471</v>
      </c>
      <c r="C387" s="8" t="s">
        <v>2472</v>
      </c>
      <c r="D387" s="10" t="s">
        <v>43</v>
      </c>
      <c r="E387" s="10" t="str">
        <f t="shared" si="210"/>
        <v>-</v>
      </c>
      <c r="F387" s="10" t="s">
        <v>43</v>
      </c>
      <c r="G387" s="10" t="s">
        <v>43</v>
      </c>
      <c r="H387" s="11" t="str">
        <f t="shared" si="205"/>
        <v>-</v>
      </c>
      <c r="I387" s="10" t="s">
        <v>43</v>
      </c>
      <c r="J387" s="10" t="s">
        <v>43</v>
      </c>
      <c r="K387" s="11" t="str">
        <f t="shared" si="202"/>
        <v>-</v>
      </c>
      <c r="L387" s="10" t="s">
        <v>43</v>
      </c>
      <c r="M387" s="10" t="s">
        <v>43</v>
      </c>
      <c r="N387" s="11" t="str">
        <f t="shared" si="195"/>
        <v>-</v>
      </c>
      <c r="O387" s="10" t="s">
        <v>43</v>
      </c>
      <c r="P387" s="10" t="s">
        <v>43</v>
      </c>
      <c r="Q387" s="25" t="s">
        <v>106</v>
      </c>
      <c r="R387" s="13"/>
      <c r="S387" s="14" t="s">
        <v>2473</v>
      </c>
      <c r="T387" s="14" t="str">
        <f t="shared" si="209"/>
        <v>#N/A</v>
      </c>
      <c r="U387" s="15" t="s">
        <v>43</v>
      </c>
      <c r="V387" s="13"/>
      <c r="W387" s="15" t="str">
        <f t="shared" si="6"/>
        <v>#N/A</v>
      </c>
      <c r="X387" s="15" t="s">
        <v>23</v>
      </c>
      <c r="Y387" s="13"/>
      <c r="Z387" s="61" t="s">
        <v>1051</v>
      </c>
    </row>
    <row r="388">
      <c r="A388" s="17" t="s">
        <v>40</v>
      </c>
      <c r="B388" s="7" t="s">
        <v>2474</v>
      </c>
      <c r="C388" s="8" t="s">
        <v>2475</v>
      </c>
      <c r="D388" s="10" t="s">
        <v>43</v>
      </c>
      <c r="E388" s="10" t="str">
        <f t="shared" si="210"/>
        <v>-</v>
      </c>
      <c r="F388" s="10" t="s">
        <v>43</v>
      </c>
      <c r="G388" s="10" t="s">
        <v>43</v>
      </c>
      <c r="H388" s="11" t="str">
        <f t="shared" si="205"/>
        <v>-</v>
      </c>
      <c r="I388" s="10" t="s">
        <v>43</v>
      </c>
      <c r="J388" s="10" t="s">
        <v>43</v>
      </c>
      <c r="K388" s="11" t="str">
        <f t="shared" si="202"/>
        <v>-</v>
      </c>
      <c r="L388" s="10" t="s">
        <v>43</v>
      </c>
      <c r="M388" s="10" t="s">
        <v>43</v>
      </c>
      <c r="N388" s="11" t="str">
        <f t="shared" si="195"/>
        <v>-</v>
      </c>
      <c r="O388" s="10" t="s">
        <v>43</v>
      </c>
      <c r="P388" s="10" t="s">
        <v>43</v>
      </c>
      <c r="Q388" s="12" t="s">
        <v>53</v>
      </c>
      <c r="R388" s="14" t="s">
        <v>2476</v>
      </c>
      <c r="S388" s="14" t="s">
        <v>2477</v>
      </c>
      <c r="T388" s="14" t="str">
        <f t="shared" si="209"/>
        <v>#N/A</v>
      </c>
      <c r="U388" s="15" t="s">
        <v>43</v>
      </c>
      <c r="V388" s="13"/>
      <c r="W388" s="15" t="str">
        <f t="shared" si="6"/>
        <v>#N/A</v>
      </c>
      <c r="X388" s="15" t="str">
        <f t="shared" ref="X388:X389" si="212">IF(W388,1,0)</f>
        <v>#N/A</v>
      </c>
      <c r="Y388" s="13"/>
      <c r="Z388" s="61" t="s">
        <v>121</v>
      </c>
    </row>
    <row r="389">
      <c r="A389" s="17" t="s">
        <v>40</v>
      </c>
      <c r="B389" s="7" t="s">
        <v>2478</v>
      </c>
      <c r="C389" s="8" t="s">
        <v>2479</v>
      </c>
      <c r="D389" s="10" t="s">
        <v>43</v>
      </c>
      <c r="E389" s="10" t="str">
        <f t="shared" si="210"/>
        <v>-</v>
      </c>
      <c r="F389" s="10" t="s">
        <v>43</v>
      </c>
      <c r="G389" s="10" t="s">
        <v>43</v>
      </c>
      <c r="H389" s="11" t="str">
        <f t="shared" si="205"/>
        <v>-</v>
      </c>
      <c r="I389" s="10" t="s">
        <v>43</v>
      </c>
      <c r="J389" s="10" t="s">
        <v>43</v>
      </c>
      <c r="K389" s="11" t="str">
        <f t="shared" si="202"/>
        <v>-</v>
      </c>
      <c r="L389" s="10" t="s">
        <v>43</v>
      </c>
      <c r="M389" s="8" t="s">
        <v>2480</v>
      </c>
      <c r="N389" s="11" t="str">
        <f t="shared" si="195"/>
        <v>pages/A3-Performance-Gestao-de-Recursos-LTDA/277250679124287</v>
      </c>
      <c r="O389" s="10">
        <v>3.0</v>
      </c>
      <c r="P389" s="10">
        <v>2.77250679124287E14</v>
      </c>
      <c r="Q389" s="12" t="s">
        <v>53</v>
      </c>
      <c r="R389" s="13"/>
      <c r="S389" s="13"/>
      <c r="T389" s="14" t="str">
        <f t="shared" si="209"/>
        <v>#N/A</v>
      </c>
      <c r="U389" s="15" t="s">
        <v>43</v>
      </c>
      <c r="V389" s="13"/>
      <c r="W389" s="15" t="str">
        <f t="shared" si="6"/>
        <v>#N/A</v>
      </c>
      <c r="X389" s="15" t="str">
        <f t="shared" si="212"/>
        <v>#N/A</v>
      </c>
      <c r="Y389" s="13"/>
      <c r="Z389" s="62" t="s">
        <v>713</v>
      </c>
    </row>
    <row r="390">
      <c r="A390" s="17" t="s">
        <v>40</v>
      </c>
      <c r="B390" s="33" t="s">
        <v>2481</v>
      </c>
      <c r="C390" s="10" t="s">
        <v>43</v>
      </c>
      <c r="D390" s="10" t="s">
        <v>43</v>
      </c>
      <c r="E390" s="10" t="str">
        <f t="shared" si="210"/>
        <v>-</v>
      </c>
      <c r="F390" s="10" t="str">
        <f t="shared" ref="F390:P390" si="213">SUBSTITUTE(E390,"https://www.youtube.com/channel/","")</f>
        <v>-</v>
      </c>
      <c r="G390" s="10" t="str">
        <f t="shared" si="213"/>
        <v>-</v>
      </c>
      <c r="H390" s="10" t="str">
        <f t="shared" si="213"/>
        <v>-</v>
      </c>
      <c r="I390" s="10" t="str">
        <f t="shared" si="213"/>
        <v>-</v>
      </c>
      <c r="J390" s="10" t="str">
        <f t="shared" si="213"/>
        <v>-</v>
      </c>
      <c r="K390" s="10" t="str">
        <f t="shared" si="213"/>
        <v>-</v>
      </c>
      <c r="L390" s="10" t="str">
        <f t="shared" si="213"/>
        <v>-</v>
      </c>
      <c r="M390" s="10" t="str">
        <f t="shared" si="213"/>
        <v>-</v>
      </c>
      <c r="N390" s="10" t="str">
        <f t="shared" si="213"/>
        <v>-</v>
      </c>
      <c r="O390" s="10" t="str">
        <f t="shared" si="213"/>
        <v>-</v>
      </c>
      <c r="P390" s="10" t="str">
        <f t="shared" si="213"/>
        <v>-</v>
      </c>
      <c r="Q390" s="25" t="s">
        <v>106</v>
      </c>
      <c r="R390" s="13"/>
      <c r="S390" s="13"/>
      <c r="T390" s="13"/>
      <c r="U390" s="13"/>
      <c r="V390" s="13"/>
      <c r="W390" s="15" t="str">
        <f t="shared" si="6"/>
        <v>#N/A</v>
      </c>
      <c r="X390" s="15" t="s">
        <v>23</v>
      </c>
      <c r="Y390" s="13"/>
      <c r="Z390" s="62" t="s">
        <v>100</v>
      </c>
    </row>
    <row r="391">
      <c r="A391" s="17" t="s">
        <v>40</v>
      </c>
      <c r="B391" s="33" t="s">
        <v>2482</v>
      </c>
      <c r="C391" s="9" t="s">
        <v>2483</v>
      </c>
      <c r="D391" s="10" t="s">
        <v>43</v>
      </c>
      <c r="E391" s="10" t="str">
        <f t="shared" si="210"/>
        <v>-</v>
      </c>
      <c r="F391" s="10" t="str">
        <f t="shared" ref="F391:P391" si="214">SUBSTITUTE(E391,"https://www.youtube.com/channel/","")</f>
        <v>-</v>
      </c>
      <c r="G391" s="10" t="str">
        <f t="shared" si="214"/>
        <v>-</v>
      </c>
      <c r="H391" s="10" t="str">
        <f t="shared" si="214"/>
        <v>-</v>
      </c>
      <c r="I391" s="10" t="str">
        <f t="shared" si="214"/>
        <v>-</v>
      </c>
      <c r="J391" s="10" t="str">
        <f t="shared" si="214"/>
        <v>-</v>
      </c>
      <c r="K391" s="10" t="str">
        <f t="shared" si="214"/>
        <v>-</v>
      </c>
      <c r="L391" s="10" t="str">
        <f t="shared" si="214"/>
        <v>-</v>
      </c>
      <c r="M391" s="10" t="str">
        <f t="shared" si="214"/>
        <v>-</v>
      </c>
      <c r="N391" s="10" t="str">
        <f t="shared" si="214"/>
        <v>-</v>
      </c>
      <c r="O391" s="10" t="str">
        <f t="shared" si="214"/>
        <v>-</v>
      </c>
      <c r="P391" s="10" t="str">
        <f t="shared" si="214"/>
        <v>-</v>
      </c>
      <c r="Q391" s="25" t="s">
        <v>106</v>
      </c>
      <c r="R391" s="13"/>
      <c r="S391" s="13"/>
      <c r="T391" s="13"/>
      <c r="U391" s="13"/>
      <c r="V391" s="13"/>
      <c r="W391" s="15" t="str">
        <f t="shared" si="6"/>
        <v>#N/A</v>
      </c>
      <c r="X391" s="15" t="s">
        <v>23</v>
      </c>
      <c r="Y391" s="13"/>
      <c r="Z391" s="62" t="s">
        <v>100</v>
      </c>
    </row>
    <row r="392">
      <c r="A392" s="17" t="s">
        <v>40</v>
      </c>
      <c r="B392" s="33" t="s">
        <v>2484</v>
      </c>
      <c r="C392" s="9" t="s">
        <v>2485</v>
      </c>
      <c r="D392" s="10" t="s">
        <v>43</v>
      </c>
      <c r="E392" s="10" t="str">
        <f t="shared" si="210"/>
        <v>-</v>
      </c>
      <c r="F392" s="10" t="str">
        <f t="shared" ref="F392:P392" si="215">SUBSTITUTE(E392,"https://www.youtube.com/channel/","")</f>
        <v>-</v>
      </c>
      <c r="G392" s="10" t="str">
        <f t="shared" si="215"/>
        <v>-</v>
      </c>
      <c r="H392" s="10" t="str">
        <f t="shared" si="215"/>
        <v>-</v>
      </c>
      <c r="I392" s="10" t="str">
        <f t="shared" si="215"/>
        <v>-</v>
      </c>
      <c r="J392" s="10" t="str">
        <f t="shared" si="215"/>
        <v>-</v>
      </c>
      <c r="K392" s="10" t="str">
        <f t="shared" si="215"/>
        <v>-</v>
      </c>
      <c r="L392" s="10" t="str">
        <f t="shared" si="215"/>
        <v>-</v>
      </c>
      <c r="M392" s="10" t="str">
        <f t="shared" si="215"/>
        <v>-</v>
      </c>
      <c r="N392" s="10" t="str">
        <f t="shared" si="215"/>
        <v>-</v>
      </c>
      <c r="O392" s="10" t="str">
        <f t="shared" si="215"/>
        <v>-</v>
      </c>
      <c r="P392" s="10" t="str">
        <f t="shared" si="215"/>
        <v>-</v>
      </c>
      <c r="Q392" s="25" t="s">
        <v>53</v>
      </c>
      <c r="R392" s="13"/>
      <c r="S392" s="13"/>
      <c r="T392" s="13"/>
      <c r="U392" s="13"/>
      <c r="V392" s="13"/>
      <c r="W392" s="15" t="str">
        <f t="shared" si="6"/>
        <v>#N/A</v>
      </c>
      <c r="X392" s="15" t="s">
        <v>23</v>
      </c>
      <c r="Y392" s="13"/>
      <c r="Z392" s="62" t="s">
        <v>100</v>
      </c>
    </row>
    <row r="393">
      <c r="A393" s="17" t="s">
        <v>40</v>
      </c>
      <c r="B393" s="7" t="s">
        <v>2486</v>
      </c>
      <c r="C393" s="10" t="s">
        <v>43</v>
      </c>
      <c r="D393" s="10" t="s">
        <v>43</v>
      </c>
      <c r="E393" s="10" t="str">
        <f t="shared" si="210"/>
        <v>-</v>
      </c>
      <c r="F393" s="10" t="s">
        <v>43</v>
      </c>
      <c r="G393" s="10" t="s">
        <v>43</v>
      </c>
      <c r="H393" s="11" t="str">
        <f t="shared" ref="H393:H402" si="216">SUBSTITUTE(G393,"https://twitter.com/","")</f>
        <v>-</v>
      </c>
      <c r="I393" s="10" t="s">
        <v>43</v>
      </c>
      <c r="J393" s="10" t="s">
        <v>43</v>
      </c>
      <c r="K393" s="11" t="str">
        <f t="shared" ref="K393:K402" si="217">SUBSTITUTE(SUBSTITUTE(J393,"https://www.instagram.com/",""),"/","")</f>
        <v>-</v>
      </c>
      <c r="L393" s="10" t="s">
        <v>43</v>
      </c>
      <c r="M393" s="10" t="s">
        <v>43</v>
      </c>
      <c r="N393" s="11" t="str">
        <f t="shared" ref="N393:N402" si="218">SUBSTITUTE(M393,"https://www.facebook.com/","")</f>
        <v>-</v>
      </c>
      <c r="O393" s="10" t="s">
        <v>43</v>
      </c>
      <c r="P393" s="10" t="s">
        <v>43</v>
      </c>
      <c r="Q393" s="12" t="s">
        <v>53</v>
      </c>
      <c r="R393" s="13"/>
      <c r="S393" s="14" t="s">
        <v>2082</v>
      </c>
      <c r="T393" s="14" t="str">
        <f t="shared" ref="T393:T402" si="219">VLOOKUP(B393,V:V,1, FALSE)</f>
        <v>#N/A</v>
      </c>
      <c r="U393" s="15" t="s">
        <v>43</v>
      </c>
      <c r="V393" s="13"/>
      <c r="W393" s="15" t="str">
        <f t="shared" si="6"/>
        <v>#N/A</v>
      </c>
      <c r="X393" s="15" t="str">
        <f t="shared" ref="X393:X405" si="220">IF(W393,1,0)</f>
        <v>#N/A</v>
      </c>
      <c r="Y393" s="13"/>
      <c r="Z393" s="61" t="s">
        <v>127</v>
      </c>
    </row>
    <row r="394">
      <c r="A394" s="17" t="s">
        <v>40</v>
      </c>
      <c r="B394" s="7" t="s">
        <v>2487</v>
      </c>
      <c r="C394" s="8" t="s">
        <v>2488</v>
      </c>
      <c r="D394" s="10" t="s">
        <v>43</v>
      </c>
      <c r="E394" s="10" t="str">
        <f t="shared" si="210"/>
        <v>-</v>
      </c>
      <c r="F394" s="10" t="s">
        <v>43</v>
      </c>
      <c r="G394" s="10" t="s">
        <v>43</v>
      </c>
      <c r="H394" s="11" t="str">
        <f t="shared" si="216"/>
        <v>-</v>
      </c>
      <c r="I394" s="10" t="s">
        <v>43</v>
      </c>
      <c r="J394" s="10" t="s">
        <v>43</v>
      </c>
      <c r="K394" s="11" t="str">
        <f t="shared" si="217"/>
        <v>-</v>
      </c>
      <c r="L394" s="10" t="s">
        <v>43</v>
      </c>
      <c r="M394" s="10" t="s">
        <v>43</v>
      </c>
      <c r="N394" s="11" t="str">
        <f t="shared" si="218"/>
        <v>-</v>
      </c>
      <c r="O394" s="10" t="s">
        <v>43</v>
      </c>
      <c r="P394" s="10" t="s">
        <v>43</v>
      </c>
      <c r="Q394" s="12" t="s">
        <v>53</v>
      </c>
      <c r="R394" s="13"/>
      <c r="S394" s="14" t="s">
        <v>2489</v>
      </c>
      <c r="T394" s="14" t="str">
        <f t="shared" si="219"/>
        <v>#N/A</v>
      </c>
      <c r="U394" s="15" t="s">
        <v>43</v>
      </c>
      <c r="V394" s="14"/>
      <c r="W394" s="15" t="str">
        <f t="shared" si="6"/>
        <v>#N/A</v>
      </c>
      <c r="X394" s="15" t="str">
        <f t="shared" si="220"/>
        <v>#N/A</v>
      </c>
      <c r="Y394" s="14"/>
      <c r="Z394" s="18" t="s">
        <v>39</v>
      </c>
    </row>
    <row r="395">
      <c r="A395" s="17" t="s">
        <v>40</v>
      </c>
      <c r="B395" s="7" t="s">
        <v>2490</v>
      </c>
      <c r="C395" s="8" t="s">
        <v>2491</v>
      </c>
      <c r="D395" s="44" t="s">
        <v>43</v>
      </c>
      <c r="E395" s="10" t="str">
        <f t="shared" si="210"/>
        <v>-</v>
      </c>
      <c r="F395" s="10">
        <v>157.0</v>
      </c>
      <c r="G395" s="64" t="s">
        <v>43</v>
      </c>
      <c r="H395" s="11" t="str">
        <f t="shared" si="216"/>
        <v>-</v>
      </c>
      <c r="I395" s="64" t="s">
        <v>43</v>
      </c>
      <c r="J395" s="64" t="s">
        <v>43</v>
      </c>
      <c r="K395" s="11" t="str">
        <f t="shared" si="217"/>
        <v>-</v>
      </c>
      <c r="L395" s="64" t="s">
        <v>43</v>
      </c>
      <c r="M395" s="64" t="s">
        <v>43</v>
      </c>
      <c r="N395" s="11" t="str">
        <f t="shared" si="218"/>
        <v>-</v>
      </c>
      <c r="O395" s="64" t="s">
        <v>43</v>
      </c>
      <c r="P395" s="10" t="s">
        <v>43</v>
      </c>
      <c r="Q395" s="25" t="s">
        <v>106</v>
      </c>
      <c r="R395" s="14" t="s">
        <v>1992</v>
      </c>
      <c r="S395" s="14" t="s">
        <v>39</v>
      </c>
      <c r="T395" s="14" t="str">
        <f t="shared" si="219"/>
        <v>#N/A</v>
      </c>
      <c r="U395" s="15" t="s">
        <v>43</v>
      </c>
      <c r="V395" s="14"/>
      <c r="W395" s="15" t="str">
        <f t="shared" si="6"/>
        <v>#N/A</v>
      </c>
      <c r="X395" s="15" t="str">
        <f t="shared" si="220"/>
        <v>#N/A</v>
      </c>
      <c r="Y395" s="14"/>
      <c r="Z395" s="30" t="s">
        <v>127</v>
      </c>
    </row>
    <row r="396">
      <c r="A396" s="17" t="s">
        <v>40</v>
      </c>
      <c r="B396" s="7" t="s">
        <v>2492</v>
      </c>
      <c r="C396" s="8" t="s">
        <v>2493</v>
      </c>
      <c r="D396" s="64" t="s">
        <v>43</v>
      </c>
      <c r="E396" s="10" t="str">
        <f t="shared" si="210"/>
        <v>-</v>
      </c>
      <c r="F396" s="64" t="s">
        <v>43</v>
      </c>
      <c r="G396" s="64" t="s">
        <v>43</v>
      </c>
      <c r="H396" s="11" t="str">
        <f t="shared" si="216"/>
        <v>-</v>
      </c>
      <c r="I396" s="64" t="s">
        <v>43</v>
      </c>
      <c r="J396" s="64" t="s">
        <v>43</v>
      </c>
      <c r="K396" s="11" t="str">
        <f t="shared" si="217"/>
        <v>-</v>
      </c>
      <c r="L396" s="64" t="s">
        <v>43</v>
      </c>
      <c r="M396" s="64" t="s">
        <v>43</v>
      </c>
      <c r="N396" s="11" t="str">
        <f t="shared" si="218"/>
        <v>-</v>
      </c>
      <c r="O396" s="64" t="s">
        <v>43</v>
      </c>
      <c r="P396" s="10" t="s">
        <v>43</v>
      </c>
      <c r="Q396" s="25" t="s">
        <v>106</v>
      </c>
      <c r="R396" s="13"/>
      <c r="S396" s="14" t="s">
        <v>121</v>
      </c>
      <c r="T396" s="14" t="str">
        <f t="shared" si="219"/>
        <v>#N/A</v>
      </c>
      <c r="U396" s="15" t="s">
        <v>43</v>
      </c>
      <c r="V396" s="14"/>
      <c r="W396" s="15" t="str">
        <f t="shared" si="6"/>
        <v>#N/A</v>
      </c>
      <c r="X396" s="15" t="str">
        <f t="shared" si="220"/>
        <v>#N/A</v>
      </c>
      <c r="Y396" s="14"/>
      <c r="Z396" s="18" t="s">
        <v>39</v>
      </c>
    </row>
    <row r="397">
      <c r="A397" s="17" t="s">
        <v>40</v>
      </c>
      <c r="B397" s="7" t="s">
        <v>2494</v>
      </c>
      <c r="C397" s="8" t="s">
        <v>2495</v>
      </c>
      <c r="D397" s="10" t="s">
        <v>43</v>
      </c>
      <c r="E397" s="10" t="str">
        <f t="shared" si="210"/>
        <v>-</v>
      </c>
      <c r="F397" s="10" t="s">
        <v>43</v>
      </c>
      <c r="G397" s="10" t="s">
        <v>43</v>
      </c>
      <c r="H397" s="11" t="str">
        <f t="shared" si="216"/>
        <v>-</v>
      </c>
      <c r="I397" s="10" t="s">
        <v>43</v>
      </c>
      <c r="J397" s="10" t="s">
        <v>43</v>
      </c>
      <c r="K397" s="11" t="str">
        <f t="shared" si="217"/>
        <v>-</v>
      </c>
      <c r="L397" s="10" t="s">
        <v>43</v>
      </c>
      <c r="M397" s="10" t="s">
        <v>43</v>
      </c>
      <c r="N397" s="11" t="str">
        <f t="shared" si="218"/>
        <v>-</v>
      </c>
      <c r="O397" s="10" t="s">
        <v>43</v>
      </c>
      <c r="P397" s="10" t="s">
        <v>43</v>
      </c>
      <c r="Q397" s="12" t="s">
        <v>53</v>
      </c>
      <c r="R397" s="13"/>
      <c r="S397" s="14" t="s">
        <v>1112</v>
      </c>
      <c r="T397" s="14" t="str">
        <f t="shared" si="219"/>
        <v>#N/A</v>
      </c>
      <c r="U397" s="15" t="s">
        <v>43</v>
      </c>
      <c r="V397" s="14"/>
      <c r="W397" s="15" t="str">
        <f t="shared" si="6"/>
        <v>#N/A</v>
      </c>
      <c r="X397" s="15" t="str">
        <f t="shared" si="220"/>
        <v>#N/A</v>
      </c>
      <c r="Y397" s="14"/>
      <c r="Z397" s="18" t="s">
        <v>39</v>
      </c>
    </row>
    <row r="398">
      <c r="A398" s="17" t="s">
        <v>40</v>
      </c>
      <c r="B398" s="7" t="s">
        <v>2496</v>
      </c>
      <c r="C398" s="8" t="s">
        <v>2497</v>
      </c>
      <c r="D398" s="64" t="s">
        <v>43</v>
      </c>
      <c r="E398" s="10" t="str">
        <f t="shared" si="210"/>
        <v>-</v>
      </c>
      <c r="F398" s="64" t="s">
        <v>43</v>
      </c>
      <c r="G398" s="64" t="s">
        <v>43</v>
      </c>
      <c r="H398" s="11" t="str">
        <f t="shared" si="216"/>
        <v>-</v>
      </c>
      <c r="I398" s="64" t="s">
        <v>43</v>
      </c>
      <c r="J398" s="64" t="s">
        <v>43</v>
      </c>
      <c r="K398" s="11" t="str">
        <f t="shared" si="217"/>
        <v>-</v>
      </c>
      <c r="L398" s="64" t="s">
        <v>43</v>
      </c>
      <c r="M398" s="64" t="s">
        <v>43</v>
      </c>
      <c r="N398" s="11" t="str">
        <f t="shared" si="218"/>
        <v>-</v>
      </c>
      <c r="O398" s="64" t="s">
        <v>43</v>
      </c>
      <c r="P398" s="10" t="s">
        <v>43</v>
      </c>
      <c r="Q398" s="25" t="s">
        <v>53</v>
      </c>
      <c r="R398" s="13"/>
      <c r="S398" s="14" t="s">
        <v>861</v>
      </c>
      <c r="T398" s="14" t="str">
        <f t="shared" si="219"/>
        <v>#N/A</v>
      </c>
      <c r="U398" s="15" t="s">
        <v>43</v>
      </c>
      <c r="V398" s="14"/>
      <c r="W398" s="15" t="str">
        <f t="shared" si="6"/>
        <v>#N/A</v>
      </c>
      <c r="X398" s="15" t="str">
        <f t="shared" si="220"/>
        <v>#N/A</v>
      </c>
      <c r="Y398" s="14"/>
      <c r="Z398" s="30" t="s">
        <v>121</v>
      </c>
    </row>
    <row r="399">
      <c r="A399" s="17" t="s">
        <v>40</v>
      </c>
      <c r="B399" s="7" t="s">
        <v>2498</v>
      </c>
      <c r="C399" s="8" t="s">
        <v>2499</v>
      </c>
      <c r="D399" s="64" t="s">
        <v>43</v>
      </c>
      <c r="E399" s="10" t="str">
        <f t="shared" si="210"/>
        <v>-</v>
      </c>
      <c r="F399" s="64" t="s">
        <v>43</v>
      </c>
      <c r="G399" s="64" t="s">
        <v>43</v>
      </c>
      <c r="H399" s="11" t="str">
        <f t="shared" si="216"/>
        <v>-</v>
      </c>
      <c r="I399" s="64" t="s">
        <v>43</v>
      </c>
      <c r="J399" s="64" t="s">
        <v>43</v>
      </c>
      <c r="K399" s="11" t="str">
        <f t="shared" si="217"/>
        <v>-</v>
      </c>
      <c r="L399" s="64" t="s">
        <v>43</v>
      </c>
      <c r="M399" s="64" t="s">
        <v>43</v>
      </c>
      <c r="N399" s="11" t="str">
        <f t="shared" si="218"/>
        <v>-</v>
      </c>
      <c r="O399" s="64" t="s">
        <v>43</v>
      </c>
      <c r="P399" s="10" t="s">
        <v>43</v>
      </c>
      <c r="Q399" s="25" t="s">
        <v>106</v>
      </c>
      <c r="R399" s="13"/>
      <c r="S399" s="14" t="s">
        <v>2128</v>
      </c>
      <c r="T399" s="14" t="str">
        <f t="shared" si="219"/>
        <v>#N/A</v>
      </c>
      <c r="U399" s="15" t="s">
        <v>43</v>
      </c>
      <c r="V399" s="14"/>
      <c r="W399" s="15" t="str">
        <f t="shared" si="6"/>
        <v>#N/A</v>
      </c>
      <c r="X399" s="15" t="str">
        <f t="shared" si="220"/>
        <v>#N/A</v>
      </c>
      <c r="Y399" s="14"/>
      <c r="Z399" s="18" t="s">
        <v>39</v>
      </c>
    </row>
    <row r="400">
      <c r="A400" s="17" t="s">
        <v>40</v>
      </c>
      <c r="B400" s="7" t="s">
        <v>2500</v>
      </c>
      <c r="C400" s="8" t="s">
        <v>2501</v>
      </c>
      <c r="D400" s="64" t="s">
        <v>43</v>
      </c>
      <c r="E400" s="10" t="str">
        <f t="shared" si="210"/>
        <v>-</v>
      </c>
      <c r="F400" s="64" t="s">
        <v>43</v>
      </c>
      <c r="G400" s="64" t="s">
        <v>43</v>
      </c>
      <c r="H400" s="11" t="str">
        <f t="shared" si="216"/>
        <v>-</v>
      </c>
      <c r="I400" s="64" t="s">
        <v>43</v>
      </c>
      <c r="J400" s="64" t="s">
        <v>43</v>
      </c>
      <c r="K400" s="11" t="str">
        <f t="shared" si="217"/>
        <v>-</v>
      </c>
      <c r="L400" s="64" t="s">
        <v>43</v>
      </c>
      <c r="M400" s="64" t="s">
        <v>43</v>
      </c>
      <c r="N400" s="11" t="str">
        <f t="shared" si="218"/>
        <v>-</v>
      </c>
      <c r="O400" s="64" t="s">
        <v>43</v>
      </c>
      <c r="P400" s="10" t="s">
        <v>43</v>
      </c>
      <c r="Q400" s="25" t="s">
        <v>106</v>
      </c>
      <c r="R400" s="13"/>
      <c r="S400" s="14"/>
      <c r="T400" s="14" t="str">
        <f t="shared" si="219"/>
        <v>#N/A</v>
      </c>
      <c r="U400" s="15" t="s">
        <v>43</v>
      </c>
      <c r="V400" s="14"/>
      <c r="W400" s="15" t="str">
        <f t="shared" si="6"/>
        <v>#N/A</v>
      </c>
      <c r="X400" s="15" t="str">
        <f t="shared" si="220"/>
        <v>#N/A</v>
      </c>
      <c r="Y400" s="14"/>
      <c r="Z400" s="30" t="s">
        <v>127</v>
      </c>
    </row>
    <row r="401">
      <c r="A401" s="17" t="s">
        <v>40</v>
      </c>
      <c r="B401" s="7" t="s">
        <v>2502</v>
      </c>
      <c r="C401" s="8" t="s">
        <v>2503</v>
      </c>
      <c r="D401" s="10" t="s">
        <v>43</v>
      </c>
      <c r="E401" s="10" t="str">
        <f t="shared" si="210"/>
        <v>-</v>
      </c>
      <c r="F401" s="10" t="s">
        <v>43</v>
      </c>
      <c r="G401" s="10" t="s">
        <v>43</v>
      </c>
      <c r="H401" s="11" t="str">
        <f t="shared" si="216"/>
        <v>-</v>
      </c>
      <c r="I401" s="10" t="s">
        <v>43</v>
      </c>
      <c r="J401" s="10" t="s">
        <v>43</v>
      </c>
      <c r="K401" s="11" t="str">
        <f t="shared" si="217"/>
        <v>-</v>
      </c>
      <c r="L401" s="10" t="s">
        <v>43</v>
      </c>
      <c r="M401" s="9" t="s">
        <v>2504</v>
      </c>
      <c r="N401" s="11" t="str">
        <f t="shared" si="218"/>
        <v>AC2investimentos</v>
      </c>
      <c r="O401" s="10">
        <v>34.0</v>
      </c>
      <c r="P401" s="10">
        <v>2.39026472902421E14</v>
      </c>
      <c r="Q401" s="12" t="s">
        <v>53</v>
      </c>
      <c r="R401" s="13"/>
      <c r="S401" s="13"/>
      <c r="T401" s="14" t="str">
        <f t="shared" si="219"/>
        <v>#N/A</v>
      </c>
      <c r="U401" s="15" t="s">
        <v>43</v>
      </c>
      <c r="V401" s="14"/>
      <c r="W401" s="15" t="str">
        <f t="shared" si="6"/>
        <v>#N/A</v>
      </c>
      <c r="X401" s="15" t="str">
        <f t="shared" si="220"/>
        <v>#N/A</v>
      </c>
      <c r="Y401" s="14"/>
      <c r="Z401" s="18" t="s">
        <v>39</v>
      </c>
    </row>
    <row r="402">
      <c r="A402" s="17" t="s">
        <v>40</v>
      </c>
      <c r="B402" s="7" t="s">
        <v>2505</v>
      </c>
      <c r="C402" s="64" t="s">
        <v>43</v>
      </c>
      <c r="D402" s="64" t="s">
        <v>43</v>
      </c>
      <c r="E402" s="10" t="str">
        <f t="shared" si="210"/>
        <v>-</v>
      </c>
      <c r="F402" s="64" t="s">
        <v>43</v>
      </c>
      <c r="G402" s="64" t="s">
        <v>43</v>
      </c>
      <c r="H402" s="11" t="str">
        <f t="shared" si="216"/>
        <v>-</v>
      </c>
      <c r="I402" s="64" t="s">
        <v>43</v>
      </c>
      <c r="J402" s="64" t="s">
        <v>43</v>
      </c>
      <c r="K402" s="11" t="str">
        <f t="shared" si="217"/>
        <v>-</v>
      </c>
      <c r="L402" s="64" t="s">
        <v>43</v>
      </c>
      <c r="M402" s="64" t="s">
        <v>43</v>
      </c>
      <c r="N402" s="11" t="str">
        <f t="shared" si="218"/>
        <v>-</v>
      </c>
      <c r="O402" s="64" t="s">
        <v>43</v>
      </c>
      <c r="P402" s="10" t="s">
        <v>43</v>
      </c>
      <c r="Q402" s="25" t="s">
        <v>106</v>
      </c>
      <c r="R402" s="14" t="s">
        <v>1992</v>
      </c>
      <c r="S402" s="13"/>
      <c r="T402" s="14" t="str">
        <f t="shared" si="219"/>
        <v>#N/A</v>
      </c>
      <c r="U402" s="15" t="s">
        <v>43</v>
      </c>
      <c r="V402" s="14"/>
      <c r="W402" s="15" t="str">
        <f t="shared" si="6"/>
        <v>#N/A</v>
      </c>
      <c r="X402" s="15" t="str">
        <f t="shared" si="220"/>
        <v>#N/A</v>
      </c>
      <c r="Y402" s="14"/>
      <c r="Z402" s="30" t="s">
        <v>127</v>
      </c>
    </row>
    <row r="403">
      <c r="A403" s="17" t="s">
        <v>40</v>
      </c>
      <c r="B403" s="33" t="s">
        <v>2506</v>
      </c>
      <c r="C403" s="9" t="s">
        <v>2507</v>
      </c>
      <c r="D403" s="10" t="s">
        <v>43</v>
      </c>
      <c r="E403" s="10" t="str">
        <f t="shared" si="210"/>
        <v>-</v>
      </c>
      <c r="F403" s="10" t="str">
        <f t="shared" ref="F403:P403" si="221">SUBSTITUTE(E403,"https://www.youtube.com/channel/","")</f>
        <v>-</v>
      </c>
      <c r="G403" s="10" t="str">
        <f t="shared" si="221"/>
        <v>-</v>
      </c>
      <c r="H403" s="10" t="str">
        <f t="shared" si="221"/>
        <v>-</v>
      </c>
      <c r="I403" s="10" t="str">
        <f t="shared" si="221"/>
        <v>-</v>
      </c>
      <c r="J403" s="10" t="str">
        <f t="shared" si="221"/>
        <v>-</v>
      </c>
      <c r="K403" s="10" t="str">
        <f t="shared" si="221"/>
        <v>-</v>
      </c>
      <c r="L403" s="10" t="str">
        <f t="shared" si="221"/>
        <v>-</v>
      </c>
      <c r="M403" s="10" t="str">
        <f t="shared" si="221"/>
        <v>-</v>
      </c>
      <c r="N403" s="10" t="str">
        <f t="shared" si="221"/>
        <v>-</v>
      </c>
      <c r="O403" s="10" t="str">
        <f t="shared" si="221"/>
        <v>-</v>
      </c>
      <c r="P403" s="10" t="str">
        <f t="shared" si="221"/>
        <v>-</v>
      </c>
      <c r="Q403" s="12" t="s">
        <v>53</v>
      </c>
      <c r="R403" s="13"/>
      <c r="S403" s="13"/>
      <c r="T403" s="13"/>
      <c r="U403" s="13"/>
      <c r="V403" s="14"/>
      <c r="W403" s="15" t="str">
        <f t="shared" si="6"/>
        <v>#N/A</v>
      </c>
      <c r="X403" s="15" t="str">
        <f t="shared" si="220"/>
        <v>#N/A</v>
      </c>
      <c r="Y403" s="14"/>
      <c r="Z403" s="18" t="s">
        <v>39</v>
      </c>
    </row>
    <row r="404">
      <c r="A404" s="17" t="s">
        <v>40</v>
      </c>
      <c r="B404" s="33" t="s">
        <v>2508</v>
      </c>
      <c r="C404" s="9" t="s">
        <v>2509</v>
      </c>
      <c r="D404" s="10" t="s">
        <v>43</v>
      </c>
      <c r="E404" s="10" t="str">
        <f t="shared" si="210"/>
        <v>-</v>
      </c>
      <c r="F404" s="10" t="str">
        <f t="shared" ref="F404:P404" si="222">SUBSTITUTE(E404,"https://www.youtube.com/channel/","")</f>
        <v>-</v>
      </c>
      <c r="G404" s="10" t="str">
        <f t="shared" si="222"/>
        <v>-</v>
      </c>
      <c r="H404" s="10" t="str">
        <f t="shared" si="222"/>
        <v>-</v>
      </c>
      <c r="I404" s="10" t="str">
        <f t="shared" si="222"/>
        <v>-</v>
      </c>
      <c r="J404" s="10" t="str">
        <f t="shared" si="222"/>
        <v>-</v>
      </c>
      <c r="K404" s="10" t="str">
        <f t="shared" si="222"/>
        <v>-</v>
      </c>
      <c r="L404" s="10" t="str">
        <f t="shared" si="222"/>
        <v>-</v>
      </c>
      <c r="M404" s="10" t="str">
        <f t="shared" si="222"/>
        <v>-</v>
      </c>
      <c r="N404" s="10" t="str">
        <f t="shared" si="222"/>
        <v>-</v>
      </c>
      <c r="O404" s="10" t="str">
        <f t="shared" si="222"/>
        <v>-</v>
      </c>
      <c r="P404" s="10" t="str">
        <f t="shared" si="222"/>
        <v>-</v>
      </c>
      <c r="Q404" s="25" t="s">
        <v>53</v>
      </c>
      <c r="R404" s="13"/>
      <c r="S404" s="13"/>
      <c r="T404" s="13"/>
      <c r="U404" s="13"/>
      <c r="V404" s="14"/>
      <c r="W404" s="15" t="str">
        <f t="shared" si="6"/>
        <v>#N/A</v>
      </c>
      <c r="X404" s="15" t="str">
        <f t="shared" si="220"/>
        <v>#N/A</v>
      </c>
      <c r="Y404" s="14"/>
      <c r="Z404" s="18" t="s">
        <v>39</v>
      </c>
    </row>
    <row r="405">
      <c r="A405" s="17" t="s">
        <v>40</v>
      </c>
      <c r="B405" s="7" t="s">
        <v>2510</v>
      </c>
      <c r="C405" s="8" t="s">
        <v>2511</v>
      </c>
      <c r="D405" s="10" t="s">
        <v>43</v>
      </c>
      <c r="E405" s="10" t="str">
        <f t="shared" si="210"/>
        <v>-</v>
      </c>
      <c r="F405" s="10" t="s">
        <v>43</v>
      </c>
      <c r="G405" s="10" t="s">
        <v>43</v>
      </c>
      <c r="H405" s="11" t="str">
        <f t="shared" ref="H405:H408" si="223">SUBSTITUTE(G405,"https://twitter.com/","")</f>
        <v>-</v>
      </c>
      <c r="I405" s="10" t="s">
        <v>43</v>
      </c>
      <c r="J405" s="10" t="s">
        <v>43</v>
      </c>
      <c r="K405" s="11" t="str">
        <f t="shared" ref="K405:K408" si="224">SUBSTITUTE(SUBSTITUTE(J405,"https://www.instagram.com/",""),"/","")</f>
        <v>-</v>
      </c>
      <c r="L405" s="10" t="s">
        <v>43</v>
      </c>
      <c r="M405" s="10" t="s">
        <v>43</v>
      </c>
      <c r="N405" s="11" t="str">
        <f t="shared" ref="N405:N408" si="225">SUBSTITUTE(M405,"https://www.facebook.com/","")</f>
        <v>-</v>
      </c>
      <c r="O405" s="10" t="s">
        <v>43</v>
      </c>
      <c r="P405" s="10" t="s">
        <v>43</v>
      </c>
      <c r="Q405" s="12" t="s">
        <v>53</v>
      </c>
      <c r="R405" s="13"/>
      <c r="S405" s="14" t="s">
        <v>2229</v>
      </c>
      <c r="T405" s="14" t="str">
        <f t="shared" ref="T405:T408" si="226">VLOOKUP(B405,V:V,1, FALSE)</f>
        <v>#N/A</v>
      </c>
      <c r="U405" s="15" t="s">
        <v>43</v>
      </c>
      <c r="V405" s="14"/>
      <c r="W405" s="15" t="str">
        <f t="shared" si="6"/>
        <v>#N/A</v>
      </c>
      <c r="X405" s="15" t="str">
        <f t="shared" si="220"/>
        <v>#N/A</v>
      </c>
      <c r="Y405" s="14"/>
      <c r="Z405" s="30" t="s">
        <v>127</v>
      </c>
    </row>
    <row r="406">
      <c r="A406" s="17" t="s">
        <v>40</v>
      </c>
      <c r="B406" s="7" t="s">
        <v>2512</v>
      </c>
      <c r="C406" s="10" t="s">
        <v>43</v>
      </c>
      <c r="D406" s="10" t="s">
        <v>43</v>
      </c>
      <c r="E406" s="10" t="str">
        <f t="shared" si="210"/>
        <v>-</v>
      </c>
      <c r="F406" s="10" t="s">
        <v>43</v>
      </c>
      <c r="G406" s="10" t="s">
        <v>43</v>
      </c>
      <c r="H406" s="11" t="str">
        <f t="shared" si="223"/>
        <v>-</v>
      </c>
      <c r="I406" s="10" t="s">
        <v>43</v>
      </c>
      <c r="J406" s="10" t="s">
        <v>43</v>
      </c>
      <c r="K406" s="11" t="str">
        <f t="shared" si="224"/>
        <v>-</v>
      </c>
      <c r="L406" s="10" t="s">
        <v>43</v>
      </c>
      <c r="M406" s="10" t="s">
        <v>43</v>
      </c>
      <c r="N406" s="11" t="str">
        <f t="shared" si="225"/>
        <v>-</v>
      </c>
      <c r="O406" s="10" t="s">
        <v>43</v>
      </c>
      <c r="P406" s="10" t="s">
        <v>43</v>
      </c>
      <c r="Q406" s="25" t="s">
        <v>106</v>
      </c>
      <c r="R406" s="13"/>
      <c r="S406" s="13"/>
      <c r="T406" s="14" t="str">
        <f t="shared" si="226"/>
        <v>#N/A</v>
      </c>
      <c r="U406" s="15" t="s">
        <v>43</v>
      </c>
      <c r="V406" s="14"/>
      <c r="W406" s="15" t="str">
        <f t="shared" si="6"/>
        <v>#N/A</v>
      </c>
      <c r="X406" s="15" t="s">
        <v>23</v>
      </c>
      <c r="Y406" s="14"/>
      <c r="Z406" s="18" t="s">
        <v>249</v>
      </c>
    </row>
    <row r="407">
      <c r="A407" s="6" t="s">
        <v>25</v>
      </c>
      <c r="B407" s="7" t="s">
        <v>2513</v>
      </c>
      <c r="C407" s="8" t="s">
        <v>2514</v>
      </c>
      <c r="D407" s="10" t="s">
        <v>43</v>
      </c>
      <c r="E407" s="10" t="str">
        <f t="shared" si="210"/>
        <v>-</v>
      </c>
      <c r="F407" s="10" t="s">
        <v>43</v>
      </c>
      <c r="G407" s="10" t="s">
        <v>43</v>
      </c>
      <c r="H407" s="11" t="str">
        <f t="shared" si="223"/>
        <v>-</v>
      </c>
      <c r="I407" s="10" t="s">
        <v>43</v>
      </c>
      <c r="J407" s="10" t="s">
        <v>43</v>
      </c>
      <c r="K407" s="11" t="str">
        <f t="shared" si="224"/>
        <v>-</v>
      </c>
      <c r="L407" s="65" t="s">
        <v>43</v>
      </c>
      <c r="M407" s="10" t="s">
        <v>43</v>
      </c>
      <c r="N407" s="11" t="str">
        <f t="shared" si="225"/>
        <v>-</v>
      </c>
      <c r="O407" s="28" t="s">
        <v>43</v>
      </c>
      <c r="P407" s="28" t="s">
        <v>43</v>
      </c>
      <c r="Q407" s="29" t="s">
        <v>106</v>
      </c>
      <c r="R407" s="13"/>
      <c r="S407" s="13"/>
      <c r="T407" s="14" t="str">
        <f t="shared" si="226"/>
        <v>#N/A</v>
      </c>
      <c r="U407" s="15" t="s">
        <v>43</v>
      </c>
      <c r="V407" s="14"/>
      <c r="W407" s="15" t="str">
        <f t="shared" si="6"/>
        <v>#N/A</v>
      </c>
      <c r="X407" s="15" t="str">
        <f t="shared" ref="X407:X463" si="227">IF(W407,1,0)</f>
        <v>#N/A</v>
      </c>
      <c r="Y407" s="14"/>
      <c r="Z407" s="18" t="s">
        <v>100</v>
      </c>
    </row>
    <row r="408">
      <c r="A408" s="17" t="s">
        <v>40</v>
      </c>
      <c r="B408" s="7" t="s">
        <v>2515</v>
      </c>
      <c r="C408" s="27" t="s">
        <v>43</v>
      </c>
      <c r="D408" s="10" t="s">
        <v>43</v>
      </c>
      <c r="E408" s="10" t="str">
        <f t="shared" si="210"/>
        <v>-</v>
      </c>
      <c r="F408" s="10" t="s">
        <v>43</v>
      </c>
      <c r="G408" s="10" t="s">
        <v>43</v>
      </c>
      <c r="H408" s="11" t="str">
        <f t="shared" si="223"/>
        <v>-</v>
      </c>
      <c r="I408" s="10" t="s">
        <v>43</v>
      </c>
      <c r="J408" s="10" t="s">
        <v>43</v>
      </c>
      <c r="K408" s="11" t="str">
        <f t="shared" si="224"/>
        <v>-</v>
      </c>
      <c r="L408" s="10" t="s">
        <v>43</v>
      </c>
      <c r="M408" s="10" t="s">
        <v>43</v>
      </c>
      <c r="N408" s="11" t="str">
        <f t="shared" si="225"/>
        <v>-</v>
      </c>
      <c r="O408" s="10" t="s">
        <v>43</v>
      </c>
      <c r="P408" s="28" t="s">
        <v>43</v>
      </c>
      <c r="Q408" s="29" t="s">
        <v>106</v>
      </c>
      <c r="R408" s="13"/>
      <c r="S408" s="13"/>
      <c r="T408" s="14" t="str">
        <f t="shared" si="226"/>
        <v>#N/A</v>
      </c>
      <c r="U408" s="15" t="s">
        <v>43</v>
      </c>
      <c r="V408" s="14"/>
      <c r="W408" s="15" t="str">
        <f t="shared" si="6"/>
        <v>#N/A</v>
      </c>
      <c r="X408" s="15" t="str">
        <f t="shared" si="227"/>
        <v>#N/A</v>
      </c>
      <c r="Y408" s="14"/>
      <c r="Z408" s="18" t="s">
        <v>39</v>
      </c>
    </row>
    <row r="409">
      <c r="A409" s="17" t="s">
        <v>40</v>
      </c>
      <c r="B409" s="33" t="s">
        <v>2516</v>
      </c>
      <c r="C409" s="9" t="s">
        <v>2517</v>
      </c>
      <c r="D409" s="10" t="s">
        <v>43</v>
      </c>
      <c r="E409" s="10" t="str">
        <f t="shared" si="210"/>
        <v>-</v>
      </c>
      <c r="F409" s="10" t="str">
        <f t="shared" ref="F409:P409" si="228">SUBSTITUTE(E409,"https://www.youtube.com/channel/","")</f>
        <v>-</v>
      </c>
      <c r="G409" s="10" t="str">
        <f t="shared" si="228"/>
        <v>-</v>
      </c>
      <c r="H409" s="10" t="str">
        <f t="shared" si="228"/>
        <v>-</v>
      </c>
      <c r="I409" s="10" t="str">
        <f t="shared" si="228"/>
        <v>-</v>
      </c>
      <c r="J409" s="10" t="str">
        <f t="shared" si="228"/>
        <v>-</v>
      </c>
      <c r="K409" s="10" t="str">
        <f t="shared" si="228"/>
        <v>-</v>
      </c>
      <c r="L409" s="10" t="str">
        <f t="shared" si="228"/>
        <v>-</v>
      </c>
      <c r="M409" s="10" t="str">
        <f t="shared" si="228"/>
        <v>-</v>
      </c>
      <c r="N409" s="10" t="str">
        <f t="shared" si="228"/>
        <v>-</v>
      </c>
      <c r="O409" s="10" t="str">
        <f t="shared" si="228"/>
        <v>-</v>
      </c>
      <c r="P409" s="10" t="str">
        <f t="shared" si="228"/>
        <v>-</v>
      </c>
      <c r="Q409" s="25" t="s">
        <v>53</v>
      </c>
      <c r="R409" s="13"/>
      <c r="S409" s="13"/>
      <c r="T409" s="13"/>
      <c r="U409" s="13"/>
      <c r="V409" s="14"/>
      <c r="W409" s="15" t="str">
        <f t="shared" si="6"/>
        <v>#N/A</v>
      </c>
      <c r="X409" s="15" t="str">
        <f t="shared" si="227"/>
        <v>#N/A</v>
      </c>
      <c r="Y409" s="14"/>
      <c r="Z409" s="18" t="s">
        <v>39</v>
      </c>
    </row>
    <row r="410">
      <c r="A410" s="17" t="s">
        <v>40</v>
      </c>
      <c r="B410" s="33" t="s">
        <v>2518</v>
      </c>
      <c r="C410" s="10" t="s">
        <v>43</v>
      </c>
      <c r="D410" s="10" t="s">
        <v>43</v>
      </c>
      <c r="E410" s="10" t="str">
        <f t="shared" si="210"/>
        <v>-</v>
      </c>
      <c r="F410" s="10" t="str">
        <f t="shared" ref="F410:P410" si="229">SUBSTITUTE(E410,"https://www.youtube.com/channel/","")</f>
        <v>-</v>
      </c>
      <c r="G410" s="10" t="str">
        <f t="shared" si="229"/>
        <v>-</v>
      </c>
      <c r="H410" s="10" t="str">
        <f t="shared" si="229"/>
        <v>-</v>
      </c>
      <c r="I410" s="10" t="str">
        <f t="shared" si="229"/>
        <v>-</v>
      </c>
      <c r="J410" s="10" t="str">
        <f t="shared" si="229"/>
        <v>-</v>
      </c>
      <c r="K410" s="10" t="str">
        <f t="shared" si="229"/>
        <v>-</v>
      </c>
      <c r="L410" s="10" t="str">
        <f t="shared" si="229"/>
        <v>-</v>
      </c>
      <c r="M410" s="10" t="str">
        <f t="shared" si="229"/>
        <v>-</v>
      </c>
      <c r="N410" s="10" t="str">
        <f t="shared" si="229"/>
        <v>-</v>
      </c>
      <c r="O410" s="10" t="str">
        <f t="shared" si="229"/>
        <v>-</v>
      </c>
      <c r="P410" s="10" t="str">
        <f t="shared" si="229"/>
        <v>-</v>
      </c>
      <c r="Q410" s="25" t="s">
        <v>106</v>
      </c>
      <c r="R410" s="13"/>
      <c r="S410" s="13"/>
      <c r="T410" s="13"/>
      <c r="U410" s="13"/>
      <c r="V410" s="14"/>
      <c r="W410" s="15" t="str">
        <f t="shared" si="6"/>
        <v>#N/A</v>
      </c>
      <c r="X410" s="15" t="str">
        <f t="shared" si="227"/>
        <v>#N/A</v>
      </c>
      <c r="Y410" s="14"/>
      <c r="Z410" s="30" t="s">
        <v>2519</v>
      </c>
    </row>
    <row r="411">
      <c r="A411" s="17" t="s">
        <v>40</v>
      </c>
      <c r="B411" s="33" t="s">
        <v>2520</v>
      </c>
      <c r="C411" s="9" t="s">
        <v>2521</v>
      </c>
      <c r="D411" s="10" t="s">
        <v>43</v>
      </c>
      <c r="E411" s="10" t="s">
        <v>43</v>
      </c>
      <c r="F411" s="10" t="s">
        <v>43</v>
      </c>
      <c r="G411" s="10" t="s">
        <v>43</v>
      </c>
      <c r="H411" s="11" t="s">
        <v>43</v>
      </c>
      <c r="I411" s="10" t="s">
        <v>43</v>
      </c>
      <c r="J411" s="10" t="s">
        <v>43</v>
      </c>
      <c r="K411" s="11" t="s">
        <v>43</v>
      </c>
      <c r="L411" s="10" t="s">
        <v>43</v>
      </c>
      <c r="M411" s="10" t="s">
        <v>43</v>
      </c>
      <c r="N411" s="11" t="s">
        <v>43</v>
      </c>
      <c r="O411" s="10" t="s">
        <v>43</v>
      </c>
      <c r="P411" s="10" t="s">
        <v>43</v>
      </c>
      <c r="Q411" s="25" t="s">
        <v>53</v>
      </c>
      <c r="R411" s="13"/>
      <c r="S411" s="13"/>
      <c r="T411" s="13"/>
      <c r="U411" s="13"/>
      <c r="V411" s="14"/>
      <c r="W411" s="15" t="str">
        <f t="shared" si="6"/>
        <v>#N/A</v>
      </c>
      <c r="X411" s="15" t="str">
        <f t="shared" si="227"/>
        <v>#N/A</v>
      </c>
      <c r="Y411" s="14"/>
      <c r="Z411" s="18" t="s">
        <v>100</v>
      </c>
    </row>
    <row r="412">
      <c r="A412" s="17" t="s">
        <v>40</v>
      </c>
      <c r="B412" s="33" t="s">
        <v>2522</v>
      </c>
      <c r="C412" s="10" t="s">
        <v>43</v>
      </c>
      <c r="D412" s="10" t="s">
        <v>43</v>
      </c>
      <c r="E412" s="10" t="s">
        <v>43</v>
      </c>
      <c r="F412" s="10" t="s">
        <v>43</v>
      </c>
      <c r="G412" s="10" t="s">
        <v>43</v>
      </c>
      <c r="H412" s="10" t="s">
        <v>43</v>
      </c>
      <c r="I412" s="10" t="s">
        <v>43</v>
      </c>
      <c r="J412" s="10" t="s">
        <v>43</v>
      </c>
      <c r="K412" s="10" t="s">
        <v>43</v>
      </c>
      <c r="L412" s="10" t="s">
        <v>43</v>
      </c>
      <c r="M412" s="10" t="s">
        <v>43</v>
      </c>
      <c r="N412" s="10" t="s">
        <v>43</v>
      </c>
      <c r="O412" s="10" t="s">
        <v>43</v>
      </c>
      <c r="P412" s="10" t="s">
        <v>43</v>
      </c>
      <c r="Q412" s="25" t="s">
        <v>106</v>
      </c>
      <c r="R412" s="13"/>
      <c r="S412" s="13"/>
      <c r="T412" s="13"/>
      <c r="U412" s="13"/>
      <c r="V412" s="14"/>
      <c r="W412" s="15" t="str">
        <f t="shared" si="6"/>
        <v>#N/A</v>
      </c>
      <c r="X412" s="15" t="str">
        <f t="shared" si="227"/>
        <v>#N/A</v>
      </c>
      <c r="Y412" s="14"/>
      <c r="Z412" s="30" t="s">
        <v>127</v>
      </c>
    </row>
    <row r="413">
      <c r="A413" s="17" t="s">
        <v>40</v>
      </c>
      <c r="B413" s="7" t="s">
        <v>2523</v>
      </c>
      <c r="C413" s="8" t="s">
        <v>2524</v>
      </c>
      <c r="D413" s="10" t="s">
        <v>43</v>
      </c>
      <c r="E413" s="10" t="str">
        <f t="shared" ref="E413:E428" si="230">SUBSTITUTE(D413,"https://www.youtube.com/channel/","")</f>
        <v>-</v>
      </c>
      <c r="F413" s="10" t="s">
        <v>43</v>
      </c>
      <c r="G413" s="10" t="s">
        <v>43</v>
      </c>
      <c r="H413" s="11" t="str">
        <f t="shared" ref="H413:H428" si="231">SUBSTITUTE(G413,"https://twitter.com/","")</f>
        <v>-</v>
      </c>
      <c r="I413" s="10" t="s">
        <v>43</v>
      </c>
      <c r="J413" s="10" t="s">
        <v>43</v>
      </c>
      <c r="K413" s="11" t="str">
        <f t="shared" ref="K413:K428" si="232">SUBSTITUTE(SUBSTITUTE(J413,"https://www.instagram.com/",""),"/","")</f>
        <v>-</v>
      </c>
      <c r="L413" s="10" t="s">
        <v>43</v>
      </c>
      <c r="M413" s="10" t="s">
        <v>43</v>
      </c>
      <c r="N413" s="11" t="str">
        <f t="shared" ref="N413:N428" si="233">SUBSTITUTE(M413,"https://www.facebook.com/","")</f>
        <v>-</v>
      </c>
      <c r="O413" s="10" t="s">
        <v>43</v>
      </c>
      <c r="P413" s="10" t="s">
        <v>43</v>
      </c>
      <c r="Q413" s="25" t="s">
        <v>53</v>
      </c>
      <c r="R413" s="13"/>
      <c r="S413" s="13"/>
      <c r="T413" s="14" t="str">
        <f t="shared" ref="T413:T428" si="234">VLOOKUP(B413,V:V,1, FALSE)</f>
        <v>#N/A</v>
      </c>
      <c r="U413" s="15" t="s">
        <v>43</v>
      </c>
      <c r="V413" s="10"/>
      <c r="W413" s="15" t="str">
        <f t="shared" si="6"/>
        <v>#N/A</v>
      </c>
      <c r="X413" s="15" t="str">
        <f t="shared" si="227"/>
        <v>#N/A</v>
      </c>
      <c r="Y413" s="10"/>
      <c r="Z413" s="30" t="s">
        <v>127</v>
      </c>
    </row>
    <row r="414">
      <c r="A414" s="17" t="s">
        <v>40</v>
      </c>
      <c r="B414" s="7" t="s">
        <v>2525</v>
      </c>
      <c r="C414" s="8" t="s">
        <v>2526</v>
      </c>
      <c r="D414" s="64" t="s">
        <v>43</v>
      </c>
      <c r="E414" s="10" t="str">
        <f t="shared" si="230"/>
        <v>-</v>
      </c>
      <c r="F414" s="64" t="s">
        <v>43</v>
      </c>
      <c r="G414" s="64" t="s">
        <v>43</v>
      </c>
      <c r="H414" s="11" t="str">
        <f t="shared" si="231"/>
        <v>-</v>
      </c>
      <c r="I414" s="64" t="s">
        <v>43</v>
      </c>
      <c r="J414" s="64" t="s">
        <v>43</v>
      </c>
      <c r="K414" s="11" t="str">
        <f t="shared" si="232"/>
        <v>-</v>
      </c>
      <c r="L414" s="64" t="s">
        <v>43</v>
      </c>
      <c r="M414" s="64" t="s">
        <v>43</v>
      </c>
      <c r="N414" s="11" t="str">
        <f t="shared" si="233"/>
        <v>-</v>
      </c>
      <c r="O414" s="64" t="s">
        <v>43</v>
      </c>
      <c r="P414" s="10" t="s">
        <v>43</v>
      </c>
      <c r="Q414" s="12" t="s">
        <v>53</v>
      </c>
      <c r="R414" s="13"/>
      <c r="S414" s="14" t="s">
        <v>2087</v>
      </c>
      <c r="T414" s="14" t="str">
        <f t="shared" si="234"/>
        <v>#N/A</v>
      </c>
      <c r="U414" s="15" t="s">
        <v>43</v>
      </c>
      <c r="V414" s="14"/>
      <c r="W414" s="15" t="str">
        <f t="shared" si="6"/>
        <v>#N/A</v>
      </c>
      <c r="X414" s="15" t="str">
        <f t="shared" si="227"/>
        <v>#N/A</v>
      </c>
      <c r="Y414" s="14"/>
      <c r="Z414" s="18" t="s">
        <v>39</v>
      </c>
    </row>
    <row r="415">
      <c r="A415" s="17" t="s">
        <v>40</v>
      </c>
      <c r="B415" s="7" t="s">
        <v>2527</v>
      </c>
      <c r="C415" s="8" t="s">
        <v>2528</v>
      </c>
      <c r="D415" s="64" t="s">
        <v>43</v>
      </c>
      <c r="E415" s="10" t="str">
        <f t="shared" si="230"/>
        <v>-</v>
      </c>
      <c r="F415" s="64" t="s">
        <v>43</v>
      </c>
      <c r="G415" s="64" t="s">
        <v>43</v>
      </c>
      <c r="H415" s="11" t="str">
        <f t="shared" si="231"/>
        <v>-</v>
      </c>
      <c r="I415" s="64" t="s">
        <v>43</v>
      </c>
      <c r="J415" s="64" t="s">
        <v>43</v>
      </c>
      <c r="K415" s="11" t="str">
        <f t="shared" si="232"/>
        <v>-</v>
      </c>
      <c r="L415" s="64" t="s">
        <v>43</v>
      </c>
      <c r="M415" s="64" t="s">
        <v>43</v>
      </c>
      <c r="N415" s="11" t="str">
        <f t="shared" si="233"/>
        <v>-</v>
      </c>
      <c r="O415" s="64" t="s">
        <v>43</v>
      </c>
      <c r="P415" s="10" t="s">
        <v>43</v>
      </c>
      <c r="Q415" s="12" t="s">
        <v>53</v>
      </c>
      <c r="R415" s="13"/>
      <c r="S415" s="13"/>
      <c r="T415" s="14" t="str">
        <f t="shared" si="234"/>
        <v>#N/A</v>
      </c>
      <c r="U415" s="15" t="s">
        <v>43</v>
      </c>
      <c r="V415" s="14"/>
      <c r="W415" s="15" t="str">
        <f t="shared" si="6"/>
        <v>#N/A</v>
      </c>
      <c r="X415" s="15" t="str">
        <f t="shared" si="227"/>
        <v>#N/A</v>
      </c>
      <c r="Y415" s="14"/>
      <c r="Z415" s="18" t="s">
        <v>39</v>
      </c>
    </row>
    <row r="416">
      <c r="A416" s="17" t="s">
        <v>40</v>
      </c>
      <c r="B416" s="7" t="s">
        <v>2529</v>
      </c>
      <c r="C416" s="8" t="s">
        <v>2530</v>
      </c>
      <c r="D416" s="64" t="s">
        <v>43</v>
      </c>
      <c r="E416" s="10" t="str">
        <f t="shared" si="230"/>
        <v>-</v>
      </c>
      <c r="F416" s="64" t="s">
        <v>43</v>
      </c>
      <c r="G416" s="64" t="s">
        <v>43</v>
      </c>
      <c r="H416" s="11" t="str">
        <f t="shared" si="231"/>
        <v>-</v>
      </c>
      <c r="I416" s="64" t="s">
        <v>43</v>
      </c>
      <c r="J416" s="64" t="s">
        <v>43</v>
      </c>
      <c r="K416" s="11" t="str">
        <f t="shared" si="232"/>
        <v>-</v>
      </c>
      <c r="L416" s="64" t="s">
        <v>43</v>
      </c>
      <c r="M416" s="64" t="s">
        <v>43</v>
      </c>
      <c r="N416" s="11" t="str">
        <f t="shared" si="233"/>
        <v>-</v>
      </c>
      <c r="O416" s="64" t="s">
        <v>43</v>
      </c>
      <c r="P416" s="10" t="s">
        <v>43</v>
      </c>
      <c r="Q416" s="12" t="s">
        <v>53</v>
      </c>
      <c r="R416" s="13"/>
      <c r="S416" s="13"/>
      <c r="T416" s="14" t="str">
        <f t="shared" si="234"/>
        <v>#N/A</v>
      </c>
      <c r="U416" s="15" t="s">
        <v>43</v>
      </c>
      <c r="V416" s="14"/>
      <c r="W416" s="15" t="str">
        <f t="shared" si="6"/>
        <v>#N/A</v>
      </c>
      <c r="X416" s="15" t="str">
        <f t="shared" si="227"/>
        <v>#N/A</v>
      </c>
      <c r="Y416" s="14"/>
      <c r="Z416" s="18" t="s">
        <v>39</v>
      </c>
    </row>
    <row r="417">
      <c r="A417" s="17" t="s">
        <v>40</v>
      </c>
      <c r="B417" s="7" t="s">
        <v>2531</v>
      </c>
      <c r="C417" s="10" t="s">
        <v>43</v>
      </c>
      <c r="D417" s="10" t="s">
        <v>43</v>
      </c>
      <c r="E417" s="10" t="str">
        <f t="shared" si="230"/>
        <v>-</v>
      </c>
      <c r="F417" s="10" t="s">
        <v>43</v>
      </c>
      <c r="G417" s="10" t="s">
        <v>43</v>
      </c>
      <c r="H417" s="11" t="str">
        <f t="shared" si="231"/>
        <v>-</v>
      </c>
      <c r="I417" s="10" t="s">
        <v>43</v>
      </c>
      <c r="J417" s="10" t="s">
        <v>43</v>
      </c>
      <c r="K417" s="11" t="str">
        <f t="shared" si="232"/>
        <v>-</v>
      </c>
      <c r="L417" s="10" t="s">
        <v>43</v>
      </c>
      <c r="M417" s="10" t="s">
        <v>43</v>
      </c>
      <c r="N417" s="11" t="str">
        <f t="shared" si="233"/>
        <v>-</v>
      </c>
      <c r="O417" s="10" t="s">
        <v>43</v>
      </c>
      <c r="P417" s="10" t="s">
        <v>43</v>
      </c>
      <c r="Q417" s="25" t="s">
        <v>106</v>
      </c>
      <c r="R417" s="13"/>
      <c r="S417" s="13"/>
      <c r="T417" s="14" t="str">
        <f t="shared" si="234"/>
        <v>#N/A</v>
      </c>
      <c r="U417" s="15" t="s">
        <v>43</v>
      </c>
      <c r="V417" s="14"/>
      <c r="W417" s="15" t="str">
        <f t="shared" si="6"/>
        <v>#N/A</v>
      </c>
      <c r="X417" s="15" t="str">
        <f t="shared" si="227"/>
        <v>#N/A</v>
      </c>
      <c r="Y417" s="14"/>
      <c r="Z417" s="18" t="s">
        <v>39</v>
      </c>
    </row>
    <row r="418">
      <c r="A418" s="17" t="s">
        <v>40</v>
      </c>
      <c r="B418" s="7" t="s">
        <v>2532</v>
      </c>
      <c r="C418" s="8" t="s">
        <v>2533</v>
      </c>
      <c r="D418" s="64" t="s">
        <v>43</v>
      </c>
      <c r="E418" s="10" t="str">
        <f t="shared" si="230"/>
        <v>-</v>
      </c>
      <c r="F418" s="64" t="s">
        <v>43</v>
      </c>
      <c r="G418" s="64" t="s">
        <v>43</v>
      </c>
      <c r="H418" s="11" t="str">
        <f t="shared" si="231"/>
        <v>-</v>
      </c>
      <c r="I418" s="64" t="s">
        <v>43</v>
      </c>
      <c r="J418" s="8" t="s">
        <v>2534</v>
      </c>
      <c r="K418" s="11" t="str">
        <f t="shared" si="232"/>
        <v>alphakeycapital</v>
      </c>
      <c r="L418" s="10">
        <v>90.0</v>
      </c>
      <c r="M418" s="64" t="s">
        <v>43</v>
      </c>
      <c r="N418" s="11" t="str">
        <f t="shared" si="233"/>
        <v>-</v>
      </c>
      <c r="O418" s="64" t="s">
        <v>43</v>
      </c>
      <c r="P418" s="10" t="s">
        <v>43</v>
      </c>
      <c r="Q418" s="12" t="s">
        <v>53</v>
      </c>
      <c r="R418" s="13"/>
      <c r="S418" s="13"/>
      <c r="T418" s="14" t="str">
        <f t="shared" si="234"/>
        <v>#N/A</v>
      </c>
      <c r="U418" s="15" t="s">
        <v>43</v>
      </c>
      <c r="V418" s="14"/>
      <c r="W418" s="15" t="str">
        <f t="shared" si="6"/>
        <v>#N/A</v>
      </c>
      <c r="X418" s="15" t="str">
        <f t="shared" si="227"/>
        <v>#N/A</v>
      </c>
      <c r="Y418" s="14"/>
      <c r="Z418" s="18" t="s">
        <v>39</v>
      </c>
    </row>
    <row r="419">
      <c r="A419" s="17" t="s">
        <v>40</v>
      </c>
      <c r="B419" s="7" t="s">
        <v>2535</v>
      </c>
      <c r="C419" s="8" t="s">
        <v>2536</v>
      </c>
      <c r="D419" s="10" t="s">
        <v>43</v>
      </c>
      <c r="E419" s="10" t="str">
        <f t="shared" si="230"/>
        <v>-</v>
      </c>
      <c r="F419" s="10" t="s">
        <v>43</v>
      </c>
      <c r="G419" s="10" t="s">
        <v>43</v>
      </c>
      <c r="H419" s="11" t="str">
        <f t="shared" si="231"/>
        <v>-</v>
      </c>
      <c r="I419" s="10" t="s">
        <v>43</v>
      </c>
      <c r="J419" s="10" t="s">
        <v>43</v>
      </c>
      <c r="K419" s="11" t="str">
        <f t="shared" si="232"/>
        <v>-</v>
      </c>
      <c r="L419" s="10" t="s">
        <v>43</v>
      </c>
      <c r="M419" s="10" t="s">
        <v>43</v>
      </c>
      <c r="N419" s="11" t="str">
        <f t="shared" si="233"/>
        <v>-</v>
      </c>
      <c r="O419" s="10" t="s">
        <v>43</v>
      </c>
      <c r="P419" s="10" t="s">
        <v>43</v>
      </c>
      <c r="Q419" s="25" t="s">
        <v>53</v>
      </c>
      <c r="R419" s="13"/>
      <c r="S419" s="13"/>
      <c r="T419" s="14" t="str">
        <f t="shared" si="234"/>
        <v>#N/A</v>
      </c>
      <c r="U419" s="15" t="s">
        <v>43</v>
      </c>
      <c r="V419" s="14"/>
      <c r="W419" s="15" t="str">
        <f t="shared" si="6"/>
        <v>#N/A</v>
      </c>
      <c r="X419" s="15" t="str">
        <f t="shared" si="227"/>
        <v>#N/A</v>
      </c>
      <c r="Y419" s="14"/>
      <c r="Z419" s="18" t="s">
        <v>39</v>
      </c>
    </row>
    <row r="420">
      <c r="A420" s="17" t="s">
        <v>40</v>
      </c>
      <c r="B420" s="7" t="s">
        <v>2537</v>
      </c>
      <c r="C420" s="8" t="s">
        <v>1843</v>
      </c>
      <c r="D420" s="10" t="s">
        <v>43</v>
      </c>
      <c r="E420" s="10" t="str">
        <f t="shared" si="230"/>
        <v>-</v>
      </c>
      <c r="F420" s="10" t="s">
        <v>43</v>
      </c>
      <c r="G420" s="10" t="s">
        <v>43</v>
      </c>
      <c r="H420" s="11" t="str">
        <f t="shared" si="231"/>
        <v>-</v>
      </c>
      <c r="I420" s="10" t="s">
        <v>43</v>
      </c>
      <c r="J420" s="10" t="s">
        <v>43</v>
      </c>
      <c r="K420" s="11" t="str">
        <f t="shared" si="232"/>
        <v>-</v>
      </c>
      <c r="L420" s="10" t="s">
        <v>43</v>
      </c>
      <c r="M420" s="10" t="s">
        <v>43</v>
      </c>
      <c r="N420" s="11" t="str">
        <f t="shared" si="233"/>
        <v>-</v>
      </c>
      <c r="O420" s="10" t="s">
        <v>43</v>
      </c>
      <c r="P420" s="10" t="s">
        <v>43</v>
      </c>
      <c r="Q420" s="25" t="s">
        <v>53</v>
      </c>
      <c r="R420" s="13"/>
      <c r="S420" s="13"/>
      <c r="T420" s="14" t="str">
        <f t="shared" si="234"/>
        <v>#N/A</v>
      </c>
      <c r="U420" s="15" t="s">
        <v>43</v>
      </c>
      <c r="V420" s="13"/>
      <c r="W420" s="15" t="str">
        <f t="shared" si="6"/>
        <v>#N/A</v>
      </c>
      <c r="X420" s="15" t="str">
        <f t="shared" si="227"/>
        <v>#N/A</v>
      </c>
      <c r="Y420" s="13"/>
      <c r="Z420" s="61" t="s">
        <v>296</v>
      </c>
    </row>
    <row r="421">
      <c r="A421" s="17" t="s">
        <v>40</v>
      </c>
      <c r="B421" s="7" t="s">
        <v>2538</v>
      </c>
      <c r="C421" s="8" t="s">
        <v>2539</v>
      </c>
      <c r="D421" s="10" t="s">
        <v>43</v>
      </c>
      <c r="E421" s="10" t="str">
        <f t="shared" si="230"/>
        <v>-</v>
      </c>
      <c r="F421" s="10" t="s">
        <v>43</v>
      </c>
      <c r="G421" s="10" t="s">
        <v>43</v>
      </c>
      <c r="H421" s="11" t="str">
        <f t="shared" si="231"/>
        <v>-</v>
      </c>
      <c r="I421" s="10" t="s">
        <v>43</v>
      </c>
      <c r="J421" s="10" t="s">
        <v>43</v>
      </c>
      <c r="K421" s="11" t="str">
        <f t="shared" si="232"/>
        <v>-</v>
      </c>
      <c r="L421" s="10" t="s">
        <v>43</v>
      </c>
      <c r="M421" s="10" t="s">
        <v>43</v>
      </c>
      <c r="N421" s="11" t="str">
        <f t="shared" si="233"/>
        <v>-</v>
      </c>
      <c r="O421" s="10" t="s">
        <v>43</v>
      </c>
      <c r="P421" s="10" t="s">
        <v>43</v>
      </c>
      <c r="Q421" s="25" t="s">
        <v>106</v>
      </c>
      <c r="R421" s="13"/>
      <c r="S421" s="13"/>
      <c r="T421" s="14" t="str">
        <f t="shared" si="234"/>
        <v>#N/A</v>
      </c>
      <c r="U421" s="15" t="s">
        <v>43</v>
      </c>
      <c r="V421" s="13"/>
      <c r="W421" s="15" t="str">
        <f t="shared" si="6"/>
        <v>#N/A</v>
      </c>
      <c r="X421" s="15" t="str">
        <f t="shared" si="227"/>
        <v>#N/A</v>
      </c>
      <c r="Y421" s="13"/>
      <c r="Z421" s="61" t="s">
        <v>127</v>
      </c>
    </row>
    <row r="422">
      <c r="A422" s="17" t="s">
        <v>40</v>
      </c>
      <c r="B422" s="7" t="s">
        <v>2540</v>
      </c>
      <c r="C422" s="8" t="s">
        <v>2541</v>
      </c>
      <c r="D422" s="10" t="s">
        <v>43</v>
      </c>
      <c r="E422" s="10" t="str">
        <f t="shared" si="230"/>
        <v>-</v>
      </c>
      <c r="F422" s="10" t="s">
        <v>43</v>
      </c>
      <c r="G422" s="10" t="s">
        <v>43</v>
      </c>
      <c r="H422" s="11" t="str">
        <f t="shared" si="231"/>
        <v>-</v>
      </c>
      <c r="I422" s="10" t="s">
        <v>43</v>
      </c>
      <c r="J422" s="10" t="s">
        <v>43</v>
      </c>
      <c r="K422" s="11" t="str">
        <f t="shared" si="232"/>
        <v>-</v>
      </c>
      <c r="L422" s="10" t="s">
        <v>43</v>
      </c>
      <c r="M422" s="10" t="s">
        <v>43</v>
      </c>
      <c r="N422" s="11" t="str">
        <f t="shared" si="233"/>
        <v>-</v>
      </c>
      <c r="O422" s="10" t="s">
        <v>43</v>
      </c>
      <c r="P422" s="10" t="s">
        <v>43</v>
      </c>
      <c r="Q422" s="25" t="s">
        <v>53</v>
      </c>
      <c r="R422" s="13"/>
      <c r="S422" s="13"/>
      <c r="T422" s="14" t="str">
        <f t="shared" si="234"/>
        <v>#N/A</v>
      </c>
      <c r="U422" s="15" t="s">
        <v>43</v>
      </c>
      <c r="V422" s="13"/>
      <c r="W422" s="15" t="str">
        <f t="shared" si="6"/>
        <v>#N/A</v>
      </c>
      <c r="X422" s="15" t="str">
        <f t="shared" si="227"/>
        <v>#N/A</v>
      </c>
      <c r="Y422" s="13"/>
      <c r="Z422" s="61" t="s">
        <v>127</v>
      </c>
    </row>
    <row r="423">
      <c r="A423" s="17" t="s">
        <v>40</v>
      </c>
      <c r="B423" s="7" t="s">
        <v>2542</v>
      </c>
      <c r="C423" s="8" t="s">
        <v>2543</v>
      </c>
      <c r="D423" s="10" t="s">
        <v>43</v>
      </c>
      <c r="E423" s="10" t="str">
        <f t="shared" si="230"/>
        <v>-</v>
      </c>
      <c r="F423" s="10" t="s">
        <v>43</v>
      </c>
      <c r="G423" s="10" t="s">
        <v>43</v>
      </c>
      <c r="H423" s="11" t="str">
        <f t="shared" si="231"/>
        <v>-</v>
      </c>
      <c r="I423" s="10" t="s">
        <v>43</v>
      </c>
      <c r="J423" s="10" t="s">
        <v>43</v>
      </c>
      <c r="K423" s="11" t="str">
        <f t="shared" si="232"/>
        <v>-</v>
      </c>
      <c r="L423" s="10" t="s">
        <v>43</v>
      </c>
      <c r="M423" s="9" t="s">
        <v>2544</v>
      </c>
      <c r="N423" s="11" t="str">
        <f t="shared" si="233"/>
        <v>Artesanal-Investimentos-299924156705558</v>
      </c>
      <c r="O423" s="10">
        <v>456.0</v>
      </c>
      <c r="P423" s="10">
        <v>2.99924156705558E14</v>
      </c>
      <c r="Q423" s="25" t="s">
        <v>20</v>
      </c>
      <c r="R423" s="13"/>
      <c r="S423" s="13"/>
      <c r="T423" s="14" t="str">
        <f t="shared" si="234"/>
        <v>#N/A</v>
      </c>
      <c r="U423" s="15" t="s">
        <v>20</v>
      </c>
      <c r="V423" s="13"/>
      <c r="W423" s="15" t="str">
        <f t="shared" si="6"/>
        <v>#N/A</v>
      </c>
      <c r="X423" s="15" t="str">
        <f t="shared" si="227"/>
        <v>#N/A</v>
      </c>
      <c r="Y423" s="13"/>
      <c r="Z423" s="62" t="s">
        <v>39</v>
      </c>
    </row>
    <row r="424">
      <c r="A424" s="6" t="s">
        <v>25</v>
      </c>
      <c r="B424" s="7" t="s">
        <v>2545</v>
      </c>
      <c r="C424" s="9" t="s">
        <v>2546</v>
      </c>
      <c r="D424" s="10" t="s">
        <v>43</v>
      </c>
      <c r="E424" s="10" t="str">
        <f t="shared" si="230"/>
        <v>-</v>
      </c>
      <c r="F424" s="10" t="s">
        <v>43</v>
      </c>
      <c r="G424" s="10" t="s">
        <v>43</v>
      </c>
      <c r="H424" s="11" t="str">
        <f t="shared" si="231"/>
        <v>-</v>
      </c>
      <c r="I424" s="10" t="s">
        <v>43</v>
      </c>
      <c r="J424" s="10" t="s">
        <v>43</v>
      </c>
      <c r="K424" s="11" t="str">
        <f t="shared" si="232"/>
        <v>-</v>
      </c>
      <c r="L424" s="10" t="s">
        <v>43</v>
      </c>
      <c r="M424" s="8" t="s">
        <v>2547</v>
      </c>
      <c r="N424" s="11" t="str">
        <f t="shared" si="233"/>
        <v>pages/Arx-Investimentos/626490414132883</v>
      </c>
      <c r="O424" s="10">
        <v>14.0</v>
      </c>
      <c r="P424" s="10">
        <v>6.26490414132883E14</v>
      </c>
      <c r="Q424" s="73" t="s">
        <v>20</v>
      </c>
      <c r="R424" s="13"/>
      <c r="S424" s="13"/>
      <c r="T424" s="14" t="str">
        <f t="shared" si="234"/>
        <v>#N/A</v>
      </c>
      <c r="U424" s="15" t="s">
        <v>43</v>
      </c>
      <c r="V424" s="13"/>
      <c r="W424" s="15" t="str">
        <f t="shared" si="6"/>
        <v>#N/A</v>
      </c>
      <c r="X424" s="15" t="str">
        <f t="shared" si="227"/>
        <v>#N/A</v>
      </c>
      <c r="Y424" s="13"/>
      <c r="Z424" s="61" t="s">
        <v>127</v>
      </c>
    </row>
    <row r="425">
      <c r="A425" s="17" t="s">
        <v>40</v>
      </c>
      <c r="B425" s="7" t="s">
        <v>2548</v>
      </c>
      <c r="C425" s="8" t="s">
        <v>2549</v>
      </c>
      <c r="D425" s="10" t="s">
        <v>43</v>
      </c>
      <c r="E425" s="10" t="str">
        <f t="shared" si="230"/>
        <v>-</v>
      </c>
      <c r="F425" s="10" t="s">
        <v>43</v>
      </c>
      <c r="G425" s="10" t="s">
        <v>43</v>
      </c>
      <c r="H425" s="11" t="str">
        <f t="shared" si="231"/>
        <v>-</v>
      </c>
      <c r="I425" s="10" t="s">
        <v>43</v>
      </c>
      <c r="J425" s="10" t="s">
        <v>43</v>
      </c>
      <c r="K425" s="11" t="str">
        <f t="shared" si="232"/>
        <v>-</v>
      </c>
      <c r="L425" s="10" t="s">
        <v>43</v>
      </c>
      <c r="M425" s="10" t="s">
        <v>43</v>
      </c>
      <c r="N425" s="11" t="str">
        <f t="shared" si="233"/>
        <v>-</v>
      </c>
      <c r="O425" s="10" t="s">
        <v>43</v>
      </c>
      <c r="P425" s="10" t="s">
        <v>43</v>
      </c>
      <c r="Q425" s="12" t="s">
        <v>53</v>
      </c>
      <c r="R425" s="13"/>
      <c r="S425" s="13"/>
      <c r="T425" s="14" t="str">
        <f t="shared" si="234"/>
        <v>#N/A</v>
      </c>
      <c r="U425" s="15" t="s">
        <v>43</v>
      </c>
      <c r="V425" s="13"/>
      <c r="W425" s="15" t="str">
        <f t="shared" si="6"/>
        <v>#N/A</v>
      </c>
      <c r="X425" s="15" t="str">
        <f t="shared" si="227"/>
        <v>#N/A</v>
      </c>
      <c r="Y425" s="13"/>
      <c r="Z425" s="62" t="s">
        <v>39</v>
      </c>
    </row>
    <row r="426">
      <c r="A426" s="17" t="s">
        <v>40</v>
      </c>
      <c r="B426" s="7" t="s">
        <v>2550</v>
      </c>
      <c r="C426" s="9" t="s">
        <v>2551</v>
      </c>
      <c r="D426" s="10" t="s">
        <v>43</v>
      </c>
      <c r="E426" s="10" t="str">
        <f t="shared" si="230"/>
        <v>-</v>
      </c>
      <c r="F426" s="10" t="s">
        <v>43</v>
      </c>
      <c r="G426" s="10" t="s">
        <v>43</v>
      </c>
      <c r="H426" s="11" t="str">
        <f t="shared" si="231"/>
        <v>-</v>
      </c>
      <c r="I426" s="10" t="s">
        <v>43</v>
      </c>
      <c r="J426" s="10" t="s">
        <v>43</v>
      </c>
      <c r="K426" s="11" t="str">
        <f t="shared" si="232"/>
        <v>-</v>
      </c>
      <c r="L426" s="10" t="s">
        <v>43</v>
      </c>
      <c r="M426" s="10" t="s">
        <v>43</v>
      </c>
      <c r="N426" s="11" t="str">
        <f t="shared" si="233"/>
        <v>-</v>
      </c>
      <c r="O426" s="10" t="s">
        <v>43</v>
      </c>
      <c r="P426" s="10" t="s">
        <v>43</v>
      </c>
      <c r="Q426" s="12" t="s">
        <v>53</v>
      </c>
      <c r="R426" s="13"/>
      <c r="S426" s="13"/>
      <c r="T426" s="14" t="str">
        <f t="shared" si="234"/>
        <v>#N/A</v>
      </c>
      <c r="U426" s="15" t="s">
        <v>43</v>
      </c>
      <c r="V426" s="13"/>
      <c r="W426" s="15" t="str">
        <f t="shared" si="6"/>
        <v>#N/A</v>
      </c>
      <c r="X426" s="15" t="str">
        <f t="shared" si="227"/>
        <v>#N/A</v>
      </c>
      <c r="Y426" s="13"/>
      <c r="Z426" s="62" t="s">
        <v>39</v>
      </c>
    </row>
    <row r="427">
      <c r="A427" s="6" t="s">
        <v>25</v>
      </c>
      <c r="B427" s="7" t="s">
        <v>2552</v>
      </c>
      <c r="C427" s="8" t="s">
        <v>2553</v>
      </c>
      <c r="D427" s="10" t="s">
        <v>43</v>
      </c>
      <c r="E427" s="10" t="str">
        <f t="shared" si="230"/>
        <v>-</v>
      </c>
      <c r="F427" s="10" t="s">
        <v>43</v>
      </c>
      <c r="G427" s="10" t="s">
        <v>43</v>
      </c>
      <c r="H427" s="11" t="str">
        <f t="shared" si="231"/>
        <v>-</v>
      </c>
      <c r="I427" s="10" t="s">
        <v>43</v>
      </c>
      <c r="J427" s="10" t="s">
        <v>43</v>
      </c>
      <c r="K427" s="11" t="str">
        <f t="shared" si="232"/>
        <v>-</v>
      </c>
      <c r="L427" s="10" t="s">
        <v>43</v>
      </c>
      <c r="M427" s="10" t="s">
        <v>43</v>
      </c>
      <c r="N427" s="11" t="str">
        <f t="shared" si="233"/>
        <v>-</v>
      </c>
      <c r="O427" s="10" t="s">
        <v>43</v>
      </c>
      <c r="P427" s="10" t="s">
        <v>43</v>
      </c>
      <c r="Q427" s="25" t="s">
        <v>106</v>
      </c>
      <c r="R427" s="13"/>
      <c r="S427" s="13"/>
      <c r="T427" s="14" t="str">
        <f t="shared" si="234"/>
        <v>#N/A</v>
      </c>
      <c r="U427" s="15" t="s">
        <v>43</v>
      </c>
      <c r="V427" s="13"/>
      <c r="W427" s="15" t="str">
        <f t="shared" si="6"/>
        <v>#N/A</v>
      </c>
      <c r="X427" s="15" t="str">
        <f t="shared" si="227"/>
        <v>#N/A</v>
      </c>
      <c r="Y427" s="13"/>
      <c r="Z427" s="61" t="s">
        <v>127</v>
      </c>
    </row>
    <row r="428">
      <c r="A428" s="17" t="s">
        <v>40</v>
      </c>
      <c r="B428" s="7" t="s">
        <v>2554</v>
      </c>
      <c r="C428" s="10" t="s">
        <v>43</v>
      </c>
      <c r="D428" s="10" t="s">
        <v>43</v>
      </c>
      <c r="E428" s="10" t="str">
        <f t="shared" si="230"/>
        <v>-</v>
      </c>
      <c r="F428" s="10" t="s">
        <v>43</v>
      </c>
      <c r="G428" s="10" t="s">
        <v>43</v>
      </c>
      <c r="H428" s="11" t="str">
        <f t="shared" si="231"/>
        <v>-</v>
      </c>
      <c r="I428" s="10" t="s">
        <v>43</v>
      </c>
      <c r="J428" s="10" t="s">
        <v>43</v>
      </c>
      <c r="K428" s="11" t="str">
        <f t="shared" si="232"/>
        <v>-</v>
      </c>
      <c r="L428" s="10" t="s">
        <v>43</v>
      </c>
      <c r="M428" s="10" t="s">
        <v>43</v>
      </c>
      <c r="N428" s="11" t="str">
        <f t="shared" si="233"/>
        <v>-</v>
      </c>
      <c r="O428" s="10" t="s">
        <v>43</v>
      </c>
      <c r="P428" s="10" t="s">
        <v>43</v>
      </c>
      <c r="Q428" s="25" t="s">
        <v>106</v>
      </c>
      <c r="R428" s="13"/>
      <c r="S428" s="13"/>
      <c r="T428" s="14" t="str">
        <f t="shared" si="234"/>
        <v>#N/A</v>
      </c>
      <c r="U428" s="15" t="s">
        <v>43</v>
      </c>
      <c r="V428" s="13"/>
      <c r="W428" s="15" t="str">
        <f t="shared" si="6"/>
        <v>#N/A</v>
      </c>
      <c r="X428" s="15" t="str">
        <f t="shared" si="227"/>
        <v>#N/A</v>
      </c>
      <c r="Y428" s="13"/>
      <c r="Z428" s="62" t="s">
        <v>39</v>
      </c>
    </row>
    <row r="429">
      <c r="A429" s="17" t="s">
        <v>40</v>
      </c>
      <c r="B429" s="33" t="s">
        <v>2555</v>
      </c>
      <c r="C429" s="10" t="s">
        <v>43</v>
      </c>
      <c r="D429" s="10" t="s">
        <v>43</v>
      </c>
      <c r="E429" s="10" t="s">
        <v>43</v>
      </c>
      <c r="F429" s="10" t="s">
        <v>43</v>
      </c>
      <c r="G429" s="10" t="s">
        <v>43</v>
      </c>
      <c r="H429" s="11" t="s">
        <v>43</v>
      </c>
      <c r="I429" s="10" t="s">
        <v>43</v>
      </c>
      <c r="J429" s="10" t="s">
        <v>43</v>
      </c>
      <c r="K429" s="11" t="s">
        <v>43</v>
      </c>
      <c r="L429" s="10" t="s">
        <v>43</v>
      </c>
      <c r="M429" s="10" t="s">
        <v>43</v>
      </c>
      <c r="N429" s="11" t="s">
        <v>43</v>
      </c>
      <c r="O429" s="10" t="s">
        <v>43</v>
      </c>
      <c r="P429" s="10" t="s">
        <v>43</v>
      </c>
      <c r="Q429" s="25" t="s">
        <v>106</v>
      </c>
      <c r="R429" s="13"/>
      <c r="S429" s="13"/>
      <c r="T429" s="13"/>
      <c r="U429" s="13"/>
      <c r="V429" s="13"/>
      <c r="W429" s="15" t="str">
        <f t="shared" si="6"/>
        <v>#N/A</v>
      </c>
      <c r="X429" s="15" t="str">
        <f t="shared" si="227"/>
        <v>#N/A</v>
      </c>
      <c r="Y429" s="13"/>
      <c r="Z429" s="62" t="s">
        <v>39</v>
      </c>
    </row>
    <row r="430">
      <c r="A430" s="6" t="s">
        <v>25</v>
      </c>
      <c r="B430" s="20" t="s">
        <v>2556</v>
      </c>
      <c r="C430" s="8" t="s">
        <v>2557</v>
      </c>
      <c r="D430" s="10" t="s">
        <v>43</v>
      </c>
      <c r="E430" s="10" t="str">
        <f t="shared" ref="E430:E445" si="235">SUBSTITUTE(D430,"https://www.youtube.com/channel/","")</f>
        <v>-</v>
      </c>
      <c r="F430" s="10" t="s">
        <v>43</v>
      </c>
      <c r="G430" s="10" t="s">
        <v>43</v>
      </c>
      <c r="H430" s="11" t="str">
        <f t="shared" ref="H430:H445" si="236">SUBSTITUTE(G430,"https://twitter.com/","")</f>
        <v>-</v>
      </c>
      <c r="I430" s="10" t="s">
        <v>43</v>
      </c>
      <c r="J430" s="8" t="s">
        <v>2558</v>
      </c>
      <c r="K430" s="11" t="str">
        <f t="shared" ref="K430:K445" si="237">SUBSTITUTE(SUBSTITUTE(J430,"https://www.instagram.com/",""),"/","")</f>
        <v>angaasset</v>
      </c>
      <c r="L430" s="65">
        <v>163.0</v>
      </c>
      <c r="M430" s="8" t="s">
        <v>2559</v>
      </c>
      <c r="N430" s="11" t="str">
        <f t="shared" ref="N430:N436" si="238">SUBSTITUTE(M430,"https://www.facebook.com/","")</f>
        <v>Anga-Asset-Management-112433433586553</v>
      </c>
      <c r="O430" s="28">
        <v>37.0</v>
      </c>
      <c r="P430" s="10">
        <v>1.12433433586553E14</v>
      </c>
      <c r="Q430" s="39" t="s">
        <v>53</v>
      </c>
      <c r="R430" s="13"/>
      <c r="S430" s="13"/>
      <c r="T430" s="14" t="str">
        <f t="shared" ref="T430:T443" si="239">VLOOKUP(B430,V:V,1, FALSE)</f>
        <v>#N/A</v>
      </c>
      <c r="U430" s="15" t="s">
        <v>43</v>
      </c>
      <c r="V430" s="13"/>
      <c r="W430" s="15" t="str">
        <f t="shared" si="6"/>
        <v>#N/A</v>
      </c>
      <c r="X430" s="15" t="str">
        <f t="shared" si="227"/>
        <v>#N/A</v>
      </c>
      <c r="Y430" s="13"/>
      <c r="Z430" s="61" t="s">
        <v>127</v>
      </c>
    </row>
    <row r="431">
      <c r="A431" s="17" t="s">
        <v>40</v>
      </c>
      <c r="B431" s="7" t="s">
        <v>2560</v>
      </c>
      <c r="C431" s="10" t="s">
        <v>43</v>
      </c>
      <c r="D431" s="10" t="s">
        <v>43</v>
      </c>
      <c r="E431" s="10" t="str">
        <f t="shared" si="235"/>
        <v>-</v>
      </c>
      <c r="F431" s="10" t="s">
        <v>43</v>
      </c>
      <c r="G431" s="10" t="s">
        <v>43</v>
      </c>
      <c r="H431" s="11" t="str">
        <f t="shared" si="236"/>
        <v>-</v>
      </c>
      <c r="I431" s="10" t="s">
        <v>43</v>
      </c>
      <c r="J431" s="10" t="s">
        <v>43</v>
      </c>
      <c r="K431" s="11" t="str">
        <f t="shared" si="237"/>
        <v>-</v>
      </c>
      <c r="L431" s="10" t="s">
        <v>43</v>
      </c>
      <c r="M431" s="10" t="s">
        <v>43</v>
      </c>
      <c r="N431" s="11" t="str">
        <f t="shared" si="238"/>
        <v>-</v>
      </c>
      <c r="O431" s="10" t="s">
        <v>43</v>
      </c>
      <c r="P431" s="10" t="s">
        <v>43</v>
      </c>
      <c r="Q431" s="25" t="s">
        <v>106</v>
      </c>
      <c r="R431" s="13"/>
      <c r="S431" s="13"/>
      <c r="T431" s="14" t="str">
        <f t="shared" si="239"/>
        <v>#N/A</v>
      </c>
      <c r="U431" s="15" t="s">
        <v>43</v>
      </c>
      <c r="V431" s="13"/>
      <c r="W431" s="15" t="str">
        <f t="shared" si="6"/>
        <v>#N/A</v>
      </c>
      <c r="X431" s="15" t="str">
        <f t="shared" si="227"/>
        <v>#N/A</v>
      </c>
      <c r="Y431" s="13"/>
      <c r="Z431" s="62" t="s">
        <v>39</v>
      </c>
    </row>
    <row r="432">
      <c r="A432" s="17" t="s">
        <v>40</v>
      </c>
      <c r="B432" s="7" t="s">
        <v>2561</v>
      </c>
      <c r="C432" s="10" t="s">
        <v>43</v>
      </c>
      <c r="D432" s="10" t="s">
        <v>43</v>
      </c>
      <c r="E432" s="10" t="str">
        <f t="shared" si="235"/>
        <v>-</v>
      </c>
      <c r="F432" s="10" t="s">
        <v>43</v>
      </c>
      <c r="G432" s="10" t="s">
        <v>43</v>
      </c>
      <c r="H432" s="11" t="str">
        <f t="shared" si="236"/>
        <v>-</v>
      </c>
      <c r="I432" s="10" t="s">
        <v>43</v>
      </c>
      <c r="J432" s="10" t="s">
        <v>43</v>
      </c>
      <c r="K432" s="11" t="str">
        <f t="shared" si="237"/>
        <v>-</v>
      </c>
      <c r="L432" s="10" t="s">
        <v>43</v>
      </c>
      <c r="M432" s="10" t="s">
        <v>43</v>
      </c>
      <c r="N432" s="11" t="str">
        <f t="shared" si="238"/>
        <v>-</v>
      </c>
      <c r="O432" s="10" t="s">
        <v>43</v>
      </c>
      <c r="P432" s="10" t="s">
        <v>43</v>
      </c>
      <c r="Q432" s="25" t="s">
        <v>53</v>
      </c>
      <c r="R432" s="13"/>
      <c r="S432" s="13"/>
      <c r="T432" s="14" t="str">
        <f t="shared" si="239"/>
        <v>#N/A</v>
      </c>
      <c r="U432" s="15" t="s">
        <v>43</v>
      </c>
      <c r="V432" s="13"/>
      <c r="W432" s="15" t="str">
        <f t="shared" si="6"/>
        <v>#N/A</v>
      </c>
      <c r="X432" s="15" t="str">
        <f t="shared" si="227"/>
        <v>#N/A</v>
      </c>
      <c r="Y432" s="13"/>
      <c r="Z432" s="62" t="s">
        <v>39</v>
      </c>
    </row>
    <row r="433">
      <c r="A433" s="17" t="s">
        <v>40</v>
      </c>
      <c r="B433" s="7" t="s">
        <v>2562</v>
      </c>
      <c r="C433" s="8" t="s">
        <v>2563</v>
      </c>
      <c r="D433" s="10" t="s">
        <v>43</v>
      </c>
      <c r="E433" s="10" t="str">
        <f t="shared" si="235"/>
        <v>-</v>
      </c>
      <c r="F433" s="10" t="s">
        <v>43</v>
      </c>
      <c r="G433" s="10" t="s">
        <v>43</v>
      </c>
      <c r="H433" s="11" t="str">
        <f t="shared" si="236"/>
        <v>-</v>
      </c>
      <c r="I433" s="10" t="s">
        <v>43</v>
      </c>
      <c r="J433" s="8" t="s">
        <v>2564</v>
      </c>
      <c r="K433" s="11" t="str">
        <f t="shared" si="237"/>
        <v>apuamacapital</v>
      </c>
      <c r="L433" s="10">
        <v>1743.0</v>
      </c>
      <c r="M433" s="9" t="s">
        <v>2565</v>
      </c>
      <c r="N433" s="11" t="str">
        <f t="shared" si="238"/>
        <v>apuamacapital/</v>
      </c>
      <c r="O433" s="10">
        <v>1.0</v>
      </c>
      <c r="P433" s="10">
        <v>1.08934174205493E14</v>
      </c>
      <c r="Q433" s="12" t="s">
        <v>20</v>
      </c>
      <c r="R433" s="13"/>
      <c r="S433" s="13"/>
      <c r="T433" s="14" t="str">
        <f t="shared" si="239"/>
        <v>#N/A</v>
      </c>
      <c r="U433" s="15" t="s">
        <v>20</v>
      </c>
      <c r="V433" s="13"/>
      <c r="W433" s="15" t="str">
        <f t="shared" si="6"/>
        <v>#N/A</v>
      </c>
      <c r="X433" s="15" t="str">
        <f t="shared" si="227"/>
        <v>#N/A</v>
      </c>
      <c r="Y433" s="13"/>
      <c r="Z433" s="62" t="s">
        <v>39</v>
      </c>
    </row>
    <row r="434">
      <c r="A434" s="17" t="s">
        <v>40</v>
      </c>
      <c r="B434" s="7" t="s">
        <v>2566</v>
      </c>
      <c r="C434" s="10" t="s">
        <v>43</v>
      </c>
      <c r="D434" s="10" t="s">
        <v>43</v>
      </c>
      <c r="E434" s="10" t="str">
        <f t="shared" si="235"/>
        <v>-</v>
      </c>
      <c r="F434" s="10" t="s">
        <v>43</v>
      </c>
      <c r="G434" s="10" t="s">
        <v>43</v>
      </c>
      <c r="H434" s="11" t="str">
        <f t="shared" si="236"/>
        <v>-</v>
      </c>
      <c r="I434" s="10" t="s">
        <v>43</v>
      </c>
      <c r="J434" s="10" t="s">
        <v>43</v>
      </c>
      <c r="K434" s="11" t="str">
        <f t="shared" si="237"/>
        <v>-</v>
      </c>
      <c r="L434" s="10" t="s">
        <v>43</v>
      </c>
      <c r="M434" s="10" t="s">
        <v>43</v>
      </c>
      <c r="N434" s="11" t="str">
        <f t="shared" si="238"/>
        <v>-</v>
      </c>
      <c r="O434" s="10" t="s">
        <v>43</v>
      </c>
      <c r="P434" s="10" t="s">
        <v>43</v>
      </c>
      <c r="Q434" s="12" t="s">
        <v>20</v>
      </c>
      <c r="R434" s="13"/>
      <c r="S434" s="14"/>
      <c r="T434" s="14" t="str">
        <f t="shared" si="239"/>
        <v>#N/A</v>
      </c>
      <c r="U434" s="15" t="s">
        <v>20</v>
      </c>
      <c r="V434" s="13"/>
      <c r="W434" s="15" t="str">
        <f t="shared" si="6"/>
        <v>#N/A</v>
      </c>
      <c r="X434" s="15" t="str">
        <f t="shared" si="227"/>
        <v>#N/A</v>
      </c>
      <c r="Y434" s="13"/>
      <c r="Z434" s="61" t="s">
        <v>127</v>
      </c>
    </row>
    <row r="435">
      <c r="A435" s="6" t="s">
        <v>25</v>
      </c>
      <c r="B435" s="7" t="s">
        <v>2567</v>
      </c>
      <c r="C435" s="8" t="s">
        <v>2568</v>
      </c>
      <c r="D435" s="10" t="s">
        <v>43</v>
      </c>
      <c r="E435" s="10" t="str">
        <f t="shared" si="235"/>
        <v>-</v>
      </c>
      <c r="F435" s="10" t="s">
        <v>43</v>
      </c>
      <c r="G435" s="10" t="s">
        <v>43</v>
      </c>
      <c r="H435" s="11" t="str">
        <f t="shared" si="236"/>
        <v>-</v>
      </c>
      <c r="I435" s="10" t="s">
        <v>43</v>
      </c>
      <c r="J435" s="10" t="s">
        <v>43</v>
      </c>
      <c r="K435" s="11" t="str">
        <f t="shared" si="237"/>
        <v>-</v>
      </c>
      <c r="L435" s="10" t="s">
        <v>43</v>
      </c>
      <c r="M435" s="10" t="s">
        <v>43</v>
      </c>
      <c r="N435" s="11" t="str">
        <f t="shared" si="238"/>
        <v>-</v>
      </c>
      <c r="O435" s="10" t="s">
        <v>43</v>
      </c>
      <c r="P435" s="10" t="s">
        <v>43</v>
      </c>
      <c r="Q435" s="25" t="s">
        <v>106</v>
      </c>
      <c r="R435" s="13"/>
      <c r="S435" s="13"/>
      <c r="T435" s="14" t="str">
        <f t="shared" si="239"/>
        <v>#N/A</v>
      </c>
      <c r="U435" s="15" t="s">
        <v>43</v>
      </c>
      <c r="V435" s="13"/>
      <c r="W435" s="15" t="str">
        <f t="shared" si="6"/>
        <v>#N/A</v>
      </c>
      <c r="X435" s="15" t="str">
        <f t="shared" si="227"/>
        <v>#N/A</v>
      </c>
      <c r="Y435" s="13"/>
      <c r="Z435" s="62" t="s">
        <v>39</v>
      </c>
    </row>
    <row r="436">
      <c r="A436" s="17" t="s">
        <v>40</v>
      </c>
      <c r="B436" s="7" t="s">
        <v>2569</v>
      </c>
      <c r="C436" s="10" t="s">
        <v>43</v>
      </c>
      <c r="D436" s="10" t="s">
        <v>43</v>
      </c>
      <c r="E436" s="10" t="str">
        <f t="shared" si="235"/>
        <v>-</v>
      </c>
      <c r="F436" s="10" t="s">
        <v>43</v>
      </c>
      <c r="G436" s="10" t="s">
        <v>43</v>
      </c>
      <c r="H436" s="11" t="str">
        <f t="shared" si="236"/>
        <v>-</v>
      </c>
      <c r="I436" s="10" t="s">
        <v>43</v>
      </c>
      <c r="J436" s="10" t="s">
        <v>43</v>
      </c>
      <c r="K436" s="11" t="str">
        <f t="shared" si="237"/>
        <v>-</v>
      </c>
      <c r="L436" s="10" t="s">
        <v>43</v>
      </c>
      <c r="M436" s="10" t="s">
        <v>43</v>
      </c>
      <c r="N436" s="11" t="str">
        <f t="shared" si="238"/>
        <v>-</v>
      </c>
      <c r="O436" s="10" t="s">
        <v>43</v>
      </c>
      <c r="P436" s="10" t="s">
        <v>43</v>
      </c>
      <c r="Q436" s="25" t="s">
        <v>106</v>
      </c>
      <c r="R436" s="13"/>
      <c r="S436" s="13"/>
      <c r="T436" s="14" t="str">
        <f t="shared" si="239"/>
        <v>#N/A</v>
      </c>
      <c r="U436" s="15" t="s">
        <v>43</v>
      </c>
      <c r="V436" s="13"/>
      <c r="W436" s="15" t="str">
        <f t="shared" si="6"/>
        <v>#N/A</v>
      </c>
      <c r="X436" s="15" t="str">
        <f t="shared" si="227"/>
        <v>#N/A</v>
      </c>
      <c r="Y436" s="13"/>
      <c r="Z436" s="62" t="s">
        <v>39</v>
      </c>
    </row>
    <row r="437">
      <c r="A437" s="17" t="s">
        <v>40</v>
      </c>
      <c r="B437" s="7" t="s">
        <v>2570</v>
      </c>
      <c r="C437" s="8" t="s">
        <v>2571</v>
      </c>
      <c r="D437" s="10" t="s">
        <v>43</v>
      </c>
      <c r="E437" s="10" t="str">
        <f t="shared" si="235"/>
        <v>-</v>
      </c>
      <c r="F437" s="10" t="s">
        <v>43</v>
      </c>
      <c r="G437" s="10" t="s">
        <v>43</v>
      </c>
      <c r="H437" s="11" t="str">
        <f t="shared" si="236"/>
        <v>-</v>
      </c>
      <c r="I437" s="10" t="s">
        <v>43</v>
      </c>
      <c r="J437" s="10" t="s">
        <v>43</v>
      </c>
      <c r="K437" s="11" t="str">
        <f t="shared" si="237"/>
        <v>-</v>
      </c>
      <c r="L437" s="10" t="s">
        <v>43</v>
      </c>
      <c r="M437" s="44" t="s">
        <v>43</v>
      </c>
      <c r="N437" s="11" t="s">
        <v>43</v>
      </c>
      <c r="O437" s="10" t="s">
        <v>43</v>
      </c>
      <c r="P437" s="10">
        <v>3.11206529613E11</v>
      </c>
      <c r="Q437" s="25" t="s">
        <v>106</v>
      </c>
      <c r="R437" s="14" t="s">
        <v>2572</v>
      </c>
      <c r="S437" s="13"/>
      <c r="T437" s="14" t="str">
        <f t="shared" si="239"/>
        <v>#N/A</v>
      </c>
      <c r="U437" s="15" t="s">
        <v>43</v>
      </c>
      <c r="V437" s="13"/>
      <c r="W437" s="15" t="str">
        <f t="shared" si="6"/>
        <v>#N/A</v>
      </c>
      <c r="X437" s="15" t="str">
        <f t="shared" si="227"/>
        <v>#N/A</v>
      </c>
      <c r="Y437" s="13"/>
      <c r="Z437" s="62" t="s">
        <v>39</v>
      </c>
    </row>
    <row r="438">
      <c r="A438" s="17" t="s">
        <v>40</v>
      </c>
      <c r="B438" s="7" t="s">
        <v>2573</v>
      </c>
      <c r="C438" s="8" t="s">
        <v>2574</v>
      </c>
      <c r="D438" s="10" t="s">
        <v>43</v>
      </c>
      <c r="E438" s="10" t="str">
        <f t="shared" si="235"/>
        <v>-</v>
      </c>
      <c r="F438" s="10" t="s">
        <v>43</v>
      </c>
      <c r="G438" s="10" t="s">
        <v>43</v>
      </c>
      <c r="H438" s="11" t="str">
        <f t="shared" si="236"/>
        <v>-</v>
      </c>
      <c r="I438" s="10" t="s">
        <v>43</v>
      </c>
      <c r="J438" s="10" t="s">
        <v>43</v>
      </c>
      <c r="K438" s="11" t="str">
        <f t="shared" si="237"/>
        <v>-</v>
      </c>
      <c r="L438" s="10" t="s">
        <v>43</v>
      </c>
      <c r="M438" s="10" t="s">
        <v>43</v>
      </c>
      <c r="N438" s="11" t="str">
        <f t="shared" ref="N438:N445" si="240">SUBSTITUTE(M438,"https://www.facebook.com/","")</f>
        <v>-</v>
      </c>
      <c r="O438" s="10" t="s">
        <v>43</v>
      </c>
      <c r="P438" s="10" t="s">
        <v>43</v>
      </c>
      <c r="Q438" s="25" t="s">
        <v>20</v>
      </c>
      <c r="R438" s="13"/>
      <c r="S438" s="13"/>
      <c r="T438" s="14" t="str">
        <f t="shared" si="239"/>
        <v>#N/A</v>
      </c>
      <c r="U438" s="15" t="s">
        <v>43</v>
      </c>
      <c r="V438" s="13"/>
      <c r="W438" s="15" t="str">
        <f t="shared" si="6"/>
        <v>#N/A</v>
      </c>
      <c r="X438" s="15" t="str">
        <f t="shared" si="227"/>
        <v>#N/A</v>
      </c>
      <c r="Y438" s="13"/>
      <c r="Z438" s="62" t="s">
        <v>39</v>
      </c>
    </row>
    <row r="439">
      <c r="A439" s="17" t="s">
        <v>40</v>
      </c>
      <c r="B439" s="7" t="s">
        <v>2575</v>
      </c>
      <c r="C439" s="8" t="s">
        <v>2576</v>
      </c>
      <c r="D439" s="10" t="s">
        <v>43</v>
      </c>
      <c r="E439" s="10" t="str">
        <f t="shared" si="235"/>
        <v>-</v>
      </c>
      <c r="F439" s="10" t="s">
        <v>43</v>
      </c>
      <c r="G439" s="10" t="s">
        <v>43</v>
      </c>
      <c r="H439" s="11" t="str">
        <f t="shared" si="236"/>
        <v>-</v>
      </c>
      <c r="I439" s="10" t="s">
        <v>43</v>
      </c>
      <c r="J439" s="10" t="s">
        <v>43</v>
      </c>
      <c r="K439" s="11" t="str">
        <f t="shared" si="237"/>
        <v>-</v>
      </c>
      <c r="L439" s="10" t="s">
        <v>43</v>
      </c>
      <c r="M439" s="10" t="s">
        <v>43</v>
      </c>
      <c r="N439" s="11" t="str">
        <f t="shared" si="240"/>
        <v>-</v>
      </c>
      <c r="O439" s="10" t="s">
        <v>43</v>
      </c>
      <c r="P439" s="10" t="s">
        <v>43</v>
      </c>
      <c r="Q439" s="25" t="s">
        <v>20</v>
      </c>
      <c r="R439" s="13"/>
      <c r="S439" s="13"/>
      <c r="T439" s="14" t="str">
        <f t="shared" si="239"/>
        <v>#N/A</v>
      </c>
      <c r="U439" s="15" t="s">
        <v>20</v>
      </c>
      <c r="V439" s="13"/>
      <c r="W439" s="15" t="str">
        <f t="shared" si="6"/>
        <v>#N/A</v>
      </c>
      <c r="X439" s="15" t="str">
        <f t="shared" si="227"/>
        <v>#N/A</v>
      </c>
      <c r="Y439" s="13"/>
      <c r="Z439" s="62" t="s">
        <v>39</v>
      </c>
    </row>
    <row r="440">
      <c r="A440" s="17" t="s">
        <v>40</v>
      </c>
      <c r="B440" s="7" t="s">
        <v>2577</v>
      </c>
      <c r="C440" s="8" t="s">
        <v>2578</v>
      </c>
      <c r="D440" s="10" t="s">
        <v>43</v>
      </c>
      <c r="E440" s="10" t="str">
        <f t="shared" si="235"/>
        <v>-</v>
      </c>
      <c r="F440" s="10" t="s">
        <v>43</v>
      </c>
      <c r="G440" s="10" t="s">
        <v>43</v>
      </c>
      <c r="H440" s="11" t="str">
        <f t="shared" si="236"/>
        <v>-</v>
      </c>
      <c r="I440" s="10" t="s">
        <v>43</v>
      </c>
      <c r="J440" s="10" t="s">
        <v>43</v>
      </c>
      <c r="K440" s="11" t="str">
        <f t="shared" si="237"/>
        <v>-</v>
      </c>
      <c r="L440" s="10" t="s">
        <v>43</v>
      </c>
      <c r="M440" s="10" t="s">
        <v>43</v>
      </c>
      <c r="N440" s="11" t="str">
        <f t="shared" si="240"/>
        <v>-</v>
      </c>
      <c r="O440" s="10" t="s">
        <v>43</v>
      </c>
      <c r="P440" s="10" t="s">
        <v>43</v>
      </c>
      <c r="Q440" s="25" t="s">
        <v>53</v>
      </c>
      <c r="R440" s="13"/>
      <c r="S440" s="13"/>
      <c r="T440" s="14" t="str">
        <f t="shared" si="239"/>
        <v>#N/A</v>
      </c>
      <c r="U440" s="15" t="s">
        <v>43</v>
      </c>
      <c r="V440" s="13"/>
      <c r="W440" s="15" t="str">
        <f t="shared" si="6"/>
        <v>#N/A</v>
      </c>
      <c r="X440" s="15" t="str">
        <f t="shared" si="227"/>
        <v>#N/A</v>
      </c>
      <c r="Y440" s="13"/>
      <c r="Z440" s="62" t="s">
        <v>39</v>
      </c>
    </row>
    <row r="441">
      <c r="A441" s="17" t="s">
        <v>40</v>
      </c>
      <c r="B441" s="7" t="s">
        <v>2579</v>
      </c>
      <c r="C441" s="10" t="s">
        <v>43</v>
      </c>
      <c r="D441" s="10" t="s">
        <v>43</v>
      </c>
      <c r="E441" s="10" t="str">
        <f t="shared" si="235"/>
        <v>-</v>
      </c>
      <c r="F441" s="10" t="s">
        <v>43</v>
      </c>
      <c r="G441" s="10" t="s">
        <v>43</v>
      </c>
      <c r="H441" s="11" t="str">
        <f t="shared" si="236"/>
        <v>-</v>
      </c>
      <c r="I441" s="10" t="s">
        <v>43</v>
      </c>
      <c r="J441" s="10" t="s">
        <v>43</v>
      </c>
      <c r="K441" s="11" t="str">
        <f t="shared" si="237"/>
        <v>-</v>
      </c>
      <c r="L441" s="10" t="s">
        <v>43</v>
      </c>
      <c r="M441" s="10" t="s">
        <v>43</v>
      </c>
      <c r="N441" s="11" t="str">
        <f t="shared" si="240"/>
        <v>-</v>
      </c>
      <c r="O441" s="10" t="s">
        <v>43</v>
      </c>
      <c r="P441" s="10" t="s">
        <v>43</v>
      </c>
      <c r="Q441" s="25" t="s">
        <v>106</v>
      </c>
      <c r="R441" s="13"/>
      <c r="S441" s="13"/>
      <c r="T441" s="14" t="str">
        <f t="shared" si="239"/>
        <v>#N/A</v>
      </c>
      <c r="U441" s="15" t="s">
        <v>43</v>
      </c>
      <c r="V441" s="13"/>
      <c r="W441" s="15" t="str">
        <f t="shared" si="6"/>
        <v>#N/A</v>
      </c>
      <c r="X441" s="15" t="str">
        <f t="shared" si="227"/>
        <v>#N/A</v>
      </c>
      <c r="Y441" s="13"/>
      <c r="Z441" s="62" t="s">
        <v>39</v>
      </c>
    </row>
    <row r="442">
      <c r="A442" s="17" t="s">
        <v>40</v>
      </c>
      <c r="B442" s="7" t="s">
        <v>2580</v>
      </c>
      <c r="C442" s="10" t="s">
        <v>43</v>
      </c>
      <c r="D442" s="10" t="s">
        <v>43</v>
      </c>
      <c r="E442" s="10" t="str">
        <f t="shared" si="235"/>
        <v>-</v>
      </c>
      <c r="F442" s="10" t="s">
        <v>43</v>
      </c>
      <c r="G442" s="10" t="s">
        <v>43</v>
      </c>
      <c r="H442" s="11" t="str">
        <f t="shared" si="236"/>
        <v>-</v>
      </c>
      <c r="I442" s="10" t="s">
        <v>43</v>
      </c>
      <c r="J442" s="10" t="s">
        <v>43</v>
      </c>
      <c r="K442" s="11" t="str">
        <f t="shared" si="237"/>
        <v>-</v>
      </c>
      <c r="L442" s="10" t="s">
        <v>43</v>
      </c>
      <c r="M442" s="10" t="s">
        <v>43</v>
      </c>
      <c r="N442" s="11" t="str">
        <f t="shared" si="240"/>
        <v>-</v>
      </c>
      <c r="O442" s="10" t="s">
        <v>43</v>
      </c>
      <c r="P442" s="10" t="s">
        <v>43</v>
      </c>
      <c r="Q442" s="12" t="s">
        <v>53</v>
      </c>
      <c r="R442" s="13"/>
      <c r="S442" s="13"/>
      <c r="T442" s="14" t="str">
        <f t="shared" si="239"/>
        <v>#N/A</v>
      </c>
      <c r="U442" s="15" t="s">
        <v>43</v>
      </c>
      <c r="V442" s="13"/>
      <c r="W442" s="15" t="str">
        <f t="shared" si="6"/>
        <v>#N/A</v>
      </c>
      <c r="X442" s="15" t="str">
        <f t="shared" si="227"/>
        <v>#N/A</v>
      </c>
      <c r="Y442" s="13"/>
      <c r="Z442" s="62" t="s">
        <v>39</v>
      </c>
    </row>
    <row r="443">
      <c r="A443" s="17" t="s">
        <v>40</v>
      </c>
      <c r="B443" s="7" t="s">
        <v>2581</v>
      </c>
      <c r="C443" s="8" t="s">
        <v>2582</v>
      </c>
      <c r="D443" s="10" t="s">
        <v>43</v>
      </c>
      <c r="E443" s="10" t="str">
        <f t="shared" si="235"/>
        <v>-</v>
      </c>
      <c r="F443" s="10" t="s">
        <v>43</v>
      </c>
      <c r="G443" s="10" t="s">
        <v>43</v>
      </c>
      <c r="H443" s="11" t="str">
        <f t="shared" si="236"/>
        <v>-</v>
      </c>
      <c r="I443" s="10" t="s">
        <v>43</v>
      </c>
      <c r="J443" s="10" t="s">
        <v>43</v>
      </c>
      <c r="K443" s="11" t="str">
        <f t="shared" si="237"/>
        <v>-</v>
      </c>
      <c r="L443" s="10" t="s">
        <v>43</v>
      </c>
      <c r="M443" s="10" t="s">
        <v>43</v>
      </c>
      <c r="N443" s="11" t="str">
        <f t="shared" si="240"/>
        <v>-</v>
      </c>
      <c r="O443" s="10" t="s">
        <v>43</v>
      </c>
      <c r="P443" s="10" t="s">
        <v>43</v>
      </c>
      <c r="Q443" s="25" t="s">
        <v>106</v>
      </c>
      <c r="R443" s="13"/>
      <c r="S443" s="13"/>
      <c r="T443" s="14" t="str">
        <f t="shared" si="239"/>
        <v>#N/A</v>
      </c>
      <c r="U443" s="15" t="s">
        <v>43</v>
      </c>
      <c r="V443" s="13"/>
      <c r="W443" s="15" t="str">
        <f t="shared" si="6"/>
        <v>#N/A</v>
      </c>
      <c r="X443" s="15" t="str">
        <f t="shared" si="227"/>
        <v>#N/A</v>
      </c>
      <c r="Y443" s="13"/>
      <c r="Z443" s="61" t="s">
        <v>127</v>
      </c>
    </row>
    <row r="444">
      <c r="A444" s="17" t="s">
        <v>40</v>
      </c>
      <c r="B444" s="33" t="s">
        <v>2583</v>
      </c>
      <c r="C444" s="9" t="s">
        <v>2584</v>
      </c>
      <c r="D444" s="10" t="s">
        <v>43</v>
      </c>
      <c r="E444" s="10" t="str">
        <f t="shared" si="235"/>
        <v>-</v>
      </c>
      <c r="F444" s="10" t="s">
        <v>43</v>
      </c>
      <c r="G444" s="10" t="s">
        <v>43</v>
      </c>
      <c r="H444" s="11" t="str">
        <f t="shared" si="236"/>
        <v>-</v>
      </c>
      <c r="I444" s="10" t="s">
        <v>43</v>
      </c>
      <c r="J444" s="10" t="s">
        <v>43</v>
      </c>
      <c r="K444" s="11" t="str">
        <f t="shared" si="237"/>
        <v>-</v>
      </c>
      <c r="L444" s="10" t="s">
        <v>43</v>
      </c>
      <c r="M444" s="9" t="s">
        <v>2585</v>
      </c>
      <c r="N444" s="11" t="str">
        <f t="shared" si="240"/>
        <v>aurocapital</v>
      </c>
      <c r="O444" s="10">
        <v>0.0</v>
      </c>
      <c r="P444" s="10">
        <v>1.05695077770654E14</v>
      </c>
      <c r="Q444" s="25" t="s">
        <v>53</v>
      </c>
      <c r="R444" s="13"/>
      <c r="S444" s="13"/>
      <c r="T444" s="13"/>
      <c r="U444" s="13"/>
      <c r="V444" s="13"/>
      <c r="W444" s="15" t="str">
        <f t="shared" si="6"/>
        <v>#N/A</v>
      </c>
      <c r="X444" s="15" t="str">
        <f t="shared" si="227"/>
        <v>#N/A</v>
      </c>
      <c r="Y444" s="13"/>
      <c r="Z444" s="62" t="s">
        <v>39</v>
      </c>
    </row>
    <row r="445">
      <c r="A445" s="17" t="s">
        <v>40</v>
      </c>
      <c r="B445" s="7" t="s">
        <v>2586</v>
      </c>
      <c r="C445" s="8" t="s">
        <v>2587</v>
      </c>
      <c r="D445" s="10" t="s">
        <v>43</v>
      </c>
      <c r="E445" s="10" t="str">
        <f t="shared" si="235"/>
        <v>-</v>
      </c>
      <c r="F445" s="10" t="s">
        <v>43</v>
      </c>
      <c r="G445" s="10" t="s">
        <v>43</v>
      </c>
      <c r="H445" s="11" t="str">
        <f t="shared" si="236"/>
        <v>-</v>
      </c>
      <c r="I445" s="10" t="s">
        <v>43</v>
      </c>
      <c r="J445" s="10" t="s">
        <v>43</v>
      </c>
      <c r="K445" s="11" t="str">
        <f t="shared" si="237"/>
        <v>-</v>
      </c>
      <c r="L445" s="10" t="s">
        <v>43</v>
      </c>
      <c r="M445" s="10" t="s">
        <v>43</v>
      </c>
      <c r="N445" s="11" t="str">
        <f t="shared" si="240"/>
        <v>-</v>
      </c>
      <c r="O445" s="10" t="s">
        <v>43</v>
      </c>
      <c r="P445" s="10" t="s">
        <v>43</v>
      </c>
      <c r="Q445" s="12" t="s">
        <v>53</v>
      </c>
      <c r="R445" s="13"/>
      <c r="S445" s="13"/>
      <c r="T445" s="14" t="str">
        <f>VLOOKUP(B445,V:V,1, FALSE)</f>
        <v>#N/A</v>
      </c>
      <c r="U445" s="15" t="s">
        <v>43</v>
      </c>
      <c r="V445" s="13"/>
      <c r="W445" s="15" t="str">
        <f t="shared" si="6"/>
        <v>#N/A</v>
      </c>
      <c r="X445" s="15" t="str">
        <f t="shared" si="227"/>
        <v>#N/A</v>
      </c>
      <c r="Y445" s="13"/>
      <c r="Z445" s="61" t="s">
        <v>121</v>
      </c>
    </row>
    <row r="446">
      <c r="A446" s="17" t="s">
        <v>40</v>
      </c>
      <c r="B446" s="33" t="s">
        <v>2588</v>
      </c>
      <c r="C446" s="10" t="s">
        <v>43</v>
      </c>
      <c r="D446" s="10" t="s">
        <v>43</v>
      </c>
      <c r="E446" s="10" t="s">
        <v>43</v>
      </c>
      <c r="F446" s="10" t="s">
        <v>43</v>
      </c>
      <c r="G446" s="10" t="s">
        <v>43</v>
      </c>
      <c r="H446" s="10" t="s">
        <v>43</v>
      </c>
      <c r="I446" s="10" t="s">
        <v>43</v>
      </c>
      <c r="J446" s="10" t="s">
        <v>43</v>
      </c>
      <c r="K446" s="10" t="s">
        <v>43</v>
      </c>
      <c r="L446" s="10" t="s">
        <v>43</v>
      </c>
      <c r="M446" s="10" t="s">
        <v>43</v>
      </c>
      <c r="N446" s="10" t="s">
        <v>43</v>
      </c>
      <c r="O446" s="10" t="s">
        <v>43</v>
      </c>
      <c r="P446" s="10" t="s">
        <v>43</v>
      </c>
      <c r="Q446" s="12" t="s">
        <v>53</v>
      </c>
      <c r="R446" s="13"/>
      <c r="S446" s="13"/>
      <c r="T446" s="13"/>
      <c r="U446" s="13"/>
      <c r="V446" s="13"/>
      <c r="W446" s="15" t="str">
        <f t="shared" si="6"/>
        <v>#N/A</v>
      </c>
      <c r="X446" s="15" t="str">
        <f t="shared" si="227"/>
        <v>#N/A</v>
      </c>
      <c r="Y446" s="13"/>
      <c r="Z446" s="62" t="s">
        <v>39</v>
      </c>
    </row>
    <row r="447">
      <c r="A447" s="17" t="s">
        <v>40</v>
      </c>
      <c r="B447" s="7" t="s">
        <v>2589</v>
      </c>
      <c r="C447" s="8" t="s">
        <v>2590</v>
      </c>
      <c r="D447" s="10" t="s">
        <v>43</v>
      </c>
      <c r="E447" s="10" t="str">
        <f t="shared" ref="E447:E470" si="241">SUBSTITUTE(D447,"https://www.youtube.com/channel/","")</f>
        <v>-</v>
      </c>
      <c r="F447" s="10" t="s">
        <v>43</v>
      </c>
      <c r="G447" s="10" t="s">
        <v>43</v>
      </c>
      <c r="H447" s="11" t="str">
        <f t="shared" ref="H447:H470" si="242">SUBSTITUTE(G447,"https://twitter.com/","")</f>
        <v>-</v>
      </c>
      <c r="I447" s="10" t="s">
        <v>43</v>
      </c>
      <c r="J447" s="10" t="s">
        <v>43</v>
      </c>
      <c r="K447" s="11" t="str">
        <f t="shared" ref="K447:K470" si="243">SUBSTITUTE(SUBSTITUTE(J447,"https://www.instagram.com/",""),"/","")</f>
        <v>-</v>
      </c>
      <c r="L447" s="10" t="s">
        <v>43</v>
      </c>
      <c r="M447" s="10" t="s">
        <v>43</v>
      </c>
      <c r="N447" s="11" t="str">
        <f t="shared" ref="N447:N470" si="244">SUBSTITUTE(M447,"https://www.facebook.com/","")</f>
        <v>-</v>
      </c>
      <c r="O447" s="10" t="s">
        <v>43</v>
      </c>
      <c r="P447" s="10" t="s">
        <v>43</v>
      </c>
      <c r="Q447" s="12" t="s">
        <v>53</v>
      </c>
      <c r="R447" s="13"/>
      <c r="S447" s="13"/>
      <c r="T447" s="14" t="str">
        <f t="shared" ref="T447:T470" si="245">VLOOKUP(B447,V:V,1, FALSE)</f>
        <v>#N/A</v>
      </c>
      <c r="U447" s="15" t="s">
        <v>43</v>
      </c>
      <c r="V447" s="13"/>
      <c r="W447" s="15" t="str">
        <f t="shared" si="6"/>
        <v>#N/A</v>
      </c>
      <c r="X447" s="15" t="str">
        <f t="shared" si="227"/>
        <v>#N/A</v>
      </c>
      <c r="Y447" s="13"/>
      <c r="Z447" s="61" t="s">
        <v>296</v>
      </c>
    </row>
    <row r="448">
      <c r="A448" s="6" t="s">
        <v>25</v>
      </c>
      <c r="B448" s="7" t="s">
        <v>2591</v>
      </c>
      <c r="C448" s="9" t="s">
        <v>2592</v>
      </c>
      <c r="D448" s="10" t="s">
        <v>43</v>
      </c>
      <c r="E448" s="10" t="str">
        <f t="shared" si="241"/>
        <v>-</v>
      </c>
      <c r="F448" s="10" t="s">
        <v>43</v>
      </c>
      <c r="G448" s="10" t="s">
        <v>43</v>
      </c>
      <c r="H448" s="11" t="str">
        <f t="shared" si="242"/>
        <v>-</v>
      </c>
      <c r="I448" s="10" t="s">
        <v>43</v>
      </c>
      <c r="J448" s="10" t="s">
        <v>43</v>
      </c>
      <c r="K448" s="11" t="str">
        <f t="shared" si="243"/>
        <v>-</v>
      </c>
      <c r="L448" s="10" t="s">
        <v>43</v>
      </c>
      <c r="M448" s="10" t="s">
        <v>43</v>
      </c>
      <c r="N448" s="11" t="str">
        <f t="shared" si="244"/>
        <v>-</v>
      </c>
      <c r="O448" s="10" t="s">
        <v>43</v>
      </c>
      <c r="P448" s="10" t="s">
        <v>43</v>
      </c>
      <c r="Q448" s="73" t="s">
        <v>53</v>
      </c>
      <c r="R448" s="13"/>
      <c r="S448" s="13"/>
      <c r="T448" s="14" t="str">
        <f t="shared" si="245"/>
        <v>#N/A</v>
      </c>
      <c r="U448" s="15" t="s">
        <v>43</v>
      </c>
      <c r="V448" s="13"/>
      <c r="W448" s="15" t="str">
        <f t="shared" si="6"/>
        <v>#N/A</v>
      </c>
      <c r="X448" s="15" t="str">
        <f t="shared" si="227"/>
        <v>#N/A</v>
      </c>
      <c r="Y448" s="13"/>
      <c r="Z448" s="62" t="s">
        <v>39</v>
      </c>
    </row>
    <row r="449">
      <c r="A449" s="17" t="s">
        <v>40</v>
      </c>
      <c r="B449" s="7" t="s">
        <v>2593</v>
      </c>
      <c r="C449" s="8" t="s">
        <v>2594</v>
      </c>
      <c r="D449" s="10" t="s">
        <v>43</v>
      </c>
      <c r="E449" s="10" t="str">
        <f t="shared" si="241"/>
        <v>-</v>
      </c>
      <c r="F449" s="10" t="s">
        <v>43</v>
      </c>
      <c r="G449" s="10" t="s">
        <v>43</v>
      </c>
      <c r="H449" s="11" t="str">
        <f t="shared" si="242"/>
        <v>-</v>
      </c>
      <c r="I449" s="10" t="s">
        <v>43</v>
      </c>
      <c r="J449" s="10" t="s">
        <v>43</v>
      </c>
      <c r="K449" s="11" t="str">
        <f t="shared" si="243"/>
        <v>-</v>
      </c>
      <c r="L449" s="10" t="s">
        <v>43</v>
      </c>
      <c r="M449" s="10" t="s">
        <v>43</v>
      </c>
      <c r="N449" s="11" t="str">
        <f t="shared" si="244"/>
        <v>-</v>
      </c>
      <c r="O449" s="10" t="s">
        <v>43</v>
      </c>
      <c r="P449" s="10" t="s">
        <v>43</v>
      </c>
      <c r="Q449" s="12" t="s">
        <v>53</v>
      </c>
      <c r="R449" s="13"/>
      <c r="S449" s="13"/>
      <c r="T449" s="14" t="str">
        <f t="shared" si="245"/>
        <v>#N/A</v>
      </c>
      <c r="U449" s="15" t="s">
        <v>43</v>
      </c>
      <c r="V449" s="13"/>
      <c r="W449" s="15" t="str">
        <f t="shared" si="6"/>
        <v>#N/A</v>
      </c>
      <c r="X449" s="15" t="str">
        <f t="shared" si="227"/>
        <v>#N/A</v>
      </c>
      <c r="Y449" s="13"/>
      <c r="Z449" s="62" t="s">
        <v>39</v>
      </c>
    </row>
    <row r="450">
      <c r="A450" s="17" t="s">
        <v>40</v>
      </c>
      <c r="B450" s="7" t="s">
        <v>2595</v>
      </c>
      <c r="C450" s="8" t="s">
        <v>2596</v>
      </c>
      <c r="D450" s="10" t="s">
        <v>43</v>
      </c>
      <c r="E450" s="10" t="str">
        <f t="shared" si="241"/>
        <v>-</v>
      </c>
      <c r="F450" s="10" t="s">
        <v>43</v>
      </c>
      <c r="G450" s="10" t="s">
        <v>43</v>
      </c>
      <c r="H450" s="11" t="str">
        <f t="shared" si="242"/>
        <v>-</v>
      </c>
      <c r="I450" s="10" t="s">
        <v>43</v>
      </c>
      <c r="J450" s="10" t="s">
        <v>43</v>
      </c>
      <c r="K450" s="11" t="str">
        <f t="shared" si="243"/>
        <v>-</v>
      </c>
      <c r="L450" s="10" t="s">
        <v>43</v>
      </c>
      <c r="M450" s="10" t="s">
        <v>43</v>
      </c>
      <c r="N450" s="11" t="str">
        <f t="shared" si="244"/>
        <v>-</v>
      </c>
      <c r="O450" s="10" t="s">
        <v>43</v>
      </c>
      <c r="P450" s="10" t="s">
        <v>43</v>
      </c>
      <c r="Q450" s="25" t="s">
        <v>53</v>
      </c>
      <c r="R450" s="74"/>
      <c r="S450" s="13"/>
      <c r="T450" s="14" t="str">
        <f t="shared" si="245"/>
        <v>#N/A</v>
      </c>
      <c r="U450" s="15" t="s">
        <v>43</v>
      </c>
      <c r="V450" s="14"/>
      <c r="W450" s="15" t="str">
        <f t="shared" si="6"/>
        <v>#N/A</v>
      </c>
      <c r="X450" s="15" t="str">
        <f t="shared" si="227"/>
        <v>#N/A</v>
      </c>
      <c r="Y450" s="14"/>
      <c r="Z450" s="30" t="s">
        <v>1765</v>
      </c>
    </row>
    <row r="451">
      <c r="A451" s="6" t="s">
        <v>25</v>
      </c>
      <c r="B451" s="20" t="s">
        <v>2597</v>
      </c>
      <c r="C451" s="9" t="s">
        <v>2598</v>
      </c>
      <c r="D451" s="10" t="s">
        <v>43</v>
      </c>
      <c r="E451" s="10" t="str">
        <f t="shared" si="241"/>
        <v>-</v>
      </c>
      <c r="F451" s="10" t="s">
        <v>43</v>
      </c>
      <c r="G451" s="10" t="s">
        <v>43</v>
      </c>
      <c r="H451" s="11" t="str">
        <f t="shared" si="242"/>
        <v>-</v>
      </c>
      <c r="I451" s="10" t="s">
        <v>43</v>
      </c>
      <c r="J451" s="10" t="s">
        <v>43</v>
      </c>
      <c r="K451" s="11" t="str">
        <f t="shared" si="243"/>
        <v>-</v>
      </c>
      <c r="L451" s="28" t="s">
        <v>43</v>
      </c>
      <c r="M451" s="9" t="s">
        <v>2599</v>
      </c>
      <c r="N451" s="11" t="str">
        <f t="shared" si="244"/>
        <v>bancoarbi</v>
      </c>
      <c r="O451" s="28" t="s">
        <v>43</v>
      </c>
      <c r="P451" s="10" t="s">
        <v>2600</v>
      </c>
      <c r="Q451" s="25" t="s">
        <v>106</v>
      </c>
      <c r="R451" s="13"/>
      <c r="S451" s="13"/>
      <c r="T451" s="14" t="str">
        <f t="shared" si="245"/>
        <v>#N/A</v>
      </c>
      <c r="U451" s="15" t="s">
        <v>43</v>
      </c>
      <c r="V451" s="14"/>
      <c r="W451" s="15" t="str">
        <f t="shared" si="6"/>
        <v>#N/A</v>
      </c>
      <c r="X451" s="15" t="str">
        <f t="shared" si="227"/>
        <v>#N/A</v>
      </c>
      <c r="Y451" s="14"/>
      <c r="Z451" s="30" t="s">
        <v>1765</v>
      </c>
    </row>
    <row r="452">
      <c r="A452" s="6" t="s">
        <v>25</v>
      </c>
      <c r="B452" s="7" t="s">
        <v>2601</v>
      </c>
      <c r="C452" s="8" t="s">
        <v>2536</v>
      </c>
      <c r="D452" s="10" t="s">
        <v>43</v>
      </c>
      <c r="E452" s="10" t="str">
        <f t="shared" si="241"/>
        <v>-</v>
      </c>
      <c r="F452" s="10" t="s">
        <v>43</v>
      </c>
      <c r="G452" s="10" t="s">
        <v>43</v>
      </c>
      <c r="H452" s="11" t="str">
        <f t="shared" si="242"/>
        <v>-</v>
      </c>
      <c r="I452" s="10" t="s">
        <v>43</v>
      </c>
      <c r="J452" s="58" t="s">
        <v>43</v>
      </c>
      <c r="K452" s="11" t="str">
        <f t="shared" si="243"/>
        <v>-</v>
      </c>
      <c r="L452" s="28" t="s">
        <v>43</v>
      </c>
      <c r="M452" s="10" t="s">
        <v>43</v>
      </c>
      <c r="N452" s="11" t="str">
        <f t="shared" si="244"/>
        <v>-</v>
      </c>
      <c r="O452" s="10" t="s">
        <v>43</v>
      </c>
      <c r="P452" s="10" t="s">
        <v>43</v>
      </c>
      <c r="Q452" s="12" t="s">
        <v>53</v>
      </c>
      <c r="R452" s="13"/>
      <c r="S452" s="13"/>
      <c r="T452" s="14" t="str">
        <f t="shared" si="245"/>
        <v>#N/A</v>
      </c>
      <c r="U452" s="15" t="s">
        <v>43</v>
      </c>
      <c r="V452" s="14"/>
      <c r="W452" s="15" t="str">
        <f t="shared" si="6"/>
        <v>#N/A</v>
      </c>
      <c r="X452" s="15" t="str">
        <f t="shared" si="227"/>
        <v>#N/A</v>
      </c>
      <c r="Y452" s="14"/>
      <c r="Z452" s="18" t="s">
        <v>39</v>
      </c>
    </row>
    <row r="453">
      <c r="A453" s="17" t="s">
        <v>40</v>
      </c>
      <c r="B453" s="7" t="s">
        <v>2602</v>
      </c>
      <c r="C453" s="8" t="s">
        <v>2603</v>
      </c>
      <c r="D453" s="10" t="s">
        <v>43</v>
      </c>
      <c r="E453" s="10" t="str">
        <f t="shared" si="241"/>
        <v>-</v>
      </c>
      <c r="F453" s="10" t="s">
        <v>43</v>
      </c>
      <c r="G453" s="10" t="s">
        <v>43</v>
      </c>
      <c r="H453" s="11" t="str">
        <f t="shared" si="242"/>
        <v>-</v>
      </c>
      <c r="I453" s="10" t="s">
        <v>43</v>
      </c>
      <c r="J453" s="10" t="s">
        <v>43</v>
      </c>
      <c r="K453" s="11" t="str">
        <f t="shared" si="243"/>
        <v>-</v>
      </c>
      <c r="L453" s="10" t="s">
        <v>43</v>
      </c>
      <c r="M453" s="10" t="s">
        <v>43</v>
      </c>
      <c r="N453" s="11" t="str">
        <f t="shared" si="244"/>
        <v>-</v>
      </c>
      <c r="O453" s="10" t="s">
        <v>43</v>
      </c>
      <c r="P453" s="10" t="s">
        <v>43</v>
      </c>
      <c r="Q453" s="12" t="s">
        <v>53</v>
      </c>
      <c r="R453" s="13"/>
      <c r="S453" s="13"/>
      <c r="T453" s="14" t="str">
        <f t="shared" si="245"/>
        <v>#N/A</v>
      </c>
      <c r="U453" s="15" t="s">
        <v>43</v>
      </c>
      <c r="V453" s="14"/>
      <c r="W453" s="15" t="str">
        <f t="shared" si="6"/>
        <v>#N/A</v>
      </c>
      <c r="X453" s="15" t="str">
        <f t="shared" si="227"/>
        <v>#N/A</v>
      </c>
      <c r="Y453" s="14"/>
      <c r="Z453" s="18" t="s">
        <v>39</v>
      </c>
    </row>
    <row r="454">
      <c r="A454" s="17" t="s">
        <v>40</v>
      </c>
      <c r="B454" s="7" t="s">
        <v>2604</v>
      </c>
      <c r="C454" s="8" t="s">
        <v>2605</v>
      </c>
      <c r="D454" s="10" t="s">
        <v>43</v>
      </c>
      <c r="E454" s="10" t="str">
        <f t="shared" si="241"/>
        <v>-</v>
      </c>
      <c r="F454" s="10" t="s">
        <v>43</v>
      </c>
      <c r="G454" s="10" t="s">
        <v>43</v>
      </c>
      <c r="H454" s="11" t="str">
        <f t="shared" si="242"/>
        <v>-</v>
      </c>
      <c r="I454" s="10" t="s">
        <v>43</v>
      </c>
      <c r="J454" s="10" t="s">
        <v>43</v>
      </c>
      <c r="K454" s="11" t="str">
        <f t="shared" si="243"/>
        <v>-</v>
      </c>
      <c r="L454" s="10" t="s">
        <v>43</v>
      </c>
      <c r="M454" s="10" t="s">
        <v>43</v>
      </c>
      <c r="N454" s="11" t="str">
        <f t="shared" si="244"/>
        <v>-</v>
      </c>
      <c r="O454" s="10" t="s">
        <v>43</v>
      </c>
      <c r="P454" s="10" t="s">
        <v>43</v>
      </c>
      <c r="Q454" s="25" t="s">
        <v>106</v>
      </c>
      <c r="R454" s="13"/>
      <c r="S454" s="13"/>
      <c r="T454" s="14" t="str">
        <f t="shared" si="245"/>
        <v>#N/A</v>
      </c>
      <c r="U454" s="15" t="s">
        <v>43</v>
      </c>
      <c r="V454" s="14"/>
      <c r="W454" s="15" t="str">
        <f t="shared" si="6"/>
        <v>#N/A</v>
      </c>
      <c r="X454" s="15" t="str">
        <f t="shared" si="227"/>
        <v>#N/A</v>
      </c>
      <c r="Y454" s="14"/>
      <c r="Z454" s="18" t="s">
        <v>39</v>
      </c>
    </row>
    <row r="455">
      <c r="A455" s="17" t="s">
        <v>40</v>
      </c>
      <c r="B455" s="7" t="s">
        <v>2606</v>
      </c>
      <c r="C455" s="10" t="s">
        <v>43</v>
      </c>
      <c r="D455" s="10" t="s">
        <v>43</v>
      </c>
      <c r="E455" s="10" t="str">
        <f t="shared" si="241"/>
        <v>-</v>
      </c>
      <c r="F455" s="10" t="s">
        <v>43</v>
      </c>
      <c r="G455" s="10" t="s">
        <v>43</v>
      </c>
      <c r="H455" s="11" t="str">
        <f t="shared" si="242"/>
        <v>-</v>
      </c>
      <c r="I455" s="10" t="s">
        <v>43</v>
      </c>
      <c r="J455" s="10" t="s">
        <v>43</v>
      </c>
      <c r="K455" s="11" t="str">
        <f t="shared" si="243"/>
        <v>-</v>
      </c>
      <c r="L455" s="10" t="s">
        <v>43</v>
      </c>
      <c r="M455" s="10" t="s">
        <v>43</v>
      </c>
      <c r="N455" s="11" t="str">
        <f t="shared" si="244"/>
        <v>-</v>
      </c>
      <c r="O455" s="10" t="s">
        <v>43</v>
      </c>
      <c r="P455" s="10" t="s">
        <v>43</v>
      </c>
      <c r="Q455" s="25" t="s">
        <v>106</v>
      </c>
      <c r="R455" s="13"/>
      <c r="S455" s="13"/>
      <c r="T455" s="14" t="str">
        <f t="shared" si="245"/>
        <v>#N/A</v>
      </c>
      <c r="U455" s="15" t="s">
        <v>43</v>
      </c>
      <c r="V455" s="14"/>
      <c r="W455" s="15" t="str">
        <f t="shared" si="6"/>
        <v>#N/A</v>
      </c>
      <c r="X455" s="15" t="str">
        <f t="shared" si="227"/>
        <v>#N/A</v>
      </c>
      <c r="Y455" s="14"/>
      <c r="Z455" s="18" t="s">
        <v>39</v>
      </c>
    </row>
    <row r="456">
      <c r="A456" s="17" t="s">
        <v>40</v>
      </c>
      <c r="B456" s="7" t="s">
        <v>2607</v>
      </c>
      <c r="C456" s="8" t="s">
        <v>2608</v>
      </c>
      <c r="D456" s="10" t="s">
        <v>43</v>
      </c>
      <c r="E456" s="10" t="str">
        <f t="shared" si="241"/>
        <v>-</v>
      </c>
      <c r="F456" s="10" t="s">
        <v>43</v>
      </c>
      <c r="G456" s="10" t="s">
        <v>43</v>
      </c>
      <c r="H456" s="11" t="str">
        <f t="shared" si="242"/>
        <v>-</v>
      </c>
      <c r="I456" s="10" t="s">
        <v>43</v>
      </c>
      <c r="J456" s="10" t="s">
        <v>43</v>
      </c>
      <c r="K456" s="11" t="str">
        <f t="shared" si="243"/>
        <v>-</v>
      </c>
      <c r="L456" s="10" t="s">
        <v>43</v>
      </c>
      <c r="M456" s="10" t="s">
        <v>43</v>
      </c>
      <c r="N456" s="11" t="str">
        <f t="shared" si="244"/>
        <v>-</v>
      </c>
      <c r="O456" s="10" t="s">
        <v>43</v>
      </c>
      <c r="P456" s="10" t="s">
        <v>43</v>
      </c>
      <c r="Q456" s="25" t="s">
        <v>106</v>
      </c>
      <c r="R456" s="13"/>
      <c r="S456" s="13"/>
      <c r="T456" s="14" t="str">
        <f t="shared" si="245"/>
        <v>#N/A</v>
      </c>
      <c r="U456" s="15" t="s">
        <v>43</v>
      </c>
      <c r="V456" s="14"/>
      <c r="W456" s="15" t="str">
        <f t="shared" si="6"/>
        <v>#N/A</v>
      </c>
      <c r="X456" s="15" t="str">
        <f t="shared" si="227"/>
        <v>#N/A</v>
      </c>
      <c r="Y456" s="14"/>
      <c r="Z456" s="18" t="s">
        <v>39</v>
      </c>
    </row>
    <row r="457">
      <c r="A457" s="17" t="s">
        <v>40</v>
      </c>
      <c r="B457" s="7" t="s">
        <v>2609</v>
      </c>
      <c r="C457" s="8" t="s">
        <v>314</v>
      </c>
      <c r="D457" s="10" t="s">
        <v>43</v>
      </c>
      <c r="E457" s="10" t="str">
        <f t="shared" si="241"/>
        <v>-</v>
      </c>
      <c r="F457" s="10" t="s">
        <v>43</v>
      </c>
      <c r="G457" s="10" t="s">
        <v>43</v>
      </c>
      <c r="H457" s="11" t="str">
        <f t="shared" si="242"/>
        <v>-</v>
      </c>
      <c r="J457" s="10" t="s">
        <v>43</v>
      </c>
      <c r="K457" s="11" t="str">
        <f t="shared" si="243"/>
        <v>-</v>
      </c>
      <c r="L457" s="10" t="s">
        <v>43</v>
      </c>
      <c r="M457" s="10" t="s">
        <v>43</v>
      </c>
      <c r="N457" s="11" t="str">
        <f t="shared" si="244"/>
        <v>-</v>
      </c>
      <c r="O457" s="10" t="s">
        <v>43</v>
      </c>
      <c r="P457" s="10" t="s">
        <v>43</v>
      </c>
      <c r="Q457" s="25" t="s">
        <v>106</v>
      </c>
      <c r="R457" s="14" t="s">
        <v>2610</v>
      </c>
      <c r="S457" s="13"/>
      <c r="T457" s="14" t="str">
        <f t="shared" si="245"/>
        <v>#N/A</v>
      </c>
      <c r="U457" s="15" t="s">
        <v>43</v>
      </c>
      <c r="V457" s="14"/>
      <c r="W457" s="15" t="str">
        <f t="shared" si="6"/>
        <v>#N/A</v>
      </c>
      <c r="X457" s="15" t="str">
        <f t="shared" si="227"/>
        <v>#N/A</v>
      </c>
      <c r="Y457" s="14"/>
      <c r="Z457" s="18" t="s">
        <v>39</v>
      </c>
    </row>
    <row r="458">
      <c r="A458" s="6" t="s">
        <v>25</v>
      </c>
      <c r="B458" s="7" t="s">
        <v>2611</v>
      </c>
      <c r="C458" s="8" t="s">
        <v>2612</v>
      </c>
      <c r="D458" s="10" t="s">
        <v>43</v>
      </c>
      <c r="E458" s="10" t="str">
        <f t="shared" si="241"/>
        <v>-</v>
      </c>
      <c r="F458" s="10" t="s">
        <v>43</v>
      </c>
      <c r="G458" s="10" t="s">
        <v>43</v>
      </c>
      <c r="H458" s="11" t="str">
        <f t="shared" si="242"/>
        <v>-</v>
      </c>
      <c r="I458" s="10" t="s">
        <v>43</v>
      </c>
      <c r="J458" s="10" t="s">
        <v>43</v>
      </c>
      <c r="K458" s="11" t="str">
        <f t="shared" si="243"/>
        <v>-</v>
      </c>
      <c r="L458" s="28" t="s">
        <v>43</v>
      </c>
      <c r="M458" s="10" t="s">
        <v>43</v>
      </c>
      <c r="N458" s="11" t="str">
        <f t="shared" si="244"/>
        <v>-</v>
      </c>
      <c r="O458" s="28" t="s">
        <v>43</v>
      </c>
      <c r="P458" s="28" t="s">
        <v>43</v>
      </c>
      <c r="Q458" s="25" t="s">
        <v>106</v>
      </c>
      <c r="R458" s="13"/>
      <c r="S458" s="13"/>
      <c r="T458" s="14" t="str">
        <f t="shared" si="245"/>
        <v>#N/A</v>
      </c>
      <c r="U458" s="15" t="s">
        <v>43</v>
      </c>
      <c r="V458" s="14"/>
      <c r="W458" s="15" t="str">
        <f t="shared" si="6"/>
        <v>#N/A</v>
      </c>
      <c r="X458" s="15" t="str">
        <f t="shared" si="227"/>
        <v>#N/A</v>
      </c>
      <c r="Y458" s="14"/>
      <c r="Z458" s="30" t="s">
        <v>175</v>
      </c>
    </row>
    <row r="459">
      <c r="A459" s="17" t="s">
        <v>40</v>
      </c>
      <c r="B459" s="7" t="s">
        <v>2613</v>
      </c>
      <c r="C459" s="8" t="s">
        <v>1375</v>
      </c>
      <c r="D459" s="10" t="s">
        <v>43</v>
      </c>
      <c r="E459" s="10" t="str">
        <f t="shared" si="241"/>
        <v>-</v>
      </c>
      <c r="F459" s="10" t="s">
        <v>43</v>
      </c>
      <c r="G459" s="10" t="s">
        <v>43</v>
      </c>
      <c r="H459" s="11" t="str">
        <f t="shared" si="242"/>
        <v>-</v>
      </c>
      <c r="I459" s="10" t="s">
        <v>43</v>
      </c>
      <c r="J459" s="10" t="s">
        <v>43</v>
      </c>
      <c r="K459" s="11" t="str">
        <f t="shared" si="243"/>
        <v>-</v>
      </c>
      <c r="L459" s="10" t="s">
        <v>43</v>
      </c>
      <c r="M459" s="10" t="s">
        <v>43</v>
      </c>
      <c r="N459" s="11" t="str">
        <f t="shared" si="244"/>
        <v>-</v>
      </c>
      <c r="O459" s="10" t="s">
        <v>43</v>
      </c>
      <c r="P459" s="28" t="s">
        <v>43</v>
      </c>
      <c r="Q459" s="25" t="s">
        <v>106</v>
      </c>
      <c r="R459" s="13"/>
      <c r="S459" s="74"/>
      <c r="T459" s="14" t="str">
        <f t="shared" si="245"/>
        <v>#N/A</v>
      </c>
      <c r="U459" s="15" t="s">
        <v>43</v>
      </c>
      <c r="V459" s="14"/>
      <c r="W459" s="15" t="str">
        <f t="shared" si="6"/>
        <v>#N/A</v>
      </c>
      <c r="X459" s="15" t="str">
        <f t="shared" si="227"/>
        <v>#N/A</v>
      </c>
      <c r="Y459" s="14"/>
      <c r="Z459" s="18" t="s">
        <v>39</v>
      </c>
    </row>
    <row r="460">
      <c r="A460" s="6" t="s">
        <v>25</v>
      </c>
      <c r="B460" s="7" t="s">
        <v>2614</v>
      </c>
      <c r="C460" s="8" t="s">
        <v>2615</v>
      </c>
      <c r="D460" s="10" t="s">
        <v>43</v>
      </c>
      <c r="E460" s="10" t="str">
        <f t="shared" si="241"/>
        <v>-</v>
      </c>
      <c r="F460" s="10" t="s">
        <v>43</v>
      </c>
      <c r="G460" s="10" t="s">
        <v>43</v>
      </c>
      <c r="H460" s="11" t="str">
        <f t="shared" si="242"/>
        <v>-</v>
      </c>
      <c r="I460" s="10" t="s">
        <v>43</v>
      </c>
      <c r="J460" s="10" t="s">
        <v>43</v>
      </c>
      <c r="K460" s="11" t="str">
        <f t="shared" si="243"/>
        <v>-</v>
      </c>
      <c r="L460" s="28" t="s">
        <v>43</v>
      </c>
      <c r="M460" s="10" t="s">
        <v>43</v>
      </c>
      <c r="N460" s="11" t="str">
        <f t="shared" si="244"/>
        <v>-</v>
      </c>
      <c r="O460" s="28" t="s">
        <v>43</v>
      </c>
      <c r="P460" s="28" t="s">
        <v>43</v>
      </c>
      <c r="Q460" s="29" t="s">
        <v>106</v>
      </c>
      <c r="R460" s="13"/>
      <c r="S460" s="74"/>
      <c r="T460" s="14" t="str">
        <f t="shared" si="245"/>
        <v>#N/A</v>
      </c>
      <c r="U460" s="15" t="s">
        <v>43</v>
      </c>
      <c r="V460" s="14"/>
      <c r="W460" s="15" t="str">
        <f t="shared" si="6"/>
        <v>#N/A</v>
      </c>
      <c r="X460" s="15" t="str">
        <f t="shared" si="227"/>
        <v>#N/A</v>
      </c>
      <c r="Y460" s="14"/>
      <c r="Z460" s="18" t="s">
        <v>39</v>
      </c>
    </row>
    <row r="461">
      <c r="A461" s="17" t="s">
        <v>40</v>
      </c>
      <c r="B461" s="7" t="s">
        <v>2616</v>
      </c>
      <c r="C461" s="8" t="s">
        <v>2617</v>
      </c>
      <c r="D461" s="10" t="s">
        <v>43</v>
      </c>
      <c r="E461" s="10" t="str">
        <f t="shared" si="241"/>
        <v>-</v>
      </c>
      <c r="F461" s="10" t="s">
        <v>43</v>
      </c>
      <c r="G461" s="10" t="s">
        <v>43</v>
      </c>
      <c r="H461" s="11" t="str">
        <f t="shared" si="242"/>
        <v>-</v>
      </c>
      <c r="I461" s="10" t="s">
        <v>43</v>
      </c>
      <c r="J461" s="10" t="s">
        <v>43</v>
      </c>
      <c r="K461" s="11" t="str">
        <f t="shared" si="243"/>
        <v>-</v>
      </c>
      <c r="L461" s="10" t="s">
        <v>43</v>
      </c>
      <c r="M461" s="10" t="s">
        <v>43</v>
      </c>
      <c r="N461" s="11" t="str">
        <f t="shared" si="244"/>
        <v>-</v>
      </c>
      <c r="O461" s="10" t="s">
        <v>43</v>
      </c>
      <c r="P461" s="28" t="s">
        <v>43</v>
      </c>
      <c r="Q461" s="25" t="s">
        <v>106</v>
      </c>
      <c r="R461" s="14" t="s">
        <v>1992</v>
      </c>
      <c r="S461" s="13"/>
      <c r="T461" s="14" t="str">
        <f t="shared" si="245"/>
        <v>#N/A</v>
      </c>
      <c r="U461" s="15" t="s">
        <v>43</v>
      </c>
      <c r="V461" s="14"/>
      <c r="W461" s="15" t="str">
        <f t="shared" si="6"/>
        <v>#N/A</v>
      </c>
      <c r="X461" s="15" t="str">
        <f t="shared" si="227"/>
        <v>#N/A</v>
      </c>
      <c r="Y461" s="14"/>
      <c r="Z461" s="18" t="s">
        <v>39</v>
      </c>
    </row>
    <row r="462">
      <c r="A462" s="17" t="s">
        <v>40</v>
      </c>
      <c r="B462" s="7" t="s">
        <v>2618</v>
      </c>
      <c r="C462" s="10" t="s">
        <v>43</v>
      </c>
      <c r="D462" s="10" t="s">
        <v>43</v>
      </c>
      <c r="E462" s="10" t="str">
        <f t="shared" si="241"/>
        <v>-</v>
      </c>
      <c r="F462" s="10" t="s">
        <v>43</v>
      </c>
      <c r="G462" s="10" t="s">
        <v>43</v>
      </c>
      <c r="H462" s="11" t="str">
        <f t="shared" si="242"/>
        <v>-</v>
      </c>
      <c r="I462" s="10" t="s">
        <v>43</v>
      </c>
      <c r="J462" s="10" t="s">
        <v>43</v>
      </c>
      <c r="K462" s="11" t="str">
        <f t="shared" si="243"/>
        <v>-</v>
      </c>
      <c r="L462" s="10" t="s">
        <v>43</v>
      </c>
      <c r="M462" s="10" t="s">
        <v>43</v>
      </c>
      <c r="N462" s="11" t="str">
        <f t="shared" si="244"/>
        <v>-</v>
      </c>
      <c r="O462" s="10" t="s">
        <v>43</v>
      </c>
      <c r="P462" s="28" t="s">
        <v>43</v>
      </c>
      <c r="Q462" s="29" t="s">
        <v>106</v>
      </c>
      <c r="R462" s="13"/>
      <c r="S462" s="14"/>
      <c r="T462" s="14" t="str">
        <f t="shared" si="245"/>
        <v>#N/A</v>
      </c>
      <c r="U462" s="15" t="s">
        <v>43</v>
      </c>
      <c r="V462" s="14"/>
      <c r="W462" s="15" t="str">
        <f t="shared" si="6"/>
        <v>#N/A</v>
      </c>
      <c r="X462" s="15" t="str">
        <f t="shared" si="227"/>
        <v>#N/A</v>
      </c>
      <c r="Y462" s="14"/>
      <c r="Z462" s="30" t="s">
        <v>121</v>
      </c>
    </row>
    <row r="463">
      <c r="A463" s="17" t="s">
        <v>40</v>
      </c>
      <c r="B463" s="7" t="s">
        <v>2619</v>
      </c>
      <c r="C463" s="8" t="s">
        <v>2620</v>
      </c>
      <c r="D463" s="10" t="s">
        <v>43</v>
      </c>
      <c r="E463" s="10" t="str">
        <f t="shared" si="241"/>
        <v>-</v>
      </c>
      <c r="F463" s="10" t="s">
        <v>43</v>
      </c>
      <c r="G463" s="10" t="s">
        <v>43</v>
      </c>
      <c r="H463" s="11" t="str">
        <f t="shared" si="242"/>
        <v>-</v>
      </c>
      <c r="I463" s="10" t="s">
        <v>43</v>
      </c>
      <c r="J463" s="10" t="s">
        <v>43</v>
      </c>
      <c r="K463" s="11" t="str">
        <f t="shared" si="243"/>
        <v>-</v>
      </c>
      <c r="L463" s="10" t="s">
        <v>43</v>
      </c>
      <c r="M463" s="10" t="s">
        <v>43</v>
      </c>
      <c r="N463" s="11" t="str">
        <f t="shared" si="244"/>
        <v>-</v>
      </c>
      <c r="O463" s="10" t="s">
        <v>43</v>
      </c>
      <c r="P463" s="10" t="s">
        <v>43</v>
      </c>
      <c r="Q463" s="25" t="s">
        <v>106</v>
      </c>
      <c r="R463" s="13"/>
      <c r="S463" s="13"/>
      <c r="T463" s="14" t="str">
        <f t="shared" si="245"/>
        <v>#N/A</v>
      </c>
      <c r="U463" s="15" t="s">
        <v>43</v>
      </c>
      <c r="V463" s="14"/>
      <c r="W463" s="15" t="str">
        <f t="shared" si="6"/>
        <v>#N/A</v>
      </c>
      <c r="X463" s="15" t="str">
        <f t="shared" si="227"/>
        <v>#N/A</v>
      </c>
      <c r="Y463" s="14"/>
      <c r="Z463" s="18" t="s">
        <v>39</v>
      </c>
    </row>
    <row r="464">
      <c r="A464" s="17" t="s">
        <v>40</v>
      </c>
      <c r="B464" s="7" t="s">
        <v>2621</v>
      </c>
      <c r="C464" s="8" t="s">
        <v>2622</v>
      </c>
      <c r="D464" s="10" t="s">
        <v>43</v>
      </c>
      <c r="E464" s="10" t="str">
        <f t="shared" si="241"/>
        <v>-</v>
      </c>
      <c r="F464" s="10" t="s">
        <v>43</v>
      </c>
      <c r="G464" s="10" t="s">
        <v>43</v>
      </c>
      <c r="H464" s="11" t="str">
        <f t="shared" si="242"/>
        <v>-</v>
      </c>
      <c r="I464" s="10" t="s">
        <v>43</v>
      </c>
      <c r="J464" s="10" t="s">
        <v>43</v>
      </c>
      <c r="K464" s="11" t="str">
        <f t="shared" si="243"/>
        <v>-</v>
      </c>
      <c r="L464" s="10" t="s">
        <v>43</v>
      </c>
      <c r="M464" s="10" t="s">
        <v>43</v>
      </c>
      <c r="N464" s="11" t="str">
        <f t="shared" si="244"/>
        <v>-</v>
      </c>
      <c r="O464" s="10" t="s">
        <v>43</v>
      </c>
      <c r="P464" s="10" t="s">
        <v>43</v>
      </c>
      <c r="Q464" s="25" t="s">
        <v>106</v>
      </c>
      <c r="R464" s="13"/>
      <c r="S464" s="13"/>
      <c r="T464" s="14" t="str">
        <f t="shared" si="245"/>
        <v>#N/A</v>
      </c>
      <c r="U464" s="15" t="s">
        <v>43</v>
      </c>
      <c r="V464" s="14"/>
      <c r="W464" s="15" t="str">
        <f t="shared" si="6"/>
        <v>#N/A</v>
      </c>
      <c r="X464" s="15" t="s">
        <v>43</v>
      </c>
      <c r="Y464" s="14"/>
      <c r="Z464" s="26" t="s">
        <v>2623</v>
      </c>
    </row>
    <row r="465">
      <c r="A465" s="6" t="s">
        <v>25</v>
      </c>
      <c r="B465" s="20" t="s">
        <v>2624</v>
      </c>
      <c r="C465" s="8" t="s">
        <v>2625</v>
      </c>
      <c r="D465" s="10" t="s">
        <v>43</v>
      </c>
      <c r="E465" s="10" t="str">
        <f t="shared" si="241"/>
        <v>-</v>
      </c>
      <c r="F465" s="10" t="s">
        <v>43</v>
      </c>
      <c r="G465" s="10" t="s">
        <v>43</v>
      </c>
      <c r="H465" s="11" t="str">
        <f t="shared" si="242"/>
        <v>-</v>
      </c>
      <c r="I465" s="10" t="s">
        <v>43</v>
      </c>
      <c r="J465" s="10" t="s">
        <v>43</v>
      </c>
      <c r="K465" s="11" t="str">
        <f t="shared" si="243"/>
        <v>-</v>
      </c>
      <c r="L465" s="28" t="s">
        <v>43</v>
      </c>
      <c r="M465" s="10" t="s">
        <v>43</v>
      </c>
      <c r="N465" s="11" t="str">
        <f t="shared" si="244"/>
        <v>-</v>
      </c>
      <c r="O465" s="28" t="s">
        <v>43</v>
      </c>
      <c r="P465" s="28" t="s">
        <v>43</v>
      </c>
      <c r="Q465" s="73" t="s">
        <v>36</v>
      </c>
      <c r="R465" s="13"/>
      <c r="S465" s="13"/>
      <c r="T465" s="14" t="str">
        <f t="shared" si="245"/>
        <v>#N/A</v>
      </c>
      <c r="U465" s="15" t="s">
        <v>43</v>
      </c>
      <c r="V465" s="14"/>
      <c r="W465" s="15" t="str">
        <f t="shared" si="6"/>
        <v>#N/A</v>
      </c>
      <c r="X465" s="15" t="str">
        <f t="shared" ref="X465:X478" si="246">IF(W465,1,0)</f>
        <v>#N/A</v>
      </c>
      <c r="Y465" s="14"/>
      <c r="Z465" s="30" t="s">
        <v>121</v>
      </c>
    </row>
    <row r="466">
      <c r="A466" s="17" t="s">
        <v>40</v>
      </c>
      <c r="B466" s="7" t="s">
        <v>2626</v>
      </c>
      <c r="C466" s="8" t="s">
        <v>2627</v>
      </c>
      <c r="D466" s="10" t="s">
        <v>43</v>
      </c>
      <c r="E466" s="10" t="str">
        <f t="shared" si="241"/>
        <v>-</v>
      </c>
      <c r="F466" s="10" t="s">
        <v>43</v>
      </c>
      <c r="G466" s="10" t="s">
        <v>43</v>
      </c>
      <c r="H466" s="11" t="str">
        <f t="shared" si="242"/>
        <v>-</v>
      </c>
      <c r="I466" s="10" t="s">
        <v>43</v>
      </c>
      <c r="J466" s="10" t="s">
        <v>43</v>
      </c>
      <c r="K466" s="11" t="str">
        <f t="shared" si="243"/>
        <v>-</v>
      </c>
      <c r="L466" s="10" t="s">
        <v>43</v>
      </c>
      <c r="M466" s="10" t="s">
        <v>43</v>
      </c>
      <c r="N466" s="11" t="str">
        <f t="shared" si="244"/>
        <v>-</v>
      </c>
      <c r="O466" s="10" t="s">
        <v>43</v>
      </c>
      <c r="P466" s="10" t="s">
        <v>43</v>
      </c>
      <c r="Q466" s="12" t="s">
        <v>20</v>
      </c>
      <c r="R466" s="13"/>
      <c r="S466" s="13"/>
      <c r="T466" s="14" t="str">
        <f t="shared" si="245"/>
        <v>#N/A</v>
      </c>
      <c r="U466" s="15" t="s">
        <v>20</v>
      </c>
      <c r="V466" s="14"/>
      <c r="W466" s="15" t="str">
        <f t="shared" si="6"/>
        <v>#N/A</v>
      </c>
      <c r="X466" s="15" t="str">
        <f t="shared" si="246"/>
        <v>#N/A</v>
      </c>
      <c r="Y466" s="14"/>
      <c r="Z466" s="18" t="s">
        <v>39</v>
      </c>
    </row>
    <row r="467">
      <c r="A467" s="6" t="s">
        <v>25</v>
      </c>
      <c r="B467" s="20" t="s">
        <v>2628</v>
      </c>
      <c r="C467" s="8" t="s">
        <v>2629</v>
      </c>
      <c r="D467" s="10" t="s">
        <v>43</v>
      </c>
      <c r="E467" s="10" t="str">
        <f t="shared" si="241"/>
        <v>-</v>
      </c>
      <c r="F467" s="10" t="s">
        <v>43</v>
      </c>
      <c r="G467" s="10" t="s">
        <v>43</v>
      </c>
      <c r="H467" s="11" t="str">
        <f t="shared" si="242"/>
        <v>-</v>
      </c>
      <c r="I467" s="10" t="s">
        <v>43</v>
      </c>
      <c r="J467" s="10" t="s">
        <v>43</v>
      </c>
      <c r="K467" s="11" t="str">
        <f t="shared" si="243"/>
        <v>-</v>
      </c>
      <c r="L467" s="28" t="s">
        <v>43</v>
      </c>
      <c r="M467" s="10" t="s">
        <v>43</v>
      </c>
      <c r="N467" s="11" t="str">
        <f t="shared" si="244"/>
        <v>-</v>
      </c>
      <c r="O467" s="28" t="s">
        <v>43</v>
      </c>
      <c r="P467" s="28" t="s">
        <v>43</v>
      </c>
      <c r="Q467" s="25" t="s">
        <v>106</v>
      </c>
      <c r="R467" s="13"/>
      <c r="S467" s="13"/>
      <c r="T467" s="14" t="str">
        <f t="shared" si="245"/>
        <v>#N/A</v>
      </c>
      <c r="U467" s="15" t="s">
        <v>43</v>
      </c>
      <c r="V467" s="14"/>
      <c r="W467" s="15" t="str">
        <f t="shared" si="6"/>
        <v>#N/A</v>
      </c>
      <c r="X467" s="15" t="str">
        <f t="shared" si="246"/>
        <v>#N/A</v>
      </c>
      <c r="Y467" s="14"/>
      <c r="Z467" s="18" t="s">
        <v>39</v>
      </c>
    </row>
    <row r="468">
      <c r="A468" s="6" t="s">
        <v>25</v>
      </c>
      <c r="B468" s="20" t="s">
        <v>2630</v>
      </c>
      <c r="C468" s="8" t="s">
        <v>2631</v>
      </c>
      <c r="D468" s="10" t="s">
        <v>43</v>
      </c>
      <c r="E468" s="10" t="str">
        <f t="shared" si="241"/>
        <v>-</v>
      </c>
      <c r="F468" s="10" t="s">
        <v>43</v>
      </c>
      <c r="G468" s="10" t="s">
        <v>43</v>
      </c>
      <c r="H468" s="11" t="str">
        <f t="shared" si="242"/>
        <v>-</v>
      </c>
      <c r="I468" s="10" t="s">
        <v>43</v>
      </c>
      <c r="J468" s="10" t="s">
        <v>43</v>
      </c>
      <c r="K468" s="11" t="str">
        <f t="shared" si="243"/>
        <v>-</v>
      </c>
      <c r="L468" s="28" t="s">
        <v>43</v>
      </c>
      <c r="M468" s="10" t="s">
        <v>43</v>
      </c>
      <c r="N468" s="11" t="str">
        <f t="shared" si="244"/>
        <v>-</v>
      </c>
      <c r="O468" s="28" t="s">
        <v>43</v>
      </c>
      <c r="P468" s="28" t="s">
        <v>43</v>
      </c>
      <c r="Q468" s="25" t="s">
        <v>106</v>
      </c>
      <c r="R468" s="13"/>
      <c r="S468" s="14"/>
      <c r="T468" s="14" t="str">
        <f t="shared" si="245"/>
        <v>#N/A</v>
      </c>
      <c r="U468" s="15" t="s">
        <v>43</v>
      </c>
      <c r="V468" s="14"/>
      <c r="W468" s="15" t="str">
        <f t="shared" si="6"/>
        <v>#N/A</v>
      </c>
      <c r="X468" s="15" t="str">
        <f t="shared" si="246"/>
        <v>#N/A</v>
      </c>
      <c r="Y468" s="14"/>
      <c r="Z468" s="30" t="s">
        <v>296</v>
      </c>
    </row>
    <row r="469">
      <c r="A469" s="6" t="s">
        <v>25</v>
      </c>
      <c r="B469" s="20" t="s">
        <v>2632</v>
      </c>
      <c r="C469" s="8" t="s">
        <v>2633</v>
      </c>
      <c r="D469" s="10" t="s">
        <v>43</v>
      </c>
      <c r="E469" s="10" t="str">
        <f t="shared" si="241"/>
        <v>-</v>
      </c>
      <c r="F469" s="10" t="s">
        <v>43</v>
      </c>
      <c r="G469" s="10" t="s">
        <v>43</v>
      </c>
      <c r="H469" s="11" t="str">
        <f t="shared" si="242"/>
        <v>-</v>
      </c>
      <c r="I469" s="10" t="s">
        <v>43</v>
      </c>
      <c r="J469" s="10" t="s">
        <v>43</v>
      </c>
      <c r="K469" s="11" t="str">
        <f t="shared" si="243"/>
        <v>-</v>
      </c>
      <c r="L469" s="28" t="s">
        <v>43</v>
      </c>
      <c r="M469" s="10" t="s">
        <v>43</v>
      </c>
      <c r="N469" s="11" t="str">
        <f t="shared" si="244"/>
        <v>-</v>
      </c>
      <c r="O469" s="28" t="s">
        <v>43</v>
      </c>
      <c r="P469" s="28" t="s">
        <v>43</v>
      </c>
      <c r="Q469" s="25" t="s">
        <v>106</v>
      </c>
      <c r="R469" s="13"/>
      <c r="S469" s="13"/>
      <c r="T469" s="14" t="str">
        <f t="shared" si="245"/>
        <v>#N/A</v>
      </c>
      <c r="U469" s="15" t="s">
        <v>43</v>
      </c>
      <c r="V469" s="14"/>
      <c r="W469" s="15" t="str">
        <f t="shared" si="6"/>
        <v>#N/A</v>
      </c>
      <c r="X469" s="15" t="str">
        <f t="shared" si="246"/>
        <v>#N/A</v>
      </c>
      <c r="Y469" s="14"/>
      <c r="Z469" s="18" t="s">
        <v>39</v>
      </c>
    </row>
    <row r="470">
      <c r="A470" s="17" t="s">
        <v>40</v>
      </c>
      <c r="B470" s="7" t="s">
        <v>2634</v>
      </c>
      <c r="C470" s="10" t="s">
        <v>43</v>
      </c>
      <c r="D470" s="10" t="s">
        <v>43</v>
      </c>
      <c r="E470" s="10" t="str">
        <f t="shared" si="241"/>
        <v>-</v>
      </c>
      <c r="F470" s="10" t="s">
        <v>43</v>
      </c>
      <c r="G470" s="10" t="s">
        <v>43</v>
      </c>
      <c r="H470" s="11" t="str">
        <f t="shared" si="242"/>
        <v>-</v>
      </c>
      <c r="I470" s="10" t="s">
        <v>43</v>
      </c>
      <c r="J470" s="10" t="s">
        <v>43</v>
      </c>
      <c r="K470" s="11" t="str">
        <f t="shared" si="243"/>
        <v>-</v>
      </c>
      <c r="L470" s="10" t="s">
        <v>43</v>
      </c>
      <c r="M470" s="10" t="s">
        <v>43</v>
      </c>
      <c r="N470" s="11" t="str">
        <f t="shared" si="244"/>
        <v>-</v>
      </c>
      <c r="O470" s="10" t="s">
        <v>43</v>
      </c>
      <c r="P470" s="10" t="s">
        <v>43</v>
      </c>
      <c r="Q470" s="12" t="s">
        <v>20</v>
      </c>
      <c r="R470" s="13"/>
      <c r="S470" s="13"/>
      <c r="T470" s="14" t="str">
        <f t="shared" si="245"/>
        <v>#N/A</v>
      </c>
      <c r="U470" s="15" t="s">
        <v>20</v>
      </c>
      <c r="V470" s="10"/>
      <c r="W470" s="15" t="str">
        <f t="shared" si="6"/>
        <v>#N/A</v>
      </c>
      <c r="X470" s="15" t="str">
        <f t="shared" si="246"/>
        <v>#N/A</v>
      </c>
      <c r="Y470" s="10"/>
      <c r="Z470" s="30" t="s">
        <v>1765</v>
      </c>
    </row>
    <row r="471">
      <c r="A471" s="17" t="s">
        <v>40</v>
      </c>
      <c r="B471" s="33" t="s">
        <v>2635</v>
      </c>
      <c r="C471" s="10" t="s">
        <v>43</v>
      </c>
      <c r="D471" s="10" t="s">
        <v>43</v>
      </c>
      <c r="E471" s="10" t="s">
        <v>43</v>
      </c>
      <c r="F471" s="10" t="s">
        <v>43</v>
      </c>
      <c r="G471" s="10" t="s">
        <v>43</v>
      </c>
      <c r="H471" s="11" t="s">
        <v>43</v>
      </c>
      <c r="I471" s="10" t="s">
        <v>43</v>
      </c>
      <c r="J471" s="10" t="s">
        <v>43</v>
      </c>
      <c r="K471" s="11" t="s">
        <v>43</v>
      </c>
      <c r="L471" s="10" t="s">
        <v>43</v>
      </c>
      <c r="M471" s="10" t="s">
        <v>43</v>
      </c>
      <c r="N471" s="11" t="s">
        <v>43</v>
      </c>
      <c r="O471" s="10" t="s">
        <v>43</v>
      </c>
      <c r="P471" s="10" t="s">
        <v>43</v>
      </c>
      <c r="Q471" s="25" t="s">
        <v>106</v>
      </c>
      <c r="R471" s="13"/>
      <c r="S471" s="13"/>
      <c r="T471" s="13"/>
      <c r="U471" s="13"/>
      <c r="V471" s="14"/>
      <c r="W471" s="15" t="str">
        <f t="shared" si="6"/>
        <v>#N/A</v>
      </c>
      <c r="X471" s="15" t="str">
        <f t="shared" si="246"/>
        <v>#N/A</v>
      </c>
      <c r="Y471" s="14"/>
      <c r="Z471" s="18" t="s">
        <v>39</v>
      </c>
    </row>
    <row r="472">
      <c r="A472" s="17" t="s">
        <v>40</v>
      </c>
      <c r="B472" s="7" t="s">
        <v>2636</v>
      </c>
      <c r="C472" s="10" t="s">
        <v>43</v>
      </c>
      <c r="D472" s="10" t="s">
        <v>43</v>
      </c>
      <c r="E472" s="10" t="str">
        <f t="shared" ref="E472:E474" si="247">SUBSTITUTE(D472,"https://www.youtube.com/channel/","")</f>
        <v>-</v>
      </c>
      <c r="F472" s="10" t="s">
        <v>43</v>
      </c>
      <c r="G472" s="10" t="s">
        <v>43</v>
      </c>
      <c r="H472" s="11" t="str">
        <f t="shared" ref="H472:H474" si="248">SUBSTITUTE(G472,"https://twitter.com/","")</f>
        <v>-</v>
      </c>
      <c r="I472" s="10" t="s">
        <v>43</v>
      </c>
      <c r="J472" s="10" t="s">
        <v>43</v>
      </c>
      <c r="K472" s="11" t="str">
        <f t="shared" ref="K472:K474" si="249">SUBSTITUTE(SUBSTITUTE(J472,"https://www.instagram.com/",""),"/","")</f>
        <v>-</v>
      </c>
      <c r="L472" s="10" t="s">
        <v>43</v>
      </c>
      <c r="M472" s="10" t="s">
        <v>43</v>
      </c>
      <c r="N472" s="11" t="str">
        <f t="shared" ref="N472:N474" si="250">SUBSTITUTE(M472,"https://www.facebook.com/","")</f>
        <v>-</v>
      </c>
      <c r="O472" s="10" t="s">
        <v>43</v>
      </c>
      <c r="P472" s="10" t="s">
        <v>43</v>
      </c>
      <c r="Q472" s="12" t="s">
        <v>53</v>
      </c>
      <c r="R472" s="13"/>
      <c r="S472" s="13"/>
      <c r="T472" s="14" t="str">
        <f t="shared" ref="T472:T474" si="251">VLOOKUP(B472,V:V,1, FALSE)</f>
        <v>#N/A</v>
      </c>
      <c r="U472" s="15" t="s">
        <v>43</v>
      </c>
      <c r="V472" s="14"/>
      <c r="W472" s="15" t="str">
        <f t="shared" si="6"/>
        <v>#N/A</v>
      </c>
      <c r="X472" s="15" t="str">
        <f t="shared" si="246"/>
        <v>#N/A</v>
      </c>
      <c r="Y472" s="14"/>
      <c r="Z472" s="30" t="s">
        <v>2637</v>
      </c>
    </row>
    <row r="473">
      <c r="A473" s="17" t="s">
        <v>40</v>
      </c>
      <c r="B473" s="7" t="s">
        <v>2638</v>
      </c>
      <c r="C473" s="8" t="s">
        <v>2639</v>
      </c>
      <c r="D473" s="10" t="s">
        <v>43</v>
      </c>
      <c r="E473" s="10" t="str">
        <f t="shared" si="247"/>
        <v>-</v>
      </c>
      <c r="F473" s="10" t="s">
        <v>43</v>
      </c>
      <c r="G473" s="10" t="s">
        <v>43</v>
      </c>
      <c r="H473" s="11" t="str">
        <f t="shared" si="248"/>
        <v>-</v>
      </c>
      <c r="I473" s="10" t="s">
        <v>43</v>
      </c>
      <c r="J473" s="10" t="s">
        <v>43</v>
      </c>
      <c r="K473" s="11" t="str">
        <f t="shared" si="249"/>
        <v>-</v>
      </c>
      <c r="L473" s="10" t="s">
        <v>43</v>
      </c>
      <c r="M473" s="10" t="s">
        <v>43</v>
      </c>
      <c r="N473" s="11" t="str">
        <f t="shared" si="250"/>
        <v>-</v>
      </c>
      <c r="O473" s="10" t="s">
        <v>43</v>
      </c>
      <c r="P473" s="10" t="s">
        <v>43</v>
      </c>
      <c r="Q473" s="25" t="s">
        <v>106</v>
      </c>
      <c r="R473" s="14" t="s">
        <v>2640</v>
      </c>
      <c r="S473" s="13"/>
      <c r="T473" s="14" t="str">
        <f t="shared" si="251"/>
        <v>#N/A</v>
      </c>
      <c r="U473" s="15" t="s">
        <v>43</v>
      </c>
      <c r="V473" s="14"/>
      <c r="W473" s="15" t="str">
        <f t="shared" si="6"/>
        <v>#N/A</v>
      </c>
      <c r="X473" s="15" t="str">
        <f t="shared" si="246"/>
        <v>#N/A</v>
      </c>
      <c r="Y473" s="14"/>
      <c r="Z473" s="30" t="s">
        <v>127</v>
      </c>
    </row>
    <row r="474">
      <c r="A474" s="17" t="s">
        <v>40</v>
      </c>
      <c r="B474" s="7" t="s">
        <v>2641</v>
      </c>
      <c r="C474" s="8" t="s">
        <v>2642</v>
      </c>
      <c r="D474" s="10" t="s">
        <v>43</v>
      </c>
      <c r="E474" s="10" t="str">
        <f t="shared" si="247"/>
        <v>-</v>
      </c>
      <c r="F474" s="10" t="s">
        <v>43</v>
      </c>
      <c r="G474" s="10" t="s">
        <v>43</v>
      </c>
      <c r="H474" s="11" t="str">
        <f t="shared" si="248"/>
        <v>-</v>
      </c>
      <c r="I474" s="10" t="s">
        <v>43</v>
      </c>
      <c r="J474" s="10" t="s">
        <v>43</v>
      </c>
      <c r="K474" s="11" t="str">
        <f t="shared" si="249"/>
        <v>-</v>
      </c>
      <c r="L474" s="10" t="s">
        <v>43</v>
      </c>
      <c r="M474" s="10" t="s">
        <v>43</v>
      </c>
      <c r="N474" s="11" t="str">
        <f t="shared" si="250"/>
        <v>-</v>
      </c>
      <c r="O474" s="10" t="s">
        <v>43</v>
      </c>
      <c r="P474" s="28" t="s">
        <v>43</v>
      </c>
      <c r="Q474" s="29" t="s">
        <v>106</v>
      </c>
      <c r="R474" s="13"/>
      <c r="S474" s="14"/>
      <c r="T474" s="14" t="str">
        <f t="shared" si="251"/>
        <v>#N/A</v>
      </c>
      <c r="U474" s="15" t="s">
        <v>43</v>
      </c>
      <c r="V474" s="14"/>
      <c r="W474" s="15" t="str">
        <f t="shared" si="6"/>
        <v>#N/A</v>
      </c>
      <c r="X474" s="15" t="str">
        <f t="shared" si="246"/>
        <v>#N/A</v>
      </c>
      <c r="Y474" s="14"/>
      <c r="Z474" s="30" t="s">
        <v>127</v>
      </c>
    </row>
    <row r="475">
      <c r="A475" s="32" t="s">
        <v>25</v>
      </c>
      <c r="B475" s="33" t="s">
        <v>2643</v>
      </c>
      <c r="C475" s="10" t="s">
        <v>43</v>
      </c>
      <c r="D475" s="10" t="s">
        <v>43</v>
      </c>
      <c r="E475" s="10" t="s">
        <v>43</v>
      </c>
      <c r="F475" s="10" t="s">
        <v>43</v>
      </c>
      <c r="G475" s="10" t="s">
        <v>43</v>
      </c>
      <c r="H475" s="11" t="s">
        <v>43</v>
      </c>
      <c r="I475" s="10" t="s">
        <v>43</v>
      </c>
      <c r="J475" s="10" t="s">
        <v>43</v>
      </c>
      <c r="K475" s="11" t="s">
        <v>43</v>
      </c>
      <c r="L475" s="10" t="s">
        <v>43</v>
      </c>
      <c r="M475" s="10" t="s">
        <v>43</v>
      </c>
      <c r="N475" s="11" t="s">
        <v>43</v>
      </c>
      <c r="O475" s="10" t="s">
        <v>43</v>
      </c>
      <c r="P475" s="10" t="s">
        <v>43</v>
      </c>
      <c r="Q475" s="25" t="s">
        <v>106</v>
      </c>
      <c r="R475" s="13"/>
      <c r="S475" s="13"/>
      <c r="T475" s="13"/>
      <c r="U475" s="13"/>
      <c r="V475" s="14"/>
      <c r="W475" s="15" t="str">
        <f t="shared" si="6"/>
        <v>#N/A</v>
      </c>
      <c r="X475" s="15" t="str">
        <f t="shared" si="246"/>
        <v>#N/A</v>
      </c>
      <c r="Y475" s="14"/>
      <c r="Z475" s="18" t="s">
        <v>39</v>
      </c>
    </row>
    <row r="476">
      <c r="A476" s="17" t="s">
        <v>40</v>
      </c>
      <c r="B476" s="7" t="s">
        <v>2644</v>
      </c>
      <c r="C476" s="8" t="s">
        <v>2645</v>
      </c>
      <c r="D476" s="10" t="s">
        <v>43</v>
      </c>
      <c r="E476" s="10" t="str">
        <f>SUBSTITUTE(D476,"https://www.youtube.com/channel/","")</f>
        <v>-</v>
      </c>
      <c r="F476" s="10" t="s">
        <v>43</v>
      </c>
      <c r="G476" s="10" t="s">
        <v>43</v>
      </c>
      <c r="H476" s="11" t="str">
        <f>SUBSTITUTE(G476,"https://twitter.com/","")</f>
        <v>-</v>
      </c>
      <c r="I476" s="10" t="s">
        <v>43</v>
      </c>
      <c r="J476" s="10" t="s">
        <v>43</v>
      </c>
      <c r="K476" s="11" t="str">
        <f>SUBSTITUTE(SUBSTITUTE(J476,"https://www.instagram.com/",""),"/","")</f>
        <v>-</v>
      </c>
      <c r="L476" s="10" t="s">
        <v>43</v>
      </c>
      <c r="M476" s="10" t="s">
        <v>43</v>
      </c>
      <c r="N476" s="11" t="str">
        <f>SUBSTITUTE(M476,"https://www.facebook.com/","")</f>
        <v>-</v>
      </c>
      <c r="O476" s="10" t="s">
        <v>43</v>
      </c>
      <c r="P476" s="10" t="s">
        <v>43</v>
      </c>
      <c r="Q476" s="25" t="s">
        <v>53</v>
      </c>
      <c r="R476" s="13"/>
      <c r="S476" s="13"/>
      <c r="T476" s="14" t="str">
        <f>VLOOKUP(B476,V:V,1, FALSE)</f>
        <v>#N/A</v>
      </c>
      <c r="U476" s="15" t="s">
        <v>43</v>
      </c>
      <c r="V476" s="14"/>
      <c r="W476" s="15" t="str">
        <f t="shared" si="6"/>
        <v>#N/A</v>
      </c>
      <c r="X476" s="15" t="str">
        <f t="shared" si="246"/>
        <v>#N/A</v>
      </c>
      <c r="Y476" s="14"/>
      <c r="Z476" s="30" t="s">
        <v>1765</v>
      </c>
    </row>
    <row r="477">
      <c r="A477" s="17" t="s">
        <v>40</v>
      </c>
      <c r="B477" s="33" t="s">
        <v>2646</v>
      </c>
      <c r="C477" s="10" t="s">
        <v>43</v>
      </c>
      <c r="D477" s="10" t="s">
        <v>43</v>
      </c>
      <c r="E477" s="10" t="s">
        <v>43</v>
      </c>
      <c r="F477" s="10" t="s">
        <v>43</v>
      </c>
      <c r="G477" s="10" t="s">
        <v>43</v>
      </c>
      <c r="H477" s="11" t="s">
        <v>43</v>
      </c>
      <c r="I477" s="10" t="s">
        <v>43</v>
      </c>
      <c r="J477" s="10" t="s">
        <v>43</v>
      </c>
      <c r="K477" s="11" t="s">
        <v>43</v>
      </c>
      <c r="L477" s="10" t="s">
        <v>43</v>
      </c>
      <c r="M477" s="10" t="s">
        <v>43</v>
      </c>
      <c r="N477" s="11" t="s">
        <v>43</v>
      </c>
      <c r="O477" s="10" t="s">
        <v>43</v>
      </c>
      <c r="P477" s="10" t="s">
        <v>43</v>
      </c>
      <c r="Q477" s="25" t="s">
        <v>106</v>
      </c>
      <c r="R477" s="13"/>
      <c r="S477" s="13"/>
      <c r="T477" s="13"/>
      <c r="U477" s="13"/>
      <c r="V477" s="14"/>
      <c r="W477" s="15" t="str">
        <f t="shared" si="6"/>
        <v>#N/A</v>
      </c>
      <c r="X477" s="15" t="str">
        <f t="shared" si="246"/>
        <v>#N/A</v>
      </c>
      <c r="Y477" s="14"/>
      <c r="Z477" s="18" t="s">
        <v>39</v>
      </c>
    </row>
    <row r="478">
      <c r="A478" s="6" t="s">
        <v>25</v>
      </c>
      <c r="B478" s="20" t="s">
        <v>2647</v>
      </c>
      <c r="C478" s="8" t="s">
        <v>2648</v>
      </c>
      <c r="D478" s="10" t="s">
        <v>43</v>
      </c>
      <c r="E478" s="10" t="str">
        <f t="shared" ref="E478:E482" si="252">SUBSTITUTE(D478,"https://www.youtube.com/channel/","")</f>
        <v>-</v>
      </c>
      <c r="F478" s="10" t="s">
        <v>43</v>
      </c>
      <c r="G478" s="10" t="s">
        <v>43</v>
      </c>
      <c r="H478" s="11" t="str">
        <f t="shared" ref="H478:H482" si="253">SUBSTITUTE(G478,"https://twitter.com/","")</f>
        <v>-</v>
      </c>
      <c r="I478" s="10" t="s">
        <v>43</v>
      </c>
      <c r="J478" s="10" t="s">
        <v>43</v>
      </c>
      <c r="K478" s="11" t="str">
        <f t="shared" ref="K478:K482" si="254">SUBSTITUTE(SUBSTITUTE(J478,"https://www.instagram.com/",""),"/","")</f>
        <v>-</v>
      </c>
      <c r="L478" s="28" t="s">
        <v>43</v>
      </c>
      <c r="M478" s="10" t="s">
        <v>43</v>
      </c>
      <c r="N478" s="11" t="str">
        <f t="shared" ref="N478:N482" si="255">SUBSTITUTE(M478,"https://www.facebook.com/","")</f>
        <v>-</v>
      </c>
      <c r="O478" s="28" t="s">
        <v>43</v>
      </c>
      <c r="P478" s="28" t="s">
        <v>43</v>
      </c>
      <c r="Q478" s="25" t="s">
        <v>106</v>
      </c>
      <c r="R478" s="13"/>
      <c r="S478" s="14"/>
      <c r="T478" s="14" t="str">
        <f t="shared" ref="T478:T482" si="256">VLOOKUP(B478,V:V,1, FALSE)</f>
        <v>#N/A</v>
      </c>
      <c r="U478" s="15" t="s">
        <v>43</v>
      </c>
      <c r="V478" s="13"/>
      <c r="W478" s="15" t="str">
        <f t="shared" si="6"/>
        <v>#N/A</v>
      </c>
      <c r="X478" s="15" t="str">
        <f t="shared" si="246"/>
        <v>#N/A</v>
      </c>
      <c r="Y478" s="13"/>
      <c r="Z478" s="62" t="s">
        <v>39</v>
      </c>
    </row>
    <row r="479">
      <c r="A479" s="6" t="s">
        <v>25</v>
      </c>
      <c r="B479" s="20" t="s">
        <v>2649</v>
      </c>
      <c r="C479" s="8" t="s">
        <v>2650</v>
      </c>
      <c r="D479" s="10" t="s">
        <v>43</v>
      </c>
      <c r="E479" s="10" t="str">
        <f t="shared" si="252"/>
        <v>-</v>
      </c>
      <c r="F479" s="10" t="s">
        <v>43</v>
      </c>
      <c r="G479" s="10" t="s">
        <v>43</v>
      </c>
      <c r="H479" s="11" t="str">
        <f t="shared" si="253"/>
        <v>-</v>
      </c>
      <c r="I479" s="28" t="s">
        <v>43</v>
      </c>
      <c r="J479" s="10" t="s">
        <v>43</v>
      </c>
      <c r="K479" s="11" t="str">
        <f t="shared" si="254"/>
        <v>-</v>
      </c>
      <c r="L479" s="28"/>
      <c r="M479" s="10" t="s">
        <v>43</v>
      </c>
      <c r="N479" s="11" t="str">
        <f t="shared" si="255"/>
        <v>-</v>
      </c>
      <c r="O479" s="28" t="s">
        <v>43</v>
      </c>
      <c r="P479" s="28" t="s">
        <v>43</v>
      </c>
      <c r="Q479" s="25" t="s">
        <v>106</v>
      </c>
      <c r="R479" s="13"/>
      <c r="S479" s="13"/>
      <c r="T479" s="14" t="str">
        <f t="shared" si="256"/>
        <v>#N/A</v>
      </c>
      <c r="U479" s="15" t="s">
        <v>43</v>
      </c>
      <c r="V479" s="13"/>
      <c r="W479" s="15" t="str">
        <f t="shared" si="6"/>
        <v>#N/A</v>
      </c>
      <c r="X479" s="15" t="s">
        <v>23</v>
      </c>
      <c r="Y479" s="13"/>
      <c r="Z479" s="26" t="s">
        <v>2623</v>
      </c>
    </row>
    <row r="480">
      <c r="A480" s="17" t="s">
        <v>40</v>
      </c>
      <c r="B480" s="7" t="s">
        <v>2651</v>
      </c>
      <c r="C480" s="8" t="s">
        <v>2652</v>
      </c>
      <c r="D480" s="10" t="s">
        <v>43</v>
      </c>
      <c r="E480" s="10" t="str">
        <f t="shared" si="252"/>
        <v>-</v>
      </c>
      <c r="F480" s="10" t="s">
        <v>43</v>
      </c>
      <c r="G480" s="10" t="s">
        <v>43</v>
      </c>
      <c r="H480" s="11" t="str">
        <f t="shared" si="253"/>
        <v>-</v>
      </c>
      <c r="I480" s="10" t="s">
        <v>43</v>
      </c>
      <c r="J480" s="10" t="s">
        <v>43</v>
      </c>
      <c r="K480" s="11" t="str">
        <f t="shared" si="254"/>
        <v>-</v>
      </c>
      <c r="L480" s="10" t="s">
        <v>43</v>
      </c>
      <c r="M480" s="10" t="s">
        <v>43</v>
      </c>
      <c r="N480" s="11" t="str">
        <f t="shared" si="255"/>
        <v>-</v>
      </c>
      <c r="O480" s="10" t="s">
        <v>43</v>
      </c>
      <c r="P480" s="10" t="s">
        <v>43</v>
      </c>
      <c r="Q480" s="25" t="s">
        <v>106</v>
      </c>
      <c r="R480" s="13"/>
      <c r="S480" s="13"/>
      <c r="T480" s="14" t="str">
        <f t="shared" si="256"/>
        <v>#N/A</v>
      </c>
      <c r="U480" s="15" t="s">
        <v>43</v>
      </c>
      <c r="V480" s="13"/>
      <c r="W480" s="15" t="str">
        <f t="shared" si="6"/>
        <v>#N/A</v>
      </c>
      <c r="X480" s="15" t="str">
        <f t="shared" ref="X480:X488" si="257">IF(W480,1,0)</f>
        <v>#N/A</v>
      </c>
      <c r="Y480" s="13"/>
      <c r="Z480" s="26" t="s">
        <v>39</v>
      </c>
    </row>
    <row r="481">
      <c r="A481" s="17" t="s">
        <v>40</v>
      </c>
      <c r="B481" s="7" t="s">
        <v>2653</v>
      </c>
      <c r="C481" s="8" t="s">
        <v>2654</v>
      </c>
      <c r="D481" s="10" t="s">
        <v>43</v>
      </c>
      <c r="E481" s="10" t="str">
        <f t="shared" si="252"/>
        <v>-</v>
      </c>
      <c r="F481" s="10" t="s">
        <v>43</v>
      </c>
      <c r="G481" s="10" t="s">
        <v>43</v>
      </c>
      <c r="H481" s="11" t="str">
        <f t="shared" si="253"/>
        <v>-</v>
      </c>
      <c r="I481" s="10" t="s">
        <v>43</v>
      </c>
      <c r="J481" s="10" t="s">
        <v>43</v>
      </c>
      <c r="K481" s="11" t="str">
        <f t="shared" si="254"/>
        <v>-</v>
      </c>
      <c r="L481" s="10" t="s">
        <v>43</v>
      </c>
      <c r="M481" s="10" t="s">
        <v>43</v>
      </c>
      <c r="N481" s="11" t="str">
        <f t="shared" si="255"/>
        <v>-</v>
      </c>
      <c r="O481" s="10" t="s">
        <v>43</v>
      </c>
      <c r="P481" s="10" t="s">
        <v>43</v>
      </c>
      <c r="Q481" s="25" t="s">
        <v>106</v>
      </c>
      <c r="R481" s="13"/>
      <c r="S481" s="13"/>
      <c r="T481" s="14" t="str">
        <f t="shared" si="256"/>
        <v>#N/A</v>
      </c>
      <c r="U481" s="15" t="s">
        <v>43</v>
      </c>
      <c r="V481" s="13"/>
      <c r="W481" s="15" t="str">
        <f t="shared" si="6"/>
        <v>#N/A</v>
      </c>
      <c r="X481" s="15" t="str">
        <f t="shared" si="257"/>
        <v>#N/A</v>
      </c>
      <c r="Y481" s="13"/>
      <c r="Z481" s="61" t="s">
        <v>127</v>
      </c>
    </row>
    <row r="482">
      <c r="A482" s="17" t="s">
        <v>40</v>
      </c>
      <c r="B482" s="7" t="s">
        <v>2655</v>
      </c>
      <c r="C482" s="8" t="s">
        <v>2656</v>
      </c>
      <c r="D482" s="10" t="s">
        <v>43</v>
      </c>
      <c r="E482" s="10" t="str">
        <f t="shared" si="252"/>
        <v>-</v>
      </c>
      <c r="F482" s="10" t="s">
        <v>43</v>
      </c>
      <c r="G482" s="10" t="s">
        <v>43</v>
      </c>
      <c r="H482" s="11" t="str">
        <f t="shared" si="253"/>
        <v>-</v>
      </c>
      <c r="I482" s="10" t="s">
        <v>43</v>
      </c>
      <c r="J482" s="10" t="s">
        <v>43</v>
      </c>
      <c r="K482" s="11" t="str">
        <f t="shared" si="254"/>
        <v>-</v>
      </c>
      <c r="L482" s="10" t="s">
        <v>43</v>
      </c>
      <c r="M482" s="10" t="s">
        <v>43</v>
      </c>
      <c r="N482" s="11" t="str">
        <f t="shared" si="255"/>
        <v>-</v>
      </c>
      <c r="O482" s="10" t="s">
        <v>43</v>
      </c>
      <c r="P482" s="10" t="s">
        <v>43</v>
      </c>
      <c r="Q482" s="25" t="s">
        <v>106</v>
      </c>
      <c r="R482" s="14" t="s">
        <v>2657</v>
      </c>
      <c r="S482" s="13"/>
      <c r="T482" s="14" t="str">
        <f t="shared" si="256"/>
        <v>#N/A</v>
      </c>
      <c r="U482" s="15" t="s">
        <v>43</v>
      </c>
      <c r="V482" s="13"/>
      <c r="W482" s="15" t="str">
        <f t="shared" si="6"/>
        <v>#N/A</v>
      </c>
      <c r="X482" s="15" t="str">
        <f t="shared" si="257"/>
        <v>#N/A</v>
      </c>
      <c r="Y482" s="13"/>
      <c r="Z482" s="61" t="s">
        <v>175</v>
      </c>
    </row>
    <row r="483">
      <c r="A483" s="17" t="s">
        <v>40</v>
      </c>
      <c r="B483" s="33" t="s">
        <v>2658</v>
      </c>
      <c r="C483" s="10" t="s">
        <v>43</v>
      </c>
      <c r="D483" s="10" t="s">
        <v>43</v>
      </c>
      <c r="E483" s="10" t="s">
        <v>43</v>
      </c>
      <c r="F483" s="10" t="s">
        <v>43</v>
      </c>
      <c r="G483" s="10" t="s">
        <v>43</v>
      </c>
      <c r="H483" s="11" t="s">
        <v>43</v>
      </c>
      <c r="I483" s="10" t="s">
        <v>43</v>
      </c>
      <c r="J483" s="10" t="s">
        <v>43</v>
      </c>
      <c r="K483" s="11" t="s">
        <v>43</v>
      </c>
      <c r="L483" s="10" t="s">
        <v>43</v>
      </c>
      <c r="M483" s="10" t="s">
        <v>43</v>
      </c>
      <c r="N483" s="11" t="s">
        <v>43</v>
      </c>
      <c r="O483" s="10" t="s">
        <v>43</v>
      </c>
      <c r="P483" s="10" t="s">
        <v>43</v>
      </c>
      <c r="Q483" s="73" t="s">
        <v>53</v>
      </c>
      <c r="R483" s="13"/>
      <c r="S483" s="13"/>
      <c r="T483" s="13"/>
      <c r="U483" s="13"/>
      <c r="V483" s="13"/>
      <c r="W483" s="15" t="str">
        <f t="shared" si="6"/>
        <v>#N/A</v>
      </c>
      <c r="X483" s="15" t="str">
        <f t="shared" si="257"/>
        <v>#N/A</v>
      </c>
      <c r="Y483" s="13"/>
      <c r="Z483" s="62" t="s">
        <v>39</v>
      </c>
    </row>
    <row r="484">
      <c r="A484" s="17" t="s">
        <v>40</v>
      </c>
      <c r="B484" s="33" t="s">
        <v>2659</v>
      </c>
      <c r="C484" s="10" t="s">
        <v>43</v>
      </c>
      <c r="D484" s="10" t="s">
        <v>43</v>
      </c>
      <c r="E484" s="10" t="s">
        <v>43</v>
      </c>
      <c r="F484" s="10" t="s">
        <v>43</v>
      </c>
      <c r="G484" s="10" t="s">
        <v>43</v>
      </c>
      <c r="H484" s="11" t="s">
        <v>43</v>
      </c>
      <c r="I484" s="10"/>
      <c r="J484" s="10" t="s">
        <v>43</v>
      </c>
      <c r="K484" s="11" t="str">
        <f t="shared" ref="K484:K486" si="258">SUBSTITUTE(SUBSTITUTE(J484,"https://www.instagram.com/",""),"/","")</f>
        <v>-</v>
      </c>
      <c r="L484" s="10" t="s">
        <v>43</v>
      </c>
      <c r="M484" s="10" t="s">
        <v>43</v>
      </c>
      <c r="N484" s="11" t="s">
        <v>43</v>
      </c>
      <c r="O484" s="10" t="s">
        <v>43</v>
      </c>
      <c r="P484" s="10" t="s">
        <v>43</v>
      </c>
      <c r="Q484" s="12" t="s">
        <v>53</v>
      </c>
      <c r="R484" s="13"/>
      <c r="S484" s="13"/>
      <c r="T484" s="13"/>
      <c r="U484" s="13"/>
      <c r="V484" s="13"/>
      <c r="W484" s="15" t="str">
        <f t="shared" si="6"/>
        <v>#N/A</v>
      </c>
      <c r="X484" s="15" t="str">
        <f t="shared" si="257"/>
        <v>#N/A</v>
      </c>
      <c r="Y484" s="13"/>
      <c r="Z484" s="62" t="s">
        <v>39</v>
      </c>
    </row>
    <row r="485">
      <c r="A485" s="17" t="s">
        <v>40</v>
      </c>
      <c r="B485" s="7" t="s">
        <v>2660</v>
      </c>
      <c r="C485" s="8" t="s">
        <v>2661</v>
      </c>
      <c r="D485" s="10" t="s">
        <v>43</v>
      </c>
      <c r="E485" s="10" t="str">
        <f t="shared" ref="E485:E488" si="259">SUBSTITUTE(D485,"https://www.youtube.com/channel/","")</f>
        <v>-</v>
      </c>
      <c r="F485" s="10" t="s">
        <v>43</v>
      </c>
      <c r="G485" s="10" t="s">
        <v>43</v>
      </c>
      <c r="H485" s="11" t="str">
        <f t="shared" ref="H485:H488" si="260">SUBSTITUTE(G485,"https://twitter.com/","")</f>
        <v>-</v>
      </c>
      <c r="I485" s="10" t="s">
        <v>43</v>
      </c>
      <c r="J485" s="10" t="s">
        <v>43</v>
      </c>
      <c r="K485" s="11" t="str">
        <f t="shared" si="258"/>
        <v>-</v>
      </c>
      <c r="L485" s="10" t="s">
        <v>43</v>
      </c>
      <c r="M485" s="10" t="s">
        <v>43</v>
      </c>
      <c r="N485" s="11" t="str">
        <f t="shared" ref="N485:N496" si="261">SUBSTITUTE(M485,"https://www.facebook.com/","")</f>
        <v>-</v>
      </c>
      <c r="O485" s="10" t="s">
        <v>43</v>
      </c>
      <c r="P485" s="10" t="s">
        <v>43</v>
      </c>
      <c r="Q485" s="25" t="s">
        <v>106</v>
      </c>
      <c r="R485" s="13"/>
      <c r="S485" s="13"/>
      <c r="T485" s="14" t="str">
        <f t="shared" ref="T485:T488" si="262">VLOOKUP(B485,V:V,1, FALSE)</f>
        <v>#N/A</v>
      </c>
      <c r="U485" s="15" t="s">
        <v>43</v>
      </c>
      <c r="V485" s="13"/>
      <c r="W485" s="15" t="str">
        <f t="shared" si="6"/>
        <v>#N/A</v>
      </c>
      <c r="X485" s="15" t="str">
        <f t="shared" si="257"/>
        <v>#N/A</v>
      </c>
      <c r="Y485" s="13"/>
      <c r="Z485" s="61" t="s">
        <v>296</v>
      </c>
    </row>
    <row r="486">
      <c r="A486" s="17" t="s">
        <v>40</v>
      </c>
      <c r="B486" s="7" t="s">
        <v>2662</v>
      </c>
      <c r="C486" s="10" t="s">
        <v>43</v>
      </c>
      <c r="D486" s="10" t="s">
        <v>43</v>
      </c>
      <c r="E486" s="10" t="str">
        <f t="shared" si="259"/>
        <v>-</v>
      </c>
      <c r="F486" s="10" t="s">
        <v>43</v>
      </c>
      <c r="G486" s="10" t="s">
        <v>43</v>
      </c>
      <c r="H486" s="11" t="str">
        <f t="shared" si="260"/>
        <v>-</v>
      </c>
      <c r="I486" s="10" t="s">
        <v>43</v>
      </c>
      <c r="J486" s="10" t="s">
        <v>43</v>
      </c>
      <c r="K486" s="11" t="str">
        <f t="shared" si="258"/>
        <v>-</v>
      </c>
      <c r="L486" s="10" t="s">
        <v>43</v>
      </c>
      <c r="M486" s="10" t="s">
        <v>43</v>
      </c>
      <c r="N486" s="11" t="str">
        <f t="shared" si="261"/>
        <v>-</v>
      </c>
      <c r="O486" s="10" t="s">
        <v>43</v>
      </c>
      <c r="P486" s="10" t="s">
        <v>43</v>
      </c>
      <c r="Q486" s="12" t="s">
        <v>53</v>
      </c>
      <c r="R486" s="13"/>
      <c r="S486" s="13"/>
      <c r="T486" s="14" t="str">
        <f t="shared" si="262"/>
        <v>#N/A</v>
      </c>
      <c r="U486" s="15" t="s">
        <v>43</v>
      </c>
      <c r="V486" s="13"/>
      <c r="W486" s="15" t="str">
        <f t="shared" si="6"/>
        <v>#N/A</v>
      </c>
      <c r="X486" s="15" t="str">
        <f t="shared" si="257"/>
        <v>#N/A</v>
      </c>
      <c r="Y486" s="13"/>
      <c r="Z486" s="61" t="s">
        <v>127</v>
      </c>
    </row>
    <row r="487">
      <c r="A487" s="6" t="s">
        <v>25</v>
      </c>
      <c r="B487" s="20" t="s">
        <v>2663</v>
      </c>
      <c r="C487" s="8" t="s">
        <v>2664</v>
      </c>
      <c r="D487" s="10" t="s">
        <v>43</v>
      </c>
      <c r="E487" s="10" t="str">
        <f t="shared" si="259"/>
        <v>-</v>
      </c>
      <c r="F487" s="10" t="s">
        <v>43</v>
      </c>
      <c r="G487" s="10" t="s">
        <v>43</v>
      </c>
      <c r="H487" s="11" t="str">
        <f t="shared" si="260"/>
        <v>-</v>
      </c>
      <c r="I487" s="10" t="s">
        <v>43</v>
      </c>
      <c r="J487" s="27" t="s">
        <v>43</v>
      </c>
      <c r="K487" s="11" t="s">
        <v>43</v>
      </c>
      <c r="L487" s="28" t="s">
        <v>43</v>
      </c>
      <c r="M487" s="10" t="s">
        <v>43</v>
      </c>
      <c r="N487" s="11" t="str">
        <f t="shared" si="261"/>
        <v>-</v>
      </c>
      <c r="O487" s="10" t="s">
        <v>43</v>
      </c>
      <c r="P487" s="10" t="s">
        <v>43</v>
      </c>
      <c r="Q487" s="12" t="s">
        <v>53</v>
      </c>
      <c r="R487" s="13"/>
      <c r="S487" s="13"/>
      <c r="T487" s="14" t="str">
        <f t="shared" si="262"/>
        <v>#N/A</v>
      </c>
      <c r="U487" s="15" t="s">
        <v>43</v>
      </c>
      <c r="V487" s="13"/>
      <c r="W487" s="15" t="str">
        <f t="shared" si="6"/>
        <v>#N/A</v>
      </c>
      <c r="X487" s="15" t="str">
        <f t="shared" si="257"/>
        <v>#N/A</v>
      </c>
      <c r="Y487" s="13"/>
      <c r="Z487" s="61" t="s">
        <v>296</v>
      </c>
    </row>
    <row r="488">
      <c r="A488" s="17" t="s">
        <v>40</v>
      </c>
      <c r="B488" s="7" t="s">
        <v>2665</v>
      </c>
      <c r="C488" s="8" t="s">
        <v>2666</v>
      </c>
      <c r="D488" s="10" t="s">
        <v>43</v>
      </c>
      <c r="E488" s="10" t="str">
        <f t="shared" si="259"/>
        <v>-</v>
      </c>
      <c r="F488" s="10" t="s">
        <v>43</v>
      </c>
      <c r="G488" s="10" t="s">
        <v>43</v>
      </c>
      <c r="H488" s="11" t="str">
        <f t="shared" si="260"/>
        <v>-</v>
      </c>
      <c r="I488" s="10" t="s">
        <v>43</v>
      </c>
      <c r="J488" s="10" t="s">
        <v>43</v>
      </c>
      <c r="K488" s="11" t="str">
        <f t="shared" ref="K488:K496" si="263">SUBSTITUTE(SUBSTITUTE(J488,"https://www.instagram.com/",""),"/","")</f>
        <v>-</v>
      </c>
      <c r="L488" s="10" t="s">
        <v>43</v>
      </c>
      <c r="M488" s="10" t="s">
        <v>43</v>
      </c>
      <c r="N488" s="11" t="str">
        <f t="shared" si="261"/>
        <v>-</v>
      </c>
      <c r="O488" s="10" t="s">
        <v>43</v>
      </c>
      <c r="P488" s="10" t="s">
        <v>43</v>
      </c>
      <c r="Q488" s="12" t="s">
        <v>53</v>
      </c>
      <c r="R488" s="13"/>
      <c r="S488" s="13"/>
      <c r="T488" s="14" t="str">
        <f t="shared" si="262"/>
        <v>#N/A</v>
      </c>
      <c r="U488" s="15" t="s">
        <v>43</v>
      </c>
      <c r="V488" s="13"/>
      <c r="W488" s="15" t="str">
        <f t="shared" si="6"/>
        <v>#N/A</v>
      </c>
      <c r="X488" s="15" t="str">
        <f t="shared" si="257"/>
        <v>#N/A</v>
      </c>
      <c r="Y488" s="13"/>
      <c r="Z488" s="61" t="s">
        <v>127</v>
      </c>
    </row>
    <row r="489">
      <c r="A489" s="17" t="s">
        <v>40</v>
      </c>
      <c r="B489" s="33" t="s">
        <v>2667</v>
      </c>
      <c r="C489" s="9" t="s">
        <v>2668</v>
      </c>
      <c r="D489" s="10" t="s">
        <v>43</v>
      </c>
      <c r="E489" s="10" t="s">
        <v>43</v>
      </c>
      <c r="F489" s="10" t="s">
        <v>43</v>
      </c>
      <c r="G489" s="10" t="s">
        <v>43</v>
      </c>
      <c r="H489" s="11" t="s">
        <v>43</v>
      </c>
      <c r="I489" s="10" t="s">
        <v>43</v>
      </c>
      <c r="J489" s="9" t="s">
        <v>2669</v>
      </c>
      <c r="K489" s="11" t="str">
        <f t="shared" si="263"/>
        <v>auricapital</v>
      </c>
      <c r="L489" s="10">
        <v>30.0</v>
      </c>
      <c r="M489" s="9" t="s">
        <v>2670</v>
      </c>
      <c r="N489" s="41" t="str">
        <f t="shared" si="261"/>
        <v>www.auricapital.com.br/</v>
      </c>
      <c r="O489" s="10">
        <v>1.0</v>
      </c>
      <c r="P489" s="10">
        <v>1.06620401537381E14</v>
      </c>
      <c r="Q489" s="12" t="s">
        <v>53</v>
      </c>
      <c r="R489" s="13"/>
      <c r="S489" s="13"/>
      <c r="T489" s="13"/>
      <c r="U489" s="13"/>
      <c r="V489" s="13"/>
      <c r="W489" s="15" t="str">
        <f t="shared" si="6"/>
        <v>#N/A</v>
      </c>
      <c r="X489" s="15" t="s">
        <v>43</v>
      </c>
      <c r="Y489" s="13"/>
      <c r="Z489" s="62" t="s">
        <v>249</v>
      </c>
    </row>
    <row r="490">
      <c r="A490" s="17" t="s">
        <v>40</v>
      </c>
      <c r="B490" s="7" t="s">
        <v>2671</v>
      </c>
      <c r="C490" s="10" t="s">
        <v>43</v>
      </c>
      <c r="D490" s="10" t="s">
        <v>43</v>
      </c>
      <c r="E490" s="10" t="str">
        <f t="shared" ref="E490:E496" si="264">SUBSTITUTE(D490,"https://www.youtube.com/channel/","")</f>
        <v>-</v>
      </c>
      <c r="F490" s="10" t="s">
        <v>43</v>
      </c>
      <c r="G490" s="10" t="s">
        <v>43</v>
      </c>
      <c r="H490" s="11" t="str">
        <f t="shared" ref="H490:H496" si="265">SUBSTITUTE(G490,"https://twitter.com/","")</f>
        <v>-</v>
      </c>
      <c r="I490" s="10" t="s">
        <v>43</v>
      </c>
      <c r="J490" s="10" t="s">
        <v>43</v>
      </c>
      <c r="K490" s="11" t="str">
        <f t="shared" si="263"/>
        <v>-</v>
      </c>
      <c r="L490" s="10" t="s">
        <v>43</v>
      </c>
      <c r="M490" s="10" t="s">
        <v>43</v>
      </c>
      <c r="N490" s="11" t="str">
        <f t="shared" si="261"/>
        <v>-</v>
      </c>
      <c r="O490" s="10" t="s">
        <v>43</v>
      </c>
      <c r="P490" s="10" t="s">
        <v>43</v>
      </c>
      <c r="Q490" s="25" t="s">
        <v>106</v>
      </c>
      <c r="R490" s="14" t="s">
        <v>2672</v>
      </c>
      <c r="S490" s="13"/>
      <c r="T490" s="14" t="str">
        <f t="shared" ref="T490:T496" si="266">VLOOKUP(B490,V:V,1, FALSE)</f>
        <v>#N/A</v>
      </c>
      <c r="U490" s="15" t="s">
        <v>43</v>
      </c>
      <c r="V490" s="13"/>
      <c r="W490" s="15" t="str">
        <f t="shared" si="6"/>
        <v>#N/A</v>
      </c>
      <c r="X490" s="15" t="str">
        <f t="shared" ref="X490:X491" si="267">IF(W490,1,0)</f>
        <v>#N/A</v>
      </c>
      <c r="Y490" s="13"/>
      <c r="Z490" s="61" t="s">
        <v>127</v>
      </c>
    </row>
    <row r="491">
      <c r="A491" s="6" t="s">
        <v>25</v>
      </c>
      <c r="B491" s="20" t="s">
        <v>2673</v>
      </c>
      <c r="C491" s="8" t="s">
        <v>2674</v>
      </c>
      <c r="D491" s="10" t="s">
        <v>43</v>
      </c>
      <c r="E491" s="10" t="str">
        <f t="shared" si="264"/>
        <v>-</v>
      </c>
      <c r="F491" s="10" t="s">
        <v>43</v>
      </c>
      <c r="G491" s="10" t="s">
        <v>43</v>
      </c>
      <c r="H491" s="11" t="str">
        <f t="shared" si="265"/>
        <v>-</v>
      </c>
      <c r="I491" s="10" t="s">
        <v>43</v>
      </c>
      <c r="J491" s="10" t="s">
        <v>43</v>
      </c>
      <c r="K491" s="11" t="str">
        <f t="shared" si="263"/>
        <v>-</v>
      </c>
      <c r="L491" s="28" t="s">
        <v>43</v>
      </c>
      <c r="M491" s="10" t="s">
        <v>43</v>
      </c>
      <c r="N491" s="11" t="str">
        <f t="shared" si="261"/>
        <v>-</v>
      </c>
      <c r="O491" s="28" t="s">
        <v>43</v>
      </c>
      <c r="P491" s="10" t="s">
        <v>43</v>
      </c>
      <c r="Q491" s="73" t="s">
        <v>53</v>
      </c>
      <c r="R491" s="13"/>
      <c r="S491" s="13"/>
      <c r="T491" s="14" t="str">
        <f t="shared" si="266"/>
        <v>#N/A</v>
      </c>
      <c r="U491" s="15" t="s">
        <v>43</v>
      </c>
      <c r="V491" s="13"/>
      <c r="W491" s="15" t="str">
        <f t="shared" si="6"/>
        <v>#N/A</v>
      </c>
      <c r="X491" s="15" t="str">
        <f t="shared" si="267"/>
        <v>#N/A</v>
      </c>
      <c r="Y491" s="13"/>
      <c r="Z491" s="62" t="s">
        <v>39</v>
      </c>
    </row>
    <row r="492">
      <c r="A492" s="17" t="s">
        <v>40</v>
      </c>
      <c r="B492" s="20" t="s">
        <v>2675</v>
      </c>
      <c r="C492" s="8" t="s">
        <v>2676</v>
      </c>
      <c r="D492" s="10" t="s">
        <v>43</v>
      </c>
      <c r="E492" s="10" t="str">
        <f t="shared" si="264"/>
        <v>-</v>
      </c>
      <c r="F492" s="10" t="s">
        <v>43</v>
      </c>
      <c r="G492" s="10" t="s">
        <v>43</v>
      </c>
      <c r="H492" s="11" t="str">
        <f t="shared" si="265"/>
        <v>-</v>
      </c>
      <c r="I492" s="10" t="s">
        <v>43</v>
      </c>
      <c r="J492" s="10" t="s">
        <v>43</v>
      </c>
      <c r="K492" s="11" t="str">
        <f t="shared" si="263"/>
        <v>-</v>
      </c>
      <c r="L492" s="10" t="s">
        <v>43</v>
      </c>
      <c r="M492" s="10" t="s">
        <v>43</v>
      </c>
      <c r="N492" s="11" t="str">
        <f t="shared" si="261"/>
        <v>-</v>
      </c>
      <c r="O492" s="10" t="s">
        <v>43</v>
      </c>
      <c r="P492" s="10" t="s">
        <v>43</v>
      </c>
      <c r="Q492" s="73" t="s">
        <v>20</v>
      </c>
      <c r="R492" s="13"/>
      <c r="S492" s="13"/>
      <c r="T492" s="14" t="str">
        <f t="shared" si="266"/>
        <v>#N/A</v>
      </c>
      <c r="U492" s="15" t="s">
        <v>43</v>
      </c>
      <c r="V492" s="13"/>
      <c r="W492" s="15" t="str">
        <f t="shared" si="6"/>
        <v>#N/A</v>
      </c>
      <c r="X492" s="15" t="s">
        <v>23</v>
      </c>
      <c r="Y492" s="13"/>
      <c r="Z492" s="26" t="s">
        <v>2623</v>
      </c>
    </row>
    <row r="493">
      <c r="A493" s="17" t="s">
        <v>40</v>
      </c>
      <c r="B493" s="7" t="s">
        <v>2677</v>
      </c>
      <c r="C493" s="8" t="s">
        <v>2678</v>
      </c>
      <c r="D493" s="10" t="s">
        <v>43</v>
      </c>
      <c r="E493" s="10" t="str">
        <f t="shared" si="264"/>
        <v>-</v>
      </c>
      <c r="F493" s="10" t="s">
        <v>43</v>
      </c>
      <c r="G493" s="10" t="s">
        <v>43</v>
      </c>
      <c r="H493" s="11" t="str">
        <f t="shared" si="265"/>
        <v>-</v>
      </c>
      <c r="I493" s="10" t="s">
        <v>43</v>
      </c>
      <c r="J493" s="10" t="s">
        <v>43</v>
      </c>
      <c r="K493" s="11" t="str">
        <f t="shared" si="263"/>
        <v>-</v>
      </c>
      <c r="L493" s="10" t="s">
        <v>43</v>
      </c>
      <c r="M493" s="10" t="s">
        <v>43</v>
      </c>
      <c r="N493" s="11" t="str">
        <f t="shared" si="261"/>
        <v>-</v>
      </c>
      <c r="O493" s="10" t="s">
        <v>43</v>
      </c>
      <c r="P493" s="10" t="s">
        <v>43</v>
      </c>
      <c r="Q493" s="25" t="s">
        <v>36</v>
      </c>
      <c r="R493" s="14" t="s">
        <v>2679</v>
      </c>
      <c r="S493" s="13"/>
      <c r="T493" s="14" t="str">
        <f t="shared" si="266"/>
        <v>#N/A</v>
      </c>
      <c r="U493" s="15" t="s">
        <v>23</v>
      </c>
      <c r="V493" s="13"/>
      <c r="W493" s="15" t="str">
        <f t="shared" si="6"/>
        <v>#N/A</v>
      </c>
      <c r="X493" s="15" t="str">
        <f t="shared" ref="X493:X508" si="268">IF(W493,1,0)</f>
        <v>#N/A</v>
      </c>
      <c r="Y493" s="13"/>
      <c r="Z493" s="62" t="s">
        <v>39</v>
      </c>
    </row>
    <row r="494">
      <c r="A494" s="6" t="s">
        <v>25</v>
      </c>
      <c r="B494" s="20" t="s">
        <v>2680</v>
      </c>
      <c r="C494" s="8" t="s">
        <v>2681</v>
      </c>
      <c r="D494" s="10" t="s">
        <v>43</v>
      </c>
      <c r="E494" s="10" t="str">
        <f t="shared" si="264"/>
        <v>-</v>
      </c>
      <c r="F494" s="10" t="s">
        <v>43</v>
      </c>
      <c r="G494" s="10" t="s">
        <v>43</v>
      </c>
      <c r="H494" s="11" t="str">
        <f t="shared" si="265"/>
        <v>-</v>
      </c>
      <c r="I494" s="10" t="s">
        <v>43</v>
      </c>
      <c r="J494" s="10" t="s">
        <v>43</v>
      </c>
      <c r="K494" s="11" t="str">
        <f t="shared" si="263"/>
        <v>-</v>
      </c>
      <c r="L494" s="28" t="s">
        <v>43</v>
      </c>
      <c r="M494" s="10" t="s">
        <v>43</v>
      </c>
      <c r="N494" s="11" t="str">
        <f t="shared" si="261"/>
        <v>-</v>
      </c>
      <c r="O494" s="28" t="s">
        <v>43</v>
      </c>
      <c r="P494" s="28" t="s">
        <v>43</v>
      </c>
      <c r="Q494" s="25" t="s">
        <v>106</v>
      </c>
      <c r="R494" s="13"/>
      <c r="S494" s="13"/>
      <c r="T494" s="14" t="str">
        <f t="shared" si="266"/>
        <v>#N/A</v>
      </c>
      <c r="U494" s="15" t="s">
        <v>43</v>
      </c>
      <c r="V494" s="13"/>
      <c r="W494" s="15" t="str">
        <f t="shared" si="6"/>
        <v>#N/A</v>
      </c>
      <c r="X494" s="15" t="str">
        <f t="shared" si="268"/>
        <v>#N/A</v>
      </c>
      <c r="Y494" s="13"/>
      <c r="Z494" s="62" t="s">
        <v>39</v>
      </c>
    </row>
    <row r="495">
      <c r="A495" s="17" t="s">
        <v>40</v>
      </c>
      <c r="B495" s="7" t="s">
        <v>2682</v>
      </c>
      <c r="C495" s="10" t="s">
        <v>43</v>
      </c>
      <c r="D495" s="10" t="s">
        <v>43</v>
      </c>
      <c r="E495" s="10" t="str">
        <f t="shared" si="264"/>
        <v>-</v>
      </c>
      <c r="F495" s="10" t="s">
        <v>43</v>
      </c>
      <c r="G495" s="10" t="s">
        <v>43</v>
      </c>
      <c r="H495" s="11" t="str">
        <f t="shared" si="265"/>
        <v>-</v>
      </c>
      <c r="I495" s="10" t="s">
        <v>43</v>
      </c>
      <c r="J495" s="10" t="s">
        <v>43</v>
      </c>
      <c r="K495" s="11" t="str">
        <f t="shared" si="263"/>
        <v>-</v>
      </c>
      <c r="L495" s="10" t="s">
        <v>43</v>
      </c>
      <c r="M495" s="10" t="s">
        <v>43</v>
      </c>
      <c r="N495" s="11" t="str">
        <f t="shared" si="261"/>
        <v>-</v>
      </c>
      <c r="O495" s="10" t="s">
        <v>43</v>
      </c>
      <c r="P495" s="28" t="s">
        <v>43</v>
      </c>
      <c r="Q495" s="75" t="s">
        <v>53</v>
      </c>
      <c r="R495" s="13"/>
      <c r="S495" s="13"/>
      <c r="T495" s="14" t="str">
        <f t="shared" si="266"/>
        <v>#N/A</v>
      </c>
      <c r="U495" s="15" t="s">
        <v>43</v>
      </c>
      <c r="V495" s="13"/>
      <c r="W495" s="15" t="str">
        <f t="shared" si="6"/>
        <v>#N/A</v>
      </c>
      <c r="X495" s="15" t="str">
        <f t="shared" si="268"/>
        <v>#N/A</v>
      </c>
      <c r="Y495" s="13"/>
      <c r="Z495" s="61" t="s">
        <v>127</v>
      </c>
    </row>
    <row r="496">
      <c r="A496" s="17" t="s">
        <v>40</v>
      </c>
      <c r="B496" s="7" t="s">
        <v>2683</v>
      </c>
      <c r="C496" s="8" t="s">
        <v>2684</v>
      </c>
      <c r="D496" s="10" t="s">
        <v>43</v>
      </c>
      <c r="E496" s="10" t="str">
        <f t="shared" si="264"/>
        <v>-</v>
      </c>
      <c r="F496" s="10" t="s">
        <v>43</v>
      </c>
      <c r="G496" s="10" t="s">
        <v>43</v>
      </c>
      <c r="H496" s="11" t="str">
        <f t="shared" si="265"/>
        <v>-</v>
      </c>
      <c r="I496" s="10" t="s">
        <v>43</v>
      </c>
      <c r="J496" s="10" t="s">
        <v>43</v>
      </c>
      <c r="K496" s="11" t="str">
        <f t="shared" si="263"/>
        <v>-</v>
      </c>
      <c r="L496" s="10" t="s">
        <v>43</v>
      </c>
      <c r="M496" s="10" t="s">
        <v>43</v>
      </c>
      <c r="N496" s="11" t="str">
        <f t="shared" si="261"/>
        <v>-</v>
      </c>
      <c r="O496" s="10" t="s">
        <v>43</v>
      </c>
      <c r="P496" s="10" t="s">
        <v>43</v>
      </c>
      <c r="Q496" s="73" t="s">
        <v>53</v>
      </c>
      <c r="R496" s="13"/>
      <c r="S496" s="13"/>
      <c r="T496" s="14" t="str">
        <f t="shared" si="266"/>
        <v>#N/A</v>
      </c>
      <c r="U496" s="15" t="s">
        <v>43</v>
      </c>
      <c r="V496" s="13"/>
      <c r="W496" s="15" t="str">
        <f t="shared" si="6"/>
        <v>#N/A</v>
      </c>
      <c r="X496" s="15" t="str">
        <f t="shared" si="268"/>
        <v>#N/A</v>
      </c>
      <c r="Y496" s="13"/>
      <c r="Z496" s="62" t="s">
        <v>39</v>
      </c>
    </row>
    <row r="497">
      <c r="A497" s="17" t="s">
        <v>40</v>
      </c>
      <c r="B497" s="20" t="s">
        <v>2685</v>
      </c>
      <c r="C497" s="9" t="s">
        <v>2686</v>
      </c>
      <c r="D497" s="10" t="s">
        <v>43</v>
      </c>
      <c r="E497" s="10" t="s">
        <v>43</v>
      </c>
      <c r="F497" s="10" t="s">
        <v>43</v>
      </c>
      <c r="G497" s="10" t="s">
        <v>43</v>
      </c>
      <c r="H497" s="11" t="s">
        <v>43</v>
      </c>
      <c r="I497" s="10" t="s">
        <v>43</v>
      </c>
      <c r="J497" s="10" t="s">
        <v>43</v>
      </c>
      <c r="K497" s="11" t="s">
        <v>43</v>
      </c>
      <c r="L497" s="10" t="s">
        <v>43</v>
      </c>
      <c r="M497" s="10" t="s">
        <v>43</v>
      </c>
      <c r="N497" s="11" t="s">
        <v>43</v>
      </c>
      <c r="O497" s="10" t="s">
        <v>43</v>
      </c>
      <c r="P497" s="10" t="s">
        <v>43</v>
      </c>
      <c r="Q497" s="73" t="s">
        <v>20</v>
      </c>
      <c r="R497" s="13"/>
      <c r="S497" s="13"/>
      <c r="T497" s="13"/>
      <c r="U497" s="13"/>
      <c r="V497" s="13"/>
      <c r="W497" s="15" t="str">
        <f t="shared" si="6"/>
        <v>#N/A</v>
      </c>
      <c r="X497" s="15" t="str">
        <f t="shared" si="268"/>
        <v>#N/A</v>
      </c>
      <c r="Y497" s="13"/>
      <c r="Z497" s="61" t="s">
        <v>121</v>
      </c>
    </row>
    <row r="498">
      <c r="A498" s="17" t="s">
        <v>40</v>
      </c>
      <c r="B498" s="7" t="s">
        <v>2687</v>
      </c>
      <c r="C498" s="8" t="s">
        <v>2688</v>
      </c>
      <c r="D498" s="10" t="s">
        <v>43</v>
      </c>
      <c r="E498" s="10" t="str">
        <f t="shared" ref="E498:E500" si="269">SUBSTITUTE(D498,"https://www.youtube.com/channel/","")</f>
        <v>-</v>
      </c>
      <c r="F498" s="10" t="s">
        <v>43</v>
      </c>
      <c r="G498" s="10" t="s">
        <v>43</v>
      </c>
      <c r="H498" s="11" t="str">
        <f t="shared" ref="H498:H508" si="270">SUBSTITUTE(G498,"https://twitter.com/","")</f>
        <v>-</v>
      </c>
      <c r="I498" s="10" t="s">
        <v>43</v>
      </c>
      <c r="J498" s="10" t="s">
        <v>43</v>
      </c>
      <c r="K498" s="11" t="str">
        <f t="shared" ref="K498:K500" si="271">SUBSTITUTE(SUBSTITUTE(J498,"https://www.instagram.com/",""),"/","")</f>
        <v>-</v>
      </c>
      <c r="L498" s="10" t="s">
        <v>43</v>
      </c>
      <c r="M498" s="10" t="s">
        <v>43</v>
      </c>
      <c r="N498" s="11" t="str">
        <f t="shared" ref="N498:N500" si="272">SUBSTITUTE(M498,"https://www.facebook.com/","")</f>
        <v>-</v>
      </c>
      <c r="O498" s="10" t="s">
        <v>43</v>
      </c>
      <c r="P498" s="10" t="s">
        <v>43</v>
      </c>
      <c r="Q498" s="12" t="s">
        <v>53</v>
      </c>
      <c r="R498" s="13"/>
      <c r="S498" s="14"/>
      <c r="T498" s="14" t="str">
        <f t="shared" ref="T498:T500" si="273">VLOOKUP(B498,V:V,1, FALSE)</f>
        <v>#N/A</v>
      </c>
      <c r="U498" s="15" t="s">
        <v>43</v>
      </c>
      <c r="V498" s="13"/>
      <c r="W498" s="15" t="str">
        <f t="shared" si="6"/>
        <v>#N/A</v>
      </c>
      <c r="X498" s="15" t="str">
        <f t="shared" si="268"/>
        <v>#N/A</v>
      </c>
      <c r="Y498" s="13"/>
      <c r="Z498" s="62" t="s">
        <v>39</v>
      </c>
    </row>
    <row r="499">
      <c r="A499" s="17" t="s">
        <v>40</v>
      </c>
      <c r="B499" s="7" t="s">
        <v>2689</v>
      </c>
      <c r="C499" s="10" t="s">
        <v>43</v>
      </c>
      <c r="D499" s="10" t="s">
        <v>43</v>
      </c>
      <c r="E499" s="10" t="str">
        <f t="shared" si="269"/>
        <v>-</v>
      </c>
      <c r="F499" s="10" t="s">
        <v>43</v>
      </c>
      <c r="G499" s="10" t="s">
        <v>43</v>
      </c>
      <c r="H499" s="11" t="str">
        <f t="shared" si="270"/>
        <v>-</v>
      </c>
      <c r="I499" s="10" t="s">
        <v>43</v>
      </c>
      <c r="J499" s="10" t="s">
        <v>43</v>
      </c>
      <c r="K499" s="11" t="str">
        <f t="shared" si="271"/>
        <v>-</v>
      </c>
      <c r="L499" s="10" t="s">
        <v>43</v>
      </c>
      <c r="M499" s="10" t="s">
        <v>43</v>
      </c>
      <c r="N499" s="11" t="str">
        <f t="shared" si="272"/>
        <v>-</v>
      </c>
      <c r="O499" s="10" t="s">
        <v>43</v>
      </c>
      <c r="P499" s="10" t="s">
        <v>43</v>
      </c>
      <c r="Q499" s="25" t="s">
        <v>106</v>
      </c>
      <c r="R499" s="14" t="s">
        <v>2690</v>
      </c>
      <c r="S499" s="14"/>
      <c r="T499" s="14" t="str">
        <f t="shared" si="273"/>
        <v>#N/A</v>
      </c>
      <c r="U499" s="15" t="s">
        <v>20</v>
      </c>
      <c r="V499" s="13"/>
      <c r="W499" s="15" t="str">
        <f t="shared" si="6"/>
        <v>#N/A</v>
      </c>
      <c r="X499" s="15" t="str">
        <f t="shared" si="268"/>
        <v>#N/A</v>
      </c>
      <c r="Y499" s="13"/>
      <c r="Z499" s="61" t="s">
        <v>127</v>
      </c>
    </row>
    <row r="500">
      <c r="A500" s="17" t="s">
        <v>40</v>
      </c>
      <c r="B500" s="7" t="s">
        <v>2691</v>
      </c>
      <c r="C500" s="8" t="s">
        <v>2692</v>
      </c>
      <c r="D500" s="10" t="s">
        <v>43</v>
      </c>
      <c r="E500" s="10" t="str">
        <f t="shared" si="269"/>
        <v>-</v>
      </c>
      <c r="F500" s="10" t="s">
        <v>43</v>
      </c>
      <c r="G500" s="10" t="s">
        <v>43</v>
      </c>
      <c r="H500" s="11" t="str">
        <f t="shared" si="270"/>
        <v>-</v>
      </c>
      <c r="I500" s="10" t="s">
        <v>43</v>
      </c>
      <c r="J500" s="10" t="s">
        <v>43</v>
      </c>
      <c r="K500" s="11" t="str">
        <f t="shared" si="271"/>
        <v>-</v>
      </c>
      <c r="L500" s="10" t="s">
        <v>43</v>
      </c>
      <c r="M500" s="10" t="s">
        <v>43</v>
      </c>
      <c r="N500" s="11" t="str">
        <f t="shared" si="272"/>
        <v>-</v>
      </c>
      <c r="O500" s="10" t="s">
        <v>43</v>
      </c>
      <c r="P500" s="10" t="s">
        <v>43</v>
      </c>
      <c r="Q500" s="73" t="s">
        <v>53</v>
      </c>
      <c r="R500" s="13"/>
      <c r="S500" s="13"/>
      <c r="T500" s="14" t="str">
        <f t="shared" si="273"/>
        <v>#N/A</v>
      </c>
      <c r="U500" s="15" t="s">
        <v>43</v>
      </c>
      <c r="V500" s="13"/>
      <c r="W500" s="15" t="str">
        <f t="shared" si="6"/>
        <v>#N/A</v>
      </c>
      <c r="X500" s="15" t="str">
        <f t="shared" si="268"/>
        <v>#N/A</v>
      </c>
      <c r="Y500" s="13"/>
      <c r="Z500" s="62" t="s">
        <v>39</v>
      </c>
    </row>
    <row r="501">
      <c r="A501" s="17" t="s">
        <v>40</v>
      </c>
      <c r="B501" s="33" t="s">
        <v>2693</v>
      </c>
      <c r="C501" s="10" t="s">
        <v>43</v>
      </c>
      <c r="D501" s="10" t="s">
        <v>43</v>
      </c>
      <c r="E501" s="10" t="s">
        <v>43</v>
      </c>
      <c r="F501" s="10" t="s">
        <v>43</v>
      </c>
      <c r="G501" s="10" t="s">
        <v>43</v>
      </c>
      <c r="H501" s="11" t="str">
        <f t="shared" si="270"/>
        <v>-</v>
      </c>
      <c r="I501" s="10" t="s">
        <v>43</v>
      </c>
      <c r="J501" s="10" t="s">
        <v>43</v>
      </c>
      <c r="K501" s="11" t="s">
        <v>43</v>
      </c>
      <c r="L501" s="10" t="s">
        <v>43</v>
      </c>
      <c r="M501" s="10" t="s">
        <v>43</v>
      </c>
      <c r="N501" s="11" t="s">
        <v>43</v>
      </c>
      <c r="O501" s="10" t="s">
        <v>43</v>
      </c>
      <c r="P501" s="10" t="s">
        <v>43</v>
      </c>
      <c r="Q501" s="73" t="s">
        <v>53</v>
      </c>
      <c r="R501" s="13"/>
      <c r="S501" s="13"/>
      <c r="T501" s="13"/>
      <c r="U501" s="13"/>
      <c r="V501" s="13"/>
      <c r="W501" s="15" t="str">
        <f t="shared" si="6"/>
        <v>#N/A</v>
      </c>
      <c r="X501" s="15" t="str">
        <f t="shared" si="268"/>
        <v>#N/A</v>
      </c>
      <c r="Y501" s="13"/>
      <c r="Z501" s="62" t="s">
        <v>39</v>
      </c>
    </row>
    <row r="502">
      <c r="A502" s="17" t="s">
        <v>40</v>
      </c>
      <c r="B502" s="7" t="s">
        <v>2694</v>
      </c>
      <c r="C502" s="8" t="s">
        <v>2695</v>
      </c>
      <c r="D502" s="10" t="s">
        <v>43</v>
      </c>
      <c r="E502" s="10" t="str">
        <f t="shared" ref="E502:E508" si="274">SUBSTITUTE(D502,"https://www.youtube.com/channel/","")</f>
        <v>-</v>
      </c>
      <c r="F502" s="10" t="s">
        <v>43</v>
      </c>
      <c r="G502" s="10" t="s">
        <v>43</v>
      </c>
      <c r="H502" s="11" t="str">
        <f t="shared" si="270"/>
        <v>-</v>
      </c>
      <c r="I502" s="10" t="s">
        <v>43</v>
      </c>
      <c r="J502" s="10" t="s">
        <v>43</v>
      </c>
      <c r="K502" s="11" t="str">
        <f t="shared" ref="K502:K508" si="275">SUBSTITUTE(SUBSTITUTE(J502,"https://www.instagram.com/",""),"/","")</f>
        <v>-</v>
      </c>
      <c r="L502" s="10" t="s">
        <v>43</v>
      </c>
      <c r="M502" s="10" t="s">
        <v>43</v>
      </c>
      <c r="N502" s="11" t="str">
        <f t="shared" ref="N502:N508" si="276">SUBSTITUTE(M502,"https://www.facebook.com/","")</f>
        <v>-</v>
      </c>
      <c r="O502" s="10" t="s">
        <v>43</v>
      </c>
      <c r="P502" s="10" t="s">
        <v>43</v>
      </c>
      <c r="Q502" s="12" t="s">
        <v>53</v>
      </c>
      <c r="R502" s="14" t="s">
        <v>2690</v>
      </c>
      <c r="S502" s="13"/>
      <c r="T502" s="14" t="str">
        <f t="shared" ref="T502:T508" si="277">VLOOKUP(B502,V:V,1, FALSE)</f>
        <v>#N/A</v>
      </c>
      <c r="U502" s="15" t="s">
        <v>20</v>
      </c>
      <c r="V502" s="13"/>
      <c r="W502" s="15" t="str">
        <f t="shared" si="6"/>
        <v>#N/A</v>
      </c>
      <c r="X502" s="15" t="str">
        <f t="shared" si="268"/>
        <v>#N/A</v>
      </c>
      <c r="Y502" s="13"/>
      <c r="Z502" s="61" t="s">
        <v>127</v>
      </c>
    </row>
    <row r="503">
      <c r="A503" s="17" t="s">
        <v>40</v>
      </c>
      <c r="B503" s="7" t="s">
        <v>2696</v>
      </c>
      <c r="C503" s="8" t="s">
        <v>2697</v>
      </c>
      <c r="D503" s="10" t="s">
        <v>43</v>
      </c>
      <c r="E503" s="10" t="str">
        <f t="shared" si="274"/>
        <v>-</v>
      </c>
      <c r="F503" s="10" t="s">
        <v>43</v>
      </c>
      <c r="G503" s="10" t="s">
        <v>43</v>
      </c>
      <c r="H503" s="11" t="str">
        <f t="shared" si="270"/>
        <v>-</v>
      </c>
      <c r="I503" s="10" t="s">
        <v>43</v>
      </c>
      <c r="J503" s="10" t="s">
        <v>43</v>
      </c>
      <c r="K503" s="11" t="str">
        <f t="shared" si="275"/>
        <v>-</v>
      </c>
      <c r="L503" s="10" t="s">
        <v>43</v>
      </c>
      <c r="M503" s="10" t="s">
        <v>43</v>
      </c>
      <c r="N503" s="11" t="str">
        <f t="shared" si="276"/>
        <v>-</v>
      </c>
      <c r="O503" s="10" t="s">
        <v>43</v>
      </c>
      <c r="P503" s="10" t="s">
        <v>43</v>
      </c>
      <c r="Q503" s="25" t="s">
        <v>106</v>
      </c>
      <c r="R503" s="14" t="s">
        <v>1992</v>
      </c>
      <c r="S503" s="13"/>
      <c r="T503" s="14" t="str">
        <f t="shared" si="277"/>
        <v>#N/A</v>
      </c>
      <c r="U503" s="15" t="s">
        <v>43</v>
      </c>
      <c r="V503" s="13"/>
      <c r="W503" s="15" t="str">
        <f t="shared" si="6"/>
        <v>#N/A</v>
      </c>
      <c r="X503" s="15" t="str">
        <f t="shared" si="268"/>
        <v>#N/A</v>
      </c>
      <c r="Y503" s="13"/>
      <c r="Z503" s="62" t="s">
        <v>39</v>
      </c>
    </row>
    <row r="504">
      <c r="A504" s="17" t="s">
        <v>40</v>
      </c>
      <c r="B504" s="7" t="s">
        <v>2698</v>
      </c>
      <c r="C504" s="8" t="s">
        <v>2699</v>
      </c>
      <c r="D504" s="10" t="s">
        <v>43</v>
      </c>
      <c r="E504" s="10" t="str">
        <f t="shared" si="274"/>
        <v>-</v>
      </c>
      <c r="F504" s="10" t="s">
        <v>43</v>
      </c>
      <c r="G504" s="10" t="s">
        <v>43</v>
      </c>
      <c r="H504" s="11" t="str">
        <f t="shared" si="270"/>
        <v>-</v>
      </c>
      <c r="I504" s="10" t="s">
        <v>43</v>
      </c>
      <c r="J504" s="8" t="s">
        <v>2700</v>
      </c>
      <c r="K504" s="11" t="str">
        <f t="shared" si="275"/>
        <v>aventis.asset</v>
      </c>
      <c r="L504" s="10">
        <v>16.0</v>
      </c>
      <c r="M504" s="9" t="s">
        <v>2701</v>
      </c>
      <c r="N504" s="11" t="str">
        <f t="shared" si="276"/>
        <v>Aventis-Asset-106228157789605</v>
      </c>
      <c r="O504" s="44">
        <v>1.0</v>
      </c>
      <c r="P504" s="10">
        <v>1.06228157789605E14</v>
      </c>
      <c r="Q504" s="12" t="s">
        <v>53</v>
      </c>
      <c r="R504" s="13"/>
      <c r="S504" s="13"/>
      <c r="T504" s="14" t="str">
        <f t="shared" si="277"/>
        <v>#N/A</v>
      </c>
      <c r="U504" s="15" t="s">
        <v>43</v>
      </c>
      <c r="V504" s="13"/>
      <c r="W504" s="15" t="str">
        <f t="shared" si="6"/>
        <v>#N/A</v>
      </c>
      <c r="X504" s="15" t="str">
        <f t="shared" si="268"/>
        <v>#N/A</v>
      </c>
      <c r="Y504" s="13"/>
      <c r="Z504" s="61" t="s">
        <v>127</v>
      </c>
    </row>
    <row r="505">
      <c r="A505" s="17" t="s">
        <v>40</v>
      </c>
      <c r="B505" s="7" t="s">
        <v>2702</v>
      </c>
      <c r="C505" s="10" t="s">
        <v>43</v>
      </c>
      <c r="D505" s="10" t="s">
        <v>43</v>
      </c>
      <c r="E505" s="10" t="str">
        <f t="shared" si="274"/>
        <v>-</v>
      </c>
      <c r="F505" s="10" t="s">
        <v>43</v>
      </c>
      <c r="G505" s="10" t="s">
        <v>43</v>
      </c>
      <c r="H505" s="11" t="str">
        <f t="shared" si="270"/>
        <v>-</v>
      </c>
      <c r="I505" s="10" t="s">
        <v>43</v>
      </c>
      <c r="J505" s="10" t="s">
        <v>43</v>
      </c>
      <c r="K505" s="11" t="str">
        <f t="shared" si="275"/>
        <v>-</v>
      </c>
      <c r="L505" s="10" t="s">
        <v>43</v>
      </c>
      <c r="M505" s="10" t="s">
        <v>43</v>
      </c>
      <c r="N505" s="11" t="str">
        <f t="shared" si="276"/>
        <v>-</v>
      </c>
      <c r="O505" s="10" t="s">
        <v>43</v>
      </c>
      <c r="P505" s="10" t="s">
        <v>43</v>
      </c>
      <c r="Q505" s="25" t="s">
        <v>106</v>
      </c>
      <c r="R505" s="13"/>
      <c r="S505" s="14"/>
      <c r="T505" s="14" t="str">
        <f t="shared" si="277"/>
        <v>#N/A</v>
      </c>
      <c r="U505" s="15" t="s">
        <v>43</v>
      </c>
      <c r="V505" s="13"/>
      <c r="W505" s="15" t="str">
        <f t="shared" si="6"/>
        <v>#N/A</v>
      </c>
      <c r="X505" s="15" t="str">
        <f t="shared" si="268"/>
        <v>#N/A</v>
      </c>
      <c r="Y505" s="13"/>
      <c r="Z505" s="62" t="s">
        <v>39</v>
      </c>
    </row>
    <row r="506">
      <c r="A506" s="17" t="s">
        <v>40</v>
      </c>
      <c r="B506" s="7" t="s">
        <v>2703</v>
      </c>
      <c r="C506" s="10" t="s">
        <v>43</v>
      </c>
      <c r="D506" s="10" t="s">
        <v>43</v>
      </c>
      <c r="E506" s="10" t="str">
        <f t="shared" si="274"/>
        <v>-</v>
      </c>
      <c r="F506" s="10" t="s">
        <v>43</v>
      </c>
      <c r="G506" s="10" t="s">
        <v>43</v>
      </c>
      <c r="H506" s="11" t="str">
        <f t="shared" si="270"/>
        <v>-</v>
      </c>
      <c r="I506" s="10" t="s">
        <v>43</v>
      </c>
      <c r="J506" s="10" t="s">
        <v>43</v>
      </c>
      <c r="K506" s="11" t="str">
        <f t="shared" si="275"/>
        <v>-</v>
      </c>
      <c r="L506" s="10" t="s">
        <v>43</v>
      </c>
      <c r="M506" s="10" t="s">
        <v>43</v>
      </c>
      <c r="N506" s="11" t="str">
        <f t="shared" si="276"/>
        <v>-</v>
      </c>
      <c r="O506" s="10" t="s">
        <v>43</v>
      </c>
      <c r="P506" s="10" t="s">
        <v>43</v>
      </c>
      <c r="Q506" s="12" t="s">
        <v>36</v>
      </c>
      <c r="R506" s="13"/>
      <c r="S506" s="13"/>
      <c r="T506" s="14" t="str">
        <f t="shared" si="277"/>
        <v>#N/A</v>
      </c>
      <c r="U506" s="15" t="s">
        <v>23</v>
      </c>
      <c r="V506" s="13"/>
      <c r="W506" s="15" t="str">
        <f t="shared" si="6"/>
        <v>Azimut Brasil Distribuidora de Títulos e Valores Mobiliários LTDA.</v>
      </c>
      <c r="X506" s="15" t="str">
        <f t="shared" si="268"/>
        <v>#VALUE!</v>
      </c>
      <c r="Y506" s="13"/>
      <c r="Z506" s="62" t="s">
        <v>39</v>
      </c>
    </row>
    <row r="507">
      <c r="A507" s="17" t="s">
        <v>40</v>
      </c>
      <c r="B507" s="76" t="s">
        <v>2704</v>
      </c>
      <c r="C507" s="10" t="s">
        <v>43</v>
      </c>
      <c r="D507" s="10" t="s">
        <v>43</v>
      </c>
      <c r="E507" s="10" t="str">
        <f t="shared" si="274"/>
        <v>-</v>
      </c>
      <c r="F507" s="10" t="s">
        <v>43</v>
      </c>
      <c r="G507" s="10" t="s">
        <v>43</v>
      </c>
      <c r="H507" s="11" t="str">
        <f t="shared" si="270"/>
        <v>-</v>
      </c>
      <c r="I507" s="10" t="s">
        <v>43</v>
      </c>
      <c r="J507" s="10" t="s">
        <v>43</v>
      </c>
      <c r="K507" s="11" t="str">
        <f t="shared" si="275"/>
        <v>-</v>
      </c>
      <c r="L507" s="10" t="s">
        <v>43</v>
      </c>
      <c r="M507" s="10" t="s">
        <v>43</v>
      </c>
      <c r="N507" s="11" t="str">
        <f t="shared" si="276"/>
        <v>-</v>
      </c>
      <c r="O507" s="10" t="s">
        <v>43</v>
      </c>
      <c r="P507" s="10" t="s">
        <v>43</v>
      </c>
      <c r="Q507" s="25" t="s">
        <v>106</v>
      </c>
      <c r="R507" s="14" t="s">
        <v>2705</v>
      </c>
      <c r="S507" s="13"/>
      <c r="T507" s="14" t="str">
        <f t="shared" si="277"/>
        <v>#N/A</v>
      </c>
      <c r="U507" s="15" t="s">
        <v>43</v>
      </c>
      <c r="V507" s="13"/>
      <c r="W507" s="15" t="str">
        <f t="shared" si="6"/>
        <v>#N/A</v>
      </c>
      <c r="X507" s="15" t="str">
        <f t="shared" si="268"/>
        <v>#N/A</v>
      </c>
      <c r="Y507" s="13"/>
      <c r="Z507" s="61" t="s">
        <v>127</v>
      </c>
    </row>
    <row r="508">
      <c r="A508" s="17" t="s">
        <v>40</v>
      </c>
      <c r="B508" s="7" t="s">
        <v>2706</v>
      </c>
      <c r="C508" s="8" t="s">
        <v>2707</v>
      </c>
      <c r="D508" s="62" t="s">
        <v>43</v>
      </c>
      <c r="E508" s="10" t="str">
        <f t="shared" si="274"/>
        <v>-</v>
      </c>
      <c r="F508" s="62" t="s">
        <v>43</v>
      </c>
      <c r="G508" s="62" t="s">
        <v>43</v>
      </c>
      <c r="H508" s="11" t="str">
        <f t="shared" si="270"/>
        <v>-</v>
      </c>
      <c r="I508" s="62" t="s">
        <v>43</v>
      </c>
      <c r="J508" s="62" t="s">
        <v>43</v>
      </c>
      <c r="K508" s="11" t="str">
        <f t="shared" si="275"/>
        <v>-</v>
      </c>
      <c r="L508" s="62" t="s">
        <v>43</v>
      </c>
      <c r="M508" s="62" t="s">
        <v>43</v>
      </c>
      <c r="N508" s="11" t="str">
        <f t="shared" si="276"/>
        <v>-</v>
      </c>
      <c r="O508" s="62" t="s">
        <v>43</v>
      </c>
      <c r="P508" s="77" t="s">
        <v>43</v>
      </c>
      <c r="Q508" s="73" t="s">
        <v>53</v>
      </c>
      <c r="R508" s="14" t="s">
        <v>2708</v>
      </c>
      <c r="S508" s="13"/>
      <c r="T508" s="14" t="str">
        <f t="shared" si="277"/>
        <v>#N/A</v>
      </c>
      <c r="U508" s="15" t="s">
        <v>43</v>
      </c>
      <c r="V508" s="13"/>
      <c r="W508" s="15" t="str">
        <f t="shared" si="6"/>
        <v>#N/A</v>
      </c>
      <c r="X508" s="15" t="str">
        <f t="shared" si="268"/>
        <v>#N/A</v>
      </c>
      <c r="Y508" s="13"/>
      <c r="Z508" s="62" t="s">
        <v>39</v>
      </c>
    </row>
    <row r="509">
      <c r="A509" s="17" t="s">
        <v>40</v>
      </c>
      <c r="B509" s="33" t="s">
        <v>2709</v>
      </c>
      <c r="C509" s="10" t="s">
        <v>43</v>
      </c>
      <c r="D509" s="10" t="s">
        <v>43</v>
      </c>
      <c r="E509" s="10" t="s">
        <v>43</v>
      </c>
      <c r="F509" s="10" t="s">
        <v>43</v>
      </c>
      <c r="G509" s="10" t="s">
        <v>43</v>
      </c>
      <c r="H509" s="11" t="s">
        <v>43</v>
      </c>
      <c r="I509" s="10" t="s">
        <v>43</v>
      </c>
      <c r="J509" s="10" t="s">
        <v>43</v>
      </c>
      <c r="K509" s="11" t="s">
        <v>43</v>
      </c>
      <c r="L509" s="10" t="s">
        <v>43</v>
      </c>
      <c r="M509" s="10" t="s">
        <v>43</v>
      </c>
      <c r="N509" s="11" t="s">
        <v>43</v>
      </c>
      <c r="O509" s="10" t="s">
        <v>43</v>
      </c>
      <c r="P509" s="10" t="s">
        <v>43</v>
      </c>
      <c r="Q509" s="25" t="s">
        <v>106</v>
      </c>
      <c r="R509" s="13"/>
      <c r="S509" s="13"/>
      <c r="T509" s="13"/>
      <c r="U509" s="13"/>
      <c r="V509" s="13"/>
      <c r="W509" s="15" t="str">
        <f t="shared" si="6"/>
        <v>#N/A</v>
      </c>
      <c r="X509" s="15" t="s">
        <v>23</v>
      </c>
      <c r="Y509" s="13"/>
      <c r="Z509" s="62" t="s">
        <v>249</v>
      </c>
    </row>
    <row r="510">
      <c r="A510" s="6" t="s">
        <v>25</v>
      </c>
      <c r="B510" s="7" t="s">
        <v>2710</v>
      </c>
      <c r="C510" s="78" t="s">
        <v>2711</v>
      </c>
      <c r="D510" s="10" t="s">
        <v>43</v>
      </c>
      <c r="E510" s="10" t="str">
        <f t="shared" ref="E510:E520" si="278">SUBSTITUTE(D510,"https://www.youtube.com/channel/","")</f>
        <v>-</v>
      </c>
      <c r="F510" s="10" t="s">
        <v>43</v>
      </c>
      <c r="G510" s="10" t="s">
        <v>43</v>
      </c>
      <c r="H510" s="11" t="str">
        <f t="shared" ref="H510:H520" si="279">SUBSTITUTE(G510,"https://twitter.com/","")</f>
        <v>-</v>
      </c>
      <c r="I510" s="10" t="s">
        <v>43</v>
      </c>
      <c r="J510" s="10" t="s">
        <v>43</v>
      </c>
      <c r="K510" s="11" t="str">
        <f t="shared" ref="K510:K520" si="280">SUBSTITUTE(SUBSTITUTE(J510,"https://www.instagram.com/",""),"/","")</f>
        <v>-</v>
      </c>
      <c r="L510" s="28" t="s">
        <v>43</v>
      </c>
      <c r="M510" s="10" t="s">
        <v>43</v>
      </c>
      <c r="N510" s="11" t="str">
        <f t="shared" ref="N510:N520" si="281">SUBSTITUTE(M510,"https://www.facebook.com/","")</f>
        <v>-</v>
      </c>
      <c r="O510" s="28" t="s">
        <v>43</v>
      </c>
      <c r="P510" s="28" t="s">
        <v>43</v>
      </c>
      <c r="Q510" s="25" t="s">
        <v>106</v>
      </c>
      <c r="R510" s="13"/>
      <c r="S510" s="13"/>
      <c r="T510" s="14" t="str">
        <f t="shared" ref="T510:T520" si="282">VLOOKUP(B510,V:V,1, FALSE)</f>
        <v>#N/A</v>
      </c>
      <c r="U510" s="15" t="s">
        <v>43</v>
      </c>
      <c r="V510" s="13"/>
      <c r="W510" s="15" t="str">
        <f t="shared" si="6"/>
        <v>#N/A</v>
      </c>
      <c r="X510" s="15" t="str">
        <f t="shared" ref="X510:X536" si="283">IF(W510,1,0)</f>
        <v>#N/A</v>
      </c>
      <c r="Y510" s="13"/>
      <c r="Z510" s="62" t="s">
        <v>39</v>
      </c>
    </row>
    <row r="511">
      <c r="A511" s="17" t="s">
        <v>40</v>
      </c>
      <c r="B511" s="7" t="s">
        <v>2712</v>
      </c>
      <c r="C511" s="8" t="s">
        <v>2592</v>
      </c>
      <c r="D511" s="10" t="s">
        <v>43</v>
      </c>
      <c r="E511" s="10" t="str">
        <f t="shared" si="278"/>
        <v>-</v>
      </c>
      <c r="F511" s="10" t="s">
        <v>43</v>
      </c>
      <c r="G511" s="10" t="s">
        <v>43</v>
      </c>
      <c r="H511" s="11" t="str">
        <f t="shared" si="279"/>
        <v>-</v>
      </c>
      <c r="I511" s="10" t="s">
        <v>43</v>
      </c>
      <c r="J511" s="8" t="s">
        <v>2713</v>
      </c>
      <c r="K511" s="11" t="str">
        <f t="shared" si="280"/>
        <v>bahiaassetmanagement</v>
      </c>
      <c r="L511" s="10">
        <v>0.0</v>
      </c>
      <c r="M511" s="10" t="s">
        <v>43</v>
      </c>
      <c r="N511" s="11" t="str">
        <f t="shared" si="281"/>
        <v>-</v>
      </c>
      <c r="O511" s="10" t="s">
        <v>43</v>
      </c>
      <c r="P511" s="10" t="s">
        <v>43</v>
      </c>
      <c r="Q511" s="12" t="s">
        <v>53</v>
      </c>
      <c r="R511" s="79" t="s">
        <v>2592</v>
      </c>
      <c r="S511" s="13"/>
      <c r="T511" s="14" t="str">
        <f t="shared" si="282"/>
        <v>#N/A</v>
      </c>
      <c r="U511" s="15" t="s">
        <v>43</v>
      </c>
      <c r="V511" s="14"/>
      <c r="W511" s="15" t="str">
        <f t="shared" si="6"/>
        <v>#N/A</v>
      </c>
      <c r="X511" s="15" t="str">
        <f t="shared" si="283"/>
        <v>#N/A</v>
      </c>
      <c r="Y511" s="14"/>
      <c r="Z511" s="18" t="s">
        <v>39</v>
      </c>
    </row>
    <row r="512">
      <c r="A512" s="17" t="s">
        <v>40</v>
      </c>
      <c r="B512" s="7" t="s">
        <v>2714</v>
      </c>
      <c r="C512" s="8" t="s">
        <v>2592</v>
      </c>
      <c r="D512" s="10" t="s">
        <v>43</v>
      </c>
      <c r="E512" s="10" t="str">
        <f t="shared" si="278"/>
        <v>-</v>
      </c>
      <c r="F512" s="10" t="s">
        <v>43</v>
      </c>
      <c r="G512" s="10" t="s">
        <v>43</v>
      </c>
      <c r="H512" s="11" t="str">
        <f t="shared" si="279"/>
        <v>-</v>
      </c>
      <c r="I512" s="10" t="s">
        <v>43</v>
      </c>
      <c r="J512" s="10" t="s">
        <v>43</v>
      </c>
      <c r="K512" s="11" t="str">
        <f t="shared" si="280"/>
        <v>-</v>
      </c>
      <c r="L512" s="10" t="s">
        <v>43</v>
      </c>
      <c r="M512" s="10" t="s">
        <v>43</v>
      </c>
      <c r="N512" s="11" t="str">
        <f t="shared" si="281"/>
        <v>-</v>
      </c>
      <c r="O512" s="10" t="s">
        <v>43</v>
      </c>
      <c r="P512" s="10" t="s">
        <v>43</v>
      </c>
      <c r="Q512" s="12" t="s">
        <v>53</v>
      </c>
      <c r="R512" s="79" t="s">
        <v>2592</v>
      </c>
      <c r="S512" s="13"/>
      <c r="T512" s="14" t="str">
        <f t="shared" si="282"/>
        <v>#N/A</v>
      </c>
      <c r="U512" s="15" t="s">
        <v>43</v>
      </c>
      <c r="V512" s="14"/>
      <c r="W512" s="15" t="str">
        <f t="shared" si="6"/>
        <v>#N/A</v>
      </c>
      <c r="X512" s="15" t="str">
        <f t="shared" si="283"/>
        <v>#N/A</v>
      </c>
      <c r="Y512" s="14"/>
      <c r="Z512" s="18" t="s">
        <v>39</v>
      </c>
    </row>
    <row r="513">
      <c r="A513" s="17" t="s">
        <v>40</v>
      </c>
      <c r="B513" s="7" t="s">
        <v>2715</v>
      </c>
      <c r="C513" s="8" t="s">
        <v>2716</v>
      </c>
      <c r="D513" s="10" t="s">
        <v>43</v>
      </c>
      <c r="E513" s="10" t="str">
        <f t="shared" si="278"/>
        <v>-</v>
      </c>
      <c r="F513" s="10" t="s">
        <v>43</v>
      </c>
      <c r="G513" s="10" t="s">
        <v>43</v>
      </c>
      <c r="H513" s="11" t="str">
        <f t="shared" si="279"/>
        <v>-</v>
      </c>
      <c r="I513" s="10" t="s">
        <v>43</v>
      </c>
      <c r="J513" s="10" t="s">
        <v>43</v>
      </c>
      <c r="K513" s="11" t="str">
        <f t="shared" si="280"/>
        <v>-</v>
      </c>
      <c r="L513" s="10" t="s">
        <v>43</v>
      </c>
      <c r="M513" s="10" t="s">
        <v>43</v>
      </c>
      <c r="N513" s="11" t="str">
        <f t="shared" si="281"/>
        <v>-</v>
      </c>
      <c r="O513" s="10" t="s">
        <v>43</v>
      </c>
      <c r="P513" s="10" t="s">
        <v>43</v>
      </c>
      <c r="Q513" s="73" t="s">
        <v>53</v>
      </c>
      <c r="R513" s="13"/>
      <c r="S513" s="13"/>
      <c r="T513" s="14" t="str">
        <f t="shared" si="282"/>
        <v>#N/A</v>
      </c>
      <c r="U513" s="15" t="s">
        <v>43</v>
      </c>
      <c r="V513" s="14"/>
      <c r="W513" s="15" t="str">
        <f t="shared" si="6"/>
        <v>#N/A</v>
      </c>
      <c r="X513" s="15" t="str">
        <f t="shared" si="283"/>
        <v>#N/A</v>
      </c>
      <c r="Y513" s="14"/>
      <c r="Z513" s="18" t="s">
        <v>39</v>
      </c>
    </row>
    <row r="514">
      <c r="A514" s="17" t="s">
        <v>40</v>
      </c>
      <c r="B514" s="7" t="s">
        <v>2717</v>
      </c>
      <c r="C514" s="10" t="s">
        <v>43</v>
      </c>
      <c r="D514" s="10" t="s">
        <v>43</v>
      </c>
      <c r="E514" s="10" t="str">
        <f t="shared" si="278"/>
        <v>-</v>
      </c>
      <c r="F514" s="10" t="s">
        <v>43</v>
      </c>
      <c r="G514" s="10" t="s">
        <v>43</v>
      </c>
      <c r="H514" s="11" t="str">
        <f t="shared" si="279"/>
        <v>-</v>
      </c>
      <c r="I514" s="10" t="s">
        <v>43</v>
      </c>
      <c r="J514" s="10" t="s">
        <v>43</v>
      </c>
      <c r="K514" s="11" t="str">
        <f t="shared" si="280"/>
        <v>-</v>
      </c>
      <c r="L514" s="10" t="s">
        <v>43</v>
      </c>
      <c r="M514" s="10" t="s">
        <v>43</v>
      </c>
      <c r="N514" s="11" t="str">
        <f t="shared" si="281"/>
        <v>-</v>
      </c>
      <c r="O514" s="10" t="s">
        <v>43</v>
      </c>
      <c r="P514" s="10" t="s">
        <v>43</v>
      </c>
      <c r="Q514" s="25" t="s">
        <v>106</v>
      </c>
      <c r="R514" s="14" t="s">
        <v>2718</v>
      </c>
      <c r="S514" s="13"/>
      <c r="T514" s="14" t="str">
        <f t="shared" si="282"/>
        <v>#N/A</v>
      </c>
      <c r="U514" s="15" t="s">
        <v>43</v>
      </c>
      <c r="V514" s="14"/>
      <c r="W514" s="15" t="str">
        <f t="shared" si="6"/>
        <v>#N/A</v>
      </c>
      <c r="X514" s="15" t="str">
        <f t="shared" si="283"/>
        <v>#N/A</v>
      </c>
      <c r="Y514" s="14"/>
      <c r="Z514" s="18" t="s">
        <v>249</v>
      </c>
    </row>
    <row r="515">
      <c r="A515" s="17" t="s">
        <v>40</v>
      </c>
      <c r="B515" s="7" t="s">
        <v>2719</v>
      </c>
      <c r="C515" s="10" t="s">
        <v>43</v>
      </c>
      <c r="D515" s="10" t="s">
        <v>43</v>
      </c>
      <c r="E515" s="10" t="str">
        <f t="shared" si="278"/>
        <v>-</v>
      </c>
      <c r="F515" s="10" t="s">
        <v>43</v>
      </c>
      <c r="G515" s="10" t="s">
        <v>43</v>
      </c>
      <c r="H515" s="11" t="str">
        <f t="shared" si="279"/>
        <v>-</v>
      </c>
      <c r="I515" s="10" t="s">
        <v>43</v>
      </c>
      <c r="J515" s="10" t="s">
        <v>43</v>
      </c>
      <c r="K515" s="11" t="str">
        <f t="shared" si="280"/>
        <v>-</v>
      </c>
      <c r="L515" s="10" t="s">
        <v>43</v>
      </c>
      <c r="M515" s="10" t="s">
        <v>43</v>
      </c>
      <c r="N515" s="11" t="str">
        <f t="shared" si="281"/>
        <v>-</v>
      </c>
      <c r="O515" s="10" t="s">
        <v>43</v>
      </c>
      <c r="P515" s="10" t="s">
        <v>43</v>
      </c>
      <c r="Q515" s="25" t="s">
        <v>106</v>
      </c>
      <c r="R515" s="14" t="s">
        <v>2718</v>
      </c>
      <c r="S515" s="13"/>
      <c r="T515" s="14" t="str">
        <f t="shared" si="282"/>
        <v>#N/A</v>
      </c>
      <c r="U515" s="15" t="s">
        <v>43</v>
      </c>
      <c r="V515" s="14"/>
      <c r="W515" s="15" t="str">
        <f t="shared" si="6"/>
        <v>#N/A</v>
      </c>
      <c r="X515" s="15" t="str">
        <f t="shared" si="283"/>
        <v>#N/A</v>
      </c>
      <c r="Y515" s="14"/>
      <c r="Z515" s="18" t="s">
        <v>39</v>
      </c>
    </row>
    <row r="516">
      <c r="A516" s="17" t="s">
        <v>40</v>
      </c>
      <c r="B516" s="7" t="s">
        <v>2720</v>
      </c>
      <c r="C516" s="8" t="s">
        <v>2721</v>
      </c>
      <c r="D516" s="10" t="s">
        <v>43</v>
      </c>
      <c r="E516" s="10" t="str">
        <f t="shared" si="278"/>
        <v>-</v>
      </c>
      <c r="F516" s="10" t="s">
        <v>43</v>
      </c>
      <c r="G516" s="10" t="s">
        <v>43</v>
      </c>
      <c r="H516" s="11" t="str">
        <f t="shared" si="279"/>
        <v>-</v>
      </c>
      <c r="I516" s="10" t="s">
        <v>43</v>
      </c>
      <c r="J516" s="10" t="s">
        <v>43</v>
      </c>
      <c r="K516" s="11" t="str">
        <f t="shared" si="280"/>
        <v>-</v>
      </c>
      <c r="L516" s="10" t="s">
        <v>43</v>
      </c>
      <c r="M516" s="10" t="s">
        <v>43</v>
      </c>
      <c r="N516" s="11" t="str">
        <f t="shared" si="281"/>
        <v>-</v>
      </c>
      <c r="O516" s="10" t="s">
        <v>43</v>
      </c>
      <c r="P516" s="10" t="s">
        <v>43</v>
      </c>
      <c r="Q516" s="25" t="s">
        <v>106</v>
      </c>
      <c r="R516" s="13"/>
      <c r="S516" s="13"/>
      <c r="T516" s="14" t="str">
        <f t="shared" si="282"/>
        <v>#N/A</v>
      </c>
      <c r="U516" s="15" t="s">
        <v>43</v>
      </c>
      <c r="V516" s="14"/>
      <c r="W516" s="15" t="str">
        <f t="shared" si="6"/>
        <v>#N/A</v>
      </c>
      <c r="X516" s="15" t="str">
        <f t="shared" si="283"/>
        <v>#N/A</v>
      </c>
      <c r="Y516" s="14"/>
      <c r="Z516" s="18" t="s">
        <v>39</v>
      </c>
    </row>
    <row r="517">
      <c r="A517" s="17" t="s">
        <v>40</v>
      </c>
      <c r="B517" s="7" t="s">
        <v>2722</v>
      </c>
      <c r="C517" s="10" t="s">
        <v>43</v>
      </c>
      <c r="D517" s="10" t="s">
        <v>43</v>
      </c>
      <c r="E517" s="10" t="str">
        <f t="shared" si="278"/>
        <v>-</v>
      </c>
      <c r="F517" s="10" t="s">
        <v>43</v>
      </c>
      <c r="G517" s="10" t="s">
        <v>43</v>
      </c>
      <c r="H517" s="11" t="str">
        <f t="shared" si="279"/>
        <v>-</v>
      </c>
      <c r="I517" s="10" t="s">
        <v>43</v>
      </c>
      <c r="J517" s="10" t="s">
        <v>43</v>
      </c>
      <c r="K517" s="11" t="str">
        <f t="shared" si="280"/>
        <v>-</v>
      </c>
      <c r="L517" s="10" t="s">
        <v>43</v>
      </c>
      <c r="M517" s="10" t="s">
        <v>43</v>
      </c>
      <c r="N517" s="11" t="str">
        <f t="shared" si="281"/>
        <v>-</v>
      </c>
      <c r="O517" s="10" t="s">
        <v>43</v>
      </c>
      <c r="P517" s="10" t="s">
        <v>43</v>
      </c>
      <c r="Q517" s="73" t="s">
        <v>20</v>
      </c>
      <c r="R517" s="14" t="s">
        <v>2723</v>
      </c>
      <c r="S517" s="13"/>
      <c r="T517" s="14" t="str">
        <f t="shared" si="282"/>
        <v>#N/A</v>
      </c>
      <c r="U517" s="15" t="s">
        <v>20</v>
      </c>
      <c r="V517" s="14"/>
      <c r="W517" s="15" t="str">
        <f t="shared" si="6"/>
        <v>#N/A</v>
      </c>
      <c r="X517" s="15" t="str">
        <f t="shared" si="283"/>
        <v>#N/A</v>
      </c>
      <c r="Y517" s="14"/>
      <c r="Z517" s="18" t="s">
        <v>39</v>
      </c>
    </row>
    <row r="518">
      <c r="A518" s="6" t="s">
        <v>25</v>
      </c>
      <c r="B518" s="7" t="s">
        <v>88</v>
      </c>
      <c r="C518" s="8" t="s">
        <v>2724</v>
      </c>
      <c r="D518" s="10" t="s">
        <v>43</v>
      </c>
      <c r="E518" s="10" t="str">
        <f t="shared" si="278"/>
        <v>-</v>
      </c>
      <c r="F518" s="10" t="s">
        <v>43</v>
      </c>
      <c r="G518" s="10" t="s">
        <v>43</v>
      </c>
      <c r="H518" s="11" t="str">
        <f t="shared" si="279"/>
        <v>-</v>
      </c>
      <c r="I518" s="10" t="s">
        <v>43</v>
      </c>
      <c r="J518" s="8" t="s">
        <v>2725</v>
      </c>
      <c r="K518" s="11" t="str">
        <f t="shared" si="280"/>
        <v>bancoalfaoficial</v>
      </c>
      <c r="L518" s="28">
        <v>436.0</v>
      </c>
      <c r="M518" s="9" t="s">
        <v>2726</v>
      </c>
      <c r="N518" s="11" t="str">
        <f t="shared" si="281"/>
        <v>bancoalfa</v>
      </c>
      <c r="O518" s="28">
        <v>13646.0</v>
      </c>
      <c r="P518" s="10">
        <v>1.91979837512542E14</v>
      </c>
      <c r="Q518" s="12" t="s">
        <v>36</v>
      </c>
      <c r="R518" s="13"/>
      <c r="S518" s="13"/>
      <c r="T518" s="14" t="str">
        <f t="shared" si="282"/>
        <v>#N/A</v>
      </c>
      <c r="U518" s="15" t="s">
        <v>23</v>
      </c>
      <c r="V518" s="14"/>
      <c r="W518" s="15" t="str">
        <f t="shared" si="6"/>
        <v>Banco Alfa de Investimento S.A.</v>
      </c>
      <c r="X518" s="15" t="str">
        <f t="shared" si="283"/>
        <v>#VALUE!</v>
      </c>
      <c r="Y518" s="14"/>
      <c r="Z518" s="18" t="s">
        <v>39</v>
      </c>
    </row>
    <row r="519">
      <c r="A519" s="17" t="s">
        <v>40</v>
      </c>
      <c r="B519" s="7" t="s">
        <v>2727</v>
      </c>
      <c r="C519" s="8" t="s">
        <v>2728</v>
      </c>
      <c r="D519" s="10" t="s">
        <v>43</v>
      </c>
      <c r="E519" s="10" t="str">
        <f t="shared" si="278"/>
        <v>-</v>
      </c>
      <c r="F519" s="10" t="s">
        <v>43</v>
      </c>
      <c r="G519" s="10" t="s">
        <v>43</v>
      </c>
      <c r="H519" s="11" t="str">
        <f t="shared" si="279"/>
        <v>-</v>
      </c>
      <c r="I519" s="10" t="s">
        <v>43</v>
      </c>
      <c r="J519" s="10" t="s">
        <v>43</v>
      </c>
      <c r="K519" s="11" t="str">
        <f t="shared" si="280"/>
        <v>-</v>
      </c>
      <c r="L519" s="10" t="s">
        <v>43</v>
      </c>
      <c r="M519" s="10" t="s">
        <v>43</v>
      </c>
      <c r="N519" s="11" t="str">
        <f t="shared" si="281"/>
        <v>-</v>
      </c>
      <c r="O519" s="10" t="s">
        <v>43</v>
      </c>
      <c r="P519" s="10" t="s">
        <v>43</v>
      </c>
      <c r="Q519" s="73" t="s">
        <v>53</v>
      </c>
      <c r="R519" s="13"/>
      <c r="S519" s="13"/>
      <c r="T519" s="14" t="str">
        <f t="shared" si="282"/>
        <v>#N/A</v>
      </c>
      <c r="U519" s="15" t="s">
        <v>43</v>
      </c>
      <c r="V519" s="14"/>
      <c r="W519" s="15" t="str">
        <f t="shared" si="6"/>
        <v>#N/A</v>
      </c>
      <c r="X519" s="15" t="str">
        <f t="shared" si="283"/>
        <v>#N/A</v>
      </c>
      <c r="Y519" s="14"/>
      <c r="Z519" s="30" t="s">
        <v>2729</v>
      </c>
    </row>
    <row r="520">
      <c r="A520" s="6" t="s">
        <v>25</v>
      </c>
      <c r="B520" s="20" t="s">
        <v>2730</v>
      </c>
      <c r="C520" s="8" t="s">
        <v>2731</v>
      </c>
      <c r="D520" s="10" t="s">
        <v>43</v>
      </c>
      <c r="E520" s="10" t="str">
        <f t="shared" si="278"/>
        <v>-</v>
      </c>
      <c r="F520" s="10" t="s">
        <v>43</v>
      </c>
      <c r="G520" s="10" t="s">
        <v>43</v>
      </c>
      <c r="H520" s="11" t="str">
        <f t="shared" si="279"/>
        <v>-</v>
      </c>
      <c r="I520" s="10" t="s">
        <v>43</v>
      </c>
      <c r="J520" s="10" t="s">
        <v>43</v>
      </c>
      <c r="K520" s="11" t="str">
        <f t="shared" si="280"/>
        <v>-</v>
      </c>
      <c r="L520" s="10" t="s">
        <v>43</v>
      </c>
      <c r="M520" s="10" t="s">
        <v>43</v>
      </c>
      <c r="N520" s="11" t="str">
        <f t="shared" si="281"/>
        <v>-</v>
      </c>
      <c r="O520" s="10" t="s">
        <v>43</v>
      </c>
      <c r="P520" s="10" t="s">
        <v>43</v>
      </c>
      <c r="Q520" s="25" t="s">
        <v>106</v>
      </c>
      <c r="R520" s="13"/>
      <c r="S520" s="13"/>
      <c r="T520" s="14" t="str">
        <f t="shared" si="282"/>
        <v>#N/A</v>
      </c>
      <c r="U520" s="15" t="s">
        <v>43</v>
      </c>
      <c r="V520" s="14"/>
      <c r="W520" s="15" t="str">
        <f t="shared" si="6"/>
        <v>#N/A</v>
      </c>
      <c r="X520" s="15" t="str">
        <f t="shared" si="283"/>
        <v>#N/A</v>
      </c>
      <c r="Y520" s="14"/>
      <c r="Z520" s="30" t="s">
        <v>127</v>
      </c>
    </row>
    <row r="521">
      <c r="A521" s="32" t="s">
        <v>25</v>
      </c>
      <c r="B521" s="20" t="s">
        <v>2732</v>
      </c>
      <c r="C521" s="80" t="s">
        <v>2733</v>
      </c>
      <c r="D521" s="10" t="s">
        <v>43</v>
      </c>
      <c r="E521" s="10" t="s">
        <v>43</v>
      </c>
      <c r="F521" s="10" t="s">
        <v>43</v>
      </c>
      <c r="G521" s="10" t="s">
        <v>43</v>
      </c>
      <c r="H521" s="11" t="s">
        <v>43</v>
      </c>
      <c r="I521" s="10" t="s">
        <v>43</v>
      </c>
      <c r="J521" s="10" t="s">
        <v>43</v>
      </c>
      <c r="K521" s="11" t="s">
        <v>43</v>
      </c>
      <c r="L521" s="10" t="s">
        <v>43</v>
      </c>
      <c r="M521" s="10" t="s">
        <v>43</v>
      </c>
      <c r="N521" s="11" t="s">
        <v>43</v>
      </c>
      <c r="O521" s="10" t="s">
        <v>43</v>
      </c>
      <c r="P521" s="10" t="s">
        <v>43</v>
      </c>
      <c r="Q521" s="12" t="s">
        <v>53</v>
      </c>
      <c r="R521" s="13"/>
      <c r="S521" s="13"/>
      <c r="T521" s="13"/>
      <c r="U521" s="13"/>
      <c r="V521" s="14"/>
      <c r="W521" s="15" t="str">
        <f t="shared" si="6"/>
        <v>#N/A</v>
      </c>
      <c r="X521" s="15" t="str">
        <f t="shared" si="283"/>
        <v>#N/A</v>
      </c>
      <c r="Y521" s="14"/>
      <c r="Z521" s="18" t="s">
        <v>100</v>
      </c>
    </row>
    <row r="522">
      <c r="A522" s="6" t="s">
        <v>25</v>
      </c>
      <c r="B522" s="20" t="s">
        <v>2734</v>
      </c>
      <c r="C522" s="8" t="s">
        <v>2735</v>
      </c>
      <c r="D522" s="10" t="s">
        <v>43</v>
      </c>
      <c r="E522" s="10" t="str">
        <f t="shared" ref="E522:E523" si="284">SUBSTITUTE(D522,"https://www.youtube.com/channel/","")</f>
        <v>-</v>
      </c>
      <c r="F522" s="10" t="s">
        <v>43</v>
      </c>
      <c r="G522" s="10" t="s">
        <v>43</v>
      </c>
      <c r="H522" s="11" t="str">
        <f t="shared" ref="H522:H523" si="285">SUBSTITUTE(G522,"https://twitter.com/","")</f>
        <v>-</v>
      </c>
      <c r="I522" s="10" t="s">
        <v>43</v>
      </c>
      <c r="J522" s="10" t="s">
        <v>43</v>
      </c>
      <c r="K522" s="11" t="str">
        <f t="shared" ref="K522:K523" si="286">SUBSTITUTE(SUBSTITUTE(J522,"https://www.instagram.com/",""),"/","")</f>
        <v>-</v>
      </c>
      <c r="L522" s="10" t="s">
        <v>43</v>
      </c>
      <c r="M522" s="10" t="s">
        <v>43</v>
      </c>
      <c r="N522" s="11" t="str">
        <f t="shared" ref="N522:N523" si="287">SUBSTITUTE(M522,"https://www.facebook.com/","")</f>
        <v>-</v>
      </c>
      <c r="O522" s="10" t="s">
        <v>43</v>
      </c>
      <c r="P522" s="10" t="s">
        <v>43</v>
      </c>
      <c r="Q522" s="25" t="s">
        <v>106</v>
      </c>
      <c r="R522" s="13"/>
      <c r="S522" s="13"/>
      <c r="T522" s="14" t="str">
        <f t="shared" ref="T522:T523" si="288">VLOOKUP(B522,V:V,1, FALSE)</f>
        <v>#N/A</v>
      </c>
      <c r="U522" s="15" t="s">
        <v>43</v>
      </c>
      <c r="V522" s="14"/>
      <c r="W522" s="15" t="str">
        <f t="shared" si="6"/>
        <v>#N/A</v>
      </c>
      <c r="X522" s="15" t="str">
        <f t="shared" si="283"/>
        <v>#N/A</v>
      </c>
      <c r="Y522" s="14"/>
      <c r="Z522" s="30" t="s">
        <v>127</v>
      </c>
    </row>
    <row r="523">
      <c r="A523" s="6" t="s">
        <v>25</v>
      </c>
      <c r="B523" s="7" t="s">
        <v>126</v>
      </c>
      <c r="C523" s="8" t="s">
        <v>2736</v>
      </c>
      <c r="D523" s="10" t="s">
        <v>43</v>
      </c>
      <c r="E523" s="10" t="str">
        <f t="shared" si="284"/>
        <v>-</v>
      </c>
      <c r="F523" s="10" t="s">
        <v>43</v>
      </c>
      <c r="G523" s="10" t="s">
        <v>43</v>
      </c>
      <c r="H523" s="11" t="str">
        <f t="shared" si="285"/>
        <v>-</v>
      </c>
      <c r="I523" s="10" t="s">
        <v>43</v>
      </c>
      <c r="J523" s="10" t="s">
        <v>43</v>
      </c>
      <c r="K523" s="11" t="str">
        <f t="shared" si="286"/>
        <v>-</v>
      </c>
      <c r="L523" s="28" t="s">
        <v>43</v>
      </c>
      <c r="M523" s="10" t="s">
        <v>43</v>
      </c>
      <c r="N523" s="11" t="str">
        <f t="shared" si="287"/>
        <v>-</v>
      </c>
      <c r="O523" s="28" t="s">
        <v>43</v>
      </c>
      <c r="P523" s="28" t="s">
        <v>43</v>
      </c>
      <c r="Q523" s="12" t="s">
        <v>36</v>
      </c>
      <c r="R523" s="13"/>
      <c r="S523" s="14"/>
      <c r="T523" s="14" t="str">
        <f t="shared" si="288"/>
        <v>#N/A</v>
      </c>
      <c r="U523" s="15" t="s">
        <v>23</v>
      </c>
      <c r="V523" s="14"/>
      <c r="W523" s="15" t="str">
        <f t="shared" si="6"/>
        <v>Banco BI&amp;P</v>
      </c>
      <c r="X523" s="15" t="str">
        <f t="shared" si="283"/>
        <v>#VALUE!</v>
      </c>
      <c r="Y523" s="14"/>
      <c r="Z523" s="18" t="s">
        <v>39</v>
      </c>
    </row>
    <row r="524">
      <c r="A524" s="17" t="s">
        <v>40</v>
      </c>
      <c r="B524" s="33" t="s">
        <v>2737</v>
      </c>
      <c r="C524" s="10" t="s">
        <v>43</v>
      </c>
      <c r="D524" s="10" t="s">
        <v>43</v>
      </c>
      <c r="E524" s="10" t="s">
        <v>43</v>
      </c>
      <c r="F524" s="10" t="s">
        <v>43</v>
      </c>
      <c r="G524" s="10" t="s">
        <v>43</v>
      </c>
      <c r="H524" s="10" t="s">
        <v>43</v>
      </c>
      <c r="I524" s="10" t="s">
        <v>43</v>
      </c>
      <c r="J524" s="10" t="s">
        <v>43</v>
      </c>
      <c r="K524" s="10" t="s">
        <v>43</v>
      </c>
      <c r="L524" s="10" t="s">
        <v>43</v>
      </c>
      <c r="M524" s="10" t="s">
        <v>43</v>
      </c>
      <c r="N524" s="10" t="s">
        <v>43</v>
      </c>
      <c r="O524" s="10" t="s">
        <v>43</v>
      </c>
      <c r="P524" s="10" t="s">
        <v>43</v>
      </c>
      <c r="Q524" s="25" t="s">
        <v>106</v>
      </c>
      <c r="R524" s="13"/>
      <c r="S524" s="13"/>
      <c r="T524" s="13"/>
      <c r="U524" s="13"/>
      <c r="V524" s="14"/>
      <c r="W524" s="15" t="str">
        <f t="shared" si="6"/>
        <v>#N/A</v>
      </c>
      <c r="X524" s="15" t="str">
        <f t="shared" si="283"/>
        <v>#N/A</v>
      </c>
      <c r="Y524" s="14"/>
      <c r="Z524" s="30" t="s">
        <v>2729</v>
      </c>
    </row>
    <row r="525">
      <c r="A525" s="17" t="s">
        <v>40</v>
      </c>
      <c r="B525" s="7" t="s">
        <v>2738</v>
      </c>
      <c r="C525" s="10" t="s">
        <v>43</v>
      </c>
      <c r="D525" s="10" t="s">
        <v>43</v>
      </c>
      <c r="E525" s="10" t="str">
        <f>SUBSTITUTE(D525,"https://www.youtube.com/channel/","")</f>
        <v>-</v>
      </c>
      <c r="F525" s="10" t="s">
        <v>43</v>
      </c>
      <c r="G525" s="10" t="s">
        <v>43</v>
      </c>
      <c r="H525" s="11" t="str">
        <f>SUBSTITUTE(G525,"https://twitter.com/","")</f>
        <v>-</v>
      </c>
      <c r="I525" s="10" t="s">
        <v>43</v>
      </c>
      <c r="J525" s="10" t="s">
        <v>43</v>
      </c>
      <c r="K525" s="11" t="str">
        <f>SUBSTITUTE(SUBSTITUTE(J525,"https://www.instagram.com/",""),"/","")</f>
        <v>-</v>
      </c>
      <c r="L525" s="10" t="s">
        <v>43</v>
      </c>
      <c r="M525" s="10" t="s">
        <v>43</v>
      </c>
      <c r="N525" s="11" t="str">
        <f>SUBSTITUTE(M525,"https://www.facebook.com/","")</f>
        <v>-</v>
      </c>
      <c r="O525" s="10" t="s">
        <v>43</v>
      </c>
      <c r="P525" s="10" t="s">
        <v>43</v>
      </c>
      <c r="Q525" s="25" t="s">
        <v>106</v>
      </c>
      <c r="R525" s="14" t="s">
        <v>2739</v>
      </c>
      <c r="S525" s="13"/>
      <c r="T525" s="14" t="str">
        <f>VLOOKUP(B525,V:V,1, FALSE)</f>
        <v>#N/A</v>
      </c>
      <c r="U525" s="15" t="s">
        <v>43</v>
      </c>
      <c r="V525" s="14"/>
      <c r="W525" s="15" t="str">
        <f t="shared" si="6"/>
        <v>#N/A</v>
      </c>
      <c r="X525" s="15" t="str">
        <f t="shared" si="283"/>
        <v>#N/A</v>
      </c>
      <c r="Y525" s="14"/>
      <c r="Z525" s="30" t="s">
        <v>175</v>
      </c>
    </row>
    <row r="526">
      <c r="A526" s="17" t="s">
        <v>40</v>
      </c>
      <c r="B526" s="33" t="s">
        <v>2740</v>
      </c>
      <c r="C526" s="10" t="s">
        <v>43</v>
      </c>
      <c r="D526" s="10" t="s">
        <v>43</v>
      </c>
      <c r="E526" s="10" t="s">
        <v>43</v>
      </c>
      <c r="F526" s="10" t="s">
        <v>43</v>
      </c>
      <c r="G526" s="10" t="s">
        <v>43</v>
      </c>
      <c r="H526" s="10" t="s">
        <v>43</v>
      </c>
      <c r="I526" s="10" t="s">
        <v>43</v>
      </c>
      <c r="J526" s="10" t="s">
        <v>43</v>
      </c>
      <c r="K526" s="10" t="s">
        <v>43</v>
      </c>
      <c r="L526" s="10" t="s">
        <v>43</v>
      </c>
      <c r="M526" s="10" t="s">
        <v>43</v>
      </c>
      <c r="N526" s="10" t="s">
        <v>43</v>
      </c>
      <c r="O526" s="10" t="s">
        <v>43</v>
      </c>
      <c r="P526" s="10" t="s">
        <v>43</v>
      </c>
      <c r="Q526" s="25" t="s">
        <v>106</v>
      </c>
      <c r="R526" s="13"/>
      <c r="S526" s="13"/>
      <c r="T526" s="13"/>
      <c r="U526" s="13"/>
      <c r="V526" s="14"/>
      <c r="W526" s="15" t="str">
        <f t="shared" si="6"/>
        <v>#N/A</v>
      </c>
      <c r="X526" s="15" t="str">
        <f t="shared" si="283"/>
        <v>#N/A</v>
      </c>
      <c r="Y526" s="14"/>
      <c r="Z526" s="18" t="s">
        <v>39</v>
      </c>
    </row>
    <row r="527">
      <c r="A527" s="6" t="s">
        <v>25</v>
      </c>
      <c r="B527" s="7" t="s">
        <v>165</v>
      </c>
      <c r="C527" s="9" t="s">
        <v>2741</v>
      </c>
      <c r="D527" s="10" t="s">
        <v>43</v>
      </c>
      <c r="E527" s="10" t="str">
        <f t="shared" ref="E527:E530" si="289">SUBSTITUTE(D527,"https://www.youtube.com/channel/","")</f>
        <v>-</v>
      </c>
      <c r="F527" s="10" t="s">
        <v>43</v>
      </c>
      <c r="G527" s="10" t="s">
        <v>43</v>
      </c>
      <c r="H527" s="11" t="str">
        <f t="shared" ref="H527:H530" si="290">SUBSTITUTE(G527,"https://twitter.com/","")</f>
        <v>-</v>
      </c>
      <c r="I527" s="28" t="s">
        <v>43</v>
      </c>
      <c r="J527" s="58" t="s">
        <v>43</v>
      </c>
      <c r="K527" s="11" t="str">
        <f t="shared" ref="K527:K530" si="291">SUBSTITUTE(SUBSTITUTE(J527,"https://www.instagram.com/",""),"/","")</f>
        <v>-</v>
      </c>
      <c r="L527" s="28" t="s">
        <v>43</v>
      </c>
      <c r="M527" s="10" t="s">
        <v>43</v>
      </c>
      <c r="N527" s="11" t="str">
        <f t="shared" ref="N527:N530" si="292">SUBSTITUTE(M527,"https://www.facebook.com/","")</f>
        <v>-</v>
      </c>
      <c r="O527" s="28" t="s">
        <v>43</v>
      </c>
      <c r="P527" s="28" t="s">
        <v>43</v>
      </c>
      <c r="Q527" s="12" t="s">
        <v>36</v>
      </c>
      <c r="R527" s="13"/>
      <c r="S527" s="13"/>
      <c r="T527" s="14" t="str">
        <f t="shared" ref="T527:T530" si="293">VLOOKUP(B527,V:V,1, FALSE)</f>
        <v>#N/A</v>
      </c>
      <c r="U527" s="15" t="s">
        <v>23</v>
      </c>
      <c r="V527" s="14"/>
      <c r="W527" s="15" t="str">
        <f t="shared" si="6"/>
        <v>Banco BOCOM BBM S/A</v>
      </c>
      <c r="X527" s="15" t="str">
        <f t="shared" si="283"/>
        <v>#VALUE!</v>
      </c>
      <c r="Y527" s="14"/>
      <c r="Z527" s="18" t="s">
        <v>39</v>
      </c>
    </row>
    <row r="528">
      <c r="A528" s="17" t="s">
        <v>40</v>
      </c>
      <c r="B528" s="7" t="s">
        <v>2742</v>
      </c>
      <c r="C528" s="10" t="s">
        <v>43</v>
      </c>
      <c r="D528" s="10" t="s">
        <v>43</v>
      </c>
      <c r="E528" s="10" t="str">
        <f t="shared" si="289"/>
        <v>-</v>
      </c>
      <c r="F528" s="10" t="s">
        <v>43</v>
      </c>
      <c r="G528" s="10" t="s">
        <v>43</v>
      </c>
      <c r="H528" s="11" t="str">
        <f t="shared" si="290"/>
        <v>-</v>
      </c>
      <c r="I528" s="10" t="s">
        <v>43</v>
      </c>
      <c r="J528" s="10" t="s">
        <v>43</v>
      </c>
      <c r="K528" s="11" t="str">
        <f t="shared" si="291"/>
        <v>-</v>
      </c>
      <c r="L528" s="10" t="s">
        <v>43</v>
      </c>
      <c r="M528" s="10" t="s">
        <v>43</v>
      </c>
      <c r="N528" s="11" t="str">
        <f t="shared" si="292"/>
        <v>-</v>
      </c>
      <c r="O528" s="10" t="s">
        <v>43</v>
      </c>
      <c r="P528" s="10" t="s">
        <v>43</v>
      </c>
      <c r="Q528" s="25" t="s">
        <v>106</v>
      </c>
      <c r="R528" s="14" t="s">
        <v>2739</v>
      </c>
      <c r="S528" s="13"/>
      <c r="T528" s="14" t="str">
        <f t="shared" si="293"/>
        <v>#N/A</v>
      </c>
      <c r="U528" s="15" t="s">
        <v>43</v>
      </c>
      <c r="V528" s="14"/>
      <c r="W528" s="15" t="str">
        <f t="shared" si="6"/>
        <v>#N/A</v>
      </c>
      <c r="X528" s="15" t="str">
        <f t="shared" si="283"/>
        <v>#N/A</v>
      </c>
      <c r="Y528" s="14"/>
      <c r="Z528" s="18" t="s">
        <v>39</v>
      </c>
    </row>
    <row r="529">
      <c r="A529" s="6" t="s">
        <v>25</v>
      </c>
      <c r="B529" s="7" t="s">
        <v>2743</v>
      </c>
      <c r="C529" s="8" t="s">
        <v>2744</v>
      </c>
      <c r="D529" s="10" t="s">
        <v>43</v>
      </c>
      <c r="E529" s="10" t="str">
        <f t="shared" si="289"/>
        <v>-</v>
      </c>
      <c r="F529" s="10" t="s">
        <v>43</v>
      </c>
      <c r="G529" s="10" t="s">
        <v>43</v>
      </c>
      <c r="H529" s="11" t="str">
        <f t="shared" si="290"/>
        <v>-</v>
      </c>
      <c r="I529" s="10" t="s">
        <v>43</v>
      </c>
      <c r="J529" s="10" t="s">
        <v>43</v>
      </c>
      <c r="K529" s="11" t="str">
        <f t="shared" si="291"/>
        <v>-</v>
      </c>
      <c r="L529" s="10" t="s">
        <v>43</v>
      </c>
      <c r="M529" s="10" t="s">
        <v>43</v>
      </c>
      <c r="N529" s="11" t="str">
        <f t="shared" si="292"/>
        <v>-</v>
      </c>
      <c r="O529" s="10" t="s">
        <v>43</v>
      </c>
      <c r="P529" s="10" t="s">
        <v>43</v>
      </c>
      <c r="Q529" s="25" t="s">
        <v>106</v>
      </c>
      <c r="R529" s="13"/>
      <c r="S529" s="13"/>
      <c r="T529" s="14" t="str">
        <f t="shared" si="293"/>
        <v>#N/A</v>
      </c>
      <c r="U529" s="15" t="s">
        <v>43</v>
      </c>
      <c r="V529" s="14"/>
      <c r="W529" s="15" t="str">
        <f t="shared" si="6"/>
        <v>#N/A</v>
      </c>
      <c r="X529" s="15" t="str">
        <f t="shared" si="283"/>
        <v>#N/A</v>
      </c>
      <c r="Y529" s="14"/>
      <c r="Z529" s="18" t="s">
        <v>39</v>
      </c>
    </row>
    <row r="530">
      <c r="A530" s="17" t="s">
        <v>40</v>
      </c>
      <c r="B530" s="7" t="s">
        <v>2745</v>
      </c>
      <c r="C530" s="8" t="s">
        <v>2746</v>
      </c>
      <c r="D530" s="10" t="s">
        <v>43</v>
      </c>
      <c r="E530" s="10" t="str">
        <f t="shared" si="289"/>
        <v>-</v>
      </c>
      <c r="F530" s="10" t="s">
        <v>43</v>
      </c>
      <c r="G530" s="10" t="s">
        <v>43</v>
      </c>
      <c r="H530" s="11" t="str">
        <f t="shared" si="290"/>
        <v>-</v>
      </c>
      <c r="I530" s="10" t="s">
        <v>43</v>
      </c>
      <c r="J530" s="10" t="s">
        <v>43</v>
      </c>
      <c r="K530" s="11" t="str">
        <f t="shared" si="291"/>
        <v>-</v>
      </c>
      <c r="L530" s="10" t="s">
        <v>43</v>
      </c>
      <c r="M530" s="10" t="s">
        <v>43</v>
      </c>
      <c r="N530" s="11" t="str">
        <f t="shared" si="292"/>
        <v>-</v>
      </c>
      <c r="O530" s="10" t="s">
        <v>43</v>
      </c>
      <c r="P530" s="10" t="s">
        <v>43</v>
      </c>
      <c r="Q530" s="25" t="s">
        <v>106</v>
      </c>
      <c r="R530" s="13"/>
      <c r="S530" s="13"/>
      <c r="T530" s="14" t="str">
        <f t="shared" si="293"/>
        <v>#N/A</v>
      </c>
      <c r="U530" s="15" t="s">
        <v>43</v>
      </c>
      <c r="V530" s="14"/>
      <c r="W530" s="15" t="str">
        <f t="shared" si="6"/>
        <v>#N/A</v>
      </c>
      <c r="X530" s="15" t="str">
        <f t="shared" si="283"/>
        <v>#N/A</v>
      </c>
      <c r="Y530" s="14"/>
      <c r="Z530" s="18" t="s">
        <v>39</v>
      </c>
    </row>
    <row r="531">
      <c r="A531" s="17" t="s">
        <v>40</v>
      </c>
      <c r="B531" s="33" t="s">
        <v>2747</v>
      </c>
      <c r="C531" s="10" t="s">
        <v>43</v>
      </c>
      <c r="D531" s="10" t="s">
        <v>43</v>
      </c>
      <c r="E531" s="10" t="s">
        <v>43</v>
      </c>
      <c r="F531" s="10" t="s">
        <v>43</v>
      </c>
      <c r="G531" s="10" t="s">
        <v>43</v>
      </c>
      <c r="H531" s="11" t="s">
        <v>43</v>
      </c>
      <c r="I531" s="10" t="s">
        <v>43</v>
      </c>
      <c r="J531" s="10" t="s">
        <v>43</v>
      </c>
      <c r="K531" s="11" t="s">
        <v>43</v>
      </c>
      <c r="L531" s="10" t="s">
        <v>43</v>
      </c>
      <c r="M531" s="10" t="s">
        <v>43</v>
      </c>
      <c r="N531" s="11" t="s">
        <v>43</v>
      </c>
      <c r="O531" s="10" t="s">
        <v>43</v>
      </c>
      <c r="P531" s="10" t="s">
        <v>43</v>
      </c>
      <c r="Q531" s="25" t="s">
        <v>106</v>
      </c>
      <c r="R531" s="13"/>
      <c r="S531" s="13"/>
      <c r="T531" s="13"/>
      <c r="U531" s="13"/>
      <c r="V531" s="10"/>
      <c r="W531" s="15" t="str">
        <f t="shared" si="6"/>
        <v>#N/A</v>
      </c>
      <c r="X531" s="15" t="str">
        <f t="shared" si="283"/>
        <v>#N/A</v>
      </c>
      <c r="Y531" s="10"/>
      <c r="Z531" s="18" t="s">
        <v>39</v>
      </c>
    </row>
    <row r="532">
      <c r="A532" s="17" t="s">
        <v>40</v>
      </c>
      <c r="B532" s="7" t="s">
        <v>2748</v>
      </c>
      <c r="C532" s="8" t="s">
        <v>2749</v>
      </c>
      <c r="D532" s="10" t="s">
        <v>43</v>
      </c>
      <c r="E532" s="10" t="str">
        <f>SUBSTITUTE(D532,"https://www.youtube.com/channel/","")</f>
        <v>-</v>
      </c>
      <c r="F532" s="10" t="s">
        <v>43</v>
      </c>
      <c r="G532" s="10" t="s">
        <v>43</v>
      </c>
      <c r="H532" s="11" t="str">
        <f>SUBSTITUTE(G532,"https://twitter.com/","")</f>
        <v>-</v>
      </c>
      <c r="I532" s="10" t="s">
        <v>43</v>
      </c>
      <c r="J532" s="10" t="s">
        <v>43</v>
      </c>
      <c r="K532" s="11" t="str">
        <f>SUBSTITUTE(SUBSTITUTE(J532,"https://www.instagram.com/",""),"/","")</f>
        <v>-</v>
      </c>
      <c r="L532" s="10" t="s">
        <v>43</v>
      </c>
      <c r="M532" s="10" t="s">
        <v>43</v>
      </c>
      <c r="N532" s="11" t="str">
        <f>SUBSTITUTE(M532,"https://www.facebook.com/","")</f>
        <v>-</v>
      </c>
      <c r="O532" s="10" t="s">
        <v>43</v>
      </c>
      <c r="P532" s="10" t="s">
        <v>43</v>
      </c>
      <c r="Q532" s="25" t="s">
        <v>106</v>
      </c>
      <c r="R532" s="13"/>
      <c r="S532" s="13"/>
      <c r="T532" s="14" t="str">
        <f>VLOOKUP(B532,V:V,1, FALSE)</f>
        <v>#N/A</v>
      </c>
      <c r="U532" s="15" t="s">
        <v>43</v>
      </c>
      <c r="V532" s="14"/>
      <c r="W532" s="15" t="str">
        <f t="shared" si="6"/>
        <v>#N/A</v>
      </c>
      <c r="X532" s="15" t="str">
        <f t="shared" si="283"/>
        <v>#N/A</v>
      </c>
      <c r="Y532" s="14"/>
      <c r="Z532" s="18" t="s">
        <v>39</v>
      </c>
    </row>
    <row r="533">
      <c r="A533" s="17" t="s">
        <v>40</v>
      </c>
      <c r="B533" s="33" t="s">
        <v>2750</v>
      </c>
      <c r="C533" s="10" t="s">
        <v>43</v>
      </c>
      <c r="D533" s="10" t="s">
        <v>43</v>
      </c>
      <c r="E533" s="10" t="s">
        <v>43</v>
      </c>
      <c r="F533" s="10" t="s">
        <v>43</v>
      </c>
      <c r="G533" s="10" t="s">
        <v>43</v>
      </c>
      <c r="H533" s="11" t="s">
        <v>43</v>
      </c>
      <c r="I533" s="10" t="s">
        <v>43</v>
      </c>
      <c r="J533" s="10" t="s">
        <v>43</v>
      </c>
      <c r="K533" s="11" t="s">
        <v>43</v>
      </c>
      <c r="L533" s="10" t="s">
        <v>43</v>
      </c>
      <c r="M533" s="10" t="s">
        <v>43</v>
      </c>
      <c r="N533" s="11" t="s">
        <v>43</v>
      </c>
      <c r="O533" s="10" t="s">
        <v>43</v>
      </c>
      <c r="P533" s="10" t="s">
        <v>43</v>
      </c>
      <c r="Q533" s="25" t="s">
        <v>106</v>
      </c>
      <c r="R533" s="13"/>
      <c r="S533" s="13"/>
      <c r="T533" s="13"/>
      <c r="U533" s="13"/>
      <c r="V533" s="14"/>
      <c r="W533" s="15" t="str">
        <f t="shared" si="6"/>
        <v>#N/A</v>
      </c>
      <c r="X533" s="15" t="str">
        <f t="shared" si="283"/>
        <v>#N/A</v>
      </c>
      <c r="Y533" s="14"/>
      <c r="Z533" s="18" t="s">
        <v>39</v>
      </c>
    </row>
    <row r="534">
      <c r="A534" s="17" t="s">
        <v>40</v>
      </c>
      <c r="B534" s="7" t="s">
        <v>2751</v>
      </c>
      <c r="C534" s="10" t="s">
        <v>43</v>
      </c>
      <c r="D534" s="10" t="s">
        <v>43</v>
      </c>
      <c r="E534" s="10" t="str">
        <f t="shared" ref="E534:E536" si="294">SUBSTITUTE(D534,"https://www.youtube.com/channel/","")</f>
        <v>-</v>
      </c>
      <c r="F534" s="10" t="s">
        <v>43</v>
      </c>
      <c r="G534" s="10" t="s">
        <v>43</v>
      </c>
      <c r="H534" s="11" t="str">
        <f t="shared" ref="H534:H536" si="295">SUBSTITUTE(G534,"https://twitter.com/","")</f>
        <v>-</v>
      </c>
      <c r="I534" s="10" t="s">
        <v>43</v>
      </c>
      <c r="J534" s="10" t="s">
        <v>43</v>
      </c>
      <c r="K534" s="11" t="str">
        <f t="shared" ref="K534:K536" si="296">SUBSTITUTE(SUBSTITUTE(J534,"https://www.instagram.com/",""),"/","")</f>
        <v>-</v>
      </c>
      <c r="L534" s="10" t="s">
        <v>43</v>
      </c>
      <c r="M534" s="10" t="s">
        <v>43</v>
      </c>
      <c r="N534" s="11" t="str">
        <f t="shared" ref="N534:N536" si="297">SUBSTITUTE(M534,"https://www.facebook.com/","")</f>
        <v>-</v>
      </c>
      <c r="O534" s="10" t="s">
        <v>43</v>
      </c>
      <c r="P534" s="10" t="s">
        <v>43</v>
      </c>
      <c r="Q534" s="25" t="s">
        <v>106</v>
      </c>
      <c r="R534" s="13"/>
      <c r="S534" s="13"/>
      <c r="T534" s="14" t="str">
        <f t="shared" ref="T534:T536" si="298">VLOOKUP(B534,V:V,1, FALSE)</f>
        <v>#N/A</v>
      </c>
      <c r="U534" s="15" t="s">
        <v>43</v>
      </c>
      <c r="V534" s="14"/>
      <c r="W534" s="15" t="str">
        <f t="shared" si="6"/>
        <v>#N/A</v>
      </c>
      <c r="X534" s="15" t="str">
        <f t="shared" si="283"/>
        <v>#N/A</v>
      </c>
      <c r="Y534" s="14"/>
      <c r="Z534" s="18" t="s">
        <v>39</v>
      </c>
    </row>
    <row r="535">
      <c r="A535" s="17" t="s">
        <v>40</v>
      </c>
      <c r="B535" s="7" t="s">
        <v>2752</v>
      </c>
      <c r="C535" s="8" t="s">
        <v>1023</v>
      </c>
      <c r="D535" s="10" t="s">
        <v>43</v>
      </c>
      <c r="E535" s="10" t="str">
        <f t="shared" si="294"/>
        <v>-</v>
      </c>
      <c r="F535" s="10" t="s">
        <v>43</v>
      </c>
      <c r="G535" s="10" t="s">
        <v>43</v>
      </c>
      <c r="H535" s="11" t="str">
        <f t="shared" si="295"/>
        <v>-</v>
      </c>
      <c r="I535" s="10" t="s">
        <v>43</v>
      </c>
      <c r="J535" s="10" t="s">
        <v>43</v>
      </c>
      <c r="K535" s="11" t="str">
        <f t="shared" si="296"/>
        <v>-</v>
      </c>
      <c r="L535" s="10" t="s">
        <v>43</v>
      </c>
      <c r="M535" s="10" t="s">
        <v>43</v>
      </c>
      <c r="N535" s="11" t="str">
        <f t="shared" si="297"/>
        <v>-</v>
      </c>
      <c r="O535" s="10" t="s">
        <v>43</v>
      </c>
      <c r="P535" s="10" t="s">
        <v>43</v>
      </c>
      <c r="Q535" s="25" t="s">
        <v>106</v>
      </c>
      <c r="R535" s="13"/>
      <c r="S535" s="13"/>
      <c r="T535" s="14" t="str">
        <f t="shared" si="298"/>
        <v>#N/A</v>
      </c>
      <c r="U535" s="15" t="s">
        <v>43</v>
      </c>
      <c r="V535" s="14"/>
      <c r="W535" s="15" t="str">
        <f t="shared" si="6"/>
        <v>#N/A</v>
      </c>
      <c r="X535" s="15" t="str">
        <f t="shared" si="283"/>
        <v>#N/A</v>
      </c>
      <c r="Y535" s="14"/>
      <c r="Z535" s="30" t="s">
        <v>2729</v>
      </c>
    </row>
    <row r="536">
      <c r="A536" s="17" t="s">
        <v>40</v>
      </c>
      <c r="B536" s="20" t="s">
        <v>2753</v>
      </c>
      <c r="C536" s="8" t="s">
        <v>2754</v>
      </c>
      <c r="D536" s="10" t="s">
        <v>43</v>
      </c>
      <c r="E536" s="10" t="str">
        <f t="shared" si="294"/>
        <v>-</v>
      </c>
      <c r="F536" s="10" t="s">
        <v>43</v>
      </c>
      <c r="G536" s="10" t="s">
        <v>43</v>
      </c>
      <c r="H536" s="11" t="str">
        <f t="shared" si="295"/>
        <v>-</v>
      </c>
      <c r="I536" s="10" t="s">
        <v>43</v>
      </c>
      <c r="J536" s="10" t="s">
        <v>43</v>
      </c>
      <c r="K536" s="11" t="str">
        <f t="shared" si="296"/>
        <v>-</v>
      </c>
      <c r="L536" s="10" t="s">
        <v>43</v>
      </c>
      <c r="M536" s="10" t="s">
        <v>43</v>
      </c>
      <c r="N536" s="11" t="str">
        <f t="shared" si="297"/>
        <v>-</v>
      </c>
      <c r="O536" s="10" t="s">
        <v>43</v>
      </c>
      <c r="P536" s="10" t="s">
        <v>43</v>
      </c>
      <c r="Q536" s="25" t="s">
        <v>106</v>
      </c>
      <c r="R536" s="13"/>
      <c r="S536" s="13"/>
      <c r="T536" s="14" t="str">
        <f t="shared" si="298"/>
        <v>#N/A</v>
      </c>
      <c r="U536" s="15" t="s">
        <v>43</v>
      </c>
      <c r="V536" s="14"/>
      <c r="W536" s="15" t="str">
        <f t="shared" si="6"/>
        <v>#N/A</v>
      </c>
      <c r="X536" s="15" t="str">
        <f t="shared" si="283"/>
        <v>#N/A</v>
      </c>
      <c r="Y536" s="14"/>
      <c r="Z536" s="30" t="s">
        <v>2729</v>
      </c>
    </row>
    <row r="537">
      <c r="A537" s="17" t="s">
        <v>40</v>
      </c>
      <c r="B537" s="33" t="s">
        <v>2755</v>
      </c>
      <c r="C537" s="9" t="s">
        <v>2756</v>
      </c>
      <c r="D537" s="10" t="s">
        <v>43</v>
      </c>
      <c r="E537" s="10" t="s">
        <v>43</v>
      </c>
      <c r="F537" s="10" t="s">
        <v>43</v>
      </c>
      <c r="G537" s="10" t="s">
        <v>43</v>
      </c>
      <c r="H537" s="11" t="s">
        <v>43</v>
      </c>
      <c r="I537" s="10" t="s">
        <v>43</v>
      </c>
      <c r="J537" s="10" t="s">
        <v>43</v>
      </c>
      <c r="K537" s="11" t="s">
        <v>43</v>
      </c>
      <c r="L537" s="10" t="s">
        <v>43</v>
      </c>
      <c r="M537" s="10" t="s">
        <v>43</v>
      </c>
      <c r="N537" s="11" t="s">
        <v>43</v>
      </c>
      <c r="O537" s="10" t="s">
        <v>43</v>
      </c>
      <c r="P537" s="10" t="s">
        <v>43</v>
      </c>
      <c r="Q537" s="25" t="s">
        <v>106</v>
      </c>
      <c r="R537" s="13"/>
      <c r="S537" s="13"/>
      <c r="T537" s="13"/>
      <c r="U537" s="13"/>
      <c r="V537" s="14"/>
      <c r="W537" s="15" t="str">
        <f t="shared" si="6"/>
        <v>#N/A</v>
      </c>
      <c r="X537" s="15" t="s">
        <v>23</v>
      </c>
      <c r="Y537" s="14"/>
      <c r="Z537" s="26" t="s">
        <v>2623</v>
      </c>
    </row>
    <row r="538">
      <c r="A538" s="17" t="s">
        <v>40</v>
      </c>
      <c r="B538" s="33" t="s">
        <v>2757</v>
      </c>
      <c r="C538" s="10" t="s">
        <v>43</v>
      </c>
      <c r="D538" s="10" t="s">
        <v>43</v>
      </c>
      <c r="E538" s="10" t="s">
        <v>43</v>
      </c>
      <c r="F538" s="10" t="s">
        <v>43</v>
      </c>
      <c r="G538" s="10" t="s">
        <v>43</v>
      </c>
      <c r="H538" s="11" t="s">
        <v>43</v>
      </c>
      <c r="I538" s="10" t="s">
        <v>43</v>
      </c>
      <c r="J538" s="10" t="s">
        <v>43</v>
      </c>
      <c r="K538" s="11" t="s">
        <v>43</v>
      </c>
      <c r="L538" s="10" t="s">
        <v>43</v>
      </c>
      <c r="M538" s="10" t="s">
        <v>43</v>
      </c>
      <c r="N538" s="11" t="s">
        <v>43</v>
      </c>
      <c r="O538" s="10" t="s">
        <v>43</v>
      </c>
      <c r="P538" s="10" t="s">
        <v>43</v>
      </c>
      <c r="Q538" s="25" t="s">
        <v>106</v>
      </c>
      <c r="R538" s="13"/>
      <c r="S538" s="13"/>
      <c r="T538" s="13"/>
      <c r="U538" s="13"/>
      <c r="V538" s="14"/>
      <c r="W538" s="15" t="str">
        <f t="shared" si="6"/>
        <v>#N/A</v>
      </c>
      <c r="X538" s="15" t="str">
        <f t="shared" ref="X538:X541" si="299">IF(W538,1,0)</f>
        <v>#N/A</v>
      </c>
      <c r="Y538" s="14"/>
      <c r="Z538" s="30" t="s">
        <v>127</v>
      </c>
    </row>
    <row r="539">
      <c r="A539" s="17" t="s">
        <v>40</v>
      </c>
      <c r="B539" s="7" t="s">
        <v>2758</v>
      </c>
      <c r="C539" s="8" t="s">
        <v>2759</v>
      </c>
      <c r="D539" s="10" t="s">
        <v>43</v>
      </c>
      <c r="E539" s="10" t="str">
        <f t="shared" ref="E539:E540" si="300">SUBSTITUTE(D539,"https://www.youtube.com/channel/","")</f>
        <v>-</v>
      </c>
      <c r="F539" s="10" t="s">
        <v>43</v>
      </c>
      <c r="G539" s="10" t="s">
        <v>43</v>
      </c>
      <c r="H539" s="11" t="str">
        <f t="shared" ref="H539:H540" si="301">SUBSTITUTE(G539,"https://twitter.com/","")</f>
        <v>-</v>
      </c>
      <c r="I539" s="10" t="s">
        <v>43</v>
      </c>
      <c r="J539" s="10" t="s">
        <v>43</v>
      </c>
      <c r="K539" s="11" t="str">
        <f>SUBSTITUTE(SUBSTITUTE(J539,"https://www.instagram.com/",""),"/","")</f>
        <v>-</v>
      </c>
      <c r="L539" s="10" t="s">
        <v>43</v>
      </c>
      <c r="M539" s="10" t="s">
        <v>43</v>
      </c>
      <c r="N539" s="11" t="str">
        <f t="shared" ref="N539:N540" si="302">SUBSTITUTE(M539,"https://www.facebook.com/","")</f>
        <v>-</v>
      </c>
      <c r="O539" s="10" t="s">
        <v>43</v>
      </c>
      <c r="P539" s="10" t="s">
        <v>43</v>
      </c>
      <c r="Q539" s="25" t="s">
        <v>106</v>
      </c>
      <c r="R539" s="13"/>
      <c r="S539" s="14"/>
      <c r="T539" s="14" t="str">
        <f t="shared" ref="T539:T540" si="303">VLOOKUP(B539,V:V,1, FALSE)</f>
        <v>#N/A</v>
      </c>
      <c r="U539" s="15" t="s">
        <v>43</v>
      </c>
      <c r="V539" s="14"/>
      <c r="W539" s="15" t="str">
        <f t="shared" si="6"/>
        <v>#N/A</v>
      </c>
      <c r="X539" s="15" t="str">
        <f t="shared" si="299"/>
        <v>#N/A</v>
      </c>
      <c r="Y539" s="14"/>
      <c r="Z539" s="30" t="s">
        <v>127</v>
      </c>
    </row>
    <row r="540">
      <c r="A540" s="17" t="s">
        <v>40</v>
      </c>
      <c r="B540" s="7" t="s">
        <v>2760</v>
      </c>
      <c r="C540" s="8" t="s">
        <v>2761</v>
      </c>
      <c r="D540" s="10" t="s">
        <v>43</v>
      </c>
      <c r="E540" s="10" t="str">
        <f t="shared" si="300"/>
        <v>-</v>
      </c>
      <c r="F540" s="10" t="s">
        <v>43</v>
      </c>
      <c r="G540" s="10" t="s">
        <v>43</v>
      </c>
      <c r="H540" s="11" t="str">
        <f t="shared" si="301"/>
        <v>-</v>
      </c>
      <c r="I540" s="10" t="s">
        <v>43</v>
      </c>
      <c r="J540" s="27" t="s">
        <v>43</v>
      </c>
      <c r="K540" s="11" t="s">
        <v>43</v>
      </c>
      <c r="L540" s="10" t="s">
        <v>43</v>
      </c>
      <c r="M540" s="10" t="s">
        <v>43</v>
      </c>
      <c r="N540" s="11" t="str">
        <f t="shared" si="302"/>
        <v>-</v>
      </c>
      <c r="O540" s="10" t="s">
        <v>43</v>
      </c>
      <c r="P540" s="10" t="s">
        <v>43</v>
      </c>
      <c r="Q540" s="25" t="s">
        <v>106</v>
      </c>
      <c r="R540" s="13"/>
      <c r="S540" s="14"/>
      <c r="T540" s="14" t="str">
        <f t="shared" si="303"/>
        <v>#N/A</v>
      </c>
      <c r="U540" s="15" t="s">
        <v>43</v>
      </c>
      <c r="V540" s="13"/>
      <c r="W540" s="15" t="str">
        <f t="shared" si="6"/>
        <v>#N/A</v>
      </c>
      <c r="X540" s="15" t="str">
        <f t="shared" si="299"/>
        <v>#N/A</v>
      </c>
      <c r="Y540" s="13"/>
      <c r="Z540" s="62" t="s">
        <v>39</v>
      </c>
    </row>
    <row r="541">
      <c r="A541" s="17" t="s">
        <v>40</v>
      </c>
      <c r="B541" s="33" t="s">
        <v>2762</v>
      </c>
      <c r="C541" s="9" t="s">
        <v>2763</v>
      </c>
      <c r="D541" s="10" t="s">
        <v>43</v>
      </c>
      <c r="E541" s="10" t="s">
        <v>43</v>
      </c>
      <c r="F541" s="10" t="s">
        <v>43</v>
      </c>
      <c r="G541" s="10" t="s">
        <v>43</v>
      </c>
      <c r="H541" s="11" t="s">
        <v>43</v>
      </c>
      <c r="I541" s="10" t="s">
        <v>43</v>
      </c>
      <c r="J541" s="10" t="s">
        <v>43</v>
      </c>
      <c r="K541" s="11" t="s">
        <v>43</v>
      </c>
      <c r="L541" s="10" t="s">
        <v>43</v>
      </c>
      <c r="M541" s="10" t="s">
        <v>43</v>
      </c>
      <c r="N541" s="11" t="s">
        <v>43</v>
      </c>
      <c r="O541" s="10" t="s">
        <v>43</v>
      </c>
      <c r="P541" s="10" t="s">
        <v>43</v>
      </c>
      <c r="Q541" s="25" t="s">
        <v>106</v>
      </c>
      <c r="R541" s="13"/>
      <c r="S541" s="13"/>
      <c r="T541" s="13"/>
      <c r="U541" s="13"/>
      <c r="V541" s="13"/>
      <c r="W541" s="15" t="str">
        <f t="shared" si="6"/>
        <v>#N/A</v>
      </c>
      <c r="X541" s="15" t="str">
        <f t="shared" si="299"/>
        <v>#N/A</v>
      </c>
      <c r="Y541" s="13"/>
      <c r="Z541" s="61" t="s">
        <v>175</v>
      </c>
    </row>
    <row r="542">
      <c r="A542" s="17" t="s">
        <v>40</v>
      </c>
      <c r="B542" s="7" t="s">
        <v>2764</v>
      </c>
      <c r="C542" s="10" t="s">
        <v>43</v>
      </c>
      <c r="D542" s="10" t="s">
        <v>43</v>
      </c>
      <c r="E542" s="10" t="str">
        <f t="shared" ref="E542:E555" si="304">SUBSTITUTE(D542,"https://www.youtube.com/channel/","")</f>
        <v>-</v>
      </c>
      <c r="F542" s="10" t="s">
        <v>43</v>
      </c>
      <c r="G542" s="10" t="s">
        <v>43</v>
      </c>
      <c r="H542" s="11" t="str">
        <f t="shared" ref="H542:H555" si="305">SUBSTITUTE(G542,"https://twitter.com/","")</f>
        <v>-</v>
      </c>
      <c r="I542" s="10" t="s">
        <v>43</v>
      </c>
      <c r="J542" s="10" t="s">
        <v>43</v>
      </c>
      <c r="K542" s="11" t="str">
        <f t="shared" ref="K542:K555" si="306">SUBSTITUTE(SUBSTITUTE(J542,"https://www.instagram.com/",""),"/","")</f>
        <v>-</v>
      </c>
      <c r="L542" s="10" t="s">
        <v>43</v>
      </c>
      <c r="M542" s="10" t="s">
        <v>43</v>
      </c>
      <c r="N542" s="11" t="str">
        <f t="shared" ref="N542:N555" si="307">SUBSTITUTE(M542,"https://www.facebook.com/","")</f>
        <v>-</v>
      </c>
      <c r="O542" s="10" t="s">
        <v>43</v>
      </c>
      <c r="P542" s="10" t="s">
        <v>43</v>
      </c>
      <c r="Q542" s="25" t="s">
        <v>106</v>
      </c>
      <c r="R542" s="13"/>
      <c r="S542" s="13"/>
      <c r="T542" s="14" t="str">
        <f t="shared" ref="T542:T555" si="308">VLOOKUP(B542,V:V,1, FALSE)</f>
        <v>#N/A</v>
      </c>
      <c r="U542" s="15" t="s">
        <v>43</v>
      </c>
      <c r="V542" s="13"/>
      <c r="W542" s="15" t="str">
        <f t="shared" si="6"/>
        <v>#N/A</v>
      </c>
      <c r="X542" s="15" t="s">
        <v>23</v>
      </c>
      <c r="Y542" s="13"/>
      <c r="Z542" s="26" t="s">
        <v>2623</v>
      </c>
    </row>
    <row r="543">
      <c r="A543" s="17" t="s">
        <v>40</v>
      </c>
      <c r="B543" s="7" t="s">
        <v>2765</v>
      </c>
      <c r="C543" s="8" t="s">
        <v>2766</v>
      </c>
      <c r="D543" s="10" t="s">
        <v>43</v>
      </c>
      <c r="E543" s="10" t="str">
        <f t="shared" si="304"/>
        <v>-</v>
      </c>
      <c r="F543" s="10" t="s">
        <v>43</v>
      </c>
      <c r="G543" s="10" t="s">
        <v>43</v>
      </c>
      <c r="H543" s="11" t="str">
        <f t="shared" si="305"/>
        <v>-</v>
      </c>
      <c r="I543" s="10" t="s">
        <v>43</v>
      </c>
      <c r="J543" s="10" t="s">
        <v>43</v>
      </c>
      <c r="K543" s="11" t="str">
        <f t="shared" si="306"/>
        <v>-</v>
      </c>
      <c r="L543" s="10" t="s">
        <v>43</v>
      </c>
      <c r="M543" s="10" t="s">
        <v>43</v>
      </c>
      <c r="N543" s="11" t="str">
        <f t="shared" si="307"/>
        <v>-</v>
      </c>
      <c r="O543" s="10" t="s">
        <v>43</v>
      </c>
      <c r="P543" s="10" t="s">
        <v>43</v>
      </c>
      <c r="Q543" s="25" t="s">
        <v>106</v>
      </c>
      <c r="R543" s="13"/>
      <c r="S543" s="13"/>
      <c r="T543" s="14" t="str">
        <f t="shared" si="308"/>
        <v>#N/A</v>
      </c>
      <c r="U543" s="15" t="s">
        <v>43</v>
      </c>
      <c r="V543" s="13"/>
      <c r="W543" s="15" t="str">
        <f t="shared" si="6"/>
        <v>#N/A</v>
      </c>
      <c r="X543" s="15" t="str">
        <f t="shared" ref="X543:X574" si="309">IF(W543,1,0)</f>
        <v>#N/A</v>
      </c>
      <c r="Y543" s="13"/>
      <c r="Z543" s="62" t="s">
        <v>39</v>
      </c>
    </row>
    <row r="544">
      <c r="A544" s="6" t="s">
        <v>25</v>
      </c>
      <c r="B544" s="7" t="s">
        <v>2767</v>
      </c>
      <c r="C544" s="8" t="s">
        <v>2768</v>
      </c>
      <c r="D544" s="10" t="s">
        <v>43</v>
      </c>
      <c r="E544" s="10" t="str">
        <f t="shared" si="304"/>
        <v>-</v>
      </c>
      <c r="F544" s="10" t="s">
        <v>43</v>
      </c>
      <c r="G544" s="10" t="s">
        <v>43</v>
      </c>
      <c r="H544" s="11" t="str">
        <f t="shared" si="305"/>
        <v>-</v>
      </c>
      <c r="I544" s="10" t="s">
        <v>43</v>
      </c>
      <c r="J544" s="10" t="s">
        <v>43</v>
      </c>
      <c r="K544" s="11" t="str">
        <f t="shared" si="306"/>
        <v>-</v>
      </c>
      <c r="L544" s="10" t="s">
        <v>43</v>
      </c>
      <c r="M544" s="10" t="s">
        <v>43</v>
      </c>
      <c r="N544" s="11" t="str">
        <f t="shared" si="307"/>
        <v>-</v>
      </c>
      <c r="O544" s="10" t="s">
        <v>43</v>
      </c>
      <c r="P544" s="10" t="s">
        <v>43</v>
      </c>
      <c r="Q544" s="25" t="s">
        <v>106</v>
      </c>
      <c r="R544" s="13"/>
      <c r="S544" s="13"/>
      <c r="T544" s="14" t="str">
        <f t="shared" si="308"/>
        <v>#N/A</v>
      </c>
      <c r="U544" s="15" t="s">
        <v>43</v>
      </c>
      <c r="V544" s="13"/>
      <c r="W544" s="15" t="str">
        <f t="shared" si="6"/>
        <v>#N/A</v>
      </c>
      <c r="X544" s="15" t="str">
        <f t="shared" si="309"/>
        <v>#N/A</v>
      </c>
      <c r="Y544" s="13"/>
      <c r="Z544" s="62" t="s">
        <v>39</v>
      </c>
    </row>
    <row r="545">
      <c r="A545" s="6" t="s">
        <v>25</v>
      </c>
      <c r="B545" s="7" t="s">
        <v>2769</v>
      </c>
      <c r="C545" s="8" t="s">
        <v>2770</v>
      </c>
      <c r="D545" s="10" t="s">
        <v>43</v>
      </c>
      <c r="E545" s="10" t="str">
        <f t="shared" si="304"/>
        <v>-</v>
      </c>
      <c r="F545" s="10" t="s">
        <v>43</v>
      </c>
      <c r="G545" s="10" t="s">
        <v>43</v>
      </c>
      <c r="H545" s="11" t="str">
        <f t="shared" si="305"/>
        <v>-</v>
      </c>
      <c r="I545" s="10" t="s">
        <v>43</v>
      </c>
      <c r="J545" s="10" t="s">
        <v>43</v>
      </c>
      <c r="K545" s="11" t="str">
        <f t="shared" si="306"/>
        <v>-</v>
      </c>
      <c r="L545" s="10" t="s">
        <v>43</v>
      </c>
      <c r="M545" s="9" t="s">
        <v>2771</v>
      </c>
      <c r="N545" s="11" t="str">
        <f t="shared" si="307"/>
        <v>China-construction-bank-225342697629586/</v>
      </c>
      <c r="O545" s="10">
        <v>330.0</v>
      </c>
      <c r="P545" s="10">
        <v>2.25342697629586E14</v>
      </c>
      <c r="Q545" s="25" t="s">
        <v>106</v>
      </c>
      <c r="R545" s="13"/>
      <c r="S545" s="13"/>
      <c r="T545" s="14" t="str">
        <f t="shared" si="308"/>
        <v>#N/A</v>
      </c>
      <c r="U545" s="15" t="s">
        <v>43</v>
      </c>
      <c r="V545" s="13"/>
      <c r="W545" s="15" t="str">
        <f t="shared" si="6"/>
        <v>#N/A</v>
      </c>
      <c r="X545" s="15" t="str">
        <f t="shared" si="309"/>
        <v>#N/A</v>
      </c>
      <c r="Y545" s="13"/>
      <c r="Z545" s="62" t="s">
        <v>39</v>
      </c>
    </row>
    <row r="546">
      <c r="A546" s="17" t="s">
        <v>40</v>
      </c>
      <c r="B546" s="7" t="s">
        <v>2772</v>
      </c>
      <c r="C546" s="10" t="s">
        <v>43</v>
      </c>
      <c r="D546" s="10" t="s">
        <v>43</v>
      </c>
      <c r="E546" s="10" t="str">
        <f t="shared" si="304"/>
        <v>-</v>
      </c>
      <c r="F546" s="10" t="s">
        <v>43</v>
      </c>
      <c r="G546" s="10" t="s">
        <v>43</v>
      </c>
      <c r="H546" s="11" t="str">
        <f t="shared" si="305"/>
        <v>-</v>
      </c>
      <c r="I546" s="10" t="s">
        <v>43</v>
      </c>
      <c r="J546" s="10" t="s">
        <v>43</v>
      </c>
      <c r="K546" s="11" t="str">
        <f t="shared" si="306"/>
        <v>-</v>
      </c>
      <c r="L546" s="10" t="s">
        <v>43</v>
      </c>
      <c r="M546" s="10" t="s">
        <v>43</v>
      </c>
      <c r="N546" s="11" t="str">
        <f t="shared" si="307"/>
        <v>-</v>
      </c>
      <c r="O546" s="10" t="s">
        <v>43</v>
      </c>
      <c r="P546" s="10" t="s">
        <v>43</v>
      </c>
      <c r="Q546" s="25" t="s">
        <v>106</v>
      </c>
      <c r="R546" s="13"/>
      <c r="S546" s="13"/>
      <c r="T546" s="14" t="str">
        <f t="shared" si="308"/>
        <v>#N/A</v>
      </c>
      <c r="U546" s="15" t="s">
        <v>43</v>
      </c>
      <c r="V546" s="13"/>
      <c r="W546" s="15" t="str">
        <f t="shared" si="6"/>
        <v>#N/A</v>
      </c>
      <c r="X546" s="15" t="str">
        <f t="shared" si="309"/>
        <v>#N/A</v>
      </c>
      <c r="Y546" s="13"/>
      <c r="Z546" s="61" t="s">
        <v>296</v>
      </c>
    </row>
    <row r="547">
      <c r="A547" s="17" t="s">
        <v>40</v>
      </c>
      <c r="B547" s="7" t="s">
        <v>2773</v>
      </c>
      <c r="C547" s="10" t="s">
        <v>43</v>
      </c>
      <c r="D547" s="10" t="s">
        <v>43</v>
      </c>
      <c r="E547" s="10" t="str">
        <f t="shared" si="304"/>
        <v>-</v>
      </c>
      <c r="F547" s="10" t="s">
        <v>43</v>
      </c>
      <c r="G547" s="10" t="s">
        <v>43</v>
      </c>
      <c r="H547" s="11" t="str">
        <f t="shared" si="305"/>
        <v>-</v>
      </c>
      <c r="I547" s="10" t="s">
        <v>43</v>
      </c>
      <c r="J547" s="10" t="s">
        <v>43</v>
      </c>
      <c r="K547" s="11" t="str">
        <f t="shared" si="306"/>
        <v>-</v>
      </c>
      <c r="L547" s="10" t="s">
        <v>43</v>
      </c>
      <c r="M547" s="10" t="s">
        <v>43</v>
      </c>
      <c r="N547" s="11" t="str">
        <f t="shared" si="307"/>
        <v>-</v>
      </c>
      <c r="O547" s="10" t="s">
        <v>43</v>
      </c>
      <c r="P547" s="10" t="s">
        <v>43</v>
      </c>
      <c r="Q547" s="25" t="s">
        <v>36</v>
      </c>
      <c r="R547" s="13"/>
      <c r="S547" s="13"/>
      <c r="T547" s="14" t="str">
        <f t="shared" si="308"/>
        <v>#N/A</v>
      </c>
      <c r="U547" s="15" t="s">
        <v>43</v>
      </c>
      <c r="V547" s="13"/>
      <c r="W547" s="15" t="str">
        <f t="shared" si="6"/>
        <v>#N/A</v>
      </c>
      <c r="X547" s="15" t="str">
        <f t="shared" si="309"/>
        <v>#N/A</v>
      </c>
      <c r="Y547" s="13"/>
      <c r="Z547" s="62" t="s">
        <v>39</v>
      </c>
    </row>
    <row r="548">
      <c r="A548" s="17" t="s">
        <v>40</v>
      </c>
      <c r="B548" s="7" t="s">
        <v>2774</v>
      </c>
      <c r="C548" s="8" t="s">
        <v>2775</v>
      </c>
      <c r="D548" s="10" t="s">
        <v>43</v>
      </c>
      <c r="E548" s="10" t="str">
        <f t="shared" si="304"/>
        <v>-</v>
      </c>
      <c r="F548" s="10" t="s">
        <v>43</v>
      </c>
      <c r="G548" s="10" t="s">
        <v>43</v>
      </c>
      <c r="H548" s="11" t="str">
        <f t="shared" si="305"/>
        <v>-</v>
      </c>
      <c r="I548" s="10" t="s">
        <v>43</v>
      </c>
      <c r="J548" s="10" t="s">
        <v>43</v>
      </c>
      <c r="K548" s="11" t="str">
        <f t="shared" si="306"/>
        <v>-</v>
      </c>
      <c r="L548" s="10" t="s">
        <v>43</v>
      </c>
      <c r="M548" s="10" t="s">
        <v>43</v>
      </c>
      <c r="N548" s="11" t="str">
        <f t="shared" si="307"/>
        <v>-</v>
      </c>
      <c r="O548" s="10" t="s">
        <v>43</v>
      </c>
      <c r="P548" s="10" t="s">
        <v>43</v>
      </c>
      <c r="Q548" s="25" t="s">
        <v>106</v>
      </c>
      <c r="R548" s="13"/>
      <c r="S548" s="13"/>
      <c r="T548" s="14" t="str">
        <f t="shared" si="308"/>
        <v>#N/A</v>
      </c>
      <c r="U548" s="15" t="s">
        <v>43</v>
      </c>
      <c r="V548" s="13"/>
      <c r="W548" s="15" t="str">
        <f t="shared" si="6"/>
        <v>#N/A</v>
      </c>
      <c r="X548" s="15" t="str">
        <f t="shared" si="309"/>
        <v>#N/A</v>
      </c>
      <c r="Y548" s="13"/>
      <c r="Z548" s="61" t="s">
        <v>127</v>
      </c>
    </row>
    <row r="549">
      <c r="A549" s="6" t="s">
        <v>25</v>
      </c>
      <c r="B549" s="7" t="s">
        <v>312</v>
      </c>
      <c r="C549" s="8" t="s">
        <v>2776</v>
      </c>
      <c r="D549" s="10" t="s">
        <v>43</v>
      </c>
      <c r="E549" s="10" t="str">
        <f t="shared" si="304"/>
        <v>-</v>
      </c>
      <c r="F549" s="10" t="s">
        <v>43</v>
      </c>
      <c r="G549" s="10" t="s">
        <v>43</v>
      </c>
      <c r="H549" s="11" t="str">
        <f t="shared" si="305"/>
        <v>-</v>
      </c>
      <c r="I549" s="10" t="s">
        <v>43</v>
      </c>
      <c r="J549" s="8" t="s">
        <v>2777</v>
      </c>
      <c r="K549" s="11" t="str">
        <f t="shared" si="306"/>
        <v>banparaoficial</v>
      </c>
      <c r="L549" s="28" t="s">
        <v>1018</v>
      </c>
      <c r="M549" s="8" t="s">
        <v>2778</v>
      </c>
      <c r="N549" s="11" t="str">
        <f t="shared" si="307"/>
        <v>banpara</v>
      </c>
      <c r="O549" s="28">
        <v>17570.0</v>
      </c>
      <c r="P549" s="10">
        <v>1.64589743633632E14</v>
      </c>
      <c r="Q549" s="12" t="s">
        <v>36</v>
      </c>
      <c r="R549" s="13"/>
      <c r="S549" s="13"/>
      <c r="T549" s="14" t="str">
        <f t="shared" si="308"/>
        <v>#N/A</v>
      </c>
      <c r="U549" s="15" t="s">
        <v>23</v>
      </c>
      <c r="V549" s="13"/>
      <c r="W549" s="15" t="str">
        <f t="shared" si="6"/>
        <v>Banco do Estado do Pará S/A</v>
      </c>
      <c r="X549" s="15" t="str">
        <f t="shared" si="309"/>
        <v>#VALUE!</v>
      </c>
      <c r="Y549" s="13"/>
      <c r="Z549" s="62" t="s">
        <v>39</v>
      </c>
    </row>
    <row r="550">
      <c r="A550" s="17" t="s">
        <v>40</v>
      </c>
      <c r="B550" s="7" t="s">
        <v>2779</v>
      </c>
      <c r="C550" s="8" t="s">
        <v>2780</v>
      </c>
      <c r="D550" s="10" t="s">
        <v>43</v>
      </c>
      <c r="E550" s="10" t="str">
        <f t="shared" si="304"/>
        <v>-</v>
      </c>
      <c r="F550" s="10" t="s">
        <v>43</v>
      </c>
      <c r="G550" s="10" t="s">
        <v>43</v>
      </c>
      <c r="H550" s="11" t="str">
        <f t="shared" si="305"/>
        <v>-</v>
      </c>
      <c r="I550" s="10" t="s">
        <v>43</v>
      </c>
      <c r="J550" s="10" t="s">
        <v>43</v>
      </c>
      <c r="K550" s="11" t="str">
        <f t="shared" si="306"/>
        <v>-</v>
      </c>
      <c r="L550" s="10" t="s">
        <v>43</v>
      </c>
      <c r="M550" s="10" t="s">
        <v>43</v>
      </c>
      <c r="N550" s="11" t="str">
        <f t="shared" si="307"/>
        <v>-</v>
      </c>
      <c r="O550" s="10" t="s">
        <v>43</v>
      </c>
      <c r="P550" s="10" t="s">
        <v>43</v>
      </c>
      <c r="Q550" s="25" t="s">
        <v>106</v>
      </c>
      <c r="R550" s="13"/>
      <c r="S550" s="13"/>
      <c r="T550" s="14" t="str">
        <f t="shared" si="308"/>
        <v>#N/A</v>
      </c>
      <c r="U550" s="15" t="s">
        <v>43</v>
      </c>
      <c r="V550" s="13"/>
      <c r="W550" s="15" t="str">
        <f t="shared" si="6"/>
        <v>#N/A</v>
      </c>
      <c r="X550" s="15" t="str">
        <f t="shared" si="309"/>
        <v>#N/A</v>
      </c>
      <c r="Y550" s="13"/>
      <c r="Z550" s="26" t="s">
        <v>2623</v>
      </c>
    </row>
    <row r="551">
      <c r="A551" s="17" t="s">
        <v>40</v>
      </c>
      <c r="B551" s="7" t="s">
        <v>2781</v>
      </c>
      <c r="C551" s="8" t="s">
        <v>2782</v>
      </c>
      <c r="D551" s="10" t="s">
        <v>43</v>
      </c>
      <c r="E551" s="10" t="str">
        <f t="shared" si="304"/>
        <v>-</v>
      </c>
      <c r="F551" s="10" t="s">
        <v>43</v>
      </c>
      <c r="G551" s="10" t="s">
        <v>43</v>
      </c>
      <c r="H551" s="11" t="str">
        <f t="shared" si="305"/>
        <v>-</v>
      </c>
      <c r="I551" s="10" t="s">
        <v>43</v>
      </c>
      <c r="J551" s="10" t="s">
        <v>43</v>
      </c>
      <c r="K551" s="11" t="str">
        <f t="shared" si="306"/>
        <v>-</v>
      </c>
      <c r="L551" s="10" t="s">
        <v>43</v>
      </c>
      <c r="M551" s="9" t="s">
        <v>2783</v>
      </c>
      <c r="N551" s="11" t="str">
        <f t="shared" si="307"/>
        <v>cixcapital/?ref=page_internal</v>
      </c>
      <c r="O551" s="10">
        <v>3.0</v>
      </c>
      <c r="P551" s="10">
        <v>2.85221985166364E14</v>
      </c>
      <c r="Q551" s="25" t="s">
        <v>20</v>
      </c>
      <c r="R551" s="13"/>
      <c r="S551" s="13"/>
      <c r="T551" s="14" t="str">
        <f t="shared" si="308"/>
        <v>#N/A</v>
      </c>
      <c r="U551" s="15" t="s">
        <v>20</v>
      </c>
      <c r="V551" s="13"/>
      <c r="W551" s="15" t="str">
        <f t="shared" si="6"/>
        <v>#N/A</v>
      </c>
      <c r="X551" s="15" t="str">
        <f t="shared" si="309"/>
        <v>#N/A</v>
      </c>
      <c r="Y551" s="13"/>
      <c r="Z551" s="62" t="s">
        <v>39</v>
      </c>
    </row>
    <row r="552">
      <c r="A552" s="17" t="s">
        <v>40</v>
      </c>
      <c r="B552" s="7" t="s">
        <v>2784</v>
      </c>
      <c r="C552" s="10" t="s">
        <v>43</v>
      </c>
      <c r="D552" s="10" t="s">
        <v>43</v>
      </c>
      <c r="E552" s="10" t="str">
        <f t="shared" si="304"/>
        <v>-</v>
      </c>
      <c r="F552" s="10" t="s">
        <v>43</v>
      </c>
      <c r="G552" s="10" t="s">
        <v>43</v>
      </c>
      <c r="H552" s="11" t="str">
        <f t="shared" si="305"/>
        <v>-</v>
      </c>
      <c r="I552" s="10" t="s">
        <v>43</v>
      </c>
      <c r="J552" s="10" t="s">
        <v>43</v>
      </c>
      <c r="K552" s="11" t="str">
        <f t="shared" si="306"/>
        <v>-</v>
      </c>
      <c r="L552" s="10" t="s">
        <v>43</v>
      </c>
      <c r="M552" s="10" t="s">
        <v>43</v>
      </c>
      <c r="N552" s="11" t="str">
        <f t="shared" si="307"/>
        <v>-</v>
      </c>
      <c r="O552" s="10" t="s">
        <v>43</v>
      </c>
      <c r="P552" s="81" t="s">
        <v>43</v>
      </c>
      <c r="Q552" s="25" t="s">
        <v>36</v>
      </c>
      <c r="R552" s="13"/>
      <c r="S552" s="13"/>
      <c r="T552" s="14" t="str">
        <f t="shared" si="308"/>
        <v>#N/A</v>
      </c>
      <c r="U552" s="15" t="s">
        <v>23</v>
      </c>
      <c r="V552" s="13"/>
      <c r="W552" s="15" t="str">
        <f t="shared" si="6"/>
        <v>#N/A</v>
      </c>
      <c r="X552" s="15" t="str">
        <f t="shared" si="309"/>
        <v>#N/A</v>
      </c>
      <c r="Y552" s="13"/>
      <c r="Z552" s="62" t="s">
        <v>39</v>
      </c>
    </row>
    <row r="553">
      <c r="A553" s="17" t="s">
        <v>40</v>
      </c>
      <c r="B553" s="7" t="s">
        <v>2785</v>
      </c>
      <c r="C553" s="10" t="s">
        <v>43</v>
      </c>
      <c r="D553" s="10" t="s">
        <v>43</v>
      </c>
      <c r="E553" s="10" t="str">
        <f t="shared" si="304"/>
        <v>-</v>
      </c>
      <c r="F553" s="10" t="s">
        <v>43</v>
      </c>
      <c r="G553" s="10" t="s">
        <v>43</v>
      </c>
      <c r="H553" s="11" t="str">
        <f t="shared" si="305"/>
        <v>-</v>
      </c>
      <c r="I553" s="10" t="s">
        <v>43</v>
      </c>
      <c r="J553" s="10" t="s">
        <v>43</v>
      </c>
      <c r="K553" s="11" t="str">
        <f t="shared" si="306"/>
        <v>-</v>
      </c>
      <c r="L553" s="10" t="s">
        <v>43</v>
      </c>
      <c r="M553" s="10" t="s">
        <v>43</v>
      </c>
      <c r="N553" s="11" t="str">
        <f t="shared" si="307"/>
        <v>-</v>
      </c>
      <c r="O553" s="10" t="s">
        <v>43</v>
      </c>
      <c r="P553" s="10" t="s">
        <v>43</v>
      </c>
      <c r="Q553" s="25" t="s">
        <v>36</v>
      </c>
      <c r="R553" s="13"/>
      <c r="S553" s="14"/>
      <c r="T553" s="14" t="str">
        <f t="shared" si="308"/>
        <v>#N/A</v>
      </c>
      <c r="U553" s="15" t="s">
        <v>43</v>
      </c>
      <c r="V553" s="13"/>
      <c r="W553" s="15" t="str">
        <f t="shared" si="6"/>
        <v>#N/A</v>
      </c>
      <c r="X553" s="15" t="str">
        <f t="shared" si="309"/>
        <v>#N/A</v>
      </c>
      <c r="Y553" s="13"/>
      <c r="Z553" s="26" t="s">
        <v>2623</v>
      </c>
    </row>
    <row r="554">
      <c r="A554" s="17" t="s">
        <v>40</v>
      </c>
      <c r="B554" s="7" t="s">
        <v>2786</v>
      </c>
      <c r="C554" s="10" t="s">
        <v>43</v>
      </c>
      <c r="D554" s="10" t="s">
        <v>43</v>
      </c>
      <c r="E554" s="10" t="str">
        <f t="shared" si="304"/>
        <v>-</v>
      </c>
      <c r="F554" s="10" t="s">
        <v>43</v>
      </c>
      <c r="G554" s="10" t="s">
        <v>43</v>
      </c>
      <c r="H554" s="11" t="str">
        <f t="shared" si="305"/>
        <v>-</v>
      </c>
      <c r="I554" s="10" t="s">
        <v>43</v>
      </c>
      <c r="J554" s="10" t="s">
        <v>43</v>
      </c>
      <c r="K554" s="11" t="str">
        <f t="shared" si="306"/>
        <v>-</v>
      </c>
      <c r="L554" s="10" t="s">
        <v>43</v>
      </c>
      <c r="M554" s="10" t="s">
        <v>43</v>
      </c>
      <c r="N554" s="11" t="str">
        <f t="shared" si="307"/>
        <v>-</v>
      </c>
      <c r="O554" s="10" t="s">
        <v>43</v>
      </c>
      <c r="P554" s="10" t="s">
        <v>43</v>
      </c>
      <c r="Q554" s="25" t="s">
        <v>106</v>
      </c>
      <c r="R554" s="13"/>
      <c r="S554" s="13"/>
      <c r="T554" s="14" t="str">
        <f t="shared" si="308"/>
        <v>#N/A</v>
      </c>
      <c r="U554" s="15" t="s">
        <v>43</v>
      </c>
      <c r="V554" s="13"/>
      <c r="W554" s="15" t="str">
        <f t="shared" si="6"/>
        <v>#N/A</v>
      </c>
      <c r="X554" s="15" t="str">
        <f t="shared" si="309"/>
        <v>#N/A</v>
      </c>
      <c r="Y554" s="13"/>
      <c r="Z554" s="62" t="s">
        <v>2110</v>
      </c>
    </row>
    <row r="555">
      <c r="A555" s="6" t="s">
        <v>25</v>
      </c>
      <c r="B555" s="7" t="s">
        <v>2787</v>
      </c>
      <c r="C555" s="8" t="s">
        <v>2788</v>
      </c>
      <c r="D555" s="10" t="s">
        <v>43</v>
      </c>
      <c r="E555" s="10" t="str">
        <f t="shared" si="304"/>
        <v>-</v>
      </c>
      <c r="F555" s="10" t="s">
        <v>43</v>
      </c>
      <c r="G555" s="10" t="s">
        <v>43</v>
      </c>
      <c r="H555" s="11" t="str">
        <f t="shared" si="305"/>
        <v>-</v>
      </c>
      <c r="I555" s="10" t="s">
        <v>43</v>
      </c>
      <c r="J555" s="10" t="s">
        <v>43</v>
      </c>
      <c r="K555" s="11" t="str">
        <f t="shared" si="306"/>
        <v>-</v>
      </c>
      <c r="L555" s="10" t="s">
        <v>43</v>
      </c>
      <c r="M555" s="10" t="s">
        <v>43</v>
      </c>
      <c r="N555" s="11" t="str">
        <f t="shared" si="307"/>
        <v>-</v>
      </c>
      <c r="O555" s="10" t="s">
        <v>43</v>
      </c>
      <c r="P555" s="10" t="s">
        <v>43</v>
      </c>
      <c r="Q555" s="25" t="s">
        <v>106</v>
      </c>
      <c r="R555" s="13"/>
      <c r="S555" s="14"/>
      <c r="T555" s="14" t="str">
        <f t="shared" si="308"/>
        <v>#N/A</v>
      </c>
      <c r="U555" s="15" t="s">
        <v>43</v>
      </c>
      <c r="V555" s="13"/>
      <c r="W555" s="15" t="str">
        <f t="shared" si="6"/>
        <v>#N/A</v>
      </c>
      <c r="X555" s="15" t="str">
        <f t="shared" si="309"/>
        <v>#N/A</v>
      </c>
      <c r="Y555" s="13"/>
      <c r="Z555" s="26" t="s">
        <v>2623</v>
      </c>
    </row>
    <row r="556">
      <c r="A556" s="17" t="s">
        <v>40</v>
      </c>
      <c r="B556" s="33" t="s">
        <v>2789</v>
      </c>
      <c r="C556" s="10" t="s">
        <v>43</v>
      </c>
      <c r="D556" s="10" t="s">
        <v>43</v>
      </c>
      <c r="E556" s="10" t="s">
        <v>43</v>
      </c>
      <c r="F556" s="10" t="s">
        <v>43</v>
      </c>
      <c r="G556" s="10" t="s">
        <v>43</v>
      </c>
      <c r="H556" s="10" t="s">
        <v>43</v>
      </c>
      <c r="I556" s="10" t="s">
        <v>43</v>
      </c>
      <c r="J556" s="10" t="s">
        <v>43</v>
      </c>
      <c r="K556" s="10" t="s">
        <v>43</v>
      </c>
      <c r="L556" s="10" t="s">
        <v>43</v>
      </c>
      <c r="M556" s="10" t="s">
        <v>43</v>
      </c>
      <c r="N556" s="10" t="s">
        <v>43</v>
      </c>
      <c r="O556" s="10" t="s">
        <v>43</v>
      </c>
      <c r="P556" s="10" t="s">
        <v>43</v>
      </c>
      <c r="Q556" s="25" t="s">
        <v>106</v>
      </c>
      <c r="R556" s="13"/>
      <c r="S556" s="13"/>
      <c r="T556" s="13"/>
      <c r="U556" s="13"/>
      <c r="V556" s="13"/>
      <c r="W556" s="15" t="str">
        <f t="shared" si="6"/>
        <v>#N/A</v>
      </c>
      <c r="X556" s="15" t="str">
        <f t="shared" si="309"/>
        <v>#N/A</v>
      </c>
      <c r="Y556" s="13"/>
      <c r="Z556" s="61" t="s">
        <v>127</v>
      </c>
    </row>
    <row r="557">
      <c r="A557" s="32" t="s">
        <v>25</v>
      </c>
      <c r="B557" s="33" t="s">
        <v>2790</v>
      </c>
      <c r="C557" s="9" t="s">
        <v>2791</v>
      </c>
      <c r="D557" s="10" t="s">
        <v>43</v>
      </c>
      <c r="E557" s="10" t="s">
        <v>43</v>
      </c>
      <c r="F557" s="10" t="s">
        <v>43</v>
      </c>
      <c r="G557" s="10" t="s">
        <v>43</v>
      </c>
      <c r="H557" s="11" t="s">
        <v>43</v>
      </c>
      <c r="I557" s="10" t="s">
        <v>43</v>
      </c>
      <c r="J557" s="10" t="s">
        <v>43</v>
      </c>
      <c r="K557" s="11" t="s">
        <v>43</v>
      </c>
      <c r="L557" s="10" t="s">
        <v>43</v>
      </c>
      <c r="M557" s="8" t="s">
        <v>2792</v>
      </c>
      <c r="N557" s="11" t="str">
        <f>SUBSTITUTE(M557,"https://www.facebook.com/","")</f>
        <v>bancogenial</v>
      </c>
      <c r="O557" s="10">
        <v>1798.0</v>
      </c>
      <c r="P557" s="10">
        <v>4.66893406663879E14</v>
      </c>
      <c r="Q557" s="12" t="s">
        <v>36</v>
      </c>
      <c r="R557" s="13"/>
      <c r="S557" s="13"/>
      <c r="T557" s="13"/>
      <c r="U557" s="13"/>
      <c r="V557" s="13"/>
      <c r="W557" s="15" t="str">
        <f t="shared" si="6"/>
        <v>#N/A</v>
      </c>
      <c r="X557" s="15" t="str">
        <f t="shared" si="309"/>
        <v>#N/A</v>
      </c>
      <c r="Y557" s="13"/>
      <c r="Z557" s="62" t="s">
        <v>39</v>
      </c>
    </row>
    <row r="558">
      <c r="A558" s="17" t="s">
        <v>40</v>
      </c>
      <c r="B558" s="33" t="s">
        <v>2793</v>
      </c>
      <c r="C558" s="9" t="s">
        <v>2794</v>
      </c>
      <c r="D558" s="10" t="s">
        <v>43</v>
      </c>
      <c r="E558" s="10" t="s">
        <v>43</v>
      </c>
      <c r="F558" s="10" t="s">
        <v>43</v>
      </c>
      <c r="G558" s="10" t="s">
        <v>43</v>
      </c>
      <c r="H558" s="10" t="s">
        <v>43</v>
      </c>
      <c r="I558" s="10" t="s">
        <v>43</v>
      </c>
      <c r="J558" s="10" t="s">
        <v>43</v>
      </c>
      <c r="K558" s="10" t="s">
        <v>43</v>
      </c>
      <c r="L558" s="10" t="s">
        <v>43</v>
      </c>
      <c r="M558" s="10" t="s">
        <v>43</v>
      </c>
      <c r="N558" s="10" t="s">
        <v>43</v>
      </c>
      <c r="O558" s="10" t="s">
        <v>43</v>
      </c>
      <c r="P558" s="10" t="s">
        <v>43</v>
      </c>
      <c r="Q558" s="25" t="s">
        <v>53</v>
      </c>
      <c r="R558" s="13"/>
      <c r="S558" s="13"/>
      <c r="T558" s="13"/>
      <c r="U558" s="13"/>
      <c r="V558" s="13"/>
      <c r="W558" s="15" t="str">
        <f t="shared" si="6"/>
        <v>#N/A</v>
      </c>
      <c r="X558" s="15" t="str">
        <f t="shared" si="309"/>
        <v>#N/A</v>
      </c>
      <c r="Y558" s="13"/>
      <c r="Z558" s="62" t="s">
        <v>39</v>
      </c>
    </row>
    <row r="559">
      <c r="A559" s="17" t="s">
        <v>40</v>
      </c>
      <c r="B559" s="7" t="s">
        <v>2795</v>
      </c>
      <c r="C559" s="8" t="s">
        <v>2796</v>
      </c>
      <c r="D559" s="10" t="s">
        <v>43</v>
      </c>
      <c r="E559" s="10" t="str">
        <f t="shared" ref="E559:E565" si="310">SUBSTITUTE(D559,"https://www.youtube.com/channel/","")</f>
        <v>-</v>
      </c>
      <c r="F559" s="10" t="s">
        <v>43</v>
      </c>
      <c r="G559" s="10" t="s">
        <v>43</v>
      </c>
      <c r="H559" s="11" t="str">
        <f t="shared" ref="H559:H565" si="311">SUBSTITUTE(G559,"https://twitter.com/","")</f>
        <v>-</v>
      </c>
      <c r="I559" s="10" t="s">
        <v>43</v>
      </c>
      <c r="J559" s="10" t="s">
        <v>43</v>
      </c>
      <c r="K559" s="11" t="str">
        <f t="shared" ref="K559:K565" si="312">SUBSTITUTE(SUBSTITUTE(J559,"https://www.instagram.com/",""),"/","")</f>
        <v>-</v>
      </c>
      <c r="L559" s="10" t="s">
        <v>43</v>
      </c>
      <c r="M559" s="10" t="s">
        <v>43</v>
      </c>
      <c r="N559" s="11" t="str">
        <f t="shared" ref="N559:N565" si="313">SUBSTITUTE(M559,"https://www.facebook.com/","")</f>
        <v>-</v>
      </c>
      <c r="O559" s="10" t="s">
        <v>43</v>
      </c>
      <c r="P559" s="10" t="s">
        <v>43</v>
      </c>
      <c r="Q559" s="25" t="s">
        <v>53</v>
      </c>
      <c r="R559" s="13"/>
      <c r="S559" s="14"/>
      <c r="T559" s="14" t="str">
        <f t="shared" ref="T559:T567" si="314">VLOOKUP(B559,V:V,1, FALSE)</f>
        <v>#N/A</v>
      </c>
      <c r="U559" s="15" t="s">
        <v>43</v>
      </c>
      <c r="V559" s="13"/>
      <c r="W559" s="15" t="str">
        <f t="shared" si="6"/>
        <v>#N/A</v>
      </c>
      <c r="X559" s="15" t="str">
        <f t="shared" si="309"/>
        <v>#N/A</v>
      </c>
      <c r="Y559" s="13"/>
      <c r="Z559" s="62" t="s">
        <v>39</v>
      </c>
    </row>
    <row r="560">
      <c r="A560" s="17" t="s">
        <v>40</v>
      </c>
      <c r="B560" s="7" t="s">
        <v>2797</v>
      </c>
      <c r="C560" s="8" t="s">
        <v>2798</v>
      </c>
      <c r="D560" s="10" t="s">
        <v>43</v>
      </c>
      <c r="E560" s="10" t="str">
        <f t="shared" si="310"/>
        <v>-</v>
      </c>
      <c r="F560" s="10" t="s">
        <v>43</v>
      </c>
      <c r="G560" s="10" t="s">
        <v>43</v>
      </c>
      <c r="H560" s="11" t="str">
        <f t="shared" si="311"/>
        <v>-</v>
      </c>
      <c r="I560" s="10" t="s">
        <v>43</v>
      </c>
      <c r="J560" s="10" t="s">
        <v>43</v>
      </c>
      <c r="K560" s="11" t="str">
        <f t="shared" si="312"/>
        <v>-</v>
      </c>
      <c r="L560" s="10" t="s">
        <v>43</v>
      </c>
      <c r="M560" s="10" t="s">
        <v>43</v>
      </c>
      <c r="N560" s="11" t="str">
        <f t="shared" si="313"/>
        <v>-</v>
      </c>
      <c r="O560" s="10" t="s">
        <v>43</v>
      </c>
      <c r="P560" s="10" t="s">
        <v>43</v>
      </c>
      <c r="Q560" s="25" t="s">
        <v>106</v>
      </c>
      <c r="R560" s="13"/>
      <c r="S560" s="14" t="s">
        <v>100</v>
      </c>
      <c r="T560" s="14" t="str">
        <f t="shared" si="314"/>
        <v>#N/A</v>
      </c>
      <c r="U560" s="15" t="s">
        <v>43</v>
      </c>
      <c r="V560" s="13"/>
      <c r="W560" s="15" t="str">
        <f t="shared" si="6"/>
        <v>#N/A</v>
      </c>
      <c r="X560" s="15" t="str">
        <f t="shared" si="309"/>
        <v>#N/A</v>
      </c>
      <c r="Y560" s="13"/>
      <c r="Z560" s="61" t="s">
        <v>127</v>
      </c>
    </row>
    <row r="561">
      <c r="A561" s="6" t="s">
        <v>25</v>
      </c>
      <c r="B561" s="7" t="s">
        <v>357</v>
      </c>
      <c r="C561" s="8" t="s">
        <v>872</v>
      </c>
      <c r="D561" s="10" t="s">
        <v>43</v>
      </c>
      <c r="E561" s="10" t="str">
        <f t="shared" si="310"/>
        <v>-</v>
      </c>
      <c r="F561" s="10" t="s">
        <v>43</v>
      </c>
      <c r="G561" s="10" t="s">
        <v>43</v>
      </c>
      <c r="H561" s="11" t="str">
        <f t="shared" si="311"/>
        <v>-</v>
      </c>
      <c r="I561" s="10" t="s">
        <v>43</v>
      </c>
      <c r="J561" s="10" t="s">
        <v>43</v>
      </c>
      <c r="K561" s="11" t="str">
        <f t="shared" si="312"/>
        <v>-</v>
      </c>
      <c r="L561" s="28" t="s">
        <v>43</v>
      </c>
      <c r="M561" s="10" t="s">
        <v>43</v>
      </c>
      <c r="N561" s="11" t="str">
        <f t="shared" si="313"/>
        <v>-</v>
      </c>
      <c r="O561" s="28" t="s">
        <v>43</v>
      </c>
      <c r="P561" s="28" t="s">
        <v>43</v>
      </c>
      <c r="Q561" s="12" t="s">
        <v>36</v>
      </c>
      <c r="R561" s="13"/>
      <c r="S561" s="13"/>
      <c r="T561" s="14" t="str">
        <f t="shared" si="314"/>
        <v>#N/A</v>
      </c>
      <c r="U561" s="15" t="s">
        <v>23</v>
      </c>
      <c r="V561" s="13"/>
      <c r="W561" s="15" t="str">
        <f t="shared" si="6"/>
        <v>Banco Itaú BBA S.A.</v>
      </c>
      <c r="X561" s="15" t="str">
        <f t="shared" si="309"/>
        <v>#VALUE!</v>
      </c>
      <c r="Y561" s="13"/>
      <c r="Z561" s="62" t="s">
        <v>39</v>
      </c>
    </row>
    <row r="562">
      <c r="A562" s="17" t="s">
        <v>40</v>
      </c>
      <c r="B562" s="7" t="s">
        <v>364</v>
      </c>
      <c r="C562" s="8" t="s">
        <v>2799</v>
      </c>
      <c r="D562" s="10" t="s">
        <v>43</v>
      </c>
      <c r="E562" s="10" t="str">
        <f t="shared" si="310"/>
        <v>-</v>
      </c>
      <c r="F562" s="10" t="s">
        <v>43</v>
      </c>
      <c r="G562" s="10" t="s">
        <v>43</v>
      </c>
      <c r="H562" s="11" t="str">
        <f t="shared" si="311"/>
        <v>-</v>
      </c>
      <c r="I562" s="10" t="s">
        <v>43</v>
      </c>
      <c r="J562" s="10" t="s">
        <v>43</v>
      </c>
      <c r="K562" s="11" t="str">
        <f t="shared" si="312"/>
        <v>-</v>
      </c>
      <c r="L562" s="10" t="s">
        <v>43</v>
      </c>
      <c r="M562" s="10" t="s">
        <v>43</v>
      </c>
      <c r="N562" s="11" t="str">
        <f t="shared" si="313"/>
        <v>-</v>
      </c>
      <c r="O562" s="10" t="s">
        <v>43</v>
      </c>
      <c r="P562" s="10" t="s">
        <v>43</v>
      </c>
      <c r="Q562" s="12" t="s">
        <v>36</v>
      </c>
      <c r="R562" s="14" t="s">
        <v>2800</v>
      </c>
      <c r="S562" s="13"/>
      <c r="T562" s="14" t="str">
        <f t="shared" si="314"/>
        <v>#N/A</v>
      </c>
      <c r="U562" s="15" t="s">
        <v>23</v>
      </c>
      <c r="V562" s="13"/>
      <c r="W562" s="15" t="str">
        <f t="shared" si="6"/>
        <v>Banco J. Safra S/A</v>
      </c>
      <c r="X562" s="15" t="str">
        <f t="shared" si="309"/>
        <v>#VALUE!</v>
      </c>
      <c r="Y562" s="13"/>
      <c r="Z562" s="61" t="s">
        <v>175</v>
      </c>
    </row>
    <row r="563">
      <c r="A563" s="17" t="s">
        <v>40</v>
      </c>
      <c r="B563" s="7" t="s">
        <v>2801</v>
      </c>
      <c r="C563" s="8" t="s">
        <v>2802</v>
      </c>
      <c r="D563" s="10" t="s">
        <v>43</v>
      </c>
      <c r="E563" s="10" t="str">
        <f t="shared" si="310"/>
        <v>-</v>
      </c>
      <c r="F563" s="10" t="s">
        <v>43</v>
      </c>
      <c r="G563" s="10" t="s">
        <v>43</v>
      </c>
      <c r="H563" s="11" t="str">
        <f t="shared" si="311"/>
        <v>-</v>
      </c>
      <c r="I563" s="10" t="s">
        <v>43</v>
      </c>
      <c r="J563" s="10" t="s">
        <v>43</v>
      </c>
      <c r="K563" s="11" t="str">
        <f t="shared" si="312"/>
        <v>-</v>
      </c>
      <c r="L563" s="10" t="s">
        <v>43</v>
      </c>
      <c r="M563" s="10" t="s">
        <v>43</v>
      </c>
      <c r="N563" s="11" t="str">
        <f t="shared" si="313"/>
        <v>-</v>
      </c>
      <c r="O563" s="10" t="s">
        <v>43</v>
      </c>
      <c r="P563" s="10" t="s">
        <v>43</v>
      </c>
      <c r="Q563" s="25" t="s">
        <v>53</v>
      </c>
      <c r="R563" s="13"/>
      <c r="S563" s="14" t="s">
        <v>1973</v>
      </c>
      <c r="T563" s="14" t="str">
        <f t="shared" si="314"/>
        <v>#N/A</v>
      </c>
      <c r="U563" s="15" t="s">
        <v>43</v>
      </c>
      <c r="V563" s="13"/>
      <c r="W563" s="15" t="str">
        <f t="shared" si="6"/>
        <v>#N/A</v>
      </c>
      <c r="X563" s="15" t="str">
        <f t="shared" si="309"/>
        <v>#N/A</v>
      </c>
      <c r="Y563" s="13"/>
      <c r="Z563" s="61" t="s">
        <v>127</v>
      </c>
    </row>
    <row r="564">
      <c r="A564" s="6" t="s">
        <v>25</v>
      </c>
      <c r="B564" s="7" t="s">
        <v>2803</v>
      </c>
      <c r="C564" s="8" t="s">
        <v>2804</v>
      </c>
      <c r="D564" s="10" t="s">
        <v>43</v>
      </c>
      <c r="E564" s="10" t="str">
        <f t="shared" si="310"/>
        <v>-</v>
      </c>
      <c r="F564" s="10" t="s">
        <v>43</v>
      </c>
      <c r="G564" s="10" t="s">
        <v>43</v>
      </c>
      <c r="H564" s="11" t="str">
        <f t="shared" si="311"/>
        <v>-</v>
      </c>
      <c r="I564" s="10" t="s">
        <v>43</v>
      </c>
      <c r="J564" s="10" t="s">
        <v>43</v>
      </c>
      <c r="K564" s="11" t="str">
        <f t="shared" si="312"/>
        <v>-</v>
      </c>
      <c r="L564" s="10" t="s">
        <v>43</v>
      </c>
      <c r="M564" s="10" t="s">
        <v>43</v>
      </c>
      <c r="N564" s="11" t="str">
        <f t="shared" si="313"/>
        <v>-</v>
      </c>
      <c r="O564" s="10" t="s">
        <v>43</v>
      </c>
      <c r="P564" s="10" t="s">
        <v>43</v>
      </c>
      <c r="Q564" s="25" t="s">
        <v>106</v>
      </c>
      <c r="R564" s="13"/>
      <c r="S564" s="14" t="s">
        <v>2466</v>
      </c>
      <c r="T564" s="14" t="str">
        <f t="shared" si="314"/>
        <v>#N/A</v>
      </c>
      <c r="U564" s="15" t="s">
        <v>43</v>
      </c>
      <c r="V564" s="13"/>
      <c r="W564" s="15" t="str">
        <f t="shared" si="6"/>
        <v>#N/A</v>
      </c>
      <c r="X564" s="15" t="str">
        <f t="shared" si="309"/>
        <v>#N/A</v>
      </c>
      <c r="Y564" s="13"/>
      <c r="Z564" s="26" t="s">
        <v>2623</v>
      </c>
    </row>
    <row r="565">
      <c r="A565" s="17" t="s">
        <v>40</v>
      </c>
      <c r="B565" s="7" t="s">
        <v>2805</v>
      </c>
      <c r="C565" s="8" t="s">
        <v>2804</v>
      </c>
      <c r="D565" s="10" t="s">
        <v>43</v>
      </c>
      <c r="E565" s="10" t="str">
        <f t="shared" si="310"/>
        <v>-</v>
      </c>
      <c r="F565" s="10" t="s">
        <v>43</v>
      </c>
      <c r="G565" s="10" t="s">
        <v>43</v>
      </c>
      <c r="H565" s="11" t="str">
        <f t="shared" si="311"/>
        <v>-</v>
      </c>
      <c r="I565" s="10" t="s">
        <v>43</v>
      </c>
      <c r="J565" s="10" t="s">
        <v>43</v>
      </c>
      <c r="K565" s="11" t="str">
        <f t="shared" si="312"/>
        <v>-</v>
      </c>
      <c r="L565" s="10" t="s">
        <v>43</v>
      </c>
      <c r="M565" s="10" t="s">
        <v>43</v>
      </c>
      <c r="N565" s="11" t="str">
        <f t="shared" si="313"/>
        <v>-</v>
      </c>
      <c r="O565" s="10" t="s">
        <v>43</v>
      </c>
      <c r="P565" s="10" t="s">
        <v>43</v>
      </c>
      <c r="Q565" s="25" t="s">
        <v>106</v>
      </c>
      <c r="R565" s="13"/>
      <c r="S565" s="14" t="s">
        <v>2308</v>
      </c>
      <c r="T565" s="14" t="str">
        <f t="shared" si="314"/>
        <v>#N/A</v>
      </c>
      <c r="U565" s="15" t="s">
        <v>23</v>
      </c>
      <c r="V565" s="13"/>
      <c r="W565" s="15" t="str">
        <f t="shared" si="6"/>
        <v>#N/A</v>
      </c>
      <c r="X565" s="15" t="str">
        <f t="shared" si="309"/>
        <v>#N/A</v>
      </c>
      <c r="Y565" s="13"/>
      <c r="Z565" s="62" t="s">
        <v>39</v>
      </c>
    </row>
    <row r="566">
      <c r="A566" s="17" t="s">
        <v>40</v>
      </c>
      <c r="B566" s="7" t="s">
        <v>2806</v>
      </c>
      <c r="C566" s="8" t="s">
        <v>2807</v>
      </c>
      <c r="D566" s="44" t="s">
        <v>43</v>
      </c>
      <c r="E566" s="10" t="s">
        <v>43</v>
      </c>
      <c r="F566" s="10" t="s">
        <v>43</v>
      </c>
      <c r="G566" s="44" t="s">
        <v>43</v>
      </c>
      <c r="H566" s="11" t="s">
        <v>43</v>
      </c>
      <c r="I566" s="10" t="s">
        <v>43</v>
      </c>
      <c r="J566" s="27" t="s">
        <v>43</v>
      </c>
      <c r="K566" s="11" t="s">
        <v>43</v>
      </c>
      <c r="L566" s="28" t="s">
        <v>43</v>
      </c>
      <c r="M566" s="44" t="s">
        <v>43</v>
      </c>
      <c r="N566" s="11" t="s">
        <v>43</v>
      </c>
      <c r="O566" s="28" t="s">
        <v>43</v>
      </c>
      <c r="P566" s="10" t="s">
        <v>43</v>
      </c>
      <c r="Q566" s="25" t="s">
        <v>106</v>
      </c>
      <c r="R566" s="13"/>
      <c r="S566" s="13"/>
      <c r="T566" s="14" t="str">
        <f t="shared" si="314"/>
        <v>#N/A</v>
      </c>
      <c r="U566" s="15" t="s">
        <v>43</v>
      </c>
      <c r="V566" s="13"/>
      <c r="W566" s="15" t="str">
        <f t="shared" si="6"/>
        <v>#N/A</v>
      </c>
      <c r="X566" s="15" t="str">
        <f t="shared" si="309"/>
        <v>#N/A</v>
      </c>
      <c r="Y566" s="13"/>
      <c r="Z566" s="26" t="s">
        <v>2623</v>
      </c>
    </row>
    <row r="567">
      <c r="A567" s="6" t="s">
        <v>25</v>
      </c>
      <c r="B567" s="7" t="s">
        <v>398</v>
      </c>
      <c r="C567" s="8" t="s">
        <v>2808</v>
      </c>
      <c r="D567" s="10" t="s">
        <v>43</v>
      </c>
      <c r="E567" s="10" t="str">
        <f>SUBSTITUTE(D567,"https://www.youtube.com/channel/","")</f>
        <v>-</v>
      </c>
      <c r="F567" s="10" t="s">
        <v>43</v>
      </c>
      <c r="G567" s="10" t="s">
        <v>43</v>
      </c>
      <c r="H567" s="11" t="str">
        <f>SUBSTITUTE(G567,"https://twitter.com/","")</f>
        <v>-</v>
      </c>
      <c r="I567" s="10" t="s">
        <v>43</v>
      </c>
      <c r="J567" s="8" t="s">
        <v>2809</v>
      </c>
      <c r="K567" s="11" t="str">
        <f>SUBSTITUTE(SUBSTITUTE(J567,"https://www.instagram.com/",""),"/","")</f>
        <v>bancolusobr</v>
      </c>
      <c r="L567" s="28">
        <v>251.0</v>
      </c>
      <c r="M567" s="44" t="s">
        <v>43</v>
      </c>
      <c r="N567" s="11" t="str">
        <f>SUBSTITUTE(M567,"https://www.facebook.com/","")</f>
        <v>-</v>
      </c>
      <c r="O567" s="28">
        <v>1187.0</v>
      </c>
      <c r="P567" s="28" t="s">
        <v>43</v>
      </c>
      <c r="Q567" s="12" t="s">
        <v>36</v>
      </c>
      <c r="R567" s="13"/>
      <c r="S567" s="13"/>
      <c r="T567" s="14" t="str">
        <f t="shared" si="314"/>
        <v>#N/A</v>
      </c>
      <c r="U567" s="15" t="s">
        <v>23</v>
      </c>
      <c r="V567" s="13"/>
      <c r="W567" s="15" t="str">
        <f t="shared" si="6"/>
        <v>Banco Luso Brasileiro S/A</v>
      </c>
      <c r="X567" s="15" t="str">
        <f t="shared" si="309"/>
        <v>#VALUE!</v>
      </c>
      <c r="Y567" s="13"/>
      <c r="Z567" s="61" t="s">
        <v>175</v>
      </c>
    </row>
    <row r="568">
      <c r="A568" s="17" t="s">
        <v>40</v>
      </c>
      <c r="B568" s="33" t="s">
        <v>2810</v>
      </c>
      <c r="C568" s="9" t="s">
        <v>2108</v>
      </c>
      <c r="D568" s="44" t="s">
        <v>43</v>
      </c>
      <c r="E568" s="10" t="s">
        <v>43</v>
      </c>
      <c r="F568" s="10">
        <v>14.0</v>
      </c>
      <c r="G568" s="10" t="s">
        <v>43</v>
      </c>
      <c r="H568" s="10" t="s">
        <v>43</v>
      </c>
      <c r="I568" s="10" t="s">
        <v>43</v>
      </c>
      <c r="J568" s="10" t="s">
        <v>43</v>
      </c>
      <c r="K568" s="10" t="s">
        <v>43</v>
      </c>
      <c r="L568" s="10" t="s">
        <v>43</v>
      </c>
      <c r="M568" s="10" t="s">
        <v>43</v>
      </c>
      <c r="N568" s="10" t="s">
        <v>43</v>
      </c>
      <c r="O568" s="10" t="s">
        <v>43</v>
      </c>
      <c r="P568" s="10" t="s">
        <v>43</v>
      </c>
      <c r="Q568" s="25" t="s">
        <v>106</v>
      </c>
      <c r="R568" s="13"/>
      <c r="S568" s="13"/>
      <c r="T568" s="13"/>
      <c r="U568" s="13"/>
      <c r="V568" s="13"/>
      <c r="W568" s="15" t="str">
        <f t="shared" si="6"/>
        <v>#N/A</v>
      </c>
      <c r="X568" s="15" t="str">
        <f t="shared" si="309"/>
        <v>#N/A</v>
      </c>
      <c r="Y568" s="13"/>
      <c r="Z568" s="61" t="s">
        <v>127</v>
      </c>
    </row>
    <row r="569">
      <c r="A569" s="17" t="s">
        <v>40</v>
      </c>
      <c r="B569" s="33" t="s">
        <v>2811</v>
      </c>
      <c r="C569" s="9" t="s">
        <v>2108</v>
      </c>
      <c r="D569" s="44" t="s">
        <v>43</v>
      </c>
      <c r="E569" s="10" t="s">
        <v>43</v>
      </c>
      <c r="F569" s="10">
        <v>14.0</v>
      </c>
      <c r="G569" s="10" t="s">
        <v>43</v>
      </c>
      <c r="H569" s="10" t="s">
        <v>43</v>
      </c>
      <c r="I569" s="10" t="s">
        <v>43</v>
      </c>
      <c r="J569" s="10" t="s">
        <v>43</v>
      </c>
      <c r="K569" s="10" t="s">
        <v>43</v>
      </c>
      <c r="L569" s="10" t="s">
        <v>43</v>
      </c>
      <c r="M569" s="10" t="s">
        <v>43</v>
      </c>
      <c r="N569" s="10" t="s">
        <v>43</v>
      </c>
      <c r="O569" s="10" t="s">
        <v>43</v>
      </c>
      <c r="P569" s="10" t="s">
        <v>43</v>
      </c>
      <c r="Q569" s="25" t="s">
        <v>106</v>
      </c>
      <c r="R569" s="13"/>
      <c r="S569" s="13"/>
      <c r="T569" s="13"/>
      <c r="U569" s="13"/>
      <c r="V569" s="13"/>
      <c r="W569" s="15" t="str">
        <f t="shared" si="6"/>
        <v>#N/A</v>
      </c>
      <c r="X569" s="15" t="str">
        <f t="shared" si="309"/>
        <v>#N/A</v>
      </c>
      <c r="Y569" s="13"/>
      <c r="Z569" s="61" t="s">
        <v>121</v>
      </c>
    </row>
    <row r="570">
      <c r="A570" s="17" t="s">
        <v>40</v>
      </c>
      <c r="B570" s="33" t="s">
        <v>2812</v>
      </c>
      <c r="C570" s="9" t="s">
        <v>2108</v>
      </c>
      <c r="D570" s="44" t="s">
        <v>43</v>
      </c>
      <c r="E570" s="10" t="s">
        <v>43</v>
      </c>
      <c r="F570" s="10">
        <v>14.0</v>
      </c>
      <c r="G570" s="10" t="s">
        <v>43</v>
      </c>
      <c r="H570" s="10" t="s">
        <v>43</v>
      </c>
      <c r="I570" s="10" t="s">
        <v>43</v>
      </c>
      <c r="J570" s="10" t="s">
        <v>43</v>
      </c>
      <c r="K570" s="10" t="s">
        <v>43</v>
      </c>
      <c r="L570" s="10" t="s">
        <v>43</v>
      </c>
      <c r="M570" s="10" t="s">
        <v>43</v>
      </c>
      <c r="N570" s="10" t="s">
        <v>43</v>
      </c>
      <c r="O570" s="10" t="s">
        <v>43</v>
      </c>
      <c r="P570" s="10" t="s">
        <v>43</v>
      </c>
      <c r="Q570" s="25" t="s">
        <v>106</v>
      </c>
      <c r="R570" s="13"/>
      <c r="S570" s="13"/>
      <c r="T570" s="13"/>
      <c r="U570" s="13"/>
      <c r="V570" s="13"/>
      <c r="W570" s="15" t="str">
        <f t="shared" si="6"/>
        <v>#N/A</v>
      </c>
      <c r="X570" s="15" t="str">
        <f t="shared" si="309"/>
        <v>#N/A</v>
      </c>
      <c r="Y570" s="13"/>
      <c r="Z570" s="61" t="s">
        <v>127</v>
      </c>
    </row>
    <row r="571">
      <c r="A571" s="17" t="s">
        <v>40</v>
      </c>
      <c r="B571" s="7" t="s">
        <v>2813</v>
      </c>
      <c r="C571" s="8" t="s">
        <v>2814</v>
      </c>
      <c r="D571" s="10" t="s">
        <v>43</v>
      </c>
      <c r="E571" s="10" t="str">
        <f t="shared" ref="E571:E575" si="315">SUBSTITUTE(D571,"https://www.youtube.com/channel/","")</f>
        <v>-</v>
      </c>
      <c r="F571" s="10" t="s">
        <v>43</v>
      </c>
      <c r="G571" s="10" t="s">
        <v>43</v>
      </c>
      <c r="H571" s="11" t="str">
        <f t="shared" ref="H571:H575" si="316">SUBSTITUTE(G571,"https://twitter.com/","")</f>
        <v>-</v>
      </c>
      <c r="I571" s="10" t="s">
        <v>43</v>
      </c>
      <c r="J571" s="10" t="s">
        <v>43</v>
      </c>
      <c r="K571" s="11" t="str">
        <f t="shared" ref="K571:K575" si="317">SUBSTITUTE(SUBSTITUTE(J571,"https://www.instagram.com/",""),"/","")</f>
        <v>-</v>
      </c>
      <c r="L571" s="10" t="s">
        <v>43</v>
      </c>
      <c r="M571" s="10" t="s">
        <v>43</v>
      </c>
      <c r="N571" s="11" t="str">
        <f t="shared" ref="N571:N575" si="318">SUBSTITUTE(M571,"https://www.facebook.com/","")</f>
        <v>-</v>
      </c>
      <c r="O571" s="10" t="s">
        <v>43</v>
      </c>
      <c r="P571" s="10" t="s">
        <v>43</v>
      </c>
      <c r="Q571" s="25" t="s">
        <v>106</v>
      </c>
      <c r="R571" s="13"/>
      <c r="S571" s="14" t="s">
        <v>39</v>
      </c>
      <c r="T571" s="14" t="str">
        <f t="shared" ref="T571:T575" si="319">VLOOKUP(B571,V:V,1, FALSE)</f>
        <v>#N/A</v>
      </c>
      <c r="U571" s="15" t="s">
        <v>43</v>
      </c>
      <c r="V571" s="13"/>
      <c r="W571" s="15" t="str">
        <f t="shared" si="6"/>
        <v>#N/A</v>
      </c>
      <c r="X571" s="15" t="str">
        <f t="shared" si="309"/>
        <v>#N/A</v>
      </c>
      <c r="Y571" s="13"/>
      <c r="Z571" s="61" t="s">
        <v>1765</v>
      </c>
    </row>
    <row r="572">
      <c r="A572" s="17" t="s">
        <v>40</v>
      </c>
      <c r="B572" s="7" t="s">
        <v>2815</v>
      </c>
      <c r="C572" s="8" t="s">
        <v>2816</v>
      </c>
      <c r="D572" s="10" t="s">
        <v>43</v>
      </c>
      <c r="E572" s="10" t="str">
        <f t="shared" si="315"/>
        <v>-</v>
      </c>
      <c r="F572" s="10" t="s">
        <v>43</v>
      </c>
      <c r="G572" s="10" t="s">
        <v>43</v>
      </c>
      <c r="H572" s="11" t="str">
        <f t="shared" si="316"/>
        <v>-</v>
      </c>
      <c r="I572" s="10" t="s">
        <v>43</v>
      </c>
      <c r="J572" s="10" t="s">
        <v>43</v>
      </c>
      <c r="K572" s="11" t="str">
        <f t="shared" si="317"/>
        <v>-</v>
      </c>
      <c r="L572" s="10" t="s">
        <v>43</v>
      </c>
      <c r="M572" s="10" t="s">
        <v>43</v>
      </c>
      <c r="N572" s="11" t="str">
        <f t="shared" si="318"/>
        <v>-</v>
      </c>
      <c r="O572" s="10" t="s">
        <v>43</v>
      </c>
      <c r="P572" s="10" t="s">
        <v>43</v>
      </c>
      <c r="Q572" s="25" t="s">
        <v>106</v>
      </c>
      <c r="R572" s="13"/>
      <c r="S572" s="14" t="s">
        <v>121</v>
      </c>
      <c r="T572" s="14" t="str">
        <f t="shared" si="319"/>
        <v>#N/A</v>
      </c>
      <c r="U572" s="15" t="s">
        <v>20</v>
      </c>
      <c r="V572" s="13"/>
      <c r="W572" s="15" t="str">
        <f t="shared" si="6"/>
        <v>#N/A</v>
      </c>
      <c r="X572" s="15" t="str">
        <f t="shared" si="309"/>
        <v>#N/A</v>
      </c>
      <c r="Y572" s="13"/>
      <c r="Z572" s="62" t="s">
        <v>1450</v>
      </c>
    </row>
    <row r="573">
      <c r="A573" s="17" t="s">
        <v>40</v>
      </c>
      <c r="B573" s="20" t="s">
        <v>2817</v>
      </c>
      <c r="C573" s="8" t="s">
        <v>2818</v>
      </c>
      <c r="D573" s="10" t="s">
        <v>43</v>
      </c>
      <c r="E573" s="10" t="str">
        <f t="shared" si="315"/>
        <v>-</v>
      </c>
      <c r="F573" s="10" t="s">
        <v>43</v>
      </c>
      <c r="G573" s="10" t="s">
        <v>43</v>
      </c>
      <c r="H573" s="11" t="str">
        <f t="shared" si="316"/>
        <v>-</v>
      </c>
      <c r="I573" s="10" t="s">
        <v>43</v>
      </c>
      <c r="J573" s="10" t="s">
        <v>43</v>
      </c>
      <c r="K573" s="11" t="str">
        <f t="shared" si="317"/>
        <v>-</v>
      </c>
      <c r="L573" s="10" t="s">
        <v>43</v>
      </c>
      <c r="M573" s="10" t="s">
        <v>43</v>
      </c>
      <c r="N573" s="11" t="str">
        <f t="shared" si="318"/>
        <v>-</v>
      </c>
      <c r="O573" s="10" t="s">
        <v>43</v>
      </c>
      <c r="P573" s="10" t="s">
        <v>43</v>
      </c>
      <c r="Q573" s="25" t="s">
        <v>106</v>
      </c>
      <c r="R573" s="13"/>
      <c r="S573" s="14" t="s">
        <v>2087</v>
      </c>
      <c r="T573" s="14" t="str">
        <f t="shared" si="319"/>
        <v>#N/A</v>
      </c>
      <c r="U573" s="15" t="s">
        <v>43</v>
      </c>
      <c r="V573" s="13"/>
      <c r="W573" s="15" t="str">
        <f t="shared" si="6"/>
        <v>#N/A</v>
      </c>
      <c r="X573" s="15" t="str">
        <f t="shared" si="309"/>
        <v>#N/A</v>
      </c>
      <c r="Y573" s="13"/>
      <c r="Z573" s="62" t="s">
        <v>39</v>
      </c>
    </row>
    <row r="574">
      <c r="A574" s="17" t="s">
        <v>40</v>
      </c>
      <c r="B574" s="7" t="s">
        <v>2819</v>
      </c>
      <c r="C574" s="8" t="s">
        <v>2820</v>
      </c>
      <c r="D574" s="10" t="s">
        <v>43</v>
      </c>
      <c r="E574" s="10" t="str">
        <f t="shared" si="315"/>
        <v>-</v>
      </c>
      <c r="F574" s="10" t="s">
        <v>43</v>
      </c>
      <c r="G574" s="10" t="s">
        <v>43</v>
      </c>
      <c r="H574" s="11" t="str">
        <f t="shared" si="316"/>
        <v>-</v>
      </c>
      <c r="I574" s="10" t="s">
        <v>43</v>
      </c>
      <c r="J574" s="10" t="s">
        <v>43</v>
      </c>
      <c r="K574" s="11" t="str">
        <f t="shared" si="317"/>
        <v>-</v>
      </c>
      <c r="L574" s="10" t="s">
        <v>43</v>
      </c>
      <c r="M574" s="10" t="s">
        <v>43</v>
      </c>
      <c r="N574" s="11" t="str">
        <f t="shared" si="318"/>
        <v>-</v>
      </c>
      <c r="O574" s="10" t="s">
        <v>43</v>
      </c>
      <c r="P574" s="82" t="s">
        <v>43</v>
      </c>
      <c r="Q574" s="25" t="s">
        <v>106</v>
      </c>
      <c r="R574" s="13"/>
      <c r="S574" s="14" t="s">
        <v>861</v>
      </c>
      <c r="T574" s="14" t="str">
        <f t="shared" si="319"/>
        <v>#N/A</v>
      </c>
      <c r="U574" s="15" t="s">
        <v>43</v>
      </c>
      <c r="V574" s="13"/>
      <c r="W574" s="15" t="str">
        <f t="shared" si="6"/>
        <v>#N/A</v>
      </c>
      <c r="X574" s="15" t="str">
        <f t="shared" si="309"/>
        <v>#N/A</v>
      </c>
      <c r="Y574" s="13"/>
      <c r="Z574" s="62" t="s">
        <v>249</v>
      </c>
    </row>
    <row r="575">
      <c r="A575" s="17" t="s">
        <v>40</v>
      </c>
      <c r="B575" s="7" t="s">
        <v>2821</v>
      </c>
      <c r="C575" s="10" t="s">
        <v>43</v>
      </c>
      <c r="D575" s="10" t="s">
        <v>43</v>
      </c>
      <c r="E575" s="10" t="str">
        <f t="shared" si="315"/>
        <v>-</v>
      </c>
      <c r="F575" s="10" t="s">
        <v>43</v>
      </c>
      <c r="G575" s="10" t="s">
        <v>43</v>
      </c>
      <c r="H575" s="11" t="str">
        <f t="shared" si="316"/>
        <v>-</v>
      </c>
      <c r="I575" s="10" t="s">
        <v>43</v>
      </c>
      <c r="J575" s="10" t="s">
        <v>43</v>
      </c>
      <c r="K575" s="11" t="str">
        <f t="shared" si="317"/>
        <v>-</v>
      </c>
      <c r="L575" s="10" t="s">
        <v>43</v>
      </c>
      <c r="M575" s="10" t="s">
        <v>43</v>
      </c>
      <c r="N575" s="11" t="str">
        <f t="shared" si="318"/>
        <v>-</v>
      </c>
      <c r="O575" s="10" t="s">
        <v>43</v>
      </c>
      <c r="P575" s="10" t="s">
        <v>43</v>
      </c>
      <c r="Q575" s="25" t="s">
        <v>106</v>
      </c>
      <c r="R575" s="13"/>
      <c r="S575" s="13"/>
      <c r="T575" s="14" t="str">
        <f t="shared" si="319"/>
        <v>#N/A</v>
      </c>
      <c r="U575" s="15" t="s">
        <v>43</v>
      </c>
      <c r="V575" s="13"/>
      <c r="W575" s="15" t="str">
        <f t="shared" si="6"/>
        <v>#N/A</v>
      </c>
      <c r="X575" s="15" t="s">
        <v>23</v>
      </c>
      <c r="Y575" s="13"/>
      <c r="Z575" s="62" t="s">
        <v>249</v>
      </c>
    </row>
    <row r="576">
      <c r="A576" s="17" t="s">
        <v>40</v>
      </c>
      <c r="B576" s="33" t="s">
        <v>2822</v>
      </c>
      <c r="C576" s="9" t="s">
        <v>2823</v>
      </c>
      <c r="D576" s="10" t="s">
        <v>43</v>
      </c>
      <c r="E576" s="10" t="s">
        <v>43</v>
      </c>
      <c r="F576" s="10" t="s">
        <v>43</v>
      </c>
      <c r="G576" s="10" t="s">
        <v>43</v>
      </c>
      <c r="H576" s="10" t="s">
        <v>43</v>
      </c>
      <c r="I576" s="10" t="s">
        <v>43</v>
      </c>
      <c r="J576" s="10" t="s">
        <v>43</v>
      </c>
      <c r="K576" s="10" t="s">
        <v>43</v>
      </c>
      <c r="L576" s="10" t="s">
        <v>43</v>
      </c>
      <c r="M576" s="10" t="s">
        <v>43</v>
      </c>
      <c r="N576" s="10" t="s">
        <v>43</v>
      </c>
      <c r="O576" s="10" t="s">
        <v>43</v>
      </c>
      <c r="P576" s="10" t="s">
        <v>43</v>
      </c>
      <c r="Q576" s="25" t="s">
        <v>53</v>
      </c>
      <c r="R576" s="13"/>
      <c r="S576" s="13"/>
      <c r="T576" s="13"/>
      <c r="U576" s="13"/>
      <c r="V576" s="13"/>
      <c r="W576" s="15" t="str">
        <f t="shared" si="6"/>
        <v>#N/A</v>
      </c>
      <c r="X576" s="15" t="str">
        <f>IF(W576,1,0)</f>
        <v>#N/A</v>
      </c>
      <c r="Y576" s="13"/>
      <c r="Z576" s="61" t="s">
        <v>175</v>
      </c>
    </row>
    <row r="577">
      <c r="A577" s="17" t="s">
        <v>40</v>
      </c>
      <c r="B577" s="7" t="s">
        <v>2824</v>
      </c>
      <c r="C577" s="8" t="s">
        <v>2184</v>
      </c>
      <c r="D577" s="10" t="s">
        <v>43</v>
      </c>
      <c r="E577" s="10" t="str">
        <f t="shared" ref="E577:E581" si="320">SUBSTITUTE(D577,"https://www.youtube.com/channel/","")</f>
        <v>-</v>
      </c>
      <c r="F577" s="10" t="s">
        <v>43</v>
      </c>
      <c r="G577" s="10" t="s">
        <v>43</v>
      </c>
      <c r="H577" s="11" t="str">
        <f t="shared" ref="H577:H581" si="321">SUBSTITUTE(G577,"https://twitter.com/","")</f>
        <v>-</v>
      </c>
      <c r="I577" s="10" t="s">
        <v>43</v>
      </c>
      <c r="J577" s="10" t="s">
        <v>43</v>
      </c>
      <c r="K577" s="11" t="str">
        <f t="shared" ref="K577:K581" si="322">SUBSTITUTE(SUBSTITUTE(J577,"https://www.instagram.com/",""),"/","")</f>
        <v>-</v>
      </c>
      <c r="L577" s="10" t="s">
        <v>43</v>
      </c>
      <c r="M577" s="10" t="s">
        <v>43</v>
      </c>
      <c r="N577" s="11" t="str">
        <f t="shared" ref="N577:N581" si="323">SUBSTITUTE(M577,"https://www.facebook.com/","")</f>
        <v>-</v>
      </c>
      <c r="O577" s="10" t="s">
        <v>43</v>
      </c>
      <c r="P577" s="10" t="s">
        <v>43</v>
      </c>
      <c r="Q577" s="25" t="s">
        <v>53</v>
      </c>
      <c r="R577" s="13"/>
      <c r="S577" s="13"/>
      <c r="T577" s="14" t="str">
        <f t="shared" ref="T577:T581" si="324">VLOOKUP(B577,V:V,1, FALSE)</f>
        <v>#N/A</v>
      </c>
      <c r="U577" s="15" t="s">
        <v>43</v>
      </c>
      <c r="V577" s="13"/>
      <c r="W577" s="15" t="str">
        <f t="shared" si="6"/>
        <v>#N/A</v>
      </c>
      <c r="X577" s="15" t="s">
        <v>43</v>
      </c>
      <c r="Y577" s="13"/>
      <c r="Z577" s="26" t="s">
        <v>2623</v>
      </c>
    </row>
    <row r="578">
      <c r="A578" s="17" t="s">
        <v>40</v>
      </c>
      <c r="B578" s="7" t="s">
        <v>2825</v>
      </c>
      <c r="C578" s="8" t="s">
        <v>2826</v>
      </c>
      <c r="D578" s="10" t="s">
        <v>43</v>
      </c>
      <c r="E578" s="10" t="str">
        <f t="shared" si="320"/>
        <v>-</v>
      </c>
      <c r="F578" s="10" t="s">
        <v>43</v>
      </c>
      <c r="G578" s="10" t="s">
        <v>43</v>
      </c>
      <c r="H578" s="11" t="str">
        <f t="shared" si="321"/>
        <v>-</v>
      </c>
      <c r="I578" s="10" t="s">
        <v>43</v>
      </c>
      <c r="J578" s="10" t="s">
        <v>43</v>
      </c>
      <c r="K578" s="11" t="str">
        <f t="shared" si="322"/>
        <v>-</v>
      </c>
      <c r="L578" s="10" t="s">
        <v>43</v>
      </c>
      <c r="M578" s="10" t="s">
        <v>43</v>
      </c>
      <c r="N578" s="11" t="str">
        <f t="shared" si="323"/>
        <v>-</v>
      </c>
      <c r="O578" s="10" t="s">
        <v>43</v>
      </c>
      <c r="P578" s="10" t="s">
        <v>43</v>
      </c>
      <c r="Q578" s="25" t="s">
        <v>53</v>
      </c>
      <c r="R578" s="13"/>
      <c r="S578" s="13"/>
      <c r="T578" s="14" t="str">
        <f t="shared" si="324"/>
        <v>#N/A</v>
      </c>
      <c r="U578" s="15" t="s">
        <v>43</v>
      </c>
      <c r="V578" s="13"/>
      <c r="W578" s="15" t="str">
        <f t="shared" si="6"/>
        <v>#N/A</v>
      </c>
      <c r="X578" s="15" t="str">
        <f t="shared" ref="X578:X587" si="325">IF(W578,1,0)</f>
        <v>#N/A</v>
      </c>
      <c r="Y578" s="13"/>
      <c r="Z578" s="62" t="s">
        <v>39</v>
      </c>
    </row>
    <row r="579">
      <c r="A579" s="17" t="s">
        <v>40</v>
      </c>
      <c r="B579" s="7" t="s">
        <v>2827</v>
      </c>
      <c r="C579" s="8" t="s">
        <v>2828</v>
      </c>
      <c r="D579" s="10" t="s">
        <v>43</v>
      </c>
      <c r="E579" s="10" t="str">
        <f t="shared" si="320"/>
        <v>-</v>
      </c>
      <c r="F579" s="10" t="s">
        <v>43</v>
      </c>
      <c r="G579" s="10" t="s">
        <v>43</v>
      </c>
      <c r="H579" s="11" t="str">
        <f t="shared" si="321"/>
        <v>-</v>
      </c>
      <c r="I579" s="10" t="s">
        <v>43</v>
      </c>
      <c r="J579" s="10" t="s">
        <v>43</v>
      </c>
      <c r="K579" s="11" t="str">
        <f t="shared" si="322"/>
        <v>-</v>
      </c>
      <c r="L579" s="10" t="s">
        <v>43</v>
      </c>
      <c r="M579" s="10" t="s">
        <v>43</v>
      </c>
      <c r="N579" s="11" t="str">
        <f t="shared" si="323"/>
        <v>-</v>
      </c>
      <c r="O579" s="10" t="s">
        <v>43</v>
      </c>
      <c r="P579" s="10" t="s">
        <v>43</v>
      </c>
      <c r="Q579" s="25" t="s">
        <v>53</v>
      </c>
      <c r="R579" s="13"/>
      <c r="S579" s="13"/>
      <c r="T579" s="14" t="str">
        <f t="shared" si="324"/>
        <v>#N/A</v>
      </c>
      <c r="U579" s="15" t="s">
        <v>43</v>
      </c>
      <c r="V579" s="13"/>
      <c r="W579" s="15" t="str">
        <f t="shared" si="6"/>
        <v>#N/A</v>
      </c>
      <c r="X579" s="15" t="str">
        <f t="shared" si="325"/>
        <v>#N/A</v>
      </c>
      <c r="Y579" s="13"/>
      <c r="Z579" s="62" t="s">
        <v>39</v>
      </c>
    </row>
    <row r="580">
      <c r="A580" s="17" t="s">
        <v>40</v>
      </c>
      <c r="B580" s="7" t="s">
        <v>2829</v>
      </c>
      <c r="C580" s="10" t="s">
        <v>43</v>
      </c>
      <c r="D580" s="10" t="s">
        <v>43</v>
      </c>
      <c r="E580" s="10" t="str">
        <f t="shared" si="320"/>
        <v>-</v>
      </c>
      <c r="F580" s="10" t="s">
        <v>43</v>
      </c>
      <c r="G580" s="10" t="s">
        <v>43</v>
      </c>
      <c r="H580" s="11" t="str">
        <f t="shared" si="321"/>
        <v>-</v>
      </c>
      <c r="I580" s="10" t="s">
        <v>43</v>
      </c>
      <c r="J580" s="10" t="s">
        <v>43</v>
      </c>
      <c r="K580" s="11" t="str">
        <f t="shared" si="322"/>
        <v>-</v>
      </c>
      <c r="L580" s="10" t="s">
        <v>43</v>
      </c>
      <c r="M580" s="10" t="s">
        <v>43</v>
      </c>
      <c r="N580" s="11" t="str">
        <f t="shared" si="323"/>
        <v>-</v>
      </c>
      <c r="O580" s="10" t="s">
        <v>43</v>
      </c>
      <c r="P580" s="10" t="s">
        <v>43</v>
      </c>
      <c r="Q580" s="25" t="s">
        <v>106</v>
      </c>
      <c r="R580" s="13"/>
      <c r="S580" s="13"/>
      <c r="T580" s="14" t="str">
        <f t="shared" si="324"/>
        <v>#N/A</v>
      </c>
      <c r="U580" s="15" t="s">
        <v>20</v>
      </c>
      <c r="V580" s="13"/>
      <c r="W580" s="15" t="str">
        <f t="shared" si="6"/>
        <v>#N/A</v>
      </c>
      <c r="X580" s="15" t="str">
        <f t="shared" si="325"/>
        <v>#N/A</v>
      </c>
      <c r="Y580" s="13"/>
      <c r="Z580" s="62" t="s">
        <v>39</v>
      </c>
    </row>
    <row r="581">
      <c r="A581" s="17" t="s">
        <v>40</v>
      </c>
      <c r="B581" s="7" t="s">
        <v>2830</v>
      </c>
      <c r="C581" s="8" t="s">
        <v>2831</v>
      </c>
      <c r="D581" s="10" t="s">
        <v>43</v>
      </c>
      <c r="E581" s="10" t="str">
        <f t="shared" si="320"/>
        <v>-</v>
      </c>
      <c r="F581" s="10" t="s">
        <v>43</v>
      </c>
      <c r="G581" s="10" t="s">
        <v>43</v>
      </c>
      <c r="H581" s="11" t="str">
        <f t="shared" si="321"/>
        <v>-</v>
      </c>
      <c r="I581" s="10" t="s">
        <v>43</v>
      </c>
      <c r="J581" s="10" t="s">
        <v>43</v>
      </c>
      <c r="K581" s="11" t="str">
        <f t="shared" si="322"/>
        <v>-</v>
      </c>
      <c r="L581" s="10" t="s">
        <v>43</v>
      </c>
      <c r="M581" s="10" t="s">
        <v>43</v>
      </c>
      <c r="N581" s="11" t="str">
        <f t="shared" si="323"/>
        <v>-</v>
      </c>
      <c r="O581" s="10" t="s">
        <v>43</v>
      </c>
      <c r="P581" s="10" t="s">
        <v>43</v>
      </c>
      <c r="Q581" s="25" t="s">
        <v>106</v>
      </c>
      <c r="R581" s="13"/>
      <c r="S581" s="14" t="s">
        <v>1431</v>
      </c>
      <c r="T581" s="14" t="str">
        <f t="shared" si="324"/>
        <v>#N/A</v>
      </c>
      <c r="U581" s="15" t="s">
        <v>43</v>
      </c>
      <c r="V581" s="13"/>
      <c r="W581" s="15" t="str">
        <f t="shared" si="6"/>
        <v>#N/A</v>
      </c>
      <c r="X581" s="15" t="str">
        <f t="shared" si="325"/>
        <v>#N/A</v>
      </c>
      <c r="Y581" s="13"/>
      <c r="Z581" s="62" t="s">
        <v>39</v>
      </c>
    </row>
    <row r="582">
      <c r="A582" s="17" t="s">
        <v>40</v>
      </c>
      <c r="B582" s="33" t="s">
        <v>2832</v>
      </c>
      <c r="C582" s="10" t="s">
        <v>43</v>
      </c>
      <c r="D582" s="10" t="s">
        <v>43</v>
      </c>
      <c r="E582" s="10" t="s">
        <v>43</v>
      </c>
      <c r="F582" s="10" t="s">
        <v>43</v>
      </c>
      <c r="G582" s="10" t="s">
        <v>43</v>
      </c>
      <c r="H582" s="10" t="s">
        <v>43</v>
      </c>
      <c r="I582" s="10" t="s">
        <v>43</v>
      </c>
      <c r="J582" s="10" t="s">
        <v>43</v>
      </c>
      <c r="K582" s="10" t="s">
        <v>43</v>
      </c>
      <c r="L582" s="10" t="s">
        <v>43</v>
      </c>
      <c r="M582" s="10" t="s">
        <v>43</v>
      </c>
      <c r="N582" s="10" t="s">
        <v>43</v>
      </c>
      <c r="O582" s="10" t="s">
        <v>43</v>
      </c>
      <c r="P582" s="10" t="s">
        <v>43</v>
      </c>
      <c r="Q582" s="25" t="s">
        <v>106</v>
      </c>
      <c r="R582" s="13"/>
      <c r="S582" s="13"/>
      <c r="T582" s="13"/>
      <c r="U582" s="13"/>
      <c r="V582" s="13"/>
      <c r="W582" s="15" t="str">
        <f t="shared" si="6"/>
        <v>#N/A</v>
      </c>
      <c r="X582" s="15" t="str">
        <f t="shared" si="325"/>
        <v>#N/A</v>
      </c>
      <c r="Y582" s="13"/>
      <c r="Z582" s="62" t="s">
        <v>39</v>
      </c>
    </row>
    <row r="583">
      <c r="A583" s="17" t="s">
        <v>40</v>
      </c>
      <c r="B583" s="7" t="s">
        <v>2833</v>
      </c>
      <c r="C583" s="8" t="s">
        <v>2834</v>
      </c>
      <c r="D583" s="10" t="s">
        <v>43</v>
      </c>
      <c r="E583" s="10" t="str">
        <f t="shared" ref="E583:E589" si="326">SUBSTITUTE(D583,"https://www.youtube.com/channel/","")</f>
        <v>-</v>
      </c>
      <c r="F583" s="10" t="s">
        <v>43</v>
      </c>
      <c r="G583" s="10" t="s">
        <v>43</v>
      </c>
      <c r="H583" s="11" t="str">
        <f t="shared" ref="H583:H608" si="327">SUBSTITUTE(G583,"https://twitter.com/","")</f>
        <v>-</v>
      </c>
      <c r="I583" s="10" t="s">
        <v>43</v>
      </c>
      <c r="J583" s="10" t="s">
        <v>43</v>
      </c>
      <c r="K583" s="11" t="str">
        <f t="shared" ref="K583:K597" si="328">SUBSTITUTE(SUBSTITUTE(J583,"https://www.instagram.com/",""),"/","")</f>
        <v>-</v>
      </c>
      <c r="L583" s="10" t="s">
        <v>43</v>
      </c>
      <c r="M583" s="10" t="s">
        <v>43</v>
      </c>
      <c r="N583" s="11" t="str">
        <f t="shared" ref="N583:N586" si="329">SUBSTITUTE(M583,"https://www.facebook.com/","")</f>
        <v>-</v>
      </c>
      <c r="O583" s="10" t="s">
        <v>43</v>
      </c>
      <c r="P583" s="10" t="s">
        <v>43</v>
      </c>
      <c r="Q583" s="25" t="s">
        <v>106</v>
      </c>
      <c r="R583" s="13"/>
      <c r="S583" s="14" t="s">
        <v>2464</v>
      </c>
      <c r="T583" s="14" t="str">
        <f t="shared" ref="T583:T608" si="330">VLOOKUP(B583,V:V,1, FALSE)</f>
        <v>#N/A</v>
      </c>
      <c r="U583" s="15" t="s">
        <v>43</v>
      </c>
      <c r="V583" s="13"/>
      <c r="W583" s="15" t="str">
        <f t="shared" si="6"/>
        <v>#N/A</v>
      </c>
      <c r="X583" s="15" t="str">
        <f t="shared" si="325"/>
        <v>#N/A</v>
      </c>
      <c r="Y583" s="13"/>
      <c r="Z583" s="61" t="s">
        <v>127</v>
      </c>
    </row>
    <row r="584">
      <c r="A584" s="6" t="s">
        <v>25</v>
      </c>
      <c r="B584" s="7" t="s">
        <v>2835</v>
      </c>
      <c r="C584" s="8" t="s">
        <v>2836</v>
      </c>
      <c r="D584" s="10" t="s">
        <v>43</v>
      </c>
      <c r="E584" s="10" t="str">
        <f t="shared" si="326"/>
        <v>-</v>
      </c>
      <c r="F584" s="10" t="s">
        <v>43</v>
      </c>
      <c r="G584" s="10" t="s">
        <v>43</v>
      </c>
      <c r="H584" s="11" t="str">
        <f t="shared" si="327"/>
        <v>-</v>
      </c>
      <c r="I584" s="10" t="s">
        <v>43</v>
      </c>
      <c r="J584" s="10" t="s">
        <v>43</v>
      </c>
      <c r="K584" s="11" t="str">
        <f t="shared" si="328"/>
        <v>-</v>
      </c>
      <c r="L584" s="10" t="s">
        <v>43</v>
      </c>
      <c r="M584" s="10" t="s">
        <v>43</v>
      </c>
      <c r="N584" s="11" t="str">
        <f t="shared" si="329"/>
        <v>-</v>
      </c>
      <c r="O584" s="10" t="s">
        <v>43</v>
      </c>
      <c r="P584" s="10" t="s">
        <v>43</v>
      </c>
      <c r="Q584" s="25" t="s">
        <v>106</v>
      </c>
      <c r="R584" s="13"/>
      <c r="S584" s="14" t="s">
        <v>2466</v>
      </c>
      <c r="T584" s="14" t="str">
        <f t="shared" si="330"/>
        <v>#N/A</v>
      </c>
      <c r="U584" s="15" t="s">
        <v>20</v>
      </c>
      <c r="V584" s="13"/>
      <c r="W584" s="15" t="str">
        <f t="shared" si="6"/>
        <v>#N/A</v>
      </c>
      <c r="X584" s="15" t="str">
        <f t="shared" si="325"/>
        <v>#N/A</v>
      </c>
      <c r="Y584" s="13"/>
      <c r="Z584" s="62" t="s">
        <v>39</v>
      </c>
    </row>
    <row r="585">
      <c r="A585" s="17" t="s">
        <v>40</v>
      </c>
      <c r="B585" s="7" t="s">
        <v>2837</v>
      </c>
      <c r="C585" s="8" t="s">
        <v>2836</v>
      </c>
      <c r="D585" s="10" t="s">
        <v>43</v>
      </c>
      <c r="E585" s="10" t="str">
        <f t="shared" si="326"/>
        <v>-</v>
      </c>
      <c r="F585" s="10" t="s">
        <v>43</v>
      </c>
      <c r="G585" s="10" t="s">
        <v>43</v>
      </c>
      <c r="H585" s="11" t="str">
        <f t="shared" si="327"/>
        <v>-</v>
      </c>
      <c r="I585" s="10" t="s">
        <v>43</v>
      </c>
      <c r="J585" s="10" t="s">
        <v>43</v>
      </c>
      <c r="K585" s="11" t="str">
        <f t="shared" si="328"/>
        <v>-</v>
      </c>
      <c r="L585" s="10" t="s">
        <v>43</v>
      </c>
      <c r="M585" s="10" t="s">
        <v>43</v>
      </c>
      <c r="N585" s="11" t="str">
        <f t="shared" si="329"/>
        <v>-</v>
      </c>
      <c r="O585" s="10" t="s">
        <v>43</v>
      </c>
      <c r="P585" s="10" t="s">
        <v>43</v>
      </c>
      <c r="Q585" s="25" t="s">
        <v>53</v>
      </c>
      <c r="R585" s="13"/>
      <c r="S585" s="14" t="s">
        <v>2308</v>
      </c>
      <c r="T585" s="14" t="str">
        <f t="shared" si="330"/>
        <v>#N/A</v>
      </c>
      <c r="U585" s="15" t="s">
        <v>43</v>
      </c>
      <c r="V585" s="13"/>
      <c r="W585" s="15" t="str">
        <f t="shared" si="6"/>
        <v>#N/A</v>
      </c>
      <c r="X585" s="15" t="str">
        <f t="shared" si="325"/>
        <v>#N/A</v>
      </c>
      <c r="Y585" s="13"/>
      <c r="Z585" s="62" t="s">
        <v>39</v>
      </c>
    </row>
    <row r="586">
      <c r="A586" s="17" t="s">
        <v>40</v>
      </c>
      <c r="B586" s="7" t="s">
        <v>2838</v>
      </c>
      <c r="C586" s="8" t="s">
        <v>2839</v>
      </c>
      <c r="D586" s="10" t="s">
        <v>43</v>
      </c>
      <c r="E586" s="10" t="str">
        <f t="shared" si="326"/>
        <v>-</v>
      </c>
      <c r="F586" s="10" t="s">
        <v>43</v>
      </c>
      <c r="G586" s="10" t="s">
        <v>43</v>
      </c>
      <c r="H586" s="11" t="str">
        <f t="shared" si="327"/>
        <v>-</v>
      </c>
      <c r="I586" s="10" t="s">
        <v>43</v>
      </c>
      <c r="J586" s="10" t="s">
        <v>43</v>
      </c>
      <c r="K586" s="11" t="str">
        <f t="shared" si="328"/>
        <v>-</v>
      </c>
      <c r="L586" s="10" t="s">
        <v>43</v>
      </c>
      <c r="M586" s="10" t="s">
        <v>43</v>
      </c>
      <c r="N586" s="11" t="str">
        <f t="shared" si="329"/>
        <v>-</v>
      </c>
      <c r="O586" s="10" t="s">
        <v>43</v>
      </c>
      <c r="P586" s="10" t="s">
        <v>43</v>
      </c>
      <c r="Q586" s="25" t="s">
        <v>106</v>
      </c>
      <c r="R586" s="13"/>
      <c r="S586" s="14" t="s">
        <v>2470</v>
      </c>
      <c r="T586" s="14" t="str">
        <f t="shared" si="330"/>
        <v>#N/A</v>
      </c>
      <c r="U586" s="15" t="s">
        <v>43</v>
      </c>
      <c r="V586" s="13"/>
      <c r="W586" s="15" t="str">
        <f t="shared" si="6"/>
        <v>#N/A</v>
      </c>
      <c r="X586" s="15" t="str">
        <f t="shared" si="325"/>
        <v>#N/A</v>
      </c>
      <c r="Y586" s="13"/>
      <c r="Z586" s="62" t="s">
        <v>39</v>
      </c>
    </row>
    <row r="587">
      <c r="A587" s="6" t="s">
        <v>25</v>
      </c>
      <c r="B587" s="7" t="s">
        <v>2840</v>
      </c>
      <c r="C587" s="8" t="s">
        <v>2841</v>
      </c>
      <c r="D587" s="10" t="s">
        <v>43</v>
      </c>
      <c r="E587" s="10" t="str">
        <f t="shared" si="326"/>
        <v>-</v>
      </c>
      <c r="F587" s="10" t="s">
        <v>43</v>
      </c>
      <c r="G587" s="10" t="s">
        <v>43</v>
      </c>
      <c r="H587" s="11" t="str">
        <f t="shared" si="327"/>
        <v>-</v>
      </c>
      <c r="I587" s="10" t="s">
        <v>43</v>
      </c>
      <c r="J587" s="10" t="s">
        <v>43</v>
      </c>
      <c r="K587" s="11" t="str">
        <f t="shared" si="328"/>
        <v>-</v>
      </c>
      <c r="L587" s="28" t="s">
        <v>43</v>
      </c>
      <c r="M587" s="44" t="s">
        <v>43</v>
      </c>
      <c r="N587" s="11" t="s">
        <v>43</v>
      </c>
      <c r="O587" s="28" t="s">
        <v>43</v>
      </c>
      <c r="P587" s="28" t="s">
        <v>43</v>
      </c>
      <c r="Q587" s="25" t="s">
        <v>36</v>
      </c>
      <c r="R587" s="13"/>
      <c r="S587" s="13"/>
      <c r="T587" s="14" t="str">
        <f t="shared" si="330"/>
        <v>#N/A</v>
      </c>
      <c r="U587" s="15" t="s">
        <v>43</v>
      </c>
      <c r="V587" s="13"/>
      <c r="W587" s="15" t="str">
        <f t="shared" si="6"/>
        <v>#N/A</v>
      </c>
      <c r="X587" s="15" t="str">
        <f t="shared" si="325"/>
        <v>#N/A</v>
      </c>
      <c r="Y587" s="13"/>
      <c r="Z587" s="26" t="s">
        <v>2623</v>
      </c>
    </row>
    <row r="588">
      <c r="A588" s="17" t="s">
        <v>40</v>
      </c>
      <c r="B588" s="7" t="s">
        <v>2842</v>
      </c>
      <c r="C588" s="8" t="s">
        <v>2843</v>
      </c>
      <c r="D588" s="10" t="s">
        <v>43</v>
      </c>
      <c r="E588" s="10" t="str">
        <f t="shared" si="326"/>
        <v>-</v>
      </c>
      <c r="F588" s="10" t="s">
        <v>43</v>
      </c>
      <c r="G588" s="10" t="s">
        <v>43</v>
      </c>
      <c r="H588" s="11" t="str">
        <f t="shared" si="327"/>
        <v>-</v>
      </c>
      <c r="I588" s="10" t="s">
        <v>43</v>
      </c>
      <c r="J588" s="10" t="s">
        <v>43</v>
      </c>
      <c r="K588" s="11" t="str">
        <f t="shared" si="328"/>
        <v>-</v>
      </c>
      <c r="L588" s="10" t="s">
        <v>43</v>
      </c>
      <c r="M588" s="10" t="s">
        <v>43</v>
      </c>
      <c r="N588" s="11" t="str">
        <f t="shared" ref="N588:N608" si="331">SUBSTITUTE(M588,"https://www.facebook.com/","")</f>
        <v>-</v>
      </c>
      <c r="O588" s="10" t="s">
        <v>43</v>
      </c>
      <c r="P588" s="10" t="s">
        <v>43</v>
      </c>
      <c r="Q588" s="25" t="s">
        <v>106</v>
      </c>
      <c r="R588" s="13"/>
      <c r="S588" s="14" t="s">
        <v>2477</v>
      </c>
      <c r="T588" s="14" t="str">
        <f t="shared" si="330"/>
        <v>#N/A</v>
      </c>
      <c r="U588" s="15" t="s">
        <v>43</v>
      </c>
      <c r="V588" s="13"/>
      <c r="W588" s="15" t="str">
        <f t="shared" si="6"/>
        <v>#N/A</v>
      </c>
      <c r="X588" s="15" t="s">
        <v>23</v>
      </c>
      <c r="Y588" s="13"/>
      <c r="Z588" s="26" t="s">
        <v>2623</v>
      </c>
    </row>
    <row r="589">
      <c r="A589" s="17" t="s">
        <v>40</v>
      </c>
      <c r="B589" s="7" t="s">
        <v>458</v>
      </c>
      <c r="C589" s="8" t="s">
        <v>2841</v>
      </c>
      <c r="D589" s="10" t="s">
        <v>43</v>
      </c>
      <c r="E589" s="10" t="str">
        <f t="shared" si="326"/>
        <v>-</v>
      </c>
      <c r="F589" s="10" t="s">
        <v>43</v>
      </c>
      <c r="G589" s="10" t="s">
        <v>43</v>
      </c>
      <c r="H589" s="11" t="str">
        <f t="shared" si="327"/>
        <v>-</v>
      </c>
      <c r="I589" s="10" t="s">
        <v>43</v>
      </c>
      <c r="J589" s="10" t="s">
        <v>43</v>
      </c>
      <c r="K589" s="11" t="str">
        <f t="shared" si="328"/>
        <v>-</v>
      </c>
      <c r="L589" s="10" t="s">
        <v>43</v>
      </c>
      <c r="M589" s="10" t="s">
        <v>43</v>
      </c>
      <c r="N589" s="11" t="str">
        <f t="shared" si="331"/>
        <v>-</v>
      </c>
      <c r="O589" s="10" t="s">
        <v>43</v>
      </c>
      <c r="P589" s="28" t="s">
        <v>43</v>
      </c>
      <c r="Q589" s="12" t="s">
        <v>36</v>
      </c>
      <c r="R589" s="13"/>
      <c r="S589" s="13"/>
      <c r="T589" s="14" t="str">
        <f t="shared" si="330"/>
        <v>#N/A</v>
      </c>
      <c r="U589" s="15" t="s">
        <v>23</v>
      </c>
      <c r="V589" s="13"/>
      <c r="W589" s="15" t="str">
        <f t="shared" si="6"/>
        <v>Banco Paulista S/A</v>
      </c>
      <c r="X589" s="15" t="str">
        <f t="shared" ref="X589:X612" si="332">IF(W589,1,0)</f>
        <v>#VALUE!</v>
      </c>
      <c r="Y589" s="13"/>
      <c r="Z589" s="61" t="s">
        <v>121</v>
      </c>
    </row>
    <row r="590">
      <c r="A590" s="6" t="s">
        <v>25</v>
      </c>
      <c r="B590" s="7" t="s">
        <v>2844</v>
      </c>
      <c r="C590" s="8" t="s">
        <v>2845</v>
      </c>
      <c r="D590" s="44" t="s">
        <v>43</v>
      </c>
      <c r="E590" s="10" t="s">
        <v>43</v>
      </c>
      <c r="F590" s="10" t="s">
        <v>43</v>
      </c>
      <c r="G590" s="44" t="s">
        <v>43</v>
      </c>
      <c r="H590" s="11" t="str">
        <f t="shared" si="327"/>
        <v>-</v>
      </c>
      <c r="I590" s="10" t="s">
        <v>43</v>
      </c>
      <c r="J590" s="44" t="s">
        <v>43</v>
      </c>
      <c r="K590" s="11" t="str">
        <f t="shared" si="328"/>
        <v>-</v>
      </c>
      <c r="L590" s="10" t="s">
        <v>43</v>
      </c>
      <c r="M590" s="44" t="s">
        <v>43</v>
      </c>
      <c r="N590" s="11" t="str">
        <f t="shared" si="331"/>
        <v>-</v>
      </c>
      <c r="O590" s="10" t="s">
        <v>2846</v>
      </c>
      <c r="P590" s="10" t="s">
        <v>43</v>
      </c>
      <c r="Q590" s="25" t="s">
        <v>106</v>
      </c>
      <c r="R590" s="13"/>
      <c r="S590" s="14" t="s">
        <v>2082</v>
      </c>
      <c r="T590" s="14" t="str">
        <f t="shared" si="330"/>
        <v>#N/A</v>
      </c>
      <c r="U590" s="15" t="s">
        <v>43</v>
      </c>
      <c r="V590" s="13"/>
      <c r="W590" s="15" t="str">
        <f t="shared" si="6"/>
        <v>#N/A</v>
      </c>
      <c r="X590" s="15" t="str">
        <f t="shared" si="332"/>
        <v>#N/A</v>
      </c>
      <c r="Y590" s="13"/>
      <c r="Z590" s="61" t="s">
        <v>296</v>
      </c>
    </row>
    <row r="591">
      <c r="A591" s="6" t="s">
        <v>25</v>
      </c>
      <c r="B591" s="7" t="s">
        <v>2847</v>
      </c>
      <c r="C591" s="8" t="s">
        <v>2848</v>
      </c>
      <c r="D591" s="10" t="s">
        <v>43</v>
      </c>
      <c r="E591" s="10" t="str">
        <f t="shared" ref="E591:E608" si="333">SUBSTITUTE(D591,"https://www.youtube.com/channel/","")</f>
        <v>-</v>
      </c>
      <c r="F591" s="10" t="s">
        <v>43</v>
      </c>
      <c r="G591" s="10" t="s">
        <v>43</v>
      </c>
      <c r="H591" s="11" t="str">
        <f t="shared" si="327"/>
        <v>-</v>
      </c>
      <c r="I591" s="10" t="s">
        <v>43</v>
      </c>
      <c r="J591" s="10" t="s">
        <v>43</v>
      </c>
      <c r="K591" s="11" t="str">
        <f t="shared" si="328"/>
        <v>-</v>
      </c>
      <c r="L591" s="10" t="s">
        <v>43</v>
      </c>
      <c r="M591" s="10" t="s">
        <v>43</v>
      </c>
      <c r="N591" s="11" t="str">
        <f t="shared" si="331"/>
        <v>-</v>
      </c>
      <c r="P591" s="10" t="s">
        <v>43</v>
      </c>
      <c r="Q591" s="25" t="s">
        <v>106</v>
      </c>
      <c r="R591" s="13"/>
      <c r="S591" s="14" t="s">
        <v>2489</v>
      </c>
      <c r="T591" s="14" t="str">
        <f t="shared" si="330"/>
        <v>#N/A</v>
      </c>
      <c r="U591" s="15" t="s">
        <v>43</v>
      </c>
      <c r="V591" s="13"/>
      <c r="W591" s="15" t="str">
        <f t="shared" si="6"/>
        <v>#N/A</v>
      </c>
      <c r="X591" s="15" t="str">
        <f t="shared" si="332"/>
        <v>#N/A</v>
      </c>
      <c r="Y591" s="13"/>
      <c r="Z591" s="61" t="s">
        <v>296</v>
      </c>
    </row>
    <row r="592">
      <c r="A592" s="17" t="s">
        <v>40</v>
      </c>
      <c r="B592" s="7" t="s">
        <v>2849</v>
      </c>
      <c r="C592" s="10" t="s">
        <v>43</v>
      </c>
      <c r="D592" s="10" t="s">
        <v>43</v>
      </c>
      <c r="E592" s="10" t="str">
        <f t="shared" si="333"/>
        <v>-</v>
      </c>
      <c r="F592" s="10" t="s">
        <v>43</v>
      </c>
      <c r="G592" s="10" t="s">
        <v>43</v>
      </c>
      <c r="H592" s="11" t="str">
        <f t="shared" si="327"/>
        <v>-</v>
      </c>
      <c r="I592" s="10" t="s">
        <v>43</v>
      </c>
      <c r="J592" s="10" t="s">
        <v>43</v>
      </c>
      <c r="K592" s="11" t="str">
        <f t="shared" si="328"/>
        <v>-</v>
      </c>
      <c r="L592" s="10" t="s">
        <v>43</v>
      </c>
      <c r="M592" s="10" t="s">
        <v>43</v>
      </c>
      <c r="N592" s="11" t="str">
        <f t="shared" si="331"/>
        <v>-</v>
      </c>
      <c r="O592" s="10" t="s">
        <v>43</v>
      </c>
      <c r="P592" s="10" t="s">
        <v>43</v>
      </c>
      <c r="Q592" s="25" t="s">
        <v>106</v>
      </c>
      <c r="R592" s="13"/>
      <c r="S592" s="14" t="s">
        <v>713</v>
      </c>
      <c r="T592" s="14" t="str">
        <f t="shared" si="330"/>
        <v>#N/A</v>
      </c>
      <c r="U592" s="15" t="s">
        <v>43</v>
      </c>
      <c r="V592" s="13"/>
      <c r="W592" s="15" t="str">
        <f t="shared" si="6"/>
        <v>#N/A</v>
      </c>
      <c r="X592" s="15" t="str">
        <f t="shared" si="332"/>
        <v>#N/A</v>
      </c>
      <c r="Y592" s="13"/>
      <c r="Z592" s="62" t="s">
        <v>2470</v>
      </c>
    </row>
    <row r="593">
      <c r="A593" s="17" t="s">
        <v>40</v>
      </c>
      <c r="B593" s="7" t="s">
        <v>2850</v>
      </c>
      <c r="C593" s="8" t="s">
        <v>2851</v>
      </c>
      <c r="D593" s="10" t="s">
        <v>43</v>
      </c>
      <c r="E593" s="10" t="str">
        <f t="shared" si="333"/>
        <v>-</v>
      </c>
      <c r="F593" s="10" t="s">
        <v>43</v>
      </c>
      <c r="G593" s="10" t="s">
        <v>43</v>
      </c>
      <c r="H593" s="11" t="str">
        <f t="shared" si="327"/>
        <v>-</v>
      </c>
      <c r="I593" s="10" t="s">
        <v>43</v>
      </c>
      <c r="J593" s="10" t="s">
        <v>43</v>
      </c>
      <c r="K593" s="11" t="str">
        <f t="shared" si="328"/>
        <v>-</v>
      </c>
      <c r="L593" s="10" t="s">
        <v>43</v>
      </c>
      <c r="M593" s="10" t="s">
        <v>43</v>
      </c>
      <c r="N593" s="11" t="str">
        <f t="shared" si="331"/>
        <v>-</v>
      </c>
      <c r="O593" s="10" t="s">
        <v>43</v>
      </c>
      <c r="P593" s="10" t="s">
        <v>43</v>
      </c>
      <c r="Q593" s="25" t="s">
        <v>53</v>
      </c>
      <c r="R593" s="13"/>
      <c r="S593" s="14" t="s">
        <v>1112</v>
      </c>
      <c r="T593" s="14" t="str">
        <f t="shared" si="330"/>
        <v>#N/A</v>
      </c>
      <c r="U593" s="15" t="s">
        <v>43</v>
      </c>
      <c r="V593" s="13"/>
      <c r="W593" s="15" t="str">
        <f t="shared" si="6"/>
        <v>#N/A</v>
      </c>
      <c r="X593" s="15" t="str">
        <f t="shared" si="332"/>
        <v>#N/A</v>
      </c>
      <c r="Y593" s="13"/>
      <c r="Z593" s="62" t="s">
        <v>2470</v>
      </c>
    </row>
    <row r="594">
      <c r="A594" s="17" t="s">
        <v>40</v>
      </c>
      <c r="B594" s="7" t="s">
        <v>2852</v>
      </c>
      <c r="C594" s="8" t="s">
        <v>2853</v>
      </c>
      <c r="D594" s="10" t="s">
        <v>43</v>
      </c>
      <c r="E594" s="10" t="str">
        <f t="shared" si="333"/>
        <v>-</v>
      </c>
      <c r="F594" s="10" t="s">
        <v>43</v>
      </c>
      <c r="G594" s="10" t="s">
        <v>43</v>
      </c>
      <c r="H594" s="11" t="str">
        <f t="shared" si="327"/>
        <v>-</v>
      </c>
      <c r="I594" s="10" t="s">
        <v>43</v>
      </c>
      <c r="J594" s="10" t="s">
        <v>43</v>
      </c>
      <c r="K594" s="11" t="str">
        <f t="shared" si="328"/>
        <v>-</v>
      </c>
      <c r="L594" s="10" t="s">
        <v>43</v>
      </c>
      <c r="M594" s="10" t="s">
        <v>43</v>
      </c>
      <c r="N594" s="11" t="str">
        <f t="shared" si="331"/>
        <v>-</v>
      </c>
      <c r="O594" s="10" t="s">
        <v>43</v>
      </c>
      <c r="P594" s="10" t="s">
        <v>43</v>
      </c>
      <c r="Q594" s="25" t="s">
        <v>106</v>
      </c>
      <c r="R594" s="13"/>
      <c r="S594" s="14" t="s">
        <v>2229</v>
      </c>
      <c r="T594" s="14" t="str">
        <f t="shared" si="330"/>
        <v>#N/A</v>
      </c>
      <c r="U594" s="15" t="s">
        <v>43</v>
      </c>
      <c r="V594" s="13"/>
      <c r="W594" s="15" t="str">
        <f t="shared" si="6"/>
        <v>#N/A</v>
      </c>
      <c r="X594" s="15" t="str">
        <f t="shared" si="332"/>
        <v>#N/A</v>
      </c>
      <c r="Y594" s="13"/>
      <c r="Z594" s="61" t="s">
        <v>127</v>
      </c>
    </row>
    <row r="595">
      <c r="A595" s="17" t="s">
        <v>40</v>
      </c>
      <c r="B595" s="7" t="s">
        <v>2854</v>
      </c>
      <c r="C595" s="8" t="s">
        <v>2855</v>
      </c>
      <c r="D595" s="10" t="s">
        <v>43</v>
      </c>
      <c r="E595" s="10" t="str">
        <f t="shared" si="333"/>
        <v>-</v>
      </c>
      <c r="F595" s="10" t="s">
        <v>43</v>
      </c>
      <c r="G595" s="10" t="s">
        <v>43</v>
      </c>
      <c r="H595" s="11" t="str">
        <f t="shared" si="327"/>
        <v>-</v>
      </c>
      <c r="I595" s="10" t="s">
        <v>43</v>
      </c>
      <c r="J595" s="10" t="s">
        <v>43</v>
      </c>
      <c r="K595" s="11" t="str">
        <f t="shared" si="328"/>
        <v>-</v>
      </c>
      <c r="L595" s="10" t="s">
        <v>43</v>
      </c>
      <c r="M595" s="10" t="s">
        <v>43</v>
      </c>
      <c r="N595" s="11" t="str">
        <f t="shared" si="331"/>
        <v>-</v>
      </c>
      <c r="O595" s="10" t="s">
        <v>43</v>
      </c>
      <c r="P595" s="10" t="s">
        <v>43</v>
      </c>
      <c r="Q595" s="25" t="s">
        <v>106</v>
      </c>
      <c r="R595" s="13"/>
      <c r="S595" s="14" t="s">
        <v>2086</v>
      </c>
      <c r="T595" s="14" t="str">
        <f t="shared" si="330"/>
        <v>#N/A</v>
      </c>
      <c r="U595" s="15" t="s">
        <v>43</v>
      </c>
      <c r="V595" s="13"/>
      <c r="W595" s="15" t="str">
        <f t="shared" si="6"/>
        <v>#N/A</v>
      </c>
      <c r="X595" s="15" t="str">
        <f t="shared" si="332"/>
        <v>#N/A</v>
      </c>
      <c r="Y595" s="13"/>
      <c r="Z595" s="61" t="s">
        <v>127</v>
      </c>
    </row>
    <row r="596">
      <c r="A596" s="6" t="s">
        <v>25</v>
      </c>
      <c r="B596" s="7" t="s">
        <v>2856</v>
      </c>
      <c r="C596" s="8" t="s">
        <v>2857</v>
      </c>
      <c r="D596" s="10" t="s">
        <v>43</v>
      </c>
      <c r="E596" s="10" t="str">
        <f t="shared" si="333"/>
        <v>-</v>
      </c>
      <c r="F596" s="10" t="s">
        <v>43</v>
      </c>
      <c r="G596" s="10" t="s">
        <v>43</v>
      </c>
      <c r="H596" s="11" t="str">
        <f t="shared" si="327"/>
        <v>-</v>
      </c>
      <c r="I596" s="10" t="s">
        <v>43</v>
      </c>
      <c r="J596" s="10" t="s">
        <v>43</v>
      </c>
      <c r="K596" s="11" t="str">
        <f t="shared" si="328"/>
        <v>-</v>
      </c>
      <c r="L596" s="10" t="s">
        <v>43</v>
      </c>
      <c r="M596" s="10" t="s">
        <v>43</v>
      </c>
      <c r="N596" s="11" t="str">
        <f t="shared" si="331"/>
        <v>-</v>
      </c>
      <c r="O596" s="10" t="s">
        <v>43</v>
      </c>
      <c r="P596" s="10" t="s">
        <v>43</v>
      </c>
      <c r="Q596" s="25" t="s">
        <v>106</v>
      </c>
      <c r="R596" s="13"/>
      <c r="S596" s="14" t="s">
        <v>1106</v>
      </c>
      <c r="T596" s="14" t="str">
        <f t="shared" si="330"/>
        <v>#N/A</v>
      </c>
      <c r="U596" s="15" t="s">
        <v>43</v>
      </c>
      <c r="V596" s="13"/>
      <c r="W596" s="15" t="str">
        <f t="shared" si="6"/>
        <v>#N/A</v>
      </c>
      <c r="X596" s="15" t="str">
        <f t="shared" si="332"/>
        <v>#N/A</v>
      </c>
      <c r="Y596" s="13"/>
      <c r="Z596" s="61" t="s">
        <v>127</v>
      </c>
    </row>
    <row r="597">
      <c r="A597" s="17" t="s">
        <v>40</v>
      </c>
      <c r="B597" s="7" t="s">
        <v>2858</v>
      </c>
      <c r="C597" s="10" t="s">
        <v>43</v>
      </c>
      <c r="D597" s="10" t="s">
        <v>43</v>
      </c>
      <c r="E597" s="10" t="str">
        <f t="shared" si="333"/>
        <v>-</v>
      </c>
      <c r="F597" s="10" t="s">
        <v>43</v>
      </c>
      <c r="G597" s="10" t="s">
        <v>43</v>
      </c>
      <c r="H597" s="11" t="str">
        <f t="shared" si="327"/>
        <v>-</v>
      </c>
      <c r="I597" s="10" t="s">
        <v>43</v>
      </c>
      <c r="J597" s="10" t="s">
        <v>43</v>
      </c>
      <c r="K597" s="11" t="str">
        <f t="shared" si="328"/>
        <v>-</v>
      </c>
      <c r="L597" s="10" t="s">
        <v>43</v>
      </c>
      <c r="M597" s="10" t="s">
        <v>43</v>
      </c>
      <c r="N597" s="11" t="str">
        <f t="shared" si="331"/>
        <v>-</v>
      </c>
      <c r="O597" s="10" t="s">
        <v>43</v>
      </c>
      <c r="P597" s="10" t="s">
        <v>43</v>
      </c>
      <c r="Q597" s="25" t="s">
        <v>106</v>
      </c>
      <c r="R597" s="13"/>
      <c r="S597" s="14" t="s">
        <v>39</v>
      </c>
      <c r="T597" s="14" t="str">
        <f t="shared" si="330"/>
        <v>#N/A</v>
      </c>
      <c r="U597" s="15" t="s">
        <v>43</v>
      </c>
      <c r="V597" s="13"/>
      <c r="W597" s="15" t="str">
        <f t="shared" si="6"/>
        <v>#N/A</v>
      </c>
      <c r="X597" s="15" t="str">
        <f t="shared" si="332"/>
        <v>#N/A</v>
      </c>
      <c r="Y597" s="13"/>
      <c r="Z597" s="62" t="s">
        <v>39</v>
      </c>
    </row>
    <row r="598">
      <c r="A598" s="17" t="s">
        <v>40</v>
      </c>
      <c r="B598" s="7" t="s">
        <v>2859</v>
      </c>
      <c r="C598" s="8" t="s">
        <v>2860</v>
      </c>
      <c r="D598" s="10" t="s">
        <v>43</v>
      </c>
      <c r="E598" s="10" t="str">
        <f t="shared" si="333"/>
        <v>-</v>
      </c>
      <c r="F598" s="10" t="s">
        <v>43</v>
      </c>
      <c r="G598" s="10" t="s">
        <v>43</v>
      </c>
      <c r="H598" s="11" t="str">
        <f t="shared" si="327"/>
        <v>-</v>
      </c>
      <c r="I598" s="10" t="s">
        <v>43</v>
      </c>
      <c r="J598" s="27" t="s">
        <v>43</v>
      </c>
      <c r="K598" s="11" t="s">
        <v>43</v>
      </c>
      <c r="L598" s="10" t="s">
        <v>43</v>
      </c>
      <c r="M598" s="10" t="s">
        <v>43</v>
      </c>
      <c r="N598" s="11" t="str">
        <f t="shared" si="331"/>
        <v>-</v>
      </c>
      <c r="O598" s="10" t="s">
        <v>43</v>
      </c>
      <c r="P598" s="10" t="s">
        <v>43</v>
      </c>
      <c r="Q598" s="25" t="s">
        <v>20</v>
      </c>
      <c r="R598" s="13"/>
      <c r="S598" s="10" t="s">
        <v>974</v>
      </c>
      <c r="T598" s="14" t="str">
        <f t="shared" si="330"/>
        <v>#N/A</v>
      </c>
      <c r="U598" s="15" t="s">
        <v>20</v>
      </c>
      <c r="V598" s="13"/>
      <c r="W598" s="15" t="str">
        <f t="shared" si="6"/>
        <v>#N/A</v>
      </c>
      <c r="X598" s="15" t="str">
        <f t="shared" si="332"/>
        <v>#N/A</v>
      </c>
      <c r="Y598" s="13"/>
      <c r="Z598" s="61" t="s">
        <v>127</v>
      </c>
    </row>
    <row r="599">
      <c r="A599" s="17" t="s">
        <v>40</v>
      </c>
      <c r="B599" s="7" t="s">
        <v>2861</v>
      </c>
      <c r="C599" s="8" t="s">
        <v>2862</v>
      </c>
      <c r="D599" s="10" t="s">
        <v>43</v>
      </c>
      <c r="E599" s="10" t="str">
        <f t="shared" si="333"/>
        <v>-</v>
      </c>
      <c r="F599" s="10" t="s">
        <v>43</v>
      </c>
      <c r="G599" s="10" t="s">
        <v>43</v>
      </c>
      <c r="H599" s="11" t="str">
        <f t="shared" si="327"/>
        <v>-</v>
      </c>
      <c r="I599" s="10" t="s">
        <v>43</v>
      </c>
      <c r="J599" s="10" t="s">
        <v>43</v>
      </c>
      <c r="K599" s="11" t="str">
        <f t="shared" ref="K599:K608" si="334">SUBSTITUTE(SUBSTITUTE(J599,"https://www.instagram.com/",""),"/","")</f>
        <v>-</v>
      </c>
      <c r="L599" s="10" t="s">
        <v>43</v>
      </c>
      <c r="M599" s="10" t="s">
        <v>43</v>
      </c>
      <c r="N599" s="11" t="str">
        <f t="shared" si="331"/>
        <v>-</v>
      </c>
      <c r="O599" s="10" t="s">
        <v>43</v>
      </c>
      <c r="P599" s="10" t="s">
        <v>43</v>
      </c>
      <c r="Q599" s="25" t="s">
        <v>106</v>
      </c>
      <c r="R599" s="13"/>
      <c r="S599" s="14" t="s">
        <v>2087</v>
      </c>
      <c r="T599" s="14" t="str">
        <f t="shared" si="330"/>
        <v>#N/A</v>
      </c>
      <c r="U599" s="15" t="s">
        <v>43</v>
      </c>
      <c r="V599" s="13"/>
      <c r="W599" s="15" t="str">
        <f t="shared" si="6"/>
        <v>#N/A</v>
      </c>
      <c r="X599" s="15" t="str">
        <f t="shared" si="332"/>
        <v>#N/A</v>
      </c>
      <c r="Y599" s="13"/>
      <c r="Z599" s="62" t="s">
        <v>39</v>
      </c>
    </row>
    <row r="600">
      <c r="A600" s="17" t="s">
        <v>40</v>
      </c>
      <c r="B600" s="7" t="s">
        <v>2863</v>
      </c>
      <c r="C600" s="8" t="s">
        <v>2864</v>
      </c>
      <c r="D600" s="10" t="s">
        <v>43</v>
      </c>
      <c r="E600" s="10" t="str">
        <f t="shared" si="333"/>
        <v>-</v>
      </c>
      <c r="F600" s="10" t="s">
        <v>43</v>
      </c>
      <c r="G600" s="10" t="s">
        <v>43</v>
      </c>
      <c r="H600" s="11" t="str">
        <f t="shared" si="327"/>
        <v>-</v>
      </c>
      <c r="I600" s="10" t="s">
        <v>43</v>
      </c>
      <c r="J600" s="10" t="s">
        <v>43</v>
      </c>
      <c r="K600" s="11" t="str">
        <f t="shared" si="334"/>
        <v>-</v>
      </c>
      <c r="L600" s="10" t="s">
        <v>43</v>
      </c>
      <c r="M600" s="10" t="s">
        <v>43</v>
      </c>
      <c r="N600" s="11" t="str">
        <f t="shared" si="331"/>
        <v>-</v>
      </c>
      <c r="O600" s="10" t="s">
        <v>43</v>
      </c>
      <c r="P600" s="10" t="s">
        <v>43</v>
      </c>
      <c r="Q600" s="25" t="s">
        <v>106</v>
      </c>
      <c r="R600" s="13"/>
      <c r="S600" s="14" t="s">
        <v>558</v>
      </c>
      <c r="T600" s="14" t="str">
        <f t="shared" si="330"/>
        <v>#N/A</v>
      </c>
      <c r="U600" s="15" t="s">
        <v>43</v>
      </c>
      <c r="V600" s="13"/>
      <c r="W600" s="15" t="str">
        <f t="shared" si="6"/>
        <v>#N/A</v>
      </c>
      <c r="X600" s="15" t="str">
        <f t="shared" si="332"/>
        <v>#N/A</v>
      </c>
      <c r="Y600" s="13"/>
      <c r="Z600" s="62" t="s">
        <v>39</v>
      </c>
    </row>
    <row r="601">
      <c r="A601" s="17" t="s">
        <v>40</v>
      </c>
      <c r="B601" s="7" t="s">
        <v>2865</v>
      </c>
      <c r="C601" s="8" t="s">
        <v>2866</v>
      </c>
      <c r="D601" s="10" t="s">
        <v>43</v>
      </c>
      <c r="E601" s="10" t="str">
        <f t="shared" si="333"/>
        <v>-</v>
      </c>
      <c r="F601" s="10" t="s">
        <v>43</v>
      </c>
      <c r="G601" s="10" t="s">
        <v>43</v>
      </c>
      <c r="H601" s="11" t="str">
        <f t="shared" si="327"/>
        <v>-</v>
      </c>
      <c r="I601" s="10" t="s">
        <v>43</v>
      </c>
      <c r="J601" s="10" t="s">
        <v>43</v>
      </c>
      <c r="K601" s="11" t="str">
        <f t="shared" si="334"/>
        <v>-</v>
      </c>
      <c r="L601" s="10" t="s">
        <v>43</v>
      </c>
      <c r="M601" s="10" t="s">
        <v>43</v>
      </c>
      <c r="N601" s="11" t="str">
        <f t="shared" si="331"/>
        <v>-</v>
      </c>
      <c r="O601" s="10" t="s">
        <v>43</v>
      </c>
      <c r="P601" s="10" t="s">
        <v>43</v>
      </c>
      <c r="Q601" s="25" t="s">
        <v>106</v>
      </c>
      <c r="R601" s="13"/>
      <c r="S601" s="13"/>
      <c r="T601" s="14" t="str">
        <f t="shared" si="330"/>
        <v>#N/A</v>
      </c>
      <c r="U601" s="15" t="s">
        <v>43</v>
      </c>
      <c r="V601" s="13"/>
      <c r="W601" s="15" t="str">
        <f t="shared" si="6"/>
        <v>#N/A</v>
      </c>
      <c r="X601" s="15" t="str">
        <f t="shared" si="332"/>
        <v>#N/A</v>
      </c>
      <c r="Y601" s="13"/>
      <c r="Z601" s="62" t="s">
        <v>39</v>
      </c>
    </row>
    <row r="602">
      <c r="A602" s="17" t="s">
        <v>40</v>
      </c>
      <c r="B602" s="7" t="s">
        <v>2867</v>
      </c>
      <c r="C602" s="10" t="s">
        <v>43</v>
      </c>
      <c r="D602" s="10" t="s">
        <v>43</v>
      </c>
      <c r="E602" s="10" t="str">
        <f t="shared" si="333"/>
        <v>-</v>
      </c>
      <c r="F602" s="10" t="s">
        <v>43</v>
      </c>
      <c r="G602" s="10" t="s">
        <v>43</v>
      </c>
      <c r="H602" s="11" t="str">
        <f t="shared" si="327"/>
        <v>-</v>
      </c>
      <c r="I602" s="10" t="s">
        <v>43</v>
      </c>
      <c r="J602" s="10" t="s">
        <v>43</v>
      </c>
      <c r="K602" s="11" t="str">
        <f t="shared" si="334"/>
        <v>-</v>
      </c>
      <c r="L602" s="10" t="s">
        <v>43</v>
      </c>
      <c r="M602" s="10" t="s">
        <v>43</v>
      </c>
      <c r="N602" s="11" t="str">
        <f t="shared" si="331"/>
        <v>-</v>
      </c>
      <c r="O602" s="10" t="s">
        <v>43</v>
      </c>
      <c r="P602" s="10" t="s">
        <v>43</v>
      </c>
      <c r="Q602" s="25" t="s">
        <v>106</v>
      </c>
      <c r="R602" s="13"/>
      <c r="S602" s="13"/>
      <c r="T602" s="14" t="str">
        <f t="shared" si="330"/>
        <v>#N/A</v>
      </c>
      <c r="U602" s="15" t="s">
        <v>43</v>
      </c>
      <c r="V602" s="13"/>
      <c r="W602" s="15" t="str">
        <f t="shared" si="6"/>
        <v>#N/A</v>
      </c>
      <c r="X602" s="15" t="str">
        <f t="shared" si="332"/>
        <v>#N/A</v>
      </c>
      <c r="Y602" s="13"/>
      <c r="Z602" s="61" t="s">
        <v>127</v>
      </c>
    </row>
    <row r="603">
      <c r="A603" s="17" t="s">
        <v>40</v>
      </c>
      <c r="B603" s="7" t="s">
        <v>2868</v>
      </c>
      <c r="C603" s="8" t="s">
        <v>2869</v>
      </c>
      <c r="D603" s="10" t="s">
        <v>43</v>
      </c>
      <c r="E603" s="10" t="str">
        <f t="shared" si="333"/>
        <v>-</v>
      </c>
      <c r="F603" s="10" t="s">
        <v>43</v>
      </c>
      <c r="G603" s="10" t="s">
        <v>43</v>
      </c>
      <c r="H603" s="11" t="str">
        <f t="shared" si="327"/>
        <v>-</v>
      </c>
      <c r="I603" s="10" t="s">
        <v>43</v>
      </c>
      <c r="J603" s="10" t="s">
        <v>43</v>
      </c>
      <c r="K603" s="11" t="str">
        <f t="shared" si="334"/>
        <v>-</v>
      </c>
      <c r="L603" s="10" t="s">
        <v>43</v>
      </c>
      <c r="M603" s="10" t="s">
        <v>43</v>
      </c>
      <c r="N603" s="11" t="str">
        <f t="shared" si="331"/>
        <v>-</v>
      </c>
      <c r="O603" s="10" t="s">
        <v>43</v>
      </c>
      <c r="P603" s="10" t="s">
        <v>43</v>
      </c>
      <c r="Q603" s="25" t="s">
        <v>53</v>
      </c>
      <c r="R603" s="13"/>
      <c r="S603" s="13"/>
      <c r="T603" s="14" t="str">
        <f t="shared" si="330"/>
        <v>#N/A</v>
      </c>
      <c r="U603" s="15" t="s">
        <v>43</v>
      </c>
      <c r="V603" s="13"/>
      <c r="W603" s="15" t="str">
        <f t="shared" si="6"/>
        <v>#N/A</v>
      </c>
      <c r="X603" s="15" t="str">
        <f t="shared" si="332"/>
        <v>#N/A</v>
      </c>
      <c r="Y603" s="13"/>
      <c r="Z603" s="61" t="s">
        <v>127</v>
      </c>
    </row>
    <row r="604">
      <c r="A604" s="17" t="s">
        <v>40</v>
      </c>
      <c r="B604" s="7" t="s">
        <v>2870</v>
      </c>
      <c r="C604" s="8" t="s">
        <v>2871</v>
      </c>
      <c r="D604" s="10" t="s">
        <v>43</v>
      </c>
      <c r="E604" s="10" t="str">
        <f t="shared" si="333"/>
        <v>-</v>
      </c>
      <c r="F604" s="10" t="s">
        <v>43</v>
      </c>
      <c r="G604" s="10" t="s">
        <v>43</v>
      </c>
      <c r="H604" s="11" t="str">
        <f t="shared" si="327"/>
        <v>-</v>
      </c>
      <c r="I604" s="10" t="s">
        <v>43</v>
      </c>
      <c r="J604" s="10" t="s">
        <v>43</v>
      </c>
      <c r="K604" s="11" t="str">
        <f t="shared" si="334"/>
        <v>-</v>
      </c>
      <c r="L604" s="10" t="s">
        <v>43</v>
      </c>
      <c r="M604" s="10" t="s">
        <v>43</v>
      </c>
      <c r="N604" s="11" t="str">
        <f t="shared" si="331"/>
        <v>-</v>
      </c>
      <c r="O604" s="10" t="s">
        <v>43</v>
      </c>
      <c r="P604" s="10" t="s">
        <v>43</v>
      </c>
      <c r="Q604" s="25" t="s">
        <v>53</v>
      </c>
      <c r="R604" s="13"/>
      <c r="S604" s="13"/>
      <c r="T604" s="14" t="str">
        <f t="shared" si="330"/>
        <v>#N/A</v>
      </c>
      <c r="U604" s="15" t="s">
        <v>43</v>
      </c>
      <c r="V604" s="13"/>
      <c r="W604" s="15" t="str">
        <f t="shared" si="6"/>
        <v>#N/A</v>
      </c>
      <c r="X604" s="15" t="str">
        <f t="shared" si="332"/>
        <v>#N/A</v>
      </c>
      <c r="Y604" s="13"/>
      <c r="Z604" s="62" t="s">
        <v>39</v>
      </c>
    </row>
    <row r="605">
      <c r="A605" s="17" t="s">
        <v>40</v>
      </c>
      <c r="B605" s="20" t="s">
        <v>2872</v>
      </c>
      <c r="C605" s="8" t="s">
        <v>2873</v>
      </c>
      <c r="D605" s="10" t="s">
        <v>43</v>
      </c>
      <c r="E605" s="10" t="str">
        <f t="shared" si="333"/>
        <v>-</v>
      </c>
      <c r="F605" s="10" t="s">
        <v>43</v>
      </c>
      <c r="G605" s="10" t="s">
        <v>43</v>
      </c>
      <c r="H605" s="11" t="str">
        <f t="shared" si="327"/>
        <v>-</v>
      </c>
      <c r="I605" s="10" t="s">
        <v>43</v>
      </c>
      <c r="J605" s="10" t="s">
        <v>43</v>
      </c>
      <c r="K605" s="11" t="str">
        <f t="shared" si="334"/>
        <v>-</v>
      </c>
      <c r="L605" s="10" t="s">
        <v>43</v>
      </c>
      <c r="M605" s="10" t="s">
        <v>43</v>
      </c>
      <c r="N605" s="11" t="str">
        <f t="shared" si="331"/>
        <v>-</v>
      </c>
      <c r="O605" s="10" t="s">
        <v>43</v>
      </c>
      <c r="P605" s="10" t="s">
        <v>43</v>
      </c>
      <c r="Q605" s="25" t="s">
        <v>106</v>
      </c>
      <c r="R605" s="13"/>
      <c r="S605" s="13"/>
      <c r="T605" s="14" t="str">
        <f t="shared" si="330"/>
        <v>#N/A</v>
      </c>
      <c r="U605" s="15" t="s">
        <v>43</v>
      </c>
      <c r="V605" s="13"/>
      <c r="W605" s="15" t="str">
        <f t="shared" si="6"/>
        <v>#N/A</v>
      </c>
      <c r="X605" s="15" t="str">
        <f t="shared" si="332"/>
        <v>#N/A</v>
      </c>
      <c r="Y605" s="13"/>
      <c r="Z605" s="61" t="s">
        <v>2874</v>
      </c>
    </row>
    <row r="606">
      <c r="A606" s="17" t="s">
        <v>40</v>
      </c>
      <c r="B606" s="7" t="s">
        <v>2875</v>
      </c>
      <c r="C606" s="10" t="s">
        <v>43</v>
      </c>
      <c r="D606" s="10" t="s">
        <v>43</v>
      </c>
      <c r="E606" s="10" t="str">
        <f t="shared" si="333"/>
        <v>-</v>
      </c>
      <c r="F606" s="10" t="s">
        <v>43</v>
      </c>
      <c r="G606" s="10" t="s">
        <v>43</v>
      </c>
      <c r="H606" s="11" t="str">
        <f t="shared" si="327"/>
        <v>-</v>
      </c>
      <c r="I606" s="10" t="s">
        <v>43</v>
      </c>
      <c r="J606" s="10" t="s">
        <v>43</v>
      </c>
      <c r="K606" s="11" t="str">
        <f t="shared" si="334"/>
        <v>-</v>
      </c>
      <c r="L606" s="10" t="s">
        <v>43</v>
      </c>
      <c r="M606" s="10" t="s">
        <v>43</v>
      </c>
      <c r="N606" s="11" t="str">
        <f t="shared" si="331"/>
        <v>-</v>
      </c>
      <c r="O606" s="10" t="s">
        <v>43</v>
      </c>
      <c r="P606" s="10" t="s">
        <v>43</v>
      </c>
      <c r="Q606" s="25" t="s">
        <v>53</v>
      </c>
      <c r="R606" s="13"/>
      <c r="S606" s="13"/>
      <c r="T606" s="14" t="str">
        <f t="shared" si="330"/>
        <v>#N/A</v>
      </c>
      <c r="U606" s="15" t="s">
        <v>43</v>
      </c>
      <c r="V606" s="13"/>
      <c r="W606" s="15" t="str">
        <f t="shared" si="6"/>
        <v>#N/A</v>
      </c>
      <c r="X606" s="15" t="str">
        <f t="shared" si="332"/>
        <v>#N/A</v>
      </c>
      <c r="Y606" s="13"/>
      <c r="Z606" s="62" t="s">
        <v>39</v>
      </c>
    </row>
    <row r="607">
      <c r="A607" s="17" t="s">
        <v>40</v>
      </c>
      <c r="B607" s="7" t="s">
        <v>2876</v>
      </c>
      <c r="C607" s="8" t="s">
        <v>2877</v>
      </c>
      <c r="D607" s="10" t="s">
        <v>43</v>
      </c>
      <c r="E607" s="10" t="str">
        <f t="shared" si="333"/>
        <v>-</v>
      </c>
      <c r="F607" s="10" t="s">
        <v>43</v>
      </c>
      <c r="G607" s="10" t="s">
        <v>43</v>
      </c>
      <c r="H607" s="11" t="str">
        <f t="shared" si="327"/>
        <v>-</v>
      </c>
      <c r="I607" s="10" t="s">
        <v>43</v>
      </c>
      <c r="J607" s="10" t="s">
        <v>43</v>
      </c>
      <c r="K607" s="11" t="str">
        <f t="shared" si="334"/>
        <v>-</v>
      </c>
      <c r="L607" s="10" t="s">
        <v>43</v>
      </c>
      <c r="M607" s="10" t="s">
        <v>43</v>
      </c>
      <c r="N607" s="11" t="str">
        <f t="shared" si="331"/>
        <v>-</v>
      </c>
      <c r="O607" s="10" t="s">
        <v>43</v>
      </c>
      <c r="P607" s="10" t="s">
        <v>43</v>
      </c>
      <c r="Q607" s="25" t="s">
        <v>106</v>
      </c>
      <c r="R607" s="13"/>
      <c r="S607" s="13"/>
      <c r="T607" s="14" t="str">
        <f t="shared" si="330"/>
        <v>#N/A</v>
      </c>
      <c r="U607" s="15" t="s">
        <v>43</v>
      </c>
      <c r="V607" s="13"/>
      <c r="W607" s="15" t="str">
        <f t="shared" si="6"/>
        <v>#N/A</v>
      </c>
      <c r="X607" s="15" t="str">
        <f t="shared" si="332"/>
        <v>#N/A</v>
      </c>
      <c r="Y607" s="13"/>
      <c r="Z607" s="61" t="s">
        <v>2878</v>
      </c>
    </row>
    <row r="608">
      <c r="A608" s="17" t="s">
        <v>40</v>
      </c>
      <c r="B608" s="7" t="s">
        <v>2879</v>
      </c>
      <c r="C608" s="8" t="s">
        <v>2880</v>
      </c>
      <c r="D608" s="10" t="s">
        <v>43</v>
      </c>
      <c r="E608" s="10" t="str">
        <f t="shared" si="333"/>
        <v>-</v>
      </c>
      <c r="F608" s="10" t="s">
        <v>43</v>
      </c>
      <c r="G608" s="10" t="s">
        <v>43</v>
      </c>
      <c r="H608" s="11" t="str">
        <f t="shared" si="327"/>
        <v>-</v>
      </c>
      <c r="I608" s="10" t="s">
        <v>43</v>
      </c>
      <c r="J608" s="10" t="s">
        <v>43</v>
      </c>
      <c r="K608" s="11" t="str">
        <f t="shared" si="334"/>
        <v>-</v>
      </c>
      <c r="L608" s="10" t="s">
        <v>43</v>
      </c>
      <c r="M608" s="10" t="s">
        <v>43</v>
      </c>
      <c r="N608" s="11" t="str">
        <f t="shared" si="331"/>
        <v>-</v>
      </c>
      <c r="O608" s="10" t="s">
        <v>43</v>
      </c>
      <c r="P608" s="10" t="s">
        <v>43</v>
      </c>
      <c r="Q608" s="25" t="s">
        <v>20</v>
      </c>
      <c r="R608" s="13"/>
      <c r="S608" s="13"/>
      <c r="T608" s="14" t="str">
        <f t="shared" si="330"/>
        <v>#N/A</v>
      </c>
      <c r="U608" s="15" t="s">
        <v>20</v>
      </c>
      <c r="V608" s="13"/>
      <c r="W608" s="15" t="str">
        <f t="shared" si="6"/>
        <v>#N/A</v>
      </c>
      <c r="X608" s="15" t="str">
        <f t="shared" si="332"/>
        <v>#N/A</v>
      </c>
      <c r="Y608" s="13"/>
      <c r="Z608" s="61" t="s">
        <v>127</v>
      </c>
    </row>
    <row r="609">
      <c r="A609" s="17" t="s">
        <v>40</v>
      </c>
      <c r="B609" s="33" t="s">
        <v>2881</v>
      </c>
      <c r="C609" s="10" t="s">
        <v>43</v>
      </c>
      <c r="D609" s="10" t="s">
        <v>43</v>
      </c>
      <c r="E609" s="10" t="s">
        <v>43</v>
      </c>
      <c r="F609" s="10" t="s">
        <v>43</v>
      </c>
      <c r="G609" s="10" t="s">
        <v>43</v>
      </c>
      <c r="H609" s="11" t="s">
        <v>43</v>
      </c>
      <c r="I609" s="10" t="s">
        <v>43</v>
      </c>
      <c r="J609" s="10" t="s">
        <v>43</v>
      </c>
      <c r="K609" s="11" t="s">
        <v>43</v>
      </c>
      <c r="L609" s="10" t="s">
        <v>43</v>
      </c>
      <c r="M609" s="10" t="s">
        <v>43</v>
      </c>
      <c r="N609" s="11" t="s">
        <v>43</v>
      </c>
      <c r="O609" s="10" t="s">
        <v>43</v>
      </c>
      <c r="P609" s="10" t="s">
        <v>43</v>
      </c>
      <c r="Q609" s="12" t="s">
        <v>53</v>
      </c>
      <c r="R609" s="13"/>
      <c r="S609" s="13"/>
      <c r="T609" s="13"/>
      <c r="U609" s="13"/>
      <c r="V609" s="13"/>
      <c r="W609" s="15" t="str">
        <f t="shared" si="6"/>
        <v>#N/A</v>
      </c>
      <c r="X609" s="15" t="str">
        <f t="shared" si="332"/>
        <v>#N/A</v>
      </c>
      <c r="Y609" s="13"/>
      <c r="Z609" s="61" t="s">
        <v>127</v>
      </c>
    </row>
    <row r="610">
      <c r="A610" s="17" t="s">
        <v>40</v>
      </c>
      <c r="B610" s="7" t="s">
        <v>2882</v>
      </c>
      <c r="C610" s="8" t="s">
        <v>2883</v>
      </c>
      <c r="D610" s="10" t="s">
        <v>43</v>
      </c>
      <c r="E610" s="10" t="str">
        <f>SUBSTITUTE(D610,"https://www.youtube.com/channel/","")</f>
        <v>-</v>
      </c>
      <c r="F610" s="10" t="s">
        <v>43</v>
      </c>
      <c r="G610" s="10" t="s">
        <v>43</v>
      </c>
      <c r="H610" s="11" t="str">
        <f>SUBSTITUTE(G610,"https://twitter.com/","")</f>
        <v>-</v>
      </c>
      <c r="I610" s="10" t="s">
        <v>43</v>
      </c>
      <c r="J610" s="10" t="s">
        <v>43</v>
      </c>
      <c r="K610" s="11" t="str">
        <f>SUBSTITUTE(SUBSTITUTE(J610,"https://www.instagram.com/",""),"/","")</f>
        <v>-</v>
      </c>
      <c r="L610" s="10" t="s">
        <v>43</v>
      </c>
      <c r="M610" s="10" t="s">
        <v>43</v>
      </c>
      <c r="N610" s="11" t="str">
        <f>SUBSTITUTE(M610,"https://www.facebook.com/","")</f>
        <v>-</v>
      </c>
      <c r="O610" s="10" t="s">
        <v>43</v>
      </c>
      <c r="P610" s="10" t="s">
        <v>43</v>
      </c>
      <c r="Q610" s="12" t="s">
        <v>53</v>
      </c>
      <c r="R610" s="13"/>
      <c r="S610" s="13"/>
      <c r="T610" s="14" t="str">
        <f>VLOOKUP(B610,V:V,1, FALSE)</f>
        <v>#N/A</v>
      </c>
      <c r="U610" s="15" t="s">
        <v>43</v>
      </c>
      <c r="V610" s="13"/>
      <c r="W610" s="15" t="str">
        <f t="shared" si="6"/>
        <v>#N/A</v>
      </c>
      <c r="X610" s="15" t="str">
        <f t="shared" si="332"/>
        <v>#N/A</v>
      </c>
      <c r="Y610" s="13"/>
      <c r="Z610" s="61" t="s">
        <v>296</v>
      </c>
    </row>
    <row r="611">
      <c r="A611" s="32" t="s">
        <v>25</v>
      </c>
      <c r="B611" s="33" t="s">
        <v>2884</v>
      </c>
      <c r="C611" s="9" t="s">
        <v>2885</v>
      </c>
      <c r="D611" s="10" t="s">
        <v>43</v>
      </c>
      <c r="E611" s="10" t="s">
        <v>43</v>
      </c>
      <c r="F611" s="10" t="s">
        <v>43</v>
      </c>
      <c r="G611" s="10" t="s">
        <v>43</v>
      </c>
      <c r="H611" s="11" t="s">
        <v>43</v>
      </c>
      <c r="I611" s="10" t="s">
        <v>43</v>
      </c>
      <c r="J611" s="10" t="s">
        <v>43</v>
      </c>
      <c r="K611" s="11" t="s">
        <v>43</v>
      </c>
      <c r="L611" s="10" t="s">
        <v>43</v>
      </c>
      <c r="M611" s="10" t="s">
        <v>43</v>
      </c>
      <c r="N611" s="11" t="s">
        <v>43</v>
      </c>
      <c r="O611" s="10" t="s">
        <v>43</v>
      </c>
      <c r="P611" s="10" t="s">
        <v>43</v>
      </c>
      <c r="Q611" s="12" t="s">
        <v>53</v>
      </c>
      <c r="R611" s="13"/>
      <c r="S611" s="13"/>
      <c r="T611" s="13"/>
      <c r="U611" s="13"/>
      <c r="V611" s="13"/>
      <c r="W611" s="15" t="str">
        <f t="shared" si="6"/>
        <v>#N/A</v>
      </c>
      <c r="X611" s="15" t="str">
        <f t="shared" si="332"/>
        <v>#N/A</v>
      </c>
      <c r="Y611" s="13"/>
      <c r="Z611" s="61" t="s">
        <v>127</v>
      </c>
    </row>
    <row r="612">
      <c r="A612" s="17" t="s">
        <v>40</v>
      </c>
      <c r="B612" s="7" t="s">
        <v>2886</v>
      </c>
      <c r="C612" s="8" t="s">
        <v>1154</v>
      </c>
      <c r="D612" s="10" t="s">
        <v>43</v>
      </c>
      <c r="E612" s="10" t="str">
        <f t="shared" ref="E612:E626" si="335">SUBSTITUTE(D612,"https://www.youtube.com/channel/","")</f>
        <v>-</v>
      </c>
      <c r="F612" s="10" t="s">
        <v>43</v>
      </c>
      <c r="G612" s="10" t="s">
        <v>43</v>
      </c>
      <c r="H612" s="11" t="str">
        <f t="shared" ref="H612:H626" si="336">SUBSTITUTE(G612,"https://twitter.com/","")</f>
        <v>-</v>
      </c>
      <c r="I612" s="10" t="s">
        <v>43</v>
      </c>
      <c r="J612" s="10" t="s">
        <v>43</v>
      </c>
      <c r="K612" s="11" t="str">
        <f t="shared" ref="K612:K626" si="337">SUBSTITUTE(SUBSTITUTE(J612,"https://www.instagram.com/",""),"/","")</f>
        <v>-</v>
      </c>
      <c r="L612" s="10" t="s">
        <v>43</v>
      </c>
      <c r="M612" s="10" t="s">
        <v>43</v>
      </c>
      <c r="N612" s="11" t="str">
        <f t="shared" ref="N612:N626" si="338">SUBSTITUTE(M612,"https://www.facebook.com/","")</f>
        <v>-</v>
      </c>
      <c r="O612" s="10" t="s">
        <v>43</v>
      </c>
      <c r="P612" s="10" t="s">
        <v>43</v>
      </c>
      <c r="Q612" s="25" t="s">
        <v>106</v>
      </c>
      <c r="R612" s="13"/>
      <c r="S612" s="14" t="s">
        <v>1973</v>
      </c>
      <c r="T612" s="14" t="str">
        <f t="shared" ref="T612:T626" si="339">VLOOKUP(B612,V:V,1, FALSE)</f>
        <v>#N/A</v>
      </c>
      <c r="U612" s="15" t="s">
        <v>43</v>
      </c>
      <c r="V612" s="13"/>
      <c r="W612" s="15" t="str">
        <f t="shared" si="6"/>
        <v>#N/A</v>
      </c>
      <c r="X612" s="15" t="str">
        <f t="shared" si="332"/>
        <v>#N/A</v>
      </c>
      <c r="Y612" s="13"/>
      <c r="Z612" s="61" t="s">
        <v>127</v>
      </c>
    </row>
    <row r="613">
      <c r="A613" s="17" t="s">
        <v>40</v>
      </c>
      <c r="B613" s="7" t="s">
        <v>2887</v>
      </c>
      <c r="C613" s="10" t="s">
        <v>43</v>
      </c>
      <c r="D613" s="10" t="s">
        <v>43</v>
      </c>
      <c r="E613" s="10" t="str">
        <f t="shared" si="335"/>
        <v>-</v>
      </c>
      <c r="F613" s="10" t="s">
        <v>43</v>
      </c>
      <c r="G613" s="10" t="s">
        <v>43</v>
      </c>
      <c r="H613" s="11" t="str">
        <f t="shared" si="336"/>
        <v>-</v>
      </c>
      <c r="I613" s="10" t="s">
        <v>43</v>
      </c>
      <c r="J613" s="10" t="s">
        <v>43</v>
      </c>
      <c r="K613" s="11" t="str">
        <f t="shared" si="337"/>
        <v>-</v>
      </c>
      <c r="L613" s="10" t="s">
        <v>43</v>
      </c>
      <c r="M613" s="10" t="s">
        <v>43</v>
      </c>
      <c r="N613" s="11" t="str">
        <f t="shared" si="338"/>
        <v>-</v>
      </c>
      <c r="O613" s="10" t="s">
        <v>43</v>
      </c>
      <c r="P613" s="10" t="s">
        <v>43</v>
      </c>
      <c r="Q613" s="25" t="s">
        <v>106</v>
      </c>
      <c r="R613" s="13"/>
      <c r="S613" s="14" t="s">
        <v>2466</v>
      </c>
      <c r="T613" s="14" t="str">
        <f t="shared" si="339"/>
        <v>#N/A</v>
      </c>
      <c r="U613" s="15" t="s">
        <v>43</v>
      </c>
      <c r="V613" s="13"/>
      <c r="W613" s="15" t="str">
        <f t="shared" si="6"/>
        <v>#N/A</v>
      </c>
      <c r="X613" s="15" t="s">
        <v>23</v>
      </c>
      <c r="Y613" s="13"/>
      <c r="Z613" s="26" t="s">
        <v>2623</v>
      </c>
    </row>
    <row r="614">
      <c r="A614" s="17" t="s">
        <v>40</v>
      </c>
      <c r="B614" s="7" t="s">
        <v>2888</v>
      </c>
      <c r="C614" s="10" t="s">
        <v>43</v>
      </c>
      <c r="D614" s="10" t="s">
        <v>43</v>
      </c>
      <c r="E614" s="10" t="str">
        <f t="shared" si="335"/>
        <v>-</v>
      </c>
      <c r="F614" s="10" t="s">
        <v>43</v>
      </c>
      <c r="G614" s="10" t="s">
        <v>43</v>
      </c>
      <c r="H614" s="11" t="str">
        <f t="shared" si="336"/>
        <v>-</v>
      </c>
      <c r="I614" s="10" t="s">
        <v>43</v>
      </c>
      <c r="J614" s="10" t="s">
        <v>43</v>
      </c>
      <c r="K614" s="11" t="str">
        <f t="shared" si="337"/>
        <v>-</v>
      </c>
      <c r="L614" s="10" t="s">
        <v>43</v>
      </c>
      <c r="M614" s="10" t="s">
        <v>43</v>
      </c>
      <c r="N614" s="11" t="str">
        <f t="shared" si="338"/>
        <v>-</v>
      </c>
      <c r="O614" s="10" t="s">
        <v>43</v>
      </c>
      <c r="P614" s="10" t="s">
        <v>43</v>
      </c>
      <c r="Q614" s="25" t="s">
        <v>106</v>
      </c>
      <c r="R614" s="13"/>
      <c r="S614" s="14" t="s">
        <v>2308</v>
      </c>
      <c r="T614" s="14" t="str">
        <f t="shared" si="339"/>
        <v>#N/A</v>
      </c>
      <c r="U614" s="15" t="s">
        <v>43</v>
      </c>
      <c r="V614" s="13"/>
      <c r="W614" s="15" t="str">
        <f t="shared" si="6"/>
        <v>#N/A</v>
      </c>
      <c r="X614" s="15" t="str">
        <f t="shared" ref="X614:X634" si="340">IF(W614,1,0)</f>
        <v>#N/A</v>
      </c>
      <c r="Y614" s="13"/>
      <c r="Z614" s="61" t="s">
        <v>121</v>
      </c>
    </row>
    <row r="615">
      <c r="A615" s="6" t="s">
        <v>25</v>
      </c>
      <c r="B615" s="7" t="s">
        <v>2889</v>
      </c>
      <c r="C615" s="10" t="s">
        <v>43</v>
      </c>
      <c r="D615" s="10" t="s">
        <v>43</v>
      </c>
      <c r="E615" s="10" t="str">
        <f t="shared" si="335"/>
        <v>-</v>
      </c>
      <c r="F615" s="10" t="s">
        <v>43</v>
      </c>
      <c r="G615" s="10" t="s">
        <v>43</v>
      </c>
      <c r="H615" s="11" t="str">
        <f t="shared" si="336"/>
        <v>-</v>
      </c>
      <c r="I615" s="10" t="s">
        <v>43</v>
      </c>
      <c r="J615" s="10" t="s">
        <v>43</v>
      </c>
      <c r="K615" s="11" t="str">
        <f t="shared" si="337"/>
        <v>-</v>
      </c>
      <c r="L615" s="10" t="s">
        <v>43</v>
      </c>
      <c r="M615" s="10" t="s">
        <v>43</v>
      </c>
      <c r="N615" s="11" t="str">
        <f t="shared" si="338"/>
        <v>-</v>
      </c>
      <c r="O615" s="10" t="s">
        <v>43</v>
      </c>
      <c r="P615" s="10" t="s">
        <v>43</v>
      </c>
      <c r="Q615" s="25" t="s">
        <v>106</v>
      </c>
      <c r="R615" s="13"/>
      <c r="S615" s="14" t="s">
        <v>2890</v>
      </c>
      <c r="T615" s="14" t="str">
        <f t="shared" si="339"/>
        <v>#N/A</v>
      </c>
      <c r="U615" s="15" t="s">
        <v>43</v>
      </c>
      <c r="V615" s="13"/>
      <c r="W615" s="15" t="str">
        <f t="shared" si="6"/>
        <v>#N/A</v>
      </c>
      <c r="X615" s="15" t="str">
        <f t="shared" si="340"/>
        <v>#N/A</v>
      </c>
      <c r="Y615" s="13"/>
      <c r="Z615" s="62" t="s">
        <v>39</v>
      </c>
    </row>
    <row r="616">
      <c r="A616" s="17" t="s">
        <v>40</v>
      </c>
      <c r="B616" s="7" t="s">
        <v>2891</v>
      </c>
      <c r="C616" s="10" t="s">
        <v>43</v>
      </c>
      <c r="D616" s="10" t="s">
        <v>43</v>
      </c>
      <c r="E616" s="10" t="str">
        <f t="shared" si="335"/>
        <v>-</v>
      </c>
      <c r="F616" s="10" t="s">
        <v>43</v>
      </c>
      <c r="G616" s="10" t="s">
        <v>43</v>
      </c>
      <c r="H616" s="11" t="str">
        <f t="shared" si="336"/>
        <v>-</v>
      </c>
      <c r="I616" s="10" t="s">
        <v>43</v>
      </c>
      <c r="J616" s="10" t="s">
        <v>43</v>
      </c>
      <c r="K616" s="11" t="str">
        <f t="shared" si="337"/>
        <v>-</v>
      </c>
      <c r="L616" s="10" t="s">
        <v>43</v>
      </c>
      <c r="M616" s="10" t="s">
        <v>43</v>
      </c>
      <c r="N616" s="11" t="str">
        <f t="shared" si="338"/>
        <v>-</v>
      </c>
      <c r="O616" s="10" t="s">
        <v>43</v>
      </c>
      <c r="P616" s="10" t="s">
        <v>43</v>
      </c>
      <c r="Q616" s="25" t="s">
        <v>106</v>
      </c>
      <c r="R616" s="13"/>
      <c r="S616" s="14" t="s">
        <v>2477</v>
      </c>
      <c r="T616" s="14" t="str">
        <f t="shared" si="339"/>
        <v>#N/A</v>
      </c>
      <c r="U616" s="15" t="s">
        <v>43</v>
      </c>
      <c r="V616" s="13"/>
      <c r="W616" s="15" t="str">
        <f t="shared" si="6"/>
        <v>#N/A</v>
      </c>
      <c r="X616" s="15" t="str">
        <f t="shared" si="340"/>
        <v>#N/A</v>
      </c>
      <c r="Y616" s="13"/>
      <c r="Z616" s="62" t="s">
        <v>39</v>
      </c>
    </row>
    <row r="617">
      <c r="A617" s="17" t="s">
        <v>40</v>
      </c>
      <c r="B617" s="7" t="s">
        <v>2892</v>
      </c>
      <c r="C617" s="8" t="s">
        <v>2893</v>
      </c>
      <c r="D617" s="10" t="s">
        <v>43</v>
      </c>
      <c r="E617" s="10" t="str">
        <f t="shared" si="335"/>
        <v>-</v>
      </c>
      <c r="F617" s="10" t="s">
        <v>43</v>
      </c>
      <c r="G617" s="10" t="s">
        <v>43</v>
      </c>
      <c r="H617" s="11" t="str">
        <f t="shared" si="336"/>
        <v>-</v>
      </c>
      <c r="I617" s="10" t="s">
        <v>43</v>
      </c>
      <c r="J617" s="10" t="s">
        <v>43</v>
      </c>
      <c r="K617" s="11" t="str">
        <f t="shared" si="337"/>
        <v>-</v>
      </c>
      <c r="L617" s="10" t="s">
        <v>43</v>
      </c>
      <c r="M617" s="10" t="s">
        <v>43</v>
      </c>
      <c r="N617" s="11" t="str">
        <f t="shared" si="338"/>
        <v>-</v>
      </c>
      <c r="O617" s="10" t="s">
        <v>43</v>
      </c>
      <c r="P617" s="10" t="s">
        <v>43</v>
      </c>
      <c r="Q617" s="25" t="s">
        <v>53</v>
      </c>
      <c r="R617" s="13"/>
      <c r="S617" s="14" t="s">
        <v>2473</v>
      </c>
      <c r="T617" s="14" t="str">
        <f t="shared" si="339"/>
        <v>#N/A</v>
      </c>
      <c r="U617" s="15" t="s">
        <v>43</v>
      </c>
      <c r="V617" s="13"/>
      <c r="W617" s="15" t="str">
        <f t="shared" si="6"/>
        <v>#N/A</v>
      </c>
      <c r="X617" s="15" t="str">
        <f t="shared" si="340"/>
        <v>#N/A</v>
      </c>
      <c r="Y617" s="13"/>
      <c r="Z617" s="61" t="s">
        <v>175</v>
      </c>
    </row>
    <row r="618">
      <c r="A618" s="6" t="s">
        <v>25</v>
      </c>
      <c r="B618" s="7" t="s">
        <v>2894</v>
      </c>
      <c r="C618" s="8" t="s">
        <v>2895</v>
      </c>
      <c r="D618" s="10" t="s">
        <v>43</v>
      </c>
      <c r="E618" s="10" t="str">
        <f t="shared" si="335"/>
        <v>-</v>
      </c>
      <c r="F618" s="10" t="s">
        <v>43</v>
      </c>
      <c r="G618" s="10" t="s">
        <v>43</v>
      </c>
      <c r="H618" s="11" t="str">
        <f t="shared" si="336"/>
        <v>-</v>
      </c>
      <c r="I618" s="10" t="s">
        <v>43</v>
      </c>
      <c r="J618" s="10" t="s">
        <v>43</v>
      </c>
      <c r="K618" s="11" t="str">
        <f t="shared" si="337"/>
        <v>-</v>
      </c>
      <c r="L618" s="28" t="s">
        <v>43</v>
      </c>
      <c r="M618" s="10" t="s">
        <v>43</v>
      </c>
      <c r="N618" s="11" t="str">
        <f t="shared" si="338"/>
        <v>-</v>
      </c>
      <c r="O618" s="28" t="s">
        <v>43</v>
      </c>
      <c r="P618" s="10" t="s">
        <v>43</v>
      </c>
      <c r="Q618" s="25" t="s">
        <v>36</v>
      </c>
      <c r="R618" s="13"/>
      <c r="S618" s="13"/>
      <c r="T618" s="14" t="str">
        <f t="shared" si="339"/>
        <v>#N/A</v>
      </c>
      <c r="U618" s="15" t="s">
        <v>43</v>
      </c>
      <c r="V618" s="13"/>
      <c r="W618" s="15" t="str">
        <f t="shared" si="6"/>
        <v>#N/A</v>
      </c>
      <c r="X618" s="15" t="str">
        <f t="shared" si="340"/>
        <v>#N/A</v>
      </c>
      <c r="Y618" s="13"/>
      <c r="Z618" s="61" t="s">
        <v>296</v>
      </c>
    </row>
    <row r="619">
      <c r="A619" s="17" t="s">
        <v>40</v>
      </c>
      <c r="B619" s="7" t="s">
        <v>560</v>
      </c>
      <c r="C619" s="8" t="s">
        <v>1746</v>
      </c>
      <c r="D619" s="10" t="s">
        <v>43</v>
      </c>
      <c r="E619" s="10" t="str">
        <f t="shared" si="335"/>
        <v>-</v>
      </c>
      <c r="F619" s="10" t="s">
        <v>43</v>
      </c>
      <c r="G619" s="10" t="s">
        <v>43</v>
      </c>
      <c r="H619" s="11" t="str">
        <f t="shared" si="336"/>
        <v>-</v>
      </c>
      <c r="I619" s="10" t="s">
        <v>43</v>
      </c>
      <c r="J619" s="10" t="s">
        <v>43</v>
      </c>
      <c r="K619" s="11" t="str">
        <f t="shared" si="337"/>
        <v>-</v>
      </c>
      <c r="L619" s="10" t="s">
        <v>43</v>
      </c>
      <c r="M619" s="10" t="s">
        <v>43</v>
      </c>
      <c r="N619" s="11" t="str">
        <f t="shared" si="338"/>
        <v>-</v>
      </c>
      <c r="O619" s="10" t="s">
        <v>43</v>
      </c>
      <c r="P619" s="10" t="s">
        <v>43</v>
      </c>
      <c r="Q619" s="12" t="s">
        <v>36</v>
      </c>
      <c r="R619" s="14" t="s">
        <v>2896</v>
      </c>
      <c r="S619" s="13"/>
      <c r="T619" s="14" t="str">
        <f t="shared" si="339"/>
        <v>#N/A</v>
      </c>
      <c r="U619" s="15" t="s">
        <v>23</v>
      </c>
      <c r="V619" s="13"/>
      <c r="W619" s="15" t="str">
        <f t="shared" si="6"/>
        <v>BB Gestão de Recursos DTVM S/A</v>
      </c>
      <c r="X619" s="15" t="str">
        <f t="shared" si="340"/>
        <v>#VALUE!</v>
      </c>
      <c r="Y619" s="13"/>
      <c r="Z619" s="62" t="s">
        <v>39</v>
      </c>
    </row>
    <row r="620">
      <c r="A620" s="17" t="s">
        <v>40</v>
      </c>
      <c r="B620" s="7" t="s">
        <v>2897</v>
      </c>
      <c r="C620" s="8" t="s">
        <v>2898</v>
      </c>
      <c r="D620" s="10" t="s">
        <v>43</v>
      </c>
      <c r="E620" s="10" t="str">
        <f t="shared" si="335"/>
        <v>-</v>
      </c>
      <c r="F620" s="10" t="s">
        <v>43</v>
      </c>
      <c r="G620" s="10" t="s">
        <v>43</v>
      </c>
      <c r="H620" s="11" t="str">
        <f t="shared" si="336"/>
        <v>-</v>
      </c>
      <c r="I620" s="10" t="s">
        <v>43</v>
      </c>
      <c r="J620" s="10" t="s">
        <v>43</v>
      </c>
      <c r="K620" s="11" t="str">
        <f t="shared" si="337"/>
        <v>-</v>
      </c>
      <c r="L620" s="10" t="s">
        <v>43</v>
      </c>
      <c r="M620" s="10" t="s">
        <v>43</v>
      </c>
      <c r="N620" s="11" t="str">
        <f t="shared" si="338"/>
        <v>-</v>
      </c>
      <c r="O620" s="10" t="s">
        <v>43</v>
      </c>
      <c r="P620" s="10" t="s">
        <v>43</v>
      </c>
      <c r="Q620" s="25" t="s">
        <v>53</v>
      </c>
      <c r="R620" s="13"/>
      <c r="S620" s="14" t="s">
        <v>713</v>
      </c>
      <c r="T620" s="14" t="str">
        <f t="shared" si="339"/>
        <v>#N/A</v>
      </c>
      <c r="U620" s="15" t="s">
        <v>43</v>
      </c>
      <c r="V620" s="13"/>
      <c r="W620" s="15" t="str">
        <f t="shared" si="6"/>
        <v>#N/A</v>
      </c>
      <c r="X620" s="15" t="str">
        <f t="shared" si="340"/>
        <v>#N/A</v>
      </c>
      <c r="Y620" s="13"/>
      <c r="Z620" s="62" t="s">
        <v>39</v>
      </c>
    </row>
    <row r="621">
      <c r="A621" s="6" t="s">
        <v>25</v>
      </c>
      <c r="B621" s="20" t="s">
        <v>2899</v>
      </c>
      <c r="C621" s="8" t="s">
        <v>2900</v>
      </c>
      <c r="D621" s="10" t="s">
        <v>43</v>
      </c>
      <c r="E621" s="10" t="str">
        <f t="shared" si="335"/>
        <v>-</v>
      </c>
      <c r="F621" s="10" t="s">
        <v>43</v>
      </c>
      <c r="G621" s="10" t="s">
        <v>43</v>
      </c>
      <c r="H621" s="11" t="str">
        <f t="shared" si="336"/>
        <v>-</v>
      </c>
      <c r="I621" s="10" t="s">
        <v>43</v>
      </c>
      <c r="J621" s="10" t="s">
        <v>43</v>
      </c>
      <c r="K621" s="11" t="str">
        <f t="shared" si="337"/>
        <v>-</v>
      </c>
      <c r="L621" s="28" t="s">
        <v>43</v>
      </c>
      <c r="M621" s="10" t="s">
        <v>43</v>
      </c>
      <c r="N621" s="11" t="str">
        <f t="shared" si="338"/>
        <v>-</v>
      </c>
      <c r="O621" s="28" t="s">
        <v>43</v>
      </c>
      <c r="P621" s="28" t="s">
        <v>43</v>
      </c>
      <c r="Q621" s="12" t="s">
        <v>36</v>
      </c>
      <c r="R621" s="13"/>
      <c r="S621" s="13"/>
      <c r="T621" s="14" t="str">
        <f t="shared" si="339"/>
        <v>#N/A</v>
      </c>
      <c r="U621" s="15" t="s">
        <v>43</v>
      </c>
      <c r="V621" s="13"/>
      <c r="W621" s="15" t="str">
        <f t="shared" si="6"/>
        <v>#N/A</v>
      </c>
      <c r="X621" s="15" t="str">
        <f t="shared" si="340"/>
        <v>#N/A</v>
      </c>
      <c r="Y621" s="13"/>
      <c r="Z621" s="62" t="s">
        <v>39</v>
      </c>
    </row>
    <row r="622">
      <c r="A622" s="17" t="s">
        <v>40</v>
      </c>
      <c r="B622" s="7" t="s">
        <v>2901</v>
      </c>
      <c r="C622" s="8" t="s">
        <v>2902</v>
      </c>
      <c r="D622" s="10" t="s">
        <v>43</v>
      </c>
      <c r="E622" s="10" t="str">
        <f t="shared" si="335"/>
        <v>-</v>
      </c>
      <c r="F622" s="10" t="s">
        <v>43</v>
      </c>
      <c r="G622" s="10" t="s">
        <v>43</v>
      </c>
      <c r="H622" s="11" t="str">
        <f t="shared" si="336"/>
        <v>-</v>
      </c>
      <c r="I622" s="10" t="s">
        <v>43</v>
      </c>
      <c r="J622" s="10" t="s">
        <v>43</v>
      </c>
      <c r="K622" s="11" t="str">
        <f t="shared" si="337"/>
        <v>-</v>
      </c>
      <c r="L622" s="10" t="s">
        <v>43</v>
      </c>
      <c r="M622" s="10" t="s">
        <v>43</v>
      </c>
      <c r="N622" s="11" t="str">
        <f t="shared" si="338"/>
        <v>-</v>
      </c>
      <c r="O622" s="10" t="s">
        <v>43</v>
      </c>
      <c r="P622" s="10" t="s">
        <v>43</v>
      </c>
      <c r="Q622" s="12" t="s">
        <v>53</v>
      </c>
      <c r="R622" s="13"/>
      <c r="S622" s="13"/>
      <c r="T622" s="14" t="str">
        <f t="shared" si="339"/>
        <v>#N/A</v>
      </c>
      <c r="U622" s="15" t="s">
        <v>43</v>
      </c>
      <c r="V622" s="13"/>
      <c r="W622" s="15" t="str">
        <f t="shared" si="6"/>
        <v>#N/A</v>
      </c>
      <c r="X622" s="15" t="str">
        <f t="shared" si="340"/>
        <v>#N/A</v>
      </c>
      <c r="Y622" s="13"/>
      <c r="Z622" s="61" t="s">
        <v>127</v>
      </c>
    </row>
    <row r="623">
      <c r="A623" s="17" t="s">
        <v>40</v>
      </c>
      <c r="B623" s="7" t="s">
        <v>2903</v>
      </c>
      <c r="C623" s="8" t="s">
        <v>2904</v>
      </c>
      <c r="D623" s="10" t="s">
        <v>43</v>
      </c>
      <c r="E623" s="10" t="str">
        <f t="shared" si="335"/>
        <v>-</v>
      </c>
      <c r="F623" s="10" t="s">
        <v>43</v>
      </c>
      <c r="G623" s="10" t="s">
        <v>43</v>
      </c>
      <c r="H623" s="11" t="str">
        <f t="shared" si="336"/>
        <v>-</v>
      </c>
      <c r="I623" s="10" t="s">
        <v>43</v>
      </c>
      <c r="J623" s="10" t="s">
        <v>43</v>
      </c>
      <c r="K623" s="11" t="str">
        <f t="shared" si="337"/>
        <v>-</v>
      </c>
      <c r="L623" s="10" t="s">
        <v>43</v>
      </c>
      <c r="M623" s="10" t="s">
        <v>43</v>
      </c>
      <c r="N623" s="11" t="str">
        <f t="shared" si="338"/>
        <v>-</v>
      </c>
      <c r="O623" s="10" t="s">
        <v>43</v>
      </c>
      <c r="P623" s="10" t="s">
        <v>43</v>
      </c>
      <c r="Q623" s="12" t="s">
        <v>53</v>
      </c>
      <c r="R623" s="13"/>
      <c r="S623" s="13"/>
      <c r="T623" s="14" t="str">
        <f t="shared" si="339"/>
        <v>#N/A</v>
      </c>
      <c r="U623" s="15" t="s">
        <v>43</v>
      </c>
      <c r="V623" s="13"/>
      <c r="W623" s="15" t="str">
        <f t="shared" si="6"/>
        <v>#N/A</v>
      </c>
      <c r="X623" s="15" t="str">
        <f t="shared" si="340"/>
        <v>#N/A</v>
      </c>
      <c r="Y623" s="13"/>
      <c r="Z623" s="26" t="s">
        <v>2623</v>
      </c>
    </row>
    <row r="624">
      <c r="A624" s="17" t="s">
        <v>40</v>
      </c>
      <c r="B624" s="7" t="s">
        <v>2905</v>
      </c>
      <c r="C624" s="10" t="s">
        <v>43</v>
      </c>
      <c r="D624" s="10" t="s">
        <v>43</v>
      </c>
      <c r="E624" s="10" t="str">
        <f t="shared" si="335"/>
        <v>-</v>
      </c>
      <c r="F624" s="10" t="s">
        <v>43</v>
      </c>
      <c r="G624" s="10" t="s">
        <v>43</v>
      </c>
      <c r="H624" s="11" t="str">
        <f t="shared" si="336"/>
        <v>-</v>
      </c>
      <c r="I624" s="10" t="s">
        <v>43</v>
      </c>
      <c r="J624" s="10" t="s">
        <v>43</v>
      </c>
      <c r="K624" s="11" t="str">
        <f t="shared" si="337"/>
        <v>-</v>
      </c>
      <c r="L624" s="10" t="s">
        <v>43</v>
      </c>
      <c r="M624" s="10" t="s">
        <v>43</v>
      </c>
      <c r="N624" s="11" t="str">
        <f t="shared" si="338"/>
        <v>-</v>
      </c>
      <c r="O624" s="10" t="s">
        <v>43</v>
      </c>
      <c r="P624" s="10" t="s">
        <v>43</v>
      </c>
      <c r="Q624" s="25" t="s">
        <v>106</v>
      </c>
      <c r="R624" s="13"/>
      <c r="S624" s="14" t="s">
        <v>39</v>
      </c>
      <c r="T624" s="14" t="str">
        <f t="shared" si="339"/>
        <v>#N/A</v>
      </c>
      <c r="U624" s="15" t="s">
        <v>43</v>
      </c>
      <c r="V624" s="13"/>
      <c r="W624" s="15" t="str">
        <f t="shared" si="6"/>
        <v>#N/A</v>
      </c>
      <c r="X624" s="15" t="str">
        <f t="shared" si="340"/>
        <v>#N/A</v>
      </c>
      <c r="Y624" s="13"/>
      <c r="Z624" s="26" t="s">
        <v>2623</v>
      </c>
    </row>
    <row r="625">
      <c r="A625" s="17" t="s">
        <v>40</v>
      </c>
      <c r="B625" s="7" t="s">
        <v>2906</v>
      </c>
      <c r="C625" s="8" t="s">
        <v>2907</v>
      </c>
      <c r="D625" s="10" t="s">
        <v>43</v>
      </c>
      <c r="E625" s="10" t="str">
        <f t="shared" si="335"/>
        <v>-</v>
      </c>
      <c r="F625" s="10" t="s">
        <v>43</v>
      </c>
      <c r="G625" s="10" t="s">
        <v>43</v>
      </c>
      <c r="H625" s="11" t="str">
        <f t="shared" si="336"/>
        <v>-</v>
      </c>
      <c r="I625" s="10" t="s">
        <v>43</v>
      </c>
      <c r="J625" s="10" t="s">
        <v>43</v>
      </c>
      <c r="K625" s="11" t="str">
        <f t="shared" si="337"/>
        <v>-</v>
      </c>
      <c r="L625" s="10" t="s">
        <v>43</v>
      </c>
      <c r="M625" s="10" t="s">
        <v>43</v>
      </c>
      <c r="N625" s="11" t="str">
        <f t="shared" si="338"/>
        <v>-</v>
      </c>
      <c r="O625" s="10" t="s">
        <v>43</v>
      </c>
      <c r="P625" s="10" t="s">
        <v>43</v>
      </c>
      <c r="Q625" s="25" t="s">
        <v>106</v>
      </c>
      <c r="R625" s="13"/>
      <c r="S625" s="14" t="s">
        <v>121</v>
      </c>
      <c r="T625" s="14" t="str">
        <f t="shared" si="339"/>
        <v>#N/A</v>
      </c>
      <c r="U625" s="15" t="s">
        <v>43</v>
      </c>
      <c r="V625" s="13"/>
      <c r="W625" s="15" t="str">
        <f t="shared" si="6"/>
        <v>#N/A</v>
      </c>
      <c r="X625" s="15" t="str">
        <f t="shared" si="340"/>
        <v>#N/A</v>
      </c>
      <c r="Y625" s="13"/>
      <c r="Z625" s="61" t="s">
        <v>175</v>
      </c>
    </row>
    <row r="626">
      <c r="A626" s="17" t="s">
        <v>40</v>
      </c>
      <c r="B626" s="7" t="s">
        <v>2908</v>
      </c>
      <c r="C626" s="8" t="s">
        <v>2909</v>
      </c>
      <c r="D626" s="10" t="s">
        <v>43</v>
      </c>
      <c r="E626" s="10" t="str">
        <f t="shared" si="335"/>
        <v>-</v>
      </c>
      <c r="F626" s="10" t="s">
        <v>43</v>
      </c>
      <c r="G626" s="10" t="s">
        <v>43</v>
      </c>
      <c r="H626" s="11" t="str">
        <f t="shared" si="336"/>
        <v>-</v>
      </c>
      <c r="I626" s="10" t="s">
        <v>43</v>
      </c>
      <c r="J626" s="10" t="s">
        <v>43</v>
      </c>
      <c r="K626" s="11" t="str">
        <f t="shared" si="337"/>
        <v>-</v>
      </c>
      <c r="L626" s="10" t="s">
        <v>43</v>
      </c>
      <c r="M626" s="10" t="s">
        <v>43</v>
      </c>
      <c r="N626" s="11" t="str">
        <f t="shared" si="338"/>
        <v>-</v>
      </c>
      <c r="O626" s="10" t="s">
        <v>43</v>
      </c>
      <c r="P626" s="10" t="s">
        <v>43</v>
      </c>
      <c r="Q626" s="25" t="s">
        <v>106</v>
      </c>
      <c r="R626" s="13"/>
      <c r="S626" s="10" t="s">
        <v>974</v>
      </c>
      <c r="T626" s="14" t="str">
        <f t="shared" si="339"/>
        <v>#N/A</v>
      </c>
      <c r="U626" s="15" t="s">
        <v>43</v>
      </c>
      <c r="V626" s="13"/>
      <c r="W626" s="15" t="str">
        <f t="shared" si="6"/>
        <v>#N/A</v>
      </c>
      <c r="X626" s="15" t="str">
        <f t="shared" si="340"/>
        <v>#N/A</v>
      </c>
      <c r="Y626" s="13"/>
      <c r="Z626" s="62" t="s">
        <v>39</v>
      </c>
    </row>
    <row r="627">
      <c r="A627" s="17" t="s">
        <v>40</v>
      </c>
      <c r="B627" s="33" t="s">
        <v>2910</v>
      </c>
      <c r="C627" s="9" t="s">
        <v>2911</v>
      </c>
      <c r="D627" s="10" t="s">
        <v>43</v>
      </c>
      <c r="E627" s="10" t="s">
        <v>43</v>
      </c>
      <c r="F627" s="10" t="s">
        <v>43</v>
      </c>
      <c r="G627" s="10" t="s">
        <v>43</v>
      </c>
      <c r="H627" s="10" t="s">
        <v>43</v>
      </c>
      <c r="I627" s="10" t="s">
        <v>43</v>
      </c>
      <c r="J627" s="10" t="s">
        <v>43</v>
      </c>
      <c r="K627" s="10" t="s">
        <v>43</v>
      </c>
      <c r="L627" s="10" t="s">
        <v>43</v>
      </c>
      <c r="M627" s="10" t="s">
        <v>43</v>
      </c>
      <c r="N627" s="10" t="s">
        <v>43</v>
      </c>
      <c r="O627" s="10" t="s">
        <v>43</v>
      </c>
      <c r="P627" s="10" t="s">
        <v>43</v>
      </c>
      <c r="Q627" s="25" t="s">
        <v>53</v>
      </c>
      <c r="R627" s="13"/>
      <c r="S627" s="13"/>
      <c r="T627" s="13"/>
      <c r="U627" s="13"/>
      <c r="V627" s="13"/>
      <c r="W627" s="15" t="str">
        <f t="shared" si="6"/>
        <v>#N/A</v>
      </c>
      <c r="X627" s="15" t="str">
        <f t="shared" si="340"/>
        <v>#N/A</v>
      </c>
      <c r="Y627" s="13"/>
      <c r="Z627" s="62" t="s">
        <v>39</v>
      </c>
    </row>
    <row r="628">
      <c r="A628" s="17" t="s">
        <v>40</v>
      </c>
      <c r="B628" s="7" t="s">
        <v>2912</v>
      </c>
      <c r="C628" s="10" t="s">
        <v>43</v>
      </c>
      <c r="D628" s="10" t="s">
        <v>43</v>
      </c>
      <c r="E628" s="10" t="str">
        <f t="shared" ref="E628:E632" si="341">SUBSTITUTE(D628,"https://www.youtube.com/channel/","")</f>
        <v>-</v>
      </c>
      <c r="F628" s="10" t="s">
        <v>43</v>
      </c>
      <c r="G628" s="10" t="s">
        <v>43</v>
      </c>
      <c r="H628" s="11" t="str">
        <f t="shared" ref="H628:H632" si="342">SUBSTITUTE(G628,"https://twitter.com/","")</f>
        <v>-</v>
      </c>
      <c r="I628" s="10" t="s">
        <v>43</v>
      </c>
      <c r="J628" s="10" t="s">
        <v>43</v>
      </c>
      <c r="K628" s="11" t="str">
        <f t="shared" ref="K628:K632" si="343">SUBSTITUTE(SUBSTITUTE(J628,"https://www.instagram.com/",""),"/","")</f>
        <v>-</v>
      </c>
      <c r="L628" s="10" t="s">
        <v>43</v>
      </c>
      <c r="M628" s="10" t="s">
        <v>43</v>
      </c>
      <c r="N628" s="11" t="str">
        <f t="shared" ref="N628:N632" si="344">SUBSTITUTE(M628,"https://www.facebook.com/","")</f>
        <v>-</v>
      </c>
      <c r="O628" s="10" t="s">
        <v>43</v>
      </c>
      <c r="P628" s="10" t="s">
        <v>43</v>
      </c>
      <c r="Q628" s="25" t="s">
        <v>53</v>
      </c>
      <c r="R628" s="13"/>
      <c r="S628" s="14" t="s">
        <v>2087</v>
      </c>
      <c r="T628" s="14" t="str">
        <f t="shared" ref="T628:T632" si="345">VLOOKUP(B628,V:V,1, FALSE)</f>
        <v>#N/A</v>
      </c>
      <c r="U628" s="15" t="s">
        <v>43</v>
      </c>
      <c r="V628" s="13"/>
      <c r="W628" s="15" t="str">
        <f t="shared" si="6"/>
        <v>#N/A</v>
      </c>
      <c r="X628" s="15" t="str">
        <f t="shared" si="340"/>
        <v>#N/A</v>
      </c>
      <c r="Y628" s="13"/>
      <c r="Z628" s="61" t="s">
        <v>127</v>
      </c>
    </row>
    <row r="629">
      <c r="A629" s="6" t="s">
        <v>25</v>
      </c>
      <c r="B629" s="7" t="s">
        <v>2913</v>
      </c>
      <c r="C629" s="8" t="s">
        <v>2914</v>
      </c>
      <c r="D629" s="10" t="s">
        <v>43</v>
      </c>
      <c r="E629" s="10" t="str">
        <f t="shared" si="341"/>
        <v>-</v>
      </c>
      <c r="F629" s="10" t="s">
        <v>43</v>
      </c>
      <c r="G629" s="10" t="s">
        <v>43</v>
      </c>
      <c r="H629" s="11" t="str">
        <f t="shared" si="342"/>
        <v>-</v>
      </c>
      <c r="I629" s="10" t="s">
        <v>43</v>
      </c>
      <c r="J629" s="10" t="s">
        <v>43</v>
      </c>
      <c r="K629" s="11" t="str">
        <f t="shared" si="343"/>
        <v>-</v>
      </c>
      <c r="L629" s="10" t="s">
        <v>43</v>
      </c>
      <c r="M629" s="10" t="s">
        <v>43</v>
      </c>
      <c r="N629" s="11" t="str">
        <f t="shared" si="344"/>
        <v>-</v>
      </c>
      <c r="O629" s="10" t="s">
        <v>43</v>
      </c>
      <c r="P629" s="10" t="s">
        <v>43</v>
      </c>
      <c r="Q629" s="25" t="s">
        <v>106</v>
      </c>
      <c r="R629" s="13"/>
      <c r="S629" s="14" t="s">
        <v>2224</v>
      </c>
      <c r="T629" s="14" t="str">
        <f t="shared" si="345"/>
        <v>#N/A</v>
      </c>
      <c r="U629" s="15" t="s">
        <v>43</v>
      </c>
      <c r="V629" s="13"/>
      <c r="W629" s="15" t="str">
        <f t="shared" si="6"/>
        <v>#N/A</v>
      </c>
      <c r="X629" s="15" t="str">
        <f t="shared" si="340"/>
        <v>#N/A</v>
      </c>
      <c r="Y629" s="13"/>
      <c r="Z629" s="26" t="s">
        <v>2623</v>
      </c>
    </row>
    <row r="630">
      <c r="A630" s="17" t="s">
        <v>40</v>
      </c>
      <c r="B630" s="7" t="s">
        <v>2915</v>
      </c>
      <c r="C630" s="8" t="s">
        <v>2916</v>
      </c>
      <c r="D630" s="10" t="s">
        <v>43</v>
      </c>
      <c r="E630" s="10" t="str">
        <f t="shared" si="341"/>
        <v>-</v>
      </c>
      <c r="F630" s="10" t="s">
        <v>43</v>
      </c>
      <c r="G630" s="10" t="s">
        <v>43</v>
      </c>
      <c r="H630" s="11" t="str">
        <f t="shared" si="342"/>
        <v>-</v>
      </c>
      <c r="I630" s="10" t="s">
        <v>43</v>
      </c>
      <c r="J630" s="10" t="s">
        <v>43</v>
      </c>
      <c r="K630" s="11" t="str">
        <f t="shared" si="343"/>
        <v>-</v>
      </c>
      <c r="L630" s="10" t="s">
        <v>43</v>
      </c>
      <c r="M630" s="10" t="s">
        <v>43</v>
      </c>
      <c r="N630" s="11" t="str">
        <f t="shared" si="344"/>
        <v>-</v>
      </c>
      <c r="O630" s="10" t="s">
        <v>43</v>
      </c>
      <c r="P630" s="10" t="s">
        <v>43</v>
      </c>
      <c r="Q630" s="25" t="s">
        <v>106</v>
      </c>
      <c r="R630" s="13"/>
      <c r="S630" s="14" t="s">
        <v>2128</v>
      </c>
      <c r="T630" s="14" t="str">
        <f t="shared" si="345"/>
        <v>#N/A</v>
      </c>
      <c r="U630" s="15" t="s">
        <v>43</v>
      </c>
      <c r="V630" s="13"/>
      <c r="W630" s="15" t="str">
        <f t="shared" si="6"/>
        <v>#N/A</v>
      </c>
      <c r="X630" s="15" t="str">
        <f t="shared" si="340"/>
        <v>#N/A</v>
      </c>
      <c r="Y630" s="13"/>
      <c r="Z630" s="61" t="s">
        <v>127</v>
      </c>
    </row>
    <row r="631">
      <c r="A631" s="17" t="s">
        <v>40</v>
      </c>
      <c r="B631" s="7" t="s">
        <v>2917</v>
      </c>
      <c r="C631" s="8" t="s">
        <v>1075</v>
      </c>
      <c r="D631" s="10" t="s">
        <v>43</v>
      </c>
      <c r="E631" s="10" t="str">
        <f t="shared" si="341"/>
        <v>-</v>
      </c>
      <c r="F631" s="10" t="s">
        <v>43</v>
      </c>
      <c r="G631" s="10" t="s">
        <v>43</v>
      </c>
      <c r="H631" s="11" t="str">
        <f t="shared" si="342"/>
        <v>-</v>
      </c>
      <c r="I631" s="10" t="s">
        <v>43</v>
      </c>
      <c r="J631" s="10" t="s">
        <v>43</v>
      </c>
      <c r="K631" s="11" t="str">
        <f t="shared" si="343"/>
        <v>-</v>
      </c>
      <c r="L631" s="10" t="s">
        <v>43</v>
      </c>
      <c r="M631" s="10" t="s">
        <v>43</v>
      </c>
      <c r="N631" s="11" t="str">
        <f t="shared" si="344"/>
        <v>-</v>
      </c>
      <c r="O631" s="10" t="s">
        <v>43</v>
      </c>
      <c r="P631" s="10" t="s">
        <v>43</v>
      </c>
      <c r="Q631" s="25" t="s">
        <v>106</v>
      </c>
      <c r="R631" s="13"/>
      <c r="S631" s="14" t="s">
        <v>558</v>
      </c>
      <c r="T631" s="14" t="str">
        <f t="shared" si="345"/>
        <v>#N/A</v>
      </c>
      <c r="U631" s="15" t="s">
        <v>43</v>
      </c>
      <c r="V631" s="13"/>
      <c r="W631" s="15" t="str">
        <f t="shared" si="6"/>
        <v>#N/A</v>
      </c>
      <c r="X631" s="15" t="str">
        <f t="shared" si="340"/>
        <v>#N/A</v>
      </c>
      <c r="Y631" s="13"/>
      <c r="Z631" s="62" t="s">
        <v>39</v>
      </c>
    </row>
    <row r="632">
      <c r="A632" s="17" t="s">
        <v>40</v>
      </c>
      <c r="B632" s="7" t="s">
        <v>2918</v>
      </c>
      <c r="C632" s="8" t="s">
        <v>2919</v>
      </c>
      <c r="D632" s="10" t="s">
        <v>43</v>
      </c>
      <c r="E632" s="10" t="str">
        <f t="shared" si="341"/>
        <v>-</v>
      </c>
      <c r="F632" s="10" t="s">
        <v>43</v>
      </c>
      <c r="G632" s="10" t="s">
        <v>43</v>
      </c>
      <c r="H632" s="11" t="str">
        <f t="shared" si="342"/>
        <v>-</v>
      </c>
      <c r="I632" s="10" t="s">
        <v>43</v>
      </c>
      <c r="J632" s="8" t="s">
        <v>2920</v>
      </c>
      <c r="K632" s="11" t="str">
        <f t="shared" si="343"/>
        <v>bluemetrixasset</v>
      </c>
      <c r="L632" s="10">
        <v>158.0</v>
      </c>
      <c r="M632" s="9" t="s">
        <v>2921</v>
      </c>
      <c r="N632" s="11" t="str">
        <f t="shared" si="344"/>
        <v>bluemetrixasset</v>
      </c>
      <c r="O632" s="10">
        <v>154.0</v>
      </c>
      <c r="P632" s="10">
        <v>4.46991002505518E14</v>
      </c>
      <c r="Q632" s="12" t="s">
        <v>53</v>
      </c>
      <c r="R632" s="13"/>
      <c r="S632" s="13"/>
      <c r="T632" s="14" t="str">
        <f t="shared" si="345"/>
        <v>#N/A</v>
      </c>
      <c r="U632" s="15" t="s">
        <v>43</v>
      </c>
      <c r="V632" s="13"/>
      <c r="W632" s="15" t="str">
        <f t="shared" si="6"/>
        <v>#N/A</v>
      </c>
      <c r="X632" s="15" t="str">
        <f t="shared" si="340"/>
        <v>#N/A</v>
      </c>
      <c r="Y632" s="13"/>
      <c r="Z632" s="83" t="s">
        <v>2087</v>
      </c>
    </row>
    <row r="633">
      <c r="A633" s="17" t="s">
        <v>40</v>
      </c>
      <c r="B633" s="33" t="s">
        <v>2922</v>
      </c>
      <c r="C633" s="9" t="s">
        <v>2923</v>
      </c>
      <c r="D633" s="10" t="s">
        <v>43</v>
      </c>
      <c r="E633" s="10" t="s">
        <v>43</v>
      </c>
      <c r="F633" s="10" t="s">
        <v>43</v>
      </c>
      <c r="G633" s="10" t="s">
        <v>43</v>
      </c>
      <c r="H633" s="10" t="s">
        <v>43</v>
      </c>
      <c r="I633" s="10" t="s">
        <v>43</v>
      </c>
      <c r="J633" s="10" t="s">
        <v>43</v>
      </c>
      <c r="K633" s="10" t="s">
        <v>43</v>
      </c>
      <c r="L633" s="10" t="s">
        <v>43</v>
      </c>
      <c r="M633" s="10" t="s">
        <v>43</v>
      </c>
      <c r="N633" s="10" t="s">
        <v>43</v>
      </c>
      <c r="O633" s="10" t="s">
        <v>43</v>
      </c>
      <c r="P633" s="10" t="s">
        <v>43</v>
      </c>
      <c r="Q633" s="25" t="s">
        <v>106</v>
      </c>
      <c r="R633" s="13"/>
      <c r="S633" s="13"/>
      <c r="T633" s="13"/>
      <c r="U633" s="13"/>
      <c r="V633" s="13"/>
      <c r="W633" s="15" t="str">
        <f t="shared" si="6"/>
        <v>#N/A</v>
      </c>
      <c r="X633" s="15" t="str">
        <f t="shared" si="340"/>
        <v>#N/A</v>
      </c>
      <c r="Y633" s="13"/>
      <c r="Z633" s="62" t="s">
        <v>39</v>
      </c>
    </row>
    <row r="634">
      <c r="A634" s="17" t="s">
        <v>40</v>
      </c>
      <c r="B634" s="7" t="s">
        <v>2924</v>
      </c>
      <c r="C634" s="8" t="s">
        <v>2697</v>
      </c>
      <c r="D634" s="10" t="s">
        <v>43</v>
      </c>
      <c r="E634" s="10" t="str">
        <f t="shared" ref="E634:E635" si="346">SUBSTITUTE(D634,"https://www.youtube.com/channel/","")</f>
        <v>-</v>
      </c>
      <c r="F634" s="10" t="s">
        <v>43</v>
      </c>
      <c r="G634" s="10" t="s">
        <v>43</v>
      </c>
      <c r="H634" s="11" t="str">
        <f t="shared" ref="H634:H635" si="347">SUBSTITUTE(G634,"https://twitter.com/","")</f>
        <v>-</v>
      </c>
      <c r="I634" s="10" t="s">
        <v>43</v>
      </c>
      <c r="J634" s="10" t="s">
        <v>43</v>
      </c>
      <c r="K634" s="11" t="str">
        <f t="shared" ref="K634:K635" si="348">SUBSTITUTE(SUBSTITUTE(J634,"https://www.instagram.com/",""),"/","")</f>
        <v>-</v>
      </c>
      <c r="L634" s="10" t="s">
        <v>43</v>
      </c>
      <c r="M634" s="10" t="s">
        <v>43</v>
      </c>
      <c r="N634" s="11" t="str">
        <f t="shared" ref="N634:N635" si="349">SUBSTITUTE(M634,"https://www.facebook.com/","")</f>
        <v>-</v>
      </c>
      <c r="O634" s="10" t="s">
        <v>43</v>
      </c>
      <c r="P634" s="10" t="s">
        <v>43</v>
      </c>
      <c r="Q634" s="12" t="s">
        <v>53</v>
      </c>
      <c r="R634" s="13"/>
      <c r="S634" s="13"/>
      <c r="T634" s="14" t="str">
        <f t="shared" ref="T634:T635" si="350">VLOOKUP(B634,V:V,1, FALSE)</f>
        <v>#N/A</v>
      </c>
      <c r="U634" s="15" t="s">
        <v>43</v>
      </c>
      <c r="V634" s="13"/>
      <c r="W634" s="15" t="str">
        <f t="shared" si="6"/>
        <v>#N/A</v>
      </c>
      <c r="X634" s="15" t="str">
        <f t="shared" si="340"/>
        <v>#N/A</v>
      </c>
      <c r="Y634" s="13"/>
      <c r="Z634" s="62" t="s">
        <v>249</v>
      </c>
    </row>
    <row r="635">
      <c r="A635" s="17" t="s">
        <v>40</v>
      </c>
      <c r="B635" s="7" t="s">
        <v>2925</v>
      </c>
      <c r="C635" s="10" t="s">
        <v>43</v>
      </c>
      <c r="D635" s="10" t="s">
        <v>43</v>
      </c>
      <c r="E635" s="10" t="str">
        <f t="shared" si="346"/>
        <v>-</v>
      </c>
      <c r="F635" s="10" t="s">
        <v>43</v>
      </c>
      <c r="G635" s="10" t="s">
        <v>43</v>
      </c>
      <c r="H635" s="11" t="str">
        <f t="shared" si="347"/>
        <v>-</v>
      </c>
      <c r="I635" s="10" t="s">
        <v>43</v>
      </c>
      <c r="J635" s="10" t="s">
        <v>43</v>
      </c>
      <c r="K635" s="11" t="str">
        <f t="shared" si="348"/>
        <v>-</v>
      </c>
      <c r="L635" s="10" t="s">
        <v>43</v>
      </c>
      <c r="M635" s="10" t="s">
        <v>43</v>
      </c>
      <c r="N635" s="11" t="str">
        <f t="shared" si="349"/>
        <v>-</v>
      </c>
      <c r="O635" s="10" t="s">
        <v>43</v>
      </c>
      <c r="P635" s="10" t="s">
        <v>43</v>
      </c>
      <c r="Q635" s="12" t="s">
        <v>20</v>
      </c>
      <c r="R635" s="13"/>
      <c r="S635" s="14" t="s">
        <v>100</v>
      </c>
      <c r="T635" s="14" t="str">
        <f t="shared" si="350"/>
        <v>#N/A</v>
      </c>
      <c r="U635" s="15" t="s">
        <v>20</v>
      </c>
      <c r="V635" s="13"/>
      <c r="W635" s="15" t="str">
        <f t="shared" si="6"/>
        <v>#N/A</v>
      </c>
      <c r="X635" s="15" t="s">
        <v>23</v>
      </c>
      <c r="Y635" s="13"/>
      <c r="Z635" s="62" t="s">
        <v>249</v>
      </c>
    </row>
    <row r="636">
      <c r="A636" s="17" t="s">
        <v>40</v>
      </c>
      <c r="B636" s="33" t="s">
        <v>2926</v>
      </c>
      <c r="C636" s="10" t="s">
        <v>43</v>
      </c>
      <c r="D636" s="10" t="s">
        <v>43</v>
      </c>
      <c r="E636" s="10" t="s">
        <v>43</v>
      </c>
      <c r="F636" s="10" t="s">
        <v>43</v>
      </c>
      <c r="G636" s="10" t="s">
        <v>43</v>
      </c>
      <c r="H636" s="11" t="s">
        <v>43</v>
      </c>
      <c r="I636" s="10" t="s">
        <v>43</v>
      </c>
      <c r="J636" s="10" t="s">
        <v>43</v>
      </c>
      <c r="K636" s="11" t="s">
        <v>43</v>
      </c>
      <c r="L636" s="10" t="s">
        <v>43</v>
      </c>
      <c r="M636" s="10" t="s">
        <v>43</v>
      </c>
      <c r="N636" s="11" t="s">
        <v>43</v>
      </c>
      <c r="O636" s="10" t="s">
        <v>43</v>
      </c>
      <c r="P636" s="10" t="s">
        <v>43</v>
      </c>
      <c r="Q636" s="12" t="s">
        <v>53</v>
      </c>
      <c r="R636" s="13"/>
      <c r="S636" s="13"/>
      <c r="T636" s="13"/>
      <c r="U636" s="13"/>
      <c r="V636" s="13"/>
      <c r="W636" s="15" t="str">
        <f t="shared" si="6"/>
        <v>#N/A</v>
      </c>
      <c r="X636" s="15" t="str">
        <f t="shared" ref="X636:X649" si="351">IF(W636,1,0)</f>
        <v>#N/A</v>
      </c>
      <c r="Y636" s="13"/>
      <c r="Z636" s="61" t="s">
        <v>127</v>
      </c>
    </row>
    <row r="637">
      <c r="A637" s="17" t="s">
        <v>40</v>
      </c>
      <c r="B637" s="7" t="s">
        <v>2927</v>
      </c>
      <c r="C637" s="8" t="s">
        <v>2928</v>
      </c>
      <c r="D637" s="10" t="s">
        <v>43</v>
      </c>
      <c r="E637" s="10" t="str">
        <f t="shared" ref="E637:E642" si="352">SUBSTITUTE(D637,"https://www.youtube.com/channel/","")</f>
        <v>-</v>
      </c>
      <c r="F637" s="10" t="s">
        <v>43</v>
      </c>
      <c r="G637" s="10" t="s">
        <v>43</v>
      </c>
      <c r="H637" s="11" t="str">
        <f t="shared" ref="H637:H642" si="353">SUBSTITUTE(G637,"https://twitter.com/","")</f>
        <v>-</v>
      </c>
      <c r="I637" s="10" t="s">
        <v>43</v>
      </c>
      <c r="J637" s="10" t="s">
        <v>43</v>
      </c>
      <c r="K637" s="11" t="str">
        <f t="shared" ref="K637:K642" si="354">SUBSTITUTE(SUBSTITUTE(J637,"https://www.instagram.com/",""),"/","")</f>
        <v>-</v>
      </c>
      <c r="L637" s="10" t="s">
        <v>43</v>
      </c>
      <c r="M637" s="10" t="s">
        <v>43</v>
      </c>
      <c r="N637" s="11" t="str">
        <f t="shared" ref="N637:N642" si="355">SUBSTITUTE(M637,"https://www.facebook.com/","")</f>
        <v>-</v>
      </c>
      <c r="O637" s="10" t="s">
        <v>43</v>
      </c>
      <c r="P637" s="10" t="s">
        <v>43</v>
      </c>
      <c r="Q637" s="25" t="s">
        <v>20</v>
      </c>
      <c r="R637" s="13"/>
      <c r="S637" s="14" t="s">
        <v>2464</v>
      </c>
      <c r="T637" s="14" t="str">
        <f t="shared" ref="T637:T642" si="356">VLOOKUP(B637,V:V,1, FALSE)</f>
        <v>#N/A</v>
      </c>
      <c r="U637" s="15" t="s">
        <v>20</v>
      </c>
      <c r="V637" s="13"/>
      <c r="W637" s="15" t="str">
        <f t="shared" si="6"/>
        <v>#N/A</v>
      </c>
      <c r="X637" s="15" t="str">
        <f t="shared" si="351"/>
        <v>#N/A</v>
      </c>
      <c r="Y637" s="13"/>
      <c r="Z637" s="61" t="s">
        <v>175</v>
      </c>
    </row>
    <row r="638">
      <c r="A638" s="17" t="s">
        <v>40</v>
      </c>
      <c r="B638" s="7" t="s">
        <v>2929</v>
      </c>
      <c r="C638" s="8" t="s">
        <v>2930</v>
      </c>
      <c r="D638" s="10" t="s">
        <v>43</v>
      </c>
      <c r="E638" s="10" t="str">
        <f t="shared" si="352"/>
        <v>-</v>
      </c>
      <c r="F638" s="10" t="s">
        <v>43</v>
      </c>
      <c r="G638" s="10" t="s">
        <v>43</v>
      </c>
      <c r="H638" s="11" t="str">
        <f t="shared" si="353"/>
        <v>-</v>
      </c>
      <c r="I638" s="10" t="s">
        <v>43</v>
      </c>
      <c r="J638" s="10" t="s">
        <v>43</v>
      </c>
      <c r="K638" s="11" t="str">
        <f t="shared" si="354"/>
        <v>-</v>
      </c>
      <c r="L638" s="10" t="s">
        <v>43</v>
      </c>
      <c r="M638" s="10" t="s">
        <v>43</v>
      </c>
      <c r="N638" s="11" t="str">
        <f t="shared" si="355"/>
        <v>-</v>
      </c>
      <c r="O638" s="10" t="s">
        <v>43</v>
      </c>
      <c r="P638" s="10" t="s">
        <v>43</v>
      </c>
      <c r="Q638" s="25" t="s">
        <v>106</v>
      </c>
      <c r="R638" s="13"/>
      <c r="S638" s="14" t="s">
        <v>1973</v>
      </c>
      <c r="T638" s="14" t="str">
        <f t="shared" si="356"/>
        <v>#N/A</v>
      </c>
      <c r="U638" s="15" t="s">
        <v>43</v>
      </c>
      <c r="V638" s="13"/>
      <c r="W638" s="15" t="str">
        <f t="shared" si="6"/>
        <v>#N/A</v>
      </c>
      <c r="X638" s="15" t="str">
        <f t="shared" si="351"/>
        <v>#N/A</v>
      </c>
      <c r="Y638" s="13"/>
      <c r="Z638" s="62" t="s">
        <v>39</v>
      </c>
    </row>
    <row r="639">
      <c r="A639" s="17" t="s">
        <v>40</v>
      </c>
      <c r="B639" s="7" t="s">
        <v>2931</v>
      </c>
      <c r="C639" s="8" t="s">
        <v>2932</v>
      </c>
      <c r="D639" s="10" t="s">
        <v>43</v>
      </c>
      <c r="E639" s="10" t="str">
        <f t="shared" si="352"/>
        <v>-</v>
      </c>
      <c r="F639" s="10" t="s">
        <v>43</v>
      </c>
      <c r="G639" s="10" t="s">
        <v>43</v>
      </c>
      <c r="H639" s="11" t="str">
        <f t="shared" si="353"/>
        <v>-</v>
      </c>
      <c r="I639" s="10" t="s">
        <v>43</v>
      </c>
      <c r="J639" s="10" t="s">
        <v>43</v>
      </c>
      <c r="K639" s="11" t="str">
        <f t="shared" si="354"/>
        <v>-</v>
      </c>
      <c r="L639" s="10" t="s">
        <v>43</v>
      </c>
      <c r="M639" s="10" t="s">
        <v>43</v>
      </c>
      <c r="N639" s="11" t="str">
        <f t="shared" si="355"/>
        <v>-</v>
      </c>
      <c r="O639" s="10" t="s">
        <v>43</v>
      </c>
      <c r="P639" s="10" t="s">
        <v>43</v>
      </c>
      <c r="Q639" s="25" t="s">
        <v>106</v>
      </c>
      <c r="R639" s="13"/>
      <c r="S639" s="14" t="s">
        <v>2466</v>
      </c>
      <c r="T639" s="14" t="str">
        <f t="shared" si="356"/>
        <v>#N/A</v>
      </c>
      <c r="U639" s="15" t="s">
        <v>43</v>
      </c>
      <c r="V639" s="13"/>
      <c r="W639" s="15" t="str">
        <f t="shared" si="6"/>
        <v>#N/A</v>
      </c>
      <c r="X639" s="15" t="str">
        <f t="shared" si="351"/>
        <v>#N/A</v>
      </c>
      <c r="Y639" s="13"/>
      <c r="Z639" s="62" t="s">
        <v>39</v>
      </c>
    </row>
    <row r="640">
      <c r="A640" s="17" t="s">
        <v>40</v>
      </c>
      <c r="B640" s="7" t="s">
        <v>2933</v>
      </c>
      <c r="C640" s="10" t="s">
        <v>43</v>
      </c>
      <c r="D640" s="10" t="s">
        <v>43</v>
      </c>
      <c r="E640" s="10" t="str">
        <f t="shared" si="352"/>
        <v>-</v>
      </c>
      <c r="F640" s="10" t="s">
        <v>43</v>
      </c>
      <c r="G640" s="10" t="s">
        <v>43</v>
      </c>
      <c r="H640" s="11" t="str">
        <f t="shared" si="353"/>
        <v>-</v>
      </c>
      <c r="I640" s="10" t="s">
        <v>43</v>
      </c>
      <c r="J640" s="10" t="s">
        <v>43</v>
      </c>
      <c r="K640" s="11" t="str">
        <f t="shared" si="354"/>
        <v>-</v>
      </c>
      <c r="L640" s="10" t="s">
        <v>43</v>
      </c>
      <c r="M640" s="10" t="s">
        <v>43</v>
      </c>
      <c r="N640" s="11" t="str">
        <f t="shared" si="355"/>
        <v>-</v>
      </c>
      <c r="O640" s="10" t="s">
        <v>43</v>
      </c>
      <c r="P640" s="10" t="s">
        <v>43</v>
      </c>
      <c r="Q640" s="25" t="s">
        <v>106</v>
      </c>
      <c r="R640" s="13"/>
      <c r="S640" s="14" t="s">
        <v>2308</v>
      </c>
      <c r="T640" s="14" t="str">
        <f t="shared" si="356"/>
        <v>#N/A</v>
      </c>
      <c r="U640" s="15" t="s">
        <v>43</v>
      </c>
      <c r="V640" s="13"/>
      <c r="W640" s="15" t="str">
        <f t="shared" si="6"/>
        <v>#N/A</v>
      </c>
      <c r="X640" s="15" t="str">
        <f t="shared" si="351"/>
        <v>#N/A</v>
      </c>
      <c r="Y640" s="13"/>
      <c r="Z640" s="62" t="s">
        <v>39</v>
      </c>
    </row>
    <row r="641">
      <c r="A641" s="17" t="s">
        <v>40</v>
      </c>
      <c r="B641" s="7" t="s">
        <v>2934</v>
      </c>
      <c r="C641" s="8" t="s">
        <v>2935</v>
      </c>
      <c r="D641" s="10" t="s">
        <v>43</v>
      </c>
      <c r="E641" s="10" t="str">
        <f t="shared" si="352"/>
        <v>-</v>
      </c>
      <c r="F641" s="10" t="s">
        <v>43</v>
      </c>
      <c r="G641" s="10" t="s">
        <v>43</v>
      </c>
      <c r="H641" s="11" t="str">
        <f t="shared" si="353"/>
        <v>-</v>
      </c>
      <c r="I641" s="10" t="s">
        <v>43</v>
      </c>
      <c r="J641" s="10" t="s">
        <v>43</v>
      </c>
      <c r="K641" s="11" t="str">
        <f t="shared" si="354"/>
        <v>-</v>
      </c>
      <c r="L641" s="10" t="s">
        <v>43</v>
      </c>
      <c r="M641" s="10" t="s">
        <v>43</v>
      </c>
      <c r="N641" s="11" t="str">
        <f t="shared" si="355"/>
        <v>-</v>
      </c>
      <c r="O641" s="10" t="s">
        <v>43</v>
      </c>
      <c r="P641" s="10" t="s">
        <v>43</v>
      </c>
      <c r="Q641" s="12" t="s">
        <v>20</v>
      </c>
      <c r="R641" s="13"/>
      <c r="S641" s="13"/>
      <c r="T641" s="14" t="str">
        <f t="shared" si="356"/>
        <v>#N/A</v>
      </c>
      <c r="U641" s="15" t="s">
        <v>20</v>
      </c>
      <c r="V641" s="13"/>
      <c r="W641" s="15" t="str">
        <f t="shared" si="6"/>
        <v>#N/A</v>
      </c>
      <c r="X641" s="15" t="str">
        <f t="shared" si="351"/>
        <v>#N/A</v>
      </c>
      <c r="Y641" s="13"/>
      <c r="Z641" s="83" t="s">
        <v>249</v>
      </c>
    </row>
    <row r="642">
      <c r="A642" s="17" t="s">
        <v>40</v>
      </c>
      <c r="B642" s="7" t="s">
        <v>2936</v>
      </c>
      <c r="C642" s="10" t="s">
        <v>43</v>
      </c>
      <c r="D642" s="10" t="s">
        <v>43</v>
      </c>
      <c r="E642" s="10" t="str">
        <f t="shared" si="352"/>
        <v>-</v>
      </c>
      <c r="F642" s="10" t="s">
        <v>43</v>
      </c>
      <c r="G642" s="10" t="s">
        <v>43</v>
      </c>
      <c r="H642" s="11" t="str">
        <f t="shared" si="353"/>
        <v>-</v>
      </c>
      <c r="I642" s="10" t="s">
        <v>43</v>
      </c>
      <c r="J642" s="10" t="s">
        <v>43</v>
      </c>
      <c r="K642" s="11" t="str">
        <f t="shared" si="354"/>
        <v>-</v>
      </c>
      <c r="L642" s="10" t="s">
        <v>43</v>
      </c>
      <c r="M642" s="10" t="s">
        <v>43</v>
      </c>
      <c r="N642" s="11" t="str">
        <f t="shared" si="355"/>
        <v>-</v>
      </c>
      <c r="O642" s="10" t="s">
        <v>43</v>
      </c>
      <c r="P642" s="10" t="s">
        <v>43</v>
      </c>
      <c r="Q642" s="25" t="s">
        <v>106</v>
      </c>
      <c r="R642" s="13"/>
      <c r="S642" s="14" t="s">
        <v>2890</v>
      </c>
      <c r="T642" s="14" t="str">
        <f t="shared" si="356"/>
        <v>#N/A</v>
      </c>
      <c r="U642" s="15" t="s">
        <v>43</v>
      </c>
      <c r="V642" s="13"/>
      <c r="W642" s="15" t="str">
        <f t="shared" si="6"/>
        <v>#N/A</v>
      </c>
      <c r="X642" s="15" t="str">
        <f t="shared" si="351"/>
        <v>#N/A</v>
      </c>
      <c r="Y642" s="13"/>
      <c r="Z642" s="61" t="s">
        <v>127</v>
      </c>
    </row>
    <row r="643">
      <c r="A643" s="17" t="s">
        <v>40</v>
      </c>
      <c r="B643" s="33" t="s">
        <v>2937</v>
      </c>
      <c r="C643" s="10" t="s">
        <v>43</v>
      </c>
      <c r="D643" s="10" t="s">
        <v>43</v>
      </c>
      <c r="E643" s="10" t="s">
        <v>43</v>
      </c>
      <c r="F643" s="10" t="s">
        <v>43</v>
      </c>
      <c r="G643" s="10" t="s">
        <v>43</v>
      </c>
      <c r="H643" s="11" t="s">
        <v>43</v>
      </c>
      <c r="I643" s="10" t="s">
        <v>43</v>
      </c>
      <c r="J643" s="10" t="s">
        <v>43</v>
      </c>
      <c r="K643" s="11" t="s">
        <v>43</v>
      </c>
      <c r="L643" s="10" t="s">
        <v>43</v>
      </c>
      <c r="M643" s="10" t="s">
        <v>43</v>
      </c>
      <c r="N643" s="11" t="s">
        <v>43</v>
      </c>
      <c r="O643" s="10" t="s">
        <v>43</v>
      </c>
      <c r="P643" s="10" t="s">
        <v>43</v>
      </c>
      <c r="Q643" s="12" t="s">
        <v>53</v>
      </c>
      <c r="R643" s="13"/>
      <c r="S643" s="13"/>
      <c r="T643" s="13"/>
      <c r="U643" s="13"/>
      <c r="V643" s="13"/>
      <c r="W643" s="15" t="str">
        <f t="shared" si="6"/>
        <v>#N/A</v>
      </c>
      <c r="X643" s="15" t="str">
        <f t="shared" si="351"/>
        <v>#N/A</v>
      </c>
      <c r="Y643" s="13"/>
      <c r="Z643" s="62" t="s">
        <v>39</v>
      </c>
    </row>
    <row r="644">
      <c r="A644" s="17" t="s">
        <v>40</v>
      </c>
      <c r="B644" s="7" t="s">
        <v>2938</v>
      </c>
      <c r="C644" s="8" t="s">
        <v>2939</v>
      </c>
      <c r="D644" s="10" t="s">
        <v>43</v>
      </c>
      <c r="E644" s="10" t="str">
        <f t="shared" ref="E644:E654" si="357">SUBSTITUTE(D644,"https://www.youtube.com/channel/","")</f>
        <v>-</v>
      </c>
      <c r="F644" s="10" t="s">
        <v>43</v>
      </c>
      <c r="G644" s="10" t="s">
        <v>43</v>
      </c>
      <c r="H644" s="11" t="str">
        <f t="shared" ref="H644:H654" si="358">SUBSTITUTE(G644,"https://twitter.com/","")</f>
        <v>-</v>
      </c>
      <c r="I644" s="10" t="s">
        <v>43</v>
      </c>
      <c r="J644" s="10" t="s">
        <v>43</v>
      </c>
      <c r="K644" s="11" t="str">
        <f t="shared" ref="K644:K654" si="359">SUBSTITUTE(SUBSTITUTE(J644,"https://www.instagram.com/",""),"/","")</f>
        <v>-</v>
      </c>
      <c r="L644" s="10" t="s">
        <v>43</v>
      </c>
      <c r="M644" s="8" t="s">
        <v>2940</v>
      </c>
      <c r="N644" s="11" t="str">
        <f t="shared" ref="N644:N654" si="360">SUBSTITUTE(M644,"https://www.facebook.com/","")</f>
        <v>Gera-Venture-Capital-338615342873252/</v>
      </c>
      <c r="O644" s="46">
        <v>874.0</v>
      </c>
      <c r="P644" s="10">
        <v>3.38615342873252E14</v>
      </c>
      <c r="Q644" s="25" t="s">
        <v>106</v>
      </c>
      <c r="R644" s="13"/>
      <c r="S644" s="13"/>
      <c r="T644" s="14" t="str">
        <f t="shared" ref="T644:T654" si="361">VLOOKUP(B644,V:V,1, FALSE)</f>
        <v>#N/A</v>
      </c>
      <c r="U644" s="15" t="s">
        <v>43</v>
      </c>
      <c r="V644" s="13"/>
      <c r="W644" s="15" t="str">
        <f t="shared" si="6"/>
        <v>#N/A</v>
      </c>
      <c r="X644" s="15" t="str">
        <f t="shared" si="351"/>
        <v>#N/A</v>
      </c>
      <c r="Y644" s="13"/>
      <c r="Z644" s="62" t="s">
        <v>249</v>
      </c>
    </row>
    <row r="645">
      <c r="A645" s="17" t="s">
        <v>40</v>
      </c>
      <c r="B645" s="7" t="s">
        <v>2941</v>
      </c>
      <c r="C645" s="8" t="s">
        <v>2942</v>
      </c>
      <c r="D645" s="10" t="s">
        <v>43</v>
      </c>
      <c r="E645" s="10" t="str">
        <f t="shared" si="357"/>
        <v>-</v>
      </c>
      <c r="F645" s="10" t="s">
        <v>43</v>
      </c>
      <c r="G645" s="10" t="s">
        <v>43</v>
      </c>
      <c r="H645" s="11" t="str">
        <f t="shared" si="358"/>
        <v>-</v>
      </c>
      <c r="I645" s="10" t="s">
        <v>43</v>
      </c>
      <c r="J645" s="10" t="s">
        <v>43</v>
      </c>
      <c r="K645" s="11" t="str">
        <f t="shared" si="359"/>
        <v>-</v>
      </c>
      <c r="L645" s="10" t="s">
        <v>43</v>
      </c>
      <c r="M645" s="10" t="s">
        <v>43</v>
      </c>
      <c r="N645" s="11" t="str">
        <f t="shared" si="360"/>
        <v>-</v>
      </c>
      <c r="O645" s="10" t="s">
        <v>43</v>
      </c>
      <c r="P645" s="10" t="s">
        <v>43</v>
      </c>
      <c r="Q645" s="25" t="s">
        <v>106</v>
      </c>
      <c r="R645" s="13"/>
      <c r="S645" s="14" t="s">
        <v>2473</v>
      </c>
      <c r="T645" s="14" t="str">
        <f t="shared" si="361"/>
        <v>#N/A</v>
      </c>
      <c r="U645" s="15" t="s">
        <v>43</v>
      </c>
      <c r="V645" s="13"/>
      <c r="W645" s="15" t="str">
        <f t="shared" si="6"/>
        <v>#N/A</v>
      </c>
      <c r="X645" s="15" t="str">
        <f t="shared" si="351"/>
        <v>#N/A</v>
      </c>
      <c r="Y645" s="13"/>
      <c r="Z645" s="61" t="s">
        <v>127</v>
      </c>
    </row>
    <row r="646">
      <c r="A646" s="17" t="s">
        <v>40</v>
      </c>
      <c r="B646" s="7" t="s">
        <v>2943</v>
      </c>
      <c r="C646" s="8" t="s">
        <v>2944</v>
      </c>
      <c r="D646" s="10" t="s">
        <v>43</v>
      </c>
      <c r="E646" s="10" t="str">
        <f t="shared" si="357"/>
        <v>-</v>
      </c>
      <c r="F646" s="10" t="s">
        <v>43</v>
      </c>
      <c r="G646" s="10" t="s">
        <v>43</v>
      </c>
      <c r="H646" s="11" t="str">
        <f t="shared" si="358"/>
        <v>-</v>
      </c>
      <c r="I646" s="10" t="s">
        <v>43</v>
      </c>
      <c r="J646" s="10" t="s">
        <v>43</v>
      </c>
      <c r="K646" s="11" t="str">
        <f t="shared" si="359"/>
        <v>-</v>
      </c>
      <c r="L646" s="10" t="s">
        <v>43</v>
      </c>
      <c r="M646" s="10" t="s">
        <v>43</v>
      </c>
      <c r="N646" s="11" t="str">
        <f t="shared" si="360"/>
        <v>-</v>
      </c>
      <c r="O646" s="10" t="s">
        <v>43</v>
      </c>
      <c r="P646" s="10" t="s">
        <v>43</v>
      </c>
      <c r="Q646" s="25" t="s">
        <v>53</v>
      </c>
      <c r="R646" s="13"/>
      <c r="S646" s="14" t="s">
        <v>2489</v>
      </c>
      <c r="T646" s="14" t="str">
        <f t="shared" si="361"/>
        <v>#N/A</v>
      </c>
      <c r="U646" s="15" t="s">
        <v>43</v>
      </c>
      <c r="V646" s="13"/>
      <c r="W646" s="15" t="str">
        <f t="shared" si="6"/>
        <v>#N/A</v>
      </c>
      <c r="X646" s="15" t="str">
        <f t="shared" si="351"/>
        <v>#N/A</v>
      </c>
      <c r="Y646" s="13"/>
      <c r="Z646" s="62" t="s">
        <v>39</v>
      </c>
    </row>
    <row r="647">
      <c r="A647" s="17" t="s">
        <v>40</v>
      </c>
      <c r="B647" s="7" t="s">
        <v>2945</v>
      </c>
      <c r="C647" s="10" t="s">
        <v>43</v>
      </c>
      <c r="D647" s="10" t="s">
        <v>43</v>
      </c>
      <c r="E647" s="10" t="str">
        <f t="shared" si="357"/>
        <v>-</v>
      </c>
      <c r="F647" s="10" t="s">
        <v>43</v>
      </c>
      <c r="G647" s="10" t="s">
        <v>43</v>
      </c>
      <c r="H647" s="11" t="str">
        <f t="shared" si="358"/>
        <v>-</v>
      </c>
      <c r="I647" s="10" t="s">
        <v>43</v>
      </c>
      <c r="J647" s="10" t="s">
        <v>43</v>
      </c>
      <c r="K647" s="11" t="str">
        <f t="shared" si="359"/>
        <v>-</v>
      </c>
      <c r="L647" s="10" t="s">
        <v>43</v>
      </c>
      <c r="M647" s="10" t="s">
        <v>43</v>
      </c>
      <c r="N647" s="11" t="str">
        <f t="shared" si="360"/>
        <v>-</v>
      </c>
      <c r="O647" s="10" t="s">
        <v>43</v>
      </c>
      <c r="P647" s="10" t="s">
        <v>43</v>
      </c>
      <c r="Q647" s="25" t="s">
        <v>53</v>
      </c>
      <c r="R647" s="13"/>
      <c r="S647" s="14" t="s">
        <v>713</v>
      </c>
      <c r="T647" s="14" t="str">
        <f t="shared" si="361"/>
        <v>#N/A</v>
      </c>
      <c r="U647" s="15" t="s">
        <v>43</v>
      </c>
      <c r="V647" s="13"/>
      <c r="W647" s="15" t="str">
        <f t="shared" si="6"/>
        <v>#N/A</v>
      </c>
      <c r="X647" s="15" t="str">
        <f t="shared" si="351"/>
        <v>#N/A</v>
      </c>
      <c r="Y647" s="13"/>
      <c r="Z647" s="62" t="s">
        <v>39</v>
      </c>
    </row>
    <row r="648">
      <c r="A648" s="17" t="s">
        <v>40</v>
      </c>
      <c r="B648" s="7" t="s">
        <v>2946</v>
      </c>
      <c r="C648" s="8" t="s">
        <v>2947</v>
      </c>
      <c r="D648" s="10" t="s">
        <v>43</v>
      </c>
      <c r="E648" s="10" t="str">
        <f t="shared" si="357"/>
        <v>-</v>
      </c>
      <c r="F648" s="10" t="s">
        <v>43</v>
      </c>
      <c r="G648" s="10" t="s">
        <v>43</v>
      </c>
      <c r="H648" s="11" t="str">
        <f t="shared" si="358"/>
        <v>-</v>
      </c>
      <c r="I648" s="10" t="s">
        <v>43</v>
      </c>
      <c r="J648" s="10" t="s">
        <v>43</v>
      </c>
      <c r="K648" s="11" t="str">
        <f t="shared" si="359"/>
        <v>-</v>
      </c>
      <c r="L648" s="10" t="s">
        <v>43</v>
      </c>
      <c r="M648" s="9" t="s">
        <v>2948</v>
      </c>
      <c r="N648" s="11" t="str">
        <f t="shared" si="360"/>
        <v>guerattopress</v>
      </c>
      <c r="O648" s="10">
        <v>469.0</v>
      </c>
      <c r="P648" s="10" t="s">
        <v>2949</v>
      </c>
      <c r="Q648" s="25" t="s">
        <v>106</v>
      </c>
      <c r="R648" s="13"/>
      <c r="S648" s="14"/>
      <c r="T648" s="14" t="str">
        <f t="shared" si="361"/>
        <v>#N/A</v>
      </c>
      <c r="U648" s="15" t="s">
        <v>43</v>
      </c>
      <c r="V648" s="13"/>
      <c r="W648" s="15" t="str">
        <f t="shared" si="6"/>
        <v>#N/A</v>
      </c>
      <c r="X648" s="15" t="str">
        <f t="shared" si="351"/>
        <v>#N/A</v>
      </c>
      <c r="Y648" s="13"/>
      <c r="Z648" s="62" t="s">
        <v>39</v>
      </c>
    </row>
    <row r="649">
      <c r="A649" s="17" t="s">
        <v>40</v>
      </c>
      <c r="B649" s="7" t="s">
        <v>2950</v>
      </c>
      <c r="C649" s="8" t="s">
        <v>2951</v>
      </c>
      <c r="D649" s="10" t="s">
        <v>43</v>
      </c>
      <c r="E649" s="10" t="str">
        <f t="shared" si="357"/>
        <v>-</v>
      </c>
      <c r="F649" s="10" t="s">
        <v>43</v>
      </c>
      <c r="G649" s="10" t="s">
        <v>43</v>
      </c>
      <c r="H649" s="11" t="str">
        <f t="shared" si="358"/>
        <v>-</v>
      </c>
      <c r="I649" s="10" t="s">
        <v>43</v>
      </c>
      <c r="J649" s="10" t="s">
        <v>43</v>
      </c>
      <c r="K649" s="11" t="str">
        <f t="shared" si="359"/>
        <v>-</v>
      </c>
      <c r="L649" s="10" t="s">
        <v>43</v>
      </c>
      <c r="M649" s="10" t="s">
        <v>43</v>
      </c>
      <c r="N649" s="11" t="str">
        <f t="shared" si="360"/>
        <v>-</v>
      </c>
      <c r="O649" s="10" t="s">
        <v>43</v>
      </c>
      <c r="P649" s="10" t="s">
        <v>43</v>
      </c>
      <c r="Q649" s="25" t="s">
        <v>106</v>
      </c>
      <c r="R649" s="13"/>
      <c r="S649" s="14" t="s">
        <v>1112</v>
      </c>
      <c r="T649" s="14" t="str">
        <f t="shared" si="361"/>
        <v>#N/A</v>
      </c>
      <c r="U649" s="15" t="s">
        <v>43</v>
      </c>
      <c r="V649" s="13"/>
      <c r="W649" s="15" t="str">
        <f t="shared" si="6"/>
        <v>#N/A</v>
      </c>
      <c r="X649" s="15" t="str">
        <f t="shared" si="351"/>
        <v>#N/A</v>
      </c>
      <c r="Y649" s="13"/>
      <c r="Z649" s="62" t="s">
        <v>39</v>
      </c>
    </row>
    <row r="650">
      <c r="A650" s="17" t="s">
        <v>40</v>
      </c>
      <c r="B650" s="7" t="s">
        <v>2952</v>
      </c>
      <c r="C650" s="10" t="s">
        <v>43</v>
      </c>
      <c r="D650" s="10" t="s">
        <v>43</v>
      </c>
      <c r="E650" s="10" t="str">
        <f t="shared" si="357"/>
        <v>-</v>
      </c>
      <c r="F650" s="10" t="s">
        <v>43</v>
      </c>
      <c r="G650" s="10" t="s">
        <v>43</v>
      </c>
      <c r="H650" s="11" t="str">
        <f t="shared" si="358"/>
        <v>-</v>
      </c>
      <c r="I650" s="10" t="s">
        <v>43</v>
      </c>
      <c r="J650" s="10" t="s">
        <v>43</v>
      </c>
      <c r="K650" s="11" t="str">
        <f t="shared" si="359"/>
        <v>-</v>
      </c>
      <c r="M650" s="8" t="s">
        <v>2953</v>
      </c>
      <c r="N650" s="11" t="str">
        <f t="shared" si="360"/>
        <v>globalfinanceiro</v>
      </c>
      <c r="O650" s="10">
        <v>320.0</v>
      </c>
      <c r="P650" s="10">
        <v>5.16203668504888E14</v>
      </c>
      <c r="Q650" s="25" t="s">
        <v>106</v>
      </c>
      <c r="R650" s="13"/>
      <c r="S650" s="13"/>
      <c r="T650" s="14" t="str">
        <f t="shared" si="361"/>
        <v>#N/A</v>
      </c>
      <c r="U650" s="15" t="s">
        <v>43</v>
      </c>
      <c r="V650" s="13"/>
      <c r="W650" s="15" t="str">
        <f t="shared" si="6"/>
        <v>#N/A</v>
      </c>
      <c r="X650" s="15" t="s">
        <v>23</v>
      </c>
      <c r="Y650" s="13"/>
      <c r="Z650" s="62" t="s">
        <v>100</v>
      </c>
    </row>
    <row r="651">
      <c r="A651" s="17" t="s">
        <v>40</v>
      </c>
      <c r="B651" s="7" t="s">
        <v>2954</v>
      </c>
      <c r="C651" s="10" t="s">
        <v>43</v>
      </c>
      <c r="D651" s="10" t="s">
        <v>43</v>
      </c>
      <c r="E651" s="10" t="str">
        <f t="shared" si="357"/>
        <v>-</v>
      </c>
      <c r="F651" s="10" t="s">
        <v>43</v>
      </c>
      <c r="G651" s="10" t="s">
        <v>43</v>
      </c>
      <c r="H651" s="11" t="str">
        <f t="shared" si="358"/>
        <v>-</v>
      </c>
      <c r="I651" s="10" t="s">
        <v>43</v>
      </c>
      <c r="J651" s="10" t="s">
        <v>43</v>
      </c>
      <c r="K651" s="11" t="str">
        <f t="shared" si="359"/>
        <v>-</v>
      </c>
      <c r="L651" s="10" t="s">
        <v>43</v>
      </c>
      <c r="M651" s="10" t="s">
        <v>43</v>
      </c>
      <c r="N651" s="11" t="str">
        <f t="shared" si="360"/>
        <v>-</v>
      </c>
      <c r="O651" s="10" t="s">
        <v>43</v>
      </c>
      <c r="P651" s="10" t="s">
        <v>43</v>
      </c>
      <c r="Q651" s="25" t="s">
        <v>106</v>
      </c>
      <c r="R651" s="13"/>
      <c r="S651" s="14" t="s">
        <v>2229</v>
      </c>
      <c r="T651" s="14" t="str">
        <f t="shared" si="361"/>
        <v>#N/A</v>
      </c>
      <c r="U651" s="15" t="s">
        <v>43</v>
      </c>
      <c r="V651" s="13"/>
      <c r="W651" s="15" t="str">
        <f t="shared" si="6"/>
        <v>#N/A</v>
      </c>
      <c r="X651" s="15" t="str">
        <f t="shared" ref="X651:X663" si="362">IF(W651,1,0)</f>
        <v>#N/A</v>
      </c>
      <c r="Y651" s="13"/>
      <c r="Z651" s="62" t="s">
        <v>39</v>
      </c>
    </row>
    <row r="652">
      <c r="A652" s="17" t="s">
        <v>40</v>
      </c>
      <c r="B652" s="7" t="s">
        <v>2955</v>
      </c>
      <c r="C652" s="10" t="s">
        <v>43</v>
      </c>
      <c r="D652" s="10" t="s">
        <v>43</v>
      </c>
      <c r="E652" s="10" t="str">
        <f t="shared" si="357"/>
        <v>-</v>
      </c>
      <c r="F652" s="10" t="s">
        <v>43</v>
      </c>
      <c r="G652" s="10" t="s">
        <v>43</v>
      </c>
      <c r="H652" s="11" t="str">
        <f t="shared" si="358"/>
        <v>-</v>
      </c>
      <c r="I652" s="10" t="s">
        <v>43</v>
      </c>
      <c r="J652" s="10" t="s">
        <v>43</v>
      </c>
      <c r="K652" s="11" t="str">
        <f t="shared" si="359"/>
        <v>-</v>
      </c>
      <c r="L652" s="10" t="s">
        <v>43</v>
      </c>
      <c r="M652" s="10" t="s">
        <v>43</v>
      </c>
      <c r="N652" s="11" t="str">
        <f t="shared" si="360"/>
        <v>-</v>
      </c>
      <c r="O652" s="10" t="s">
        <v>43</v>
      </c>
      <c r="P652" s="10" t="s">
        <v>43</v>
      </c>
      <c r="Q652" s="12" t="s">
        <v>53</v>
      </c>
      <c r="R652" s="13"/>
      <c r="S652" s="13"/>
      <c r="T652" s="14" t="str">
        <f t="shared" si="361"/>
        <v>#N/A</v>
      </c>
      <c r="U652" s="15" t="s">
        <v>43</v>
      </c>
      <c r="V652" s="13"/>
      <c r="W652" s="15" t="str">
        <f t="shared" si="6"/>
        <v>#N/A</v>
      </c>
      <c r="X652" s="15" t="str">
        <f t="shared" si="362"/>
        <v>#N/A</v>
      </c>
      <c r="Y652" s="13"/>
      <c r="Z652" s="62" t="s">
        <v>249</v>
      </c>
    </row>
    <row r="653">
      <c r="A653" s="17" t="s">
        <v>40</v>
      </c>
      <c r="B653" s="7" t="s">
        <v>2956</v>
      </c>
      <c r="C653" s="10" t="s">
        <v>43</v>
      </c>
      <c r="D653" s="10" t="s">
        <v>43</v>
      </c>
      <c r="E653" s="10" t="str">
        <f t="shared" si="357"/>
        <v>-</v>
      </c>
      <c r="F653" s="10" t="s">
        <v>43</v>
      </c>
      <c r="G653" s="10" t="s">
        <v>43</v>
      </c>
      <c r="H653" s="11" t="str">
        <f t="shared" si="358"/>
        <v>-</v>
      </c>
      <c r="I653" s="10" t="s">
        <v>43</v>
      </c>
      <c r="J653" s="10" t="s">
        <v>43</v>
      </c>
      <c r="K653" s="11" t="str">
        <f t="shared" si="359"/>
        <v>-</v>
      </c>
      <c r="L653" s="10" t="s">
        <v>43</v>
      </c>
      <c r="M653" s="10" t="s">
        <v>43</v>
      </c>
      <c r="N653" s="11" t="str">
        <f t="shared" si="360"/>
        <v>-</v>
      </c>
      <c r="O653" s="10" t="s">
        <v>43</v>
      </c>
      <c r="P653" s="10" t="s">
        <v>43</v>
      </c>
      <c r="Q653" s="25" t="s">
        <v>106</v>
      </c>
      <c r="R653" s="13"/>
      <c r="S653" s="14" t="s">
        <v>1106</v>
      </c>
      <c r="T653" s="14" t="str">
        <f t="shared" si="361"/>
        <v>#N/A</v>
      </c>
      <c r="U653" s="15" t="s">
        <v>43</v>
      </c>
      <c r="V653" s="13"/>
      <c r="W653" s="15" t="str">
        <f t="shared" si="6"/>
        <v>#N/A</v>
      </c>
      <c r="X653" s="15" t="str">
        <f t="shared" si="362"/>
        <v>#N/A</v>
      </c>
      <c r="Y653" s="13"/>
      <c r="Z653" s="61" t="s">
        <v>127</v>
      </c>
    </row>
    <row r="654">
      <c r="A654" s="17" t="s">
        <v>40</v>
      </c>
      <c r="B654" s="7" t="s">
        <v>2957</v>
      </c>
      <c r="C654" s="8" t="s">
        <v>2958</v>
      </c>
      <c r="D654" s="10" t="s">
        <v>43</v>
      </c>
      <c r="E654" s="10" t="str">
        <f t="shared" si="357"/>
        <v>-</v>
      </c>
      <c r="F654" s="10" t="s">
        <v>43</v>
      </c>
      <c r="G654" s="10" t="s">
        <v>43</v>
      </c>
      <c r="H654" s="11" t="str">
        <f t="shared" si="358"/>
        <v>-</v>
      </c>
      <c r="I654" s="10" t="s">
        <v>43</v>
      </c>
      <c r="J654" s="10" t="s">
        <v>43</v>
      </c>
      <c r="K654" s="11" t="str">
        <f t="shared" si="359"/>
        <v>-</v>
      </c>
      <c r="L654" s="10" t="s">
        <v>43</v>
      </c>
      <c r="M654" s="10" t="s">
        <v>43</v>
      </c>
      <c r="N654" s="11" t="str">
        <f t="shared" si="360"/>
        <v>-</v>
      </c>
      <c r="O654" s="10" t="s">
        <v>43</v>
      </c>
      <c r="P654" s="10" t="s">
        <v>43</v>
      </c>
      <c r="Q654" s="25" t="s">
        <v>106</v>
      </c>
      <c r="R654" s="13"/>
      <c r="S654" s="10" t="s">
        <v>974</v>
      </c>
      <c r="T654" s="14" t="str">
        <f t="shared" si="361"/>
        <v>#N/A</v>
      </c>
      <c r="U654" s="15" t="s">
        <v>43</v>
      </c>
      <c r="V654" s="13"/>
      <c r="W654" s="15" t="str">
        <f t="shared" si="6"/>
        <v>#N/A</v>
      </c>
      <c r="X654" s="15" t="str">
        <f t="shared" si="362"/>
        <v>#N/A</v>
      </c>
      <c r="Y654" s="13"/>
      <c r="Z654" s="26" t="s">
        <v>2623</v>
      </c>
    </row>
    <row r="655">
      <c r="A655" s="32" t="s">
        <v>40</v>
      </c>
      <c r="B655" s="33" t="s">
        <v>2959</v>
      </c>
      <c r="C655" s="10" t="s">
        <v>43</v>
      </c>
      <c r="D655" s="10" t="s">
        <v>43</v>
      </c>
      <c r="E655" s="10" t="s">
        <v>43</v>
      </c>
      <c r="F655" s="10" t="s">
        <v>43</v>
      </c>
      <c r="G655" s="10" t="s">
        <v>43</v>
      </c>
      <c r="H655" s="10" t="s">
        <v>43</v>
      </c>
      <c r="I655" s="10" t="s">
        <v>43</v>
      </c>
      <c r="J655" s="10" t="s">
        <v>43</v>
      </c>
      <c r="K655" s="10" t="s">
        <v>43</v>
      </c>
      <c r="L655" s="10" t="s">
        <v>43</v>
      </c>
      <c r="M655" s="10" t="s">
        <v>43</v>
      </c>
      <c r="N655" s="10" t="s">
        <v>43</v>
      </c>
      <c r="O655" s="10" t="s">
        <v>43</v>
      </c>
      <c r="P655" s="10" t="s">
        <v>43</v>
      </c>
      <c r="Q655" s="25" t="s">
        <v>106</v>
      </c>
      <c r="R655" s="13"/>
      <c r="S655" s="13"/>
      <c r="T655" s="13"/>
      <c r="U655" s="13"/>
      <c r="V655" s="13"/>
      <c r="W655" s="15" t="str">
        <f t="shared" si="6"/>
        <v>#N/A</v>
      </c>
      <c r="X655" s="15" t="str">
        <f t="shared" si="362"/>
        <v>#N/A</v>
      </c>
      <c r="Y655" s="13"/>
      <c r="Z655" s="62" t="s">
        <v>39</v>
      </c>
    </row>
    <row r="656">
      <c r="A656" s="17" t="s">
        <v>40</v>
      </c>
      <c r="B656" s="7" t="s">
        <v>2960</v>
      </c>
      <c r="C656" s="8" t="s">
        <v>2961</v>
      </c>
      <c r="D656" s="10" t="s">
        <v>43</v>
      </c>
      <c r="E656" s="10" t="str">
        <f t="shared" ref="E656:E659" si="363">SUBSTITUTE(D656,"https://www.youtube.com/channel/","")</f>
        <v>-</v>
      </c>
      <c r="F656" s="10" t="s">
        <v>43</v>
      </c>
      <c r="G656" s="10" t="s">
        <v>43</v>
      </c>
      <c r="H656" s="11" t="str">
        <f t="shared" ref="H656:H659" si="364">SUBSTITUTE(G656,"https://twitter.com/","")</f>
        <v>-</v>
      </c>
      <c r="I656" s="10" t="s">
        <v>43</v>
      </c>
      <c r="J656" s="10" t="s">
        <v>43</v>
      </c>
      <c r="K656" s="11" t="str">
        <f t="shared" ref="K656:K659" si="365">SUBSTITUTE(SUBSTITUTE(J656,"https://www.instagram.com/",""),"/","")</f>
        <v>-</v>
      </c>
      <c r="L656" s="10" t="s">
        <v>43</v>
      </c>
      <c r="M656" s="10" t="s">
        <v>43</v>
      </c>
      <c r="N656" s="11" t="str">
        <f t="shared" ref="N656:N659" si="366">SUBSTITUTE(M656,"https://www.facebook.com/","")</f>
        <v>-</v>
      </c>
      <c r="O656" s="10" t="s">
        <v>43</v>
      </c>
      <c r="P656" s="10" t="s">
        <v>43</v>
      </c>
      <c r="Q656" s="12" t="s">
        <v>53</v>
      </c>
      <c r="R656" s="13"/>
      <c r="S656" s="13"/>
      <c r="T656" s="14" t="str">
        <f t="shared" ref="T656:T659" si="367">VLOOKUP(B656,V:V,1, FALSE)</f>
        <v>#N/A</v>
      </c>
      <c r="U656" s="15" t="s">
        <v>43</v>
      </c>
      <c r="V656" s="13"/>
      <c r="W656" s="15" t="str">
        <f t="shared" si="6"/>
        <v>#N/A</v>
      </c>
      <c r="X656" s="15" t="str">
        <f t="shared" si="362"/>
        <v>#N/A</v>
      </c>
      <c r="Y656" s="13"/>
      <c r="Z656" s="62" t="s">
        <v>39</v>
      </c>
    </row>
    <row r="657">
      <c r="A657" s="17" t="s">
        <v>40</v>
      </c>
      <c r="B657" s="7" t="s">
        <v>2962</v>
      </c>
      <c r="C657" s="8" t="s">
        <v>2963</v>
      </c>
      <c r="D657" s="10" t="s">
        <v>43</v>
      </c>
      <c r="E657" s="10" t="str">
        <f t="shared" si="363"/>
        <v>-</v>
      </c>
      <c r="F657" s="10" t="s">
        <v>43</v>
      </c>
      <c r="G657" s="10" t="s">
        <v>43</v>
      </c>
      <c r="H657" s="11" t="str">
        <f t="shared" si="364"/>
        <v>-</v>
      </c>
      <c r="I657" s="10" t="s">
        <v>43</v>
      </c>
      <c r="J657" s="10" t="s">
        <v>43</v>
      </c>
      <c r="K657" s="11" t="str">
        <f t="shared" si="365"/>
        <v>-</v>
      </c>
      <c r="L657" s="10" t="s">
        <v>43</v>
      </c>
      <c r="M657" s="10" t="s">
        <v>43</v>
      </c>
      <c r="N657" s="11" t="str">
        <f t="shared" si="366"/>
        <v>-</v>
      </c>
      <c r="O657" s="10" t="s">
        <v>43</v>
      </c>
      <c r="P657" s="10" t="s">
        <v>43</v>
      </c>
      <c r="Q657" s="25" t="s">
        <v>106</v>
      </c>
      <c r="R657" s="13"/>
      <c r="S657" s="14" t="s">
        <v>861</v>
      </c>
      <c r="T657" s="14" t="str">
        <f t="shared" si="367"/>
        <v>#N/A</v>
      </c>
      <c r="U657" s="15" t="s">
        <v>43</v>
      </c>
      <c r="V657" s="13"/>
      <c r="W657" s="15" t="str">
        <f t="shared" si="6"/>
        <v>#N/A</v>
      </c>
      <c r="X657" s="15" t="str">
        <f t="shared" si="362"/>
        <v>#N/A</v>
      </c>
      <c r="Y657" s="13"/>
      <c r="Z657" s="62" t="s">
        <v>127</v>
      </c>
    </row>
    <row r="658">
      <c r="A658" s="17" t="s">
        <v>40</v>
      </c>
      <c r="B658" s="7" t="s">
        <v>2964</v>
      </c>
      <c r="C658" s="10" t="s">
        <v>43</v>
      </c>
      <c r="D658" s="10" t="s">
        <v>43</v>
      </c>
      <c r="E658" s="10" t="str">
        <f t="shared" si="363"/>
        <v>-</v>
      </c>
      <c r="F658" s="10" t="s">
        <v>43</v>
      </c>
      <c r="G658" s="10" t="s">
        <v>43</v>
      </c>
      <c r="H658" s="11" t="str">
        <f t="shared" si="364"/>
        <v>-</v>
      </c>
      <c r="I658" s="10" t="s">
        <v>43</v>
      </c>
      <c r="J658" s="10" t="s">
        <v>43</v>
      </c>
      <c r="K658" s="11" t="str">
        <f t="shared" si="365"/>
        <v>-</v>
      </c>
      <c r="L658" s="10" t="s">
        <v>43</v>
      </c>
      <c r="M658" s="10" t="s">
        <v>43</v>
      </c>
      <c r="N658" s="11" t="str">
        <f t="shared" si="366"/>
        <v>-</v>
      </c>
      <c r="O658" s="10" t="s">
        <v>43</v>
      </c>
      <c r="P658" s="10" t="s">
        <v>43</v>
      </c>
      <c r="Q658" s="25" t="s">
        <v>106</v>
      </c>
      <c r="R658" s="13"/>
      <c r="S658" s="14" t="s">
        <v>2224</v>
      </c>
      <c r="T658" s="14" t="str">
        <f t="shared" si="367"/>
        <v>#N/A</v>
      </c>
      <c r="U658" s="15" t="s">
        <v>43</v>
      </c>
      <c r="V658" s="13"/>
      <c r="W658" s="15" t="str">
        <f t="shared" si="6"/>
        <v>#N/A</v>
      </c>
      <c r="X658" s="15" t="str">
        <f t="shared" si="362"/>
        <v>#N/A</v>
      </c>
      <c r="Y658" s="13"/>
      <c r="Z658" s="62" t="s">
        <v>39</v>
      </c>
    </row>
    <row r="659">
      <c r="A659" s="6" t="s">
        <v>25</v>
      </c>
      <c r="B659" s="7" t="s">
        <v>2965</v>
      </c>
      <c r="C659" s="8" t="s">
        <v>2966</v>
      </c>
      <c r="D659" s="10" t="s">
        <v>43</v>
      </c>
      <c r="E659" s="10" t="str">
        <f t="shared" si="363"/>
        <v>-</v>
      </c>
      <c r="F659" s="10" t="s">
        <v>43</v>
      </c>
      <c r="G659" s="10" t="s">
        <v>43</v>
      </c>
      <c r="H659" s="11" t="str">
        <f t="shared" si="364"/>
        <v>-</v>
      </c>
      <c r="I659" s="10" t="s">
        <v>43</v>
      </c>
      <c r="J659" s="8" t="s">
        <v>2967</v>
      </c>
      <c r="K659" s="11" t="str">
        <f t="shared" si="365"/>
        <v>brainvest</v>
      </c>
      <c r="L659" s="10">
        <v>254.0</v>
      </c>
      <c r="M659" s="10" t="s">
        <v>43</v>
      </c>
      <c r="N659" s="11" t="str">
        <f t="shared" si="366"/>
        <v>-</v>
      </c>
      <c r="O659" s="10" t="s">
        <v>43</v>
      </c>
      <c r="P659" s="10" t="s">
        <v>43</v>
      </c>
      <c r="Q659" s="12" t="s">
        <v>20</v>
      </c>
      <c r="R659" s="13"/>
      <c r="S659" s="13"/>
      <c r="T659" s="14" t="str">
        <f t="shared" si="367"/>
        <v>#N/A</v>
      </c>
      <c r="U659" s="15" t="s">
        <v>20</v>
      </c>
      <c r="V659" s="13"/>
      <c r="W659" s="15" t="str">
        <f t="shared" si="6"/>
        <v>#N/A</v>
      </c>
      <c r="X659" s="15" t="str">
        <f t="shared" si="362"/>
        <v>#N/A</v>
      </c>
      <c r="Y659" s="13"/>
      <c r="Z659" s="62" t="s">
        <v>39</v>
      </c>
    </row>
    <row r="660">
      <c r="A660" s="32" t="s">
        <v>40</v>
      </c>
      <c r="B660" s="33" t="s">
        <v>2968</v>
      </c>
      <c r="C660" s="9" t="s">
        <v>2969</v>
      </c>
      <c r="D660" s="10" t="s">
        <v>43</v>
      </c>
      <c r="E660" s="10" t="s">
        <v>43</v>
      </c>
      <c r="F660" s="10" t="s">
        <v>43</v>
      </c>
      <c r="G660" s="10" t="s">
        <v>43</v>
      </c>
      <c r="H660" s="10" t="s">
        <v>43</v>
      </c>
      <c r="I660" s="10" t="s">
        <v>43</v>
      </c>
      <c r="J660" s="10" t="s">
        <v>43</v>
      </c>
      <c r="K660" s="10" t="s">
        <v>43</v>
      </c>
      <c r="L660" s="10" t="s">
        <v>43</v>
      </c>
      <c r="M660" s="10" t="s">
        <v>43</v>
      </c>
      <c r="N660" s="10" t="s">
        <v>43</v>
      </c>
      <c r="O660" s="10" t="s">
        <v>43</v>
      </c>
      <c r="P660" s="10" t="s">
        <v>43</v>
      </c>
      <c r="Q660" s="25" t="s">
        <v>53</v>
      </c>
      <c r="R660" s="13"/>
      <c r="S660" s="13"/>
      <c r="T660" s="13"/>
      <c r="U660" s="13"/>
      <c r="V660" s="13"/>
      <c r="W660" s="15" t="str">
        <f t="shared" si="6"/>
        <v>#N/A</v>
      </c>
      <c r="X660" s="15" t="str">
        <f t="shared" si="362"/>
        <v>#N/A</v>
      </c>
      <c r="Y660" s="13"/>
      <c r="Z660" s="61" t="s">
        <v>127</v>
      </c>
    </row>
    <row r="661">
      <c r="A661" s="6" t="s">
        <v>25</v>
      </c>
      <c r="B661" s="7" t="s">
        <v>582</v>
      </c>
      <c r="C661" s="8" t="s">
        <v>2970</v>
      </c>
      <c r="D661" s="10" t="s">
        <v>43</v>
      </c>
      <c r="E661" s="10" t="str">
        <f t="shared" ref="E661:E663" si="368">SUBSTITUTE(D661,"https://www.youtube.com/channel/","")</f>
        <v>-</v>
      </c>
      <c r="F661" s="10" t="s">
        <v>43</v>
      </c>
      <c r="G661" s="10" t="s">
        <v>43</v>
      </c>
      <c r="H661" s="11" t="str">
        <f t="shared" ref="H661:H663" si="369">SUBSTITUTE(G661,"https://twitter.com/","")</f>
        <v>-</v>
      </c>
      <c r="I661" s="10" t="s">
        <v>43</v>
      </c>
      <c r="J661" s="10" t="s">
        <v>43</v>
      </c>
      <c r="K661" s="11" t="str">
        <f t="shared" ref="K661:K663" si="370">SUBSTITUTE(SUBSTITUTE(J661,"https://www.instagram.com/",""),"/","")</f>
        <v>-</v>
      </c>
      <c r="L661" s="28" t="s">
        <v>43</v>
      </c>
      <c r="M661" s="10" t="s">
        <v>43</v>
      </c>
      <c r="N661" s="11" t="str">
        <f t="shared" ref="N661:N663" si="371">SUBSTITUTE(M661,"https://www.facebook.com/","")</f>
        <v>-</v>
      </c>
      <c r="O661" s="28" t="s">
        <v>43</v>
      </c>
      <c r="P661" s="28" t="s">
        <v>43</v>
      </c>
      <c r="Q661" s="12" t="s">
        <v>36</v>
      </c>
      <c r="R661" s="13"/>
      <c r="S661" s="13"/>
      <c r="T661" s="14" t="str">
        <f t="shared" ref="T661:T663" si="372">VLOOKUP(B661,V:V,1, FALSE)</f>
        <v>#N/A</v>
      </c>
      <c r="U661" s="15" t="s">
        <v>23</v>
      </c>
      <c r="V661" s="13"/>
      <c r="W661" s="15" t="str">
        <f t="shared" si="6"/>
        <v>BRAM - Bradesco Asset Management S/A DTVM</v>
      </c>
      <c r="X661" s="15" t="str">
        <f t="shared" si="362"/>
        <v>#VALUE!</v>
      </c>
      <c r="Y661" s="13"/>
      <c r="Z661" s="62" t="s">
        <v>713</v>
      </c>
    </row>
    <row r="662">
      <c r="A662" s="17" t="s">
        <v>40</v>
      </c>
      <c r="B662" s="7" t="s">
        <v>2971</v>
      </c>
      <c r="C662" s="8" t="s">
        <v>2972</v>
      </c>
      <c r="D662" s="10" t="s">
        <v>43</v>
      </c>
      <c r="E662" s="10" t="str">
        <f t="shared" si="368"/>
        <v>-</v>
      </c>
      <c r="F662" s="10" t="s">
        <v>43</v>
      </c>
      <c r="G662" s="10" t="s">
        <v>43</v>
      </c>
      <c r="H662" s="11" t="str">
        <f t="shared" si="369"/>
        <v>-</v>
      </c>
      <c r="I662" s="10" t="s">
        <v>43</v>
      </c>
      <c r="J662" s="10" t="s">
        <v>43</v>
      </c>
      <c r="K662" s="11" t="str">
        <f t="shared" si="370"/>
        <v>-</v>
      </c>
      <c r="L662" s="10" t="s">
        <v>43</v>
      </c>
      <c r="M662" s="10" t="s">
        <v>43</v>
      </c>
      <c r="N662" s="11" t="str">
        <f t="shared" si="371"/>
        <v>-</v>
      </c>
      <c r="O662" s="10" t="s">
        <v>43</v>
      </c>
      <c r="P662" s="10" t="s">
        <v>43</v>
      </c>
      <c r="Q662" s="25" t="s">
        <v>20</v>
      </c>
      <c r="R662" s="13"/>
      <c r="S662" s="13"/>
      <c r="T662" s="14" t="str">
        <f t="shared" si="372"/>
        <v>#N/A</v>
      </c>
      <c r="U662" s="15" t="s">
        <v>20</v>
      </c>
      <c r="V662" s="13"/>
      <c r="W662" s="15" t="str">
        <f t="shared" si="6"/>
        <v>#N/A</v>
      </c>
      <c r="X662" s="15" t="str">
        <f t="shared" si="362"/>
        <v>#N/A</v>
      </c>
      <c r="Y662" s="13"/>
      <c r="Z662" s="62" t="s">
        <v>127</v>
      </c>
    </row>
    <row r="663">
      <c r="A663" s="17" t="s">
        <v>40</v>
      </c>
      <c r="B663" s="7" t="s">
        <v>2973</v>
      </c>
      <c r="C663" s="8" t="s">
        <v>1029</v>
      </c>
      <c r="D663" s="10" t="s">
        <v>43</v>
      </c>
      <c r="E663" s="10" t="str">
        <f t="shared" si="368"/>
        <v>-</v>
      </c>
      <c r="F663" s="10" t="s">
        <v>43</v>
      </c>
      <c r="G663" s="10" t="s">
        <v>43</v>
      </c>
      <c r="H663" s="11" t="str">
        <f t="shared" si="369"/>
        <v>-</v>
      </c>
      <c r="I663" s="10" t="s">
        <v>43</v>
      </c>
      <c r="J663" s="10" t="s">
        <v>43</v>
      </c>
      <c r="K663" s="11" t="str">
        <f t="shared" si="370"/>
        <v>-</v>
      </c>
      <c r="L663" s="10" t="s">
        <v>43</v>
      </c>
      <c r="M663" s="10" t="s">
        <v>43</v>
      </c>
      <c r="N663" s="11" t="str">
        <f t="shared" si="371"/>
        <v>-</v>
      </c>
      <c r="O663" s="10" t="s">
        <v>43</v>
      </c>
      <c r="P663" s="10" t="s">
        <v>43</v>
      </c>
      <c r="Q663" s="25" t="s">
        <v>53</v>
      </c>
      <c r="R663" s="13"/>
      <c r="S663" s="13"/>
      <c r="T663" s="14" t="str">
        <f t="shared" si="372"/>
        <v>#N/A</v>
      </c>
      <c r="U663" s="15" t="s">
        <v>23</v>
      </c>
      <c r="V663" s="13"/>
      <c r="W663" s="15" t="str">
        <f t="shared" si="6"/>
        <v>#N/A</v>
      </c>
      <c r="X663" s="15" t="str">
        <f t="shared" si="362"/>
        <v>#N/A</v>
      </c>
      <c r="Y663" s="13"/>
      <c r="Z663" s="61" t="s">
        <v>175</v>
      </c>
    </row>
    <row r="664">
      <c r="A664" s="32" t="s">
        <v>40</v>
      </c>
      <c r="B664" s="33" t="s">
        <v>2974</v>
      </c>
      <c r="C664" s="9" t="s">
        <v>2975</v>
      </c>
      <c r="D664" s="10" t="s">
        <v>43</v>
      </c>
      <c r="E664" s="10" t="s">
        <v>43</v>
      </c>
      <c r="F664" s="10" t="s">
        <v>43</v>
      </c>
      <c r="G664" s="10" t="s">
        <v>43</v>
      </c>
      <c r="H664" s="10" t="s">
        <v>43</v>
      </c>
      <c r="I664" s="10" t="s">
        <v>43</v>
      </c>
      <c r="J664" s="10" t="s">
        <v>43</v>
      </c>
      <c r="K664" s="10" t="s">
        <v>43</v>
      </c>
      <c r="L664" s="10" t="s">
        <v>43</v>
      </c>
      <c r="M664" s="10" t="s">
        <v>43</v>
      </c>
      <c r="N664" s="10" t="s">
        <v>43</v>
      </c>
      <c r="O664" s="10" t="s">
        <v>43</v>
      </c>
      <c r="P664" s="10" t="s">
        <v>43</v>
      </c>
      <c r="Q664" s="25" t="s">
        <v>106</v>
      </c>
      <c r="R664" s="13"/>
      <c r="S664" s="13"/>
      <c r="T664" s="13"/>
      <c r="U664" s="13"/>
      <c r="V664" s="13"/>
      <c r="W664" s="15" t="str">
        <f t="shared" si="6"/>
        <v>#N/A</v>
      </c>
      <c r="X664" s="15" t="s">
        <v>23</v>
      </c>
      <c r="Y664" s="13"/>
      <c r="Z664" s="62" t="s">
        <v>249</v>
      </c>
    </row>
    <row r="665">
      <c r="A665" s="17" t="s">
        <v>40</v>
      </c>
      <c r="B665" s="7" t="s">
        <v>2976</v>
      </c>
      <c r="C665" s="8" t="s">
        <v>2977</v>
      </c>
      <c r="D665" s="10" t="s">
        <v>43</v>
      </c>
      <c r="E665" s="10" t="str">
        <f t="shared" ref="E665:E680" si="373">SUBSTITUTE(D665,"https://www.youtube.com/channel/","")</f>
        <v>-</v>
      </c>
      <c r="F665" s="10" t="s">
        <v>43</v>
      </c>
      <c r="G665" s="10" t="s">
        <v>43</v>
      </c>
      <c r="H665" s="11" t="str">
        <f t="shared" ref="H665:H680" si="374">SUBSTITUTE(G665,"https://twitter.com/","")</f>
        <v>-</v>
      </c>
      <c r="I665" s="10" t="s">
        <v>43</v>
      </c>
      <c r="J665" s="10" t="s">
        <v>43</v>
      </c>
      <c r="K665" s="11" t="str">
        <f t="shared" ref="K665:K680" si="375">SUBSTITUTE(SUBSTITUTE(J665,"https://www.instagram.com/",""),"/","")</f>
        <v>-</v>
      </c>
      <c r="L665" s="10" t="s">
        <v>43</v>
      </c>
      <c r="M665" s="10" t="s">
        <v>43</v>
      </c>
      <c r="N665" s="11" t="str">
        <f t="shared" ref="N665:N680" si="376">SUBSTITUTE(M665,"https://www.facebook.com/","")</f>
        <v>-</v>
      </c>
      <c r="O665" s="10" t="s">
        <v>43</v>
      </c>
      <c r="P665" s="10" t="s">
        <v>43</v>
      </c>
      <c r="Q665" s="25" t="s">
        <v>106</v>
      </c>
      <c r="R665" s="13"/>
      <c r="S665" s="13"/>
      <c r="T665" s="14" t="str">
        <f t="shared" ref="T665:T680" si="377">VLOOKUP(B665,V:V,1, FALSE)</f>
        <v>#N/A</v>
      </c>
      <c r="U665" s="15" t="s">
        <v>43</v>
      </c>
      <c r="V665" s="13"/>
      <c r="W665" s="15" t="str">
        <f t="shared" si="6"/>
        <v>#N/A</v>
      </c>
      <c r="X665" s="15" t="str">
        <f t="shared" ref="X665:X679" si="378">IF(W665,1,0)</f>
        <v>#N/A</v>
      </c>
      <c r="Y665" s="13"/>
      <c r="Z665" s="62" t="s">
        <v>39</v>
      </c>
    </row>
    <row r="666">
      <c r="A666" s="17" t="s">
        <v>40</v>
      </c>
      <c r="B666" s="7" t="s">
        <v>2978</v>
      </c>
      <c r="C666" s="10" t="s">
        <v>43</v>
      </c>
      <c r="D666" s="10" t="s">
        <v>43</v>
      </c>
      <c r="E666" s="10" t="str">
        <f t="shared" si="373"/>
        <v>-</v>
      </c>
      <c r="F666" s="10" t="s">
        <v>43</v>
      </c>
      <c r="G666" s="10" t="s">
        <v>43</v>
      </c>
      <c r="H666" s="11" t="str">
        <f t="shared" si="374"/>
        <v>-</v>
      </c>
      <c r="I666" s="10" t="s">
        <v>43</v>
      </c>
      <c r="J666" s="10" t="s">
        <v>43</v>
      </c>
      <c r="K666" s="11" t="str">
        <f t="shared" si="375"/>
        <v>-</v>
      </c>
      <c r="L666" s="10" t="s">
        <v>43</v>
      </c>
      <c r="M666" s="10" t="s">
        <v>43</v>
      </c>
      <c r="N666" s="11" t="str">
        <f t="shared" si="376"/>
        <v>-</v>
      </c>
      <c r="O666" s="10" t="s">
        <v>43</v>
      </c>
      <c r="P666" s="10" t="s">
        <v>43</v>
      </c>
      <c r="Q666" s="12" t="s">
        <v>53</v>
      </c>
      <c r="R666" s="13"/>
      <c r="S666" s="13"/>
      <c r="T666" s="14" t="str">
        <f t="shared" si="377"/>
        <v>#N/A</v>
      </c>
      <c r="U666" s="15" t="s">
        <v>43</v>
      </c>
      <c r="V666" s="13"/>
      <c r="W666" s="15" t="str">
        <f t="shared" si="6"/>
        <v>#N/A</v>
      </c>
      <c r="X666" s="15" t="str">
        <f t="shared" si="378"/>
        <v>#N/A</v>
      </c>
      <c r="Y666" s="13"/>
      <c r="Z666" s="62" t="s">
        <v>39</v>
      </c>
    </row>
    <row r="667">
      <c r="A667" s="17" t="s">
        <v>40</v>
      </c>
      <c r="B667" s="7" t="s">
        <v>2979</v>
      </c>
      <c r="C667" s="10" t="s">
        <v>43</v>
      </c>
      <c r="D667" s="10" t="s">
        <v>43</v>
      </c>
      <c r="E667" s="10" t="str">
        <f t="shared" si="373"/>
        <v>-</v>
      </c>
      <c r="F667" s="10" t="s">
        <v>43</v>
      </c>
      <c r="G667" s="10" t="s">
        <v>43</v>
      </c>
      <c r="H667" s="11" t="str">
        <f t="shared" si="374"/>
        <v>-</v>
      </c>
      <c r="I667" s="10" t="s">
        <v>43</v>
      </c>
      <c r="J667" s="10" t="s">
        <v>43</v>
      </c>
      <c r="K667" s="11" t="str">
        <f t="shared" si="375"/>
        <v>-</v>
      </c>
      <c r="L667" s="10" t="s">
        <v>43</v>
      </c>
      <c r="M667" s="10" t="s">
        <v>43</v>
      </c>
      <c r="N667" s="11" t="str">
        <f t="shared" si="376"/>
        <v>-</v>
      </c>
      <c r="O667" s="10" t="s">
        <v>43</v>
      </c>
      <c r="P667" s="10" t="s">
        <v>43</v>
      </c>
      <c r="Q667" s="25" t="s">
        <v>106</v>
      </c>
      <c r="R667" s="13"/>
      <c r="S667" s="13"/>
      <c r="T667" s="14" t="str">
        <f t="shared" si="377"/>
        <v>#N/A</v>
      </c>
      <c r="U667" s="15" t="s">
        <v>43</v>
      </c>
      <c r="V667" s="13"/>
      <c r="W667" s="15" t="str">
        <f t="shared" si="6"/>
        <v>#N/A</v>
      </c>
      <c r="X667" s="15" t="str">
        <f t="shared" si="378"/>
        <v>#N/A</v>
      </c>
      <c r="Y667" s="13"/>
      <c r="Z667" s="62" t="s">
        <v>39</v>
      </c>
    </row>
    <row r="668">
      <c r="A668" s="17" t="s">
        <v>40</v>
      </c>
      <c r="B668" s="7" t="s">
        <v>2980</v>
      </c>
      <c r="C668" s="10" t="s">
        <v>43</v>
      </c>
      <c r="D668" s="10" t="s">
        <v>43</v>
      </c>
      <c r="E668" s="10" t="str">
        <f t="shared" si="373"/>
        <v>-</v>
      </c>
      <c r="F668" s="10" t="s">
        <v>43</v>
      </c>
      <c r="G668" s="10" t="s">
        <v>43</v>
      </c>
      <c r="H668" s="11" t="str">
        <f t="shared" si="374"/>
        <v>-</v>
      </c>
      <c r="I668" s="10" t="s">
        <v>43</v>
      </c>
      <c r="J668" s="10" t="s">
        <v>43</v>
      </c>
      <c r="K668" s="11" t="str">
        <f t="shared" si="375"/>
        <v>-</v>
      </c>
      <c r="L668" s="10" t="s">
        <v>43</v>
      </c>
      <c r="M668" s="10" t="s">
        <v>43</v>
      </c>
      <c r="N668" s="11" t="str">
        <f t="shared" si="376"/>
        <v>-</v>
      </c>
      <c r="O668" s="10" t="s">
        <v>43</v>
      </c>
      <c r="P668" s="10" t="s">
        <v>43</v>
      </c>
      <c r="Q668" s="25" t="s">
        <v>106</v>
      </c>
      <c r="R668" s="13"/>
      <c r="S668" s="13"/>
      <c r="T668" s="14" t="str">
        <f t="shared" si="377"/>
        <v>#N/A</v>
      </c>
      <c r="U668" s="15" t="s">
        <v>43</v>
      </c>
      <c r="V668" s="13"/>
      <c r="W668" s="15" t="str">
        <f t="shared" si="6"/>
        <v>#N/A</v>
      </c>
      <c r="X668" s="15" t="str">
        <f t="shared" si="378"/>
        <v>#N/A</v>
      </c>
      <c r="Y668" s="13"/>
      <c r="Z668" s="61" t="s">
        <v>127</v>
      </c>
    </row>
    <row r="669">
      <c r="A669" s="17" t="s">
        <v>40</v>
      </c>
      <c r="B669" s="7" t="s">
        <v>2981</v>
      </c>
      <c r="C669" s="8" t="s">
        <v>2982</v>
      </c>
      <c r="D669" s="10" t="s">
        <v>43</v>
      </c>
      <c r="E669" s="10" t="str">
        <f t="shared" si="373"/>
        <v>-</v>
      </c>
      <c r="F669" s="10" t="s">
        <v>43</v>
      </c>
      <c r="G669" s="10" t="s">
        <v>43</v>
      </c>
      <c r="H669" s="11" t="str">
        <f t="shared" si="374"/>
        <v>-</v>
      </c>
      <c r="I669" s="10" t="s">
        <v>43</v>
      </c>
      <c r="J669" s="10" t="s">
        <v>43</v>
      </c>
      <c r="K669" s="11" t="str">
        <f t="shared" si="375"/>
        <v>-</v>
      </c>
      <c r="L669" s="10" t="s">
        <v>43</v>
      </c>
      <c r="M669" s="10" t="s">
        <v>43</v>
      </c>
      <c r="N669" s="11" t="str">
        <f t="shared" si="376"/>
        <v>-</v>
      </c>
      <c r="O669" s="10" t="s">
        <v>43</v>
      </c>
      <c r="P669" s="10" t="s">
        <v>43</v>
      </c>
      <c r="Q669" s="25" t="s">
        <v>106</v>
      </c>
      <c r="R669" s="13"/>
      <c r="S669" s="13"/>
      <c r="T669" s="14" t="str">
        <f t="shared" si="377"/>
        <v>#N/A</v>
      </c>
      <c r="U669" s="15" t="s">
        <v>43</v>
      </c>
      <c r="V669" s="13"/>
      <c r="W669" s="15" t="str">
        <f t="shared" si="6"/>
        <v>#N/A</v>
      </c>
      <c r="X669" s="15" t="str">
        <f t="shared" si="378"/>
        <v>#N/A</v>
      </c>
      <c r="Y669" s="13"/>
      <c r="Z669" s="62" t="s">
        <v>39</v>
      </c>
    </row>
    <row r="670">
      <c r="A670" s="6" t="s">
        <v>25</v>
      </c>
      <c r="B670" s="7" t="s">
        <v>2983</v>
      </c>
      <c r="C670" s="8" t="s">
        <v>2984</v>
      </c>
      <c r="D670" s="10" t="s">
        <v>43</v>
      </c>
      <c r="E670" s="10" t="str">
        <f t="shared" si="373"/>
        <v>-</v>
      </c>
      <c r="F670" s="10" t="s">
        <v>43</v>
      </c>
      <c r="G670" s="10" t="s">
        <v>43</v>
      </c>
      <c r="H670" s="11" t="str">
        <f t="shared" si="374"/>
        <v>-</v>
      </c>
      <c r="I670" s="10" t="s">
        <v>43</v>
      </c>
      <c r="J670" s="10" t="s">
        <v>43</v>
      </c>
      <c r="K670" s="11" t="str">
        <f t="shared" si="375"/>
        <v>-</v>
      </c>
      <c r="L670" s="10" t="s">
        <v>43</v>
      </c>
      <c r="M670" s="10" t="s">
        <v>43</v>
      </c>
      <c r="N670" s="11" t="str">
        <f t="shared" si="376"/>
        <v>-</v>
      </c>
      <c r="O670" s="10" t="s">
        <v>43</v>
      </c>
      <c r="P670" s="10" t="s">
        <v>43</v>
      </c>
      <c r="Q670" s="25" t="s">
        <v>20</v>
      </c>
      <c r="R670" s="13"/>
      <c r="S670" s="13"/>
      <c r="T670" s="14" t="str">
        <f t="shared" si="377"/>
        <v>#N/A</v>
      </c>
      <c r="U670" s="15" t="s">
        <v>23</v>
      </c>
      <c r="V670" s="13"/>
      <c r="W670" s="15" t="str">
        <f t="shared" si="6"/>
        <v>#N/A</v>
      </c>
      <c r="X670" s="15" t="str">
        <f t="shared" si="378"/>
        <v>#N/A</v>
      </c>
      <c r="Y670" s="13"/>
      <c r="Z670" s="62" t="s">
        <v>39</v>
      </c>
    </row>
    <row r="671">
      <c r="A671" s="6" t="s">
        <v>25</v>
      </c>
      <c r="B671" s="7" t="s">
        <v>601</v>
      </c>
      <c r="C671" s="8" t="s">
        <v>1560</v>
      </c>
      <c r="D671" s="10" t="s">
        <v>43</v>
      </c>
      <c r="E671" s="10" t="str">
        <f t="shared" si="373"/>
        <v>-</v>
      </c>
      <c r="F671" s="10" t="s">
        <v>43</v>
      </c>
      <c r="G671" s="10" t="s">
        <v>43</v>
      </c>
      <c r="H671" s="11" t="str">
        <f t="shared" si="374"/>
        <v>-</v>
      </c>
      <c r="I671" s="10" t="s">
        <v>43</v>
      </c>
      <c r="J671" s="10" t="s">
        <v>43</v>
      </c>
      <c r="K671" s="11" t="str">
        <f t="shared" si="375"/>
        <v>-</v>
      </c>
      <c r="L671" s="28" t="s">
        <v>43</v>
      </c>
      <c r="M671" s="10" t="s">
        <v>43</v>
      </c>
      <c r="N671" s="11" t="str">
        <f t="shared" si="376"/>
        <v>-</v>
      </c>
      <c r="O671" s="28" t="s">
        <v>43</v>
      </c>
      <c r="P671" s="28" t="s">
        <v>43</v>
      </c>
      <c r="Q671" s="12" t="s">
        <v>36</v>
      </c>
      <c r="R671" s="13"/>
      <c r="S671" s="13"/>
      <c r="T671" s="14" t="str">
        <f t="shared" si="377"/>
        <v>#N/A</v>
      </c>
      <c r="U671" s="15" t="s">
        <v>23</v>
      </c>
      <c r="V671" s="13"/>
      <c r="W671" s="15" t="str">
        <f t="shared" si="6"/>
        <v>BRB - Dist. de Títulos e Valores Mobiliários S/A</v>
      </c>
      <c r="X671" s="15" t="str">
        <f t="shared" si="378"/>
        <v>#VALUE!</v>
      </c>
      <c r="Y671" s="13"/>
      <c r="Z671" s="62" t="s">
        <v>39</v>
      </c>
    </row>
    <row r="672">
      <c r="A672" s="17" t="s">
        <v>40</v>
      </c>
      <c r="B672" s="7" t="s">
        <v>2985</v>
      </c>
      <c r="C672" s="8" t="s">
        <v>2984</v>
      </c>
      <c r="D672" s="10" t="s">
        <v>43</v>
      </c>
      <c r="E672" s="10" t="str">
        <f t="shared" si="373"/>
        <v>-</v>
      </c>
      <c r="F672" s="10" t="s">
        <v>43</v>
      </c>
      <c r="G672" s="10" t="s">
        <v>43</v>
      </c>
      <c r="H672" s="11" t="str">
        <f t="shared" si="374"/>
        <v>-</v>
      </c>
      <c r="I672" s="10" t="s">
        <v>43</v>
      </c>
      <c r="J672" s="10" t="s">
        <v>43</v>
      </c>
      <c r="K672" s="11" t="str">
        <f t="shared" si="375"/>
        <v>-</v>
      </c>
      <c r="L672" s="10" t="s">
        <v>43</v>
      </c>
      <c r="M672" s="10" t="s">
        <v>43</v>
      </c>
      <c r="N672" s="11" t="str">
        <f t="shared" si="376"/>
        <v>-</v>
      </c>
      <c r="O672" s="10" t="s">
        <v>43</v>
      </c>
      <c r="P672" s="10" t="s">
        <v>43</v>
      </c>
      <c r="Q672" s="25" t="s">
        <v>20</v>
      </c>
      <c r="R672" s="13"/>
      <c r="S672" s="13"/>
      <c r="T672" s="14" t="str">
        <f t="shared" si="377"/>
        <v>#N/A</v>
      </c>
      <c r="U672" s="15" t="s">
        <v>20</v>
      </c>
      <c r="V672" s="13"/>
      <c r="W672" s="15" t="str">
        <f t="shared" si="6"/>
        <v>#N/A</v>
      </c>
      <c r="X672" s="15" t="str">
        <f t="shared" si="378"/>
        <v>#N/A</v>
      </c>
      <c r="Y672" s="13"/>
      <c r="Z672" s="61" t="s">
        <v>127</v>
      </c>
    </row>
    <row r="673">
      <c r="A673" s="17" t="s">
        <v>40</v>
      </c>
      <c r="B673" s="7" t="s">
        <v>2986</v>
      </c>
      <c r="C673" s="8" t="s">
        <v>2987</v>
      </c>
      <c r="D673" s="10" t="s">
        <v>43</v>
      </c>
      <c r="E673" s="10" t="str">
        <f t="shared" si="373"/>
        <v>-</v>
      </c>
      <c r="F673" s="10" t="s">
        <v>43</v>
      </c>
      <c r="G673" s="10" t="s">
        <v>43</v>
      </c>
      <c r="H673" s="11" t="str">
        <f t="shared" si="374"/>
        <v>-</v>
      </c>
      <c r="I673" s="10" t="s">
        <v>43</v>
      </c>
      <c r="J673" s="10" t="s">
        <v>43</v>
      </c>
      <c r="K673" s="11" t="str">
        <f t="shared" si="375"/>
        <v>-</v>
      </c>
      <c r="L673" s="10" t="s">
        <v>43</v>
      </c>
      <c r="M673" s="10" t="s">
        <v>43</v>
      </c>
      <c r="N673" s="11" t="str">
        <f t="shared" si="376"/>
        <v>-</v>
      </c>
      <c r="O673" s="10" t="s">
        <v>43</v>
      </c>
      <c r="P673" s="10" t="s">
        <v>43</v>
      </c>
      <c r="Q673" s="25" t="s">
        <v>20</v>
      </c>
      <c r="R673" s="13"/>
      <c r="S673" s="13"/>
      <c r="T673" s="14" t="str">
        <f t="shared" si="377"/>
        <v>#N/A</v>
      </c>
      <c r="U673" s="15" t="s">
        <v>20</v>
      </c>
      <c r="V673" s="13"/>
      <c r="W673" s="15" t="str">
        <f t="shared" si="6"/>
        <v>#N/A</v>
      </c>
      <c r="X673" s="15" t="str">
        <f t="shared" si="378"/>
        <v>#N/A</v>
      </c>
      <c r="Y673" s="13"/>
      <c r="Z673" s="61" t="s">
        <v>127</v>
      </c>
    </row>
    <row r="674">
      <c r="A674" s="6" t="s">
        <v>25</v>
      </c>
      <c r="B674" s="7" t="s">
        <v>2988</v>
      </c>
      <c r="C674" s="8" t="s">
        <v>2989</v>
      </c>
      <c r="D674" s="10" t="s">
        <v>43</v>
      </c>
      <c r="E674" s="10" t="str">
        <f t="shared" si="373"/>
        <v>-</v>
      </c>
      <c r="F674" s="10" t="s">
        <v>43</v>
      </c>
      <c r="G674" s="10" t="s">
        <v>43</v>
      </c>
      <c r="H674" s="11" t="str">
        <f t="shared" si="374"/>
        <v>-</v>
      </c>
      <c r="I674" s="10" t="s">
        <v>43</v>
      </c>
      <c r="J674" s="10" t="s">
        <v>43</v>
      </c>
      <c r="K674" s="11" t="str">
        <f t="shared" si="375"/>
        <v>-</v>
      </c>
      <c r="L674" s="10" t="s">
        <v>43</v>
      </c>
      <c r="M674" s="10" t="s">
        <v>43</v>
      </c>
      <c r="N674" s="11" t="str">
        <f t="shared" si="376"/>
        <v>-</v>
      </c>
      <c r="O674" s="10" t="s">
        <v>43</v>
      </c>
      <c r="P674" s="10" t="s">
        <v>43</v>
      </c>
      <c r="Q674" s="25" t="s">
        <v>106</v>
      </c>
      <c r="R674" s="13"/>
      <c r="S674" s="14" t="s">
        <v>100</v>
      </c>
      <c r="T674" s="14" t="str">
        <f t="shared" si="377"/>
        <v>#N/A</v>
      </c>
      <c r="U674" s="15" t="s">
        <v>43</v>
      </c>
      <c r="V674" s="13"/>
      <c r="W674" s="15" t="str">
        <f t="shared" si="6"/>
        <v>#N/A</v>
      </c>
      <c r="X674" s="15" t="str">
        <f t="shared" si="378"/>
        <v>#N/A</v>
      </c>
      <c r="Y674" s="13"/>
      <c r="Z674" s="26" t="s">
        <v>2623</v>
      </c>
    </row>
    <row r="675">
      <c r="A675" s="17" t="s">
        <v>40</v>
      </c>
      <c r="B675" s="7" t="s">
        <v>2990</v>
      </c>
      <c r="C675" s="8" t="s">
        <v>2989</v>
      </c>
      <c r="D675" s="10" t="s">
        <v>43</v>
      </c>
      <c r="E675" s="10" t="str">
        <f t="shared" si="373"/>
        <v>-</v>
      </c>
      <c r="F675" s="10" t="s">
        <v>43</v>
      </c>
      <c r="G675" s="10" t="s">
        <v>43</v>
      </c>
      <c r="H675" s="11" t="str">
        <f t="shared" si="374"/>
        <v>-</v>
      </c>
      <c r="I675" s="10" t="s">
        <v>43</v>
      </c>
      <c r="J675" s="10" t="s">
        <v>43</v>
      </c>
      <c r="K675" s="11" t="str">
        <f t="shared" si="375"/>
        <v>-</v>
      </c>
      <c r="L675" s="10" t="s">
        <v>43</v>
      </c>
      <c r="M675" s="10" t="s">
        <v>43</v>
      </c>
      <c r="N675" s="11" t="str">
        <f t="shared" si="376"/>
        <v>-</v>
      </c>
      <c r="O675" s="10" t="s">
        <v>43</v>
      </c>
      <c r="P675" s="10" t="s">
        <v>43</v>
      </c>
      <c r="Q675" s="25" t="s">
        <v>106</v>
      </c>
      <c r="R675" s="13"/>
      <c r="S675" s="14" t="s">
        <v>249</v>
      </c>
      <c r="T675" s="14" t="str">
        <f t="shared" si="377"/>
        <v>#N/A</v>
      </c>
      <c r="U675" s="15" t="s">
        <v>43</v>
      </c>
      <c r="V675" s="13"/>
      <c r="W675" s="15" t="str">
        <f t="shared" si="6"/>
        <v>#N/A</v>
      </c>
      <c r="X675" s="15" t="str">
        <f t="shared" si="378"/>
        <v>#N/A</v>
      </c>
      <c r="Y675" s="13"/>
      <c r="Z675" s="61" t="s">
        <v>175</v>
      </c>
    </row>
    <row r="676">
      <c r="A676" s="6" t="s">
        <v>25</v>
      </c>
      <c r="B676" s="7" t="s">
        <v>2991</v>
      </c>
      <c r="C676" s="8" t="s">
        <v>2992</v>
      </c>
      <c r="D676" s="10" t="s">
        <v>43</v>
      </c>
      <c r="E676" s="10" t="str">
        <f t="shared" si="373"/>
        <v>-</v>
      </c>
      <c r="F676" s="10" t="s">
        <v>43</v>
      </c>
      <c r="G676" s="10" t="s">
        <v>43</v>
      </c>
      <c r="H676" s="11" t="str">
        <f t="shared" si="374"/>
        <v>-</v>
      </c>
      <c r="I676" s="10" t="s">
        <v>43</v>
      </c>
      <c r="J676" s="10" t="s">
        <v>43</v>
      </c>
      <c r="K676" s="11" t="str">
        <f t="shared" si="375"/>
        <v>-</v>
      </c>
      <c r="L676" s="10" t="s">
        <v>43</v>
      </c>
      <c r="M676" s="10" t="s">
        <v>43</v>
      </c>
      <c r="N676" s="11" t="str">
        <f t="shared" si="376"/>
        <v>-</v>
      </c>
      <c r="O676" s="10" t="s">
        <v>43</v>
      </c>
      <c r="P676" s="10" t="s">
        <v>43</v>
      </c>
      <c r="Q676" s="25" t="s">
        <v>106</v>
      </c>
      <c r="R676" s="13"/>
      <c r="S676" s="14" t="s">
        <v>2458</v>
      </c>
      <c r="T676" s="14" t="str">
        <f t="shared" si="377"/>
        <v>#N/A</v>
      </c>
      <c r="U676" s="15" t="s">
        <v>43</v>
      </c>
      <c r="V676" s="13"/>
      <c r="W676" s="15" t="str">
        <f t="shared" si="6"/>
        <v>#N/A</v>
      </c>
      <c r="X676" s="15" t="str">
        <f t="shared" si="378"/>
        <v>#N/A</v>
      </c>
      <c r="Y676" s="13"/>
      <c r="Z676" s="61" t="s">
        <v>127</v>
      </c>
    </row>
    <row r="677">
      <c r="A677" s="17" t="s">
        <v>40</v>
      </c>
      <c r="B677" s="7" t="s">
        <v>2993</v>
      </c>
      <c r="C677" s="8" t="s">
        <v>2994</v>
      </c>
      <c r="D677" s="10" t="s">
        <v>43</v>
      </c>
      <c r="E677" s="10" t="str">
        <f t="shared" si="373"/>
        <v>-</v>
      </c>
      <c r="F677" s="10" t="s">
        <v>43</v>
      </c>
      <c r="G677" s="10" t="s">
        <v>43</v>
      </c>
      <c r="H677" s="11" t="str">
        <f t="shared" si="374"/>
        <v>-</v>
      </c>
      <c r="I677" s="10" t="s">
        <v>43</v>
      </c>
      <c r="J677" s="10" t="s">
        <v>43</v>
      </c>
      <c r="K677" s="11" t="str">
        <f t="shared" si="375"/>
        <v>-</v>
      </c>
      <c r="L677" s="10" t="s">
        <v>43</v>
      </c>
      <c r="M677" s="10" t="s">
        <v>43</v>
      </c>
      <c r="N677" s="11" t="str">
        <f t="shared" si="376"/>
        <v>-</v>
      </c>
      <c r="O677" s="10" t="s">
        <v>43</v>
      </c>
      <c r="P677" s="10" t="s">
        <v>43</v>
      </c>
      <c r="Q677" s="25" t="s">
        <v>106</v>
      </c>
      <c r="R677" s="13"/>
      <c r="S677" s="14" t="s">
        <v>2464</v>
      </c>
      <c r="T677" s="14" t="str">
        <f t="shared" si="377"/>
        <v>#N/A</v>
      </c>
      <c r="U677" s="15" t="s">
        <v>43</v>
      </c>
      <c r="V677" s="13"/>
      <c r="W677" s="15" t="str">
        <f t="shared" si="6"/>
        <v>#N/A</v>
      </c>
      <c r="X677" s="15" t="str">
        <f t="shared" si="378"/>
        <v>#N/A</v>
      </c>
      <c r="Y677" s="13"/>
      <c r="Z677" s="62" t="s">
        <v>2995</v>
      </c>
    </row>
    <row r="678">
      <c r="A678" s="17" t="s">
        <v>40</v>
      </c>
      <c r="B678" s="7" t="s">
        <v>2996</v>
      </c>
      <c r="C678" s="10" t="s">
        <v>43</v>
      </c>
      <c r="D678" s="10" t="s">
        <v>43</v>
      </c>
      <c r="E678" s="10" t="str">
        <f t="shared" si="373"/>
        <v>-</v>
      </c>
      <c r="F678" s="10" t="s">
        <v>43</v>
      </c>
      <c r="G678" s="10" t="s">
        <v>43</v>
      </c>
      <c r="H678" s="11" t="str">
        <f t="shared" si="374"/>
        <v>-</v>
      </c>
      <c r="I678" s="10" t="s">
        <v>43</v>
      </c>
      <c r="J678" s="10" t="s">
        <v>43</v>
      </c>
      <c r="K678" s="11" t="str">
        <f t="shared" si="375"/>
        <v>-</v>
      </c>
      <c r="L678" s="10" t="s">
        <v>43</v>
      </c>
      <c r="M678" s="10" t="s">
        <v>43</v>
      </c>
      <c r="N678" s="11" t="str">
        <f t="shared" si="376"/>
        <v>-</v>
      </c>
      <c r="O678" s="10" t="s">
        <v>43</v>
      </c>
      <c r="P678" s="10" t="s">
        <v>43</v>
      </c>
      <c r="Q678" s="25" t="s">
        <v>106</v>
      </c>
      <c r="R678" s="13"/>
      <c r="S678" s="14" t="s">
        <v>2466</v>
      </c>
      <c r="T678" s="14" t="str">
        <f t="shared" si="377"/>
        <v>#N/A</v>
      </c>
      <c r="U678" s="15" t="s">
        <v>43</v>
      </c>
      <c r="V678" s="13"/>
      <c r="W678" s="15" t="str">
        <f t="shared" si="6"/>
        <v>#N/A</v>
      </c>
      <c r="X678" s="15" t="str">
        <f t="shared" si="378"/>
        <v>#N/A</v>
      </c>
      <c r="Y678" s="13"/>
      <c r="Z678" s="61" t="s">
        <v>127</v>
      </c>
    </row>
    <row r="679">
      <c r="A679" s="17" t="s">
        <v>40</v>
      </c>
      <c r="B679" s="7" t="s">
        <v>2997</v>
      </c>
      <c r="C679" s="8" t="s">
        <v>2998</v>
      </c>
      <c r="D679" s="10" t="s">
        <v>43</v>
      </c>
      <c r="E679" s="10" t="str">
        <f t="shared" si="373"/>
        <v>-</v>
      </c>
      <c r="F679" s="10" t="s">
        <v>43</v>
      </c>
      <c r="G679" s="10" t="s">
        <v>43</v>
      </c>
      <c r="H679" s="11" t="str">
        <f t="shared" si="374"/>
        <v>-</v>
      </c>
      <c r="I679" s="10" t="s">
        <v>43</v>
      </c>
      <c r="J679" s="10" t="s">
        <v>43</v>
      </c>
      <c r="K679" s="11" t="str">
        <f t="shared" si="375"/>
        <v>-</v>
      </c>
      <c r="L679" s="10" t="s">
        <v>43</v>
      </c>
      <c r="M679" s="10" t="s">
        <v>43</v>
      </c>
      <c r="N679" s="11" t="str">
        <f t="shared" si="376"/>
        <v>-</v>
      </c>
      <c r="O679" s="10" t="s">
        <v>43</v>
      </c>
      <c r="P679" s="10" t="s">
        <v>43</v>
      </c>
      <c r="Q679" s="25" t="s">
        <v>106</v>
      </c>
      <c r="R679" s="13"/>
      <c r="S679" s="14" t="s">
        <v>2308</v>
      </c>
      <c r="T679" s="14" t="str">
        <f t="shared" si="377"/>
        <v>#N/A</v>
      </c>
      <c r="U679" s="15" t="s">
        <v>43</v>
      </c>
      <c r="V679" s="13"/>
      <c r="W679" s="15" t="str">
        <f t="shared" si="6"/>
        <v>#N/A</v>
      </c>
      <c r="X679" s="15" t="str">
        <f t="shared" si="378"/>
        <v>#N/A</v>
      </c>
      <c r="Y679" s="13"/>
      <c r="Z679" s="62" t="s">
        <v>39</v>
      </c>
    </row>
    <row r="680">
      <c r="A680" s="17" t="s">
        <v>40</v>
      </c>
      <c r="B680" s="7" t="s">
        <v>2999</v>
      </c>
      <c r="C680" s="8" t="s">
        <v>1762</v>
      </c>
      <c r="D680" s="10" t="s">
        <v>43</v>
      </c>
      <c r="E680" s="10" t="str">
        <f t="shared" si="373"/>
        <v>-</v>
      </c>
      <c r="F680" s="10" t="s">
        <v>43</v>
      </c>
      <c r="G680" s="10" t="s">
        <v>43</v>
      </c>
      <c r="H680" s="11" t="str">
        <f t="shared" si="374"/>
        <v>-</v>
      </c>
      <c r="I680" s="10" t="s">
        <v>43</v>
      </c>
      <c r="J680" s="10" t="s">
        <v>43</v>
      </c>
      <c r="K680" s="11" t="str">
        <f t="shared" si="375"/>
        <v>-</v>
      </c>
      <c r="L680" s="10" t="s">
        <v>43</v>
      </c>
      <c r="M680" s="10" t="s">
        <v>43</v>
      </c>
      <c r="N680" s="11" t="str">
        <f t="shared" si="376"/>
        <v>-</v>
      </c>
      <c r="O680" s="10" t="s">
        <v>43</v>
      </c>
      <c r="P680" s="10" t="s">
        <v>43</v>
      </c>
      <c r="Q680" s="25" t="s">
        <v>106</v>
      </c>
      <c r="R680" s="13"/>
      <c r="S680" s="14" t="s">
        <v>2470</v>
      </c>
      <c r="T680" s="14" t="str">
        <f t="shared" si="377"/>
        <v>#N/A</v>
      </c>
      <c r="U680" s="15" t="s">
        <v>43</v>
      </c>
      <c r="V680" s="13"/>
      <c r="W680" s="15" t="str">
        <f t="shared" si="6"/>
        <v>#N/A</v>
      </c>
      <c r="X680" s="15" t="s">
        <v>23</v>
      </c>
      <c r="Y680" s="13"/>
      <c r="Z680" s="62" t="s">
        <v>249</v>
      </c>
    </row>
    <row r="681">
      <c r="A681" s="32" t="s">
        <v>40</v>
      </c>
      <c r="B681" s="33" t="s">
        <v>3000</v>
      </c>
      <c r="C681" s="10" t="s">
        <v>43</v>
      </c>
      <c r="D681" s="10" t="s">
        <v>43</v>
      </c>
      <c r="E681" s="10" t="s">
        <v>43</v>
      </c>
      <c r="F681" s="10" t="s">
        <v>43</v>
      </c>
      <c r="G681" s="10" t="s">
        <v>43</v>
      </c>
      <c r="H681" s="10" t="s">
        <v>43</v>
      </c>
      <c r="I681" s="10" t="s">
        <v>43</v>
      </c>
      <c r="J681" s="10" t="s">
        <v>43</v>
      </c>
      <c r="K681" s="10" t="s">
        <v>43</v>
      </c>
      <c r="L681" s="10" t="s">
        <v>43</v>
      </c>
      <c r="M681" s="10" t="s">
        <v>43</v>
      </c>
      <c r="N681" s="10" t="s">
        <v>43</v>
      </c>
      <c r="O681" s="10" t="s">
        <v>43</v>
      </c>
      <c r="P681" s="10" t="s">
        <v>43</v>
      </c>
      <c r="Q681" s="25" t="s">
        <v>106</v>
      </c>
      <c r="R681" s="13"/>
      <c r="S681" s="13"/>
      <c r="T681" s="13"/>
      <c r="U681" s="13"/>
      <c r="V681" s="13"/>
      <c r="W681" s="15" t="str">
        <f t="shared" si="6"/>
        <v>#N/A</v>
      </c>
      <c r="X681" s="15" t="str">
        <f t="shared" ref="X681:X730" si="379">IF(W681,1,0)</f>
        <v>#N/A</v>
      </c>
      <c r="Y681" s="13"/>
      <c r="Z681" s="61" t="s">
        <v>127</v>
      </c>
    </row>
    <row r="682">
      <c r="A682" s="17" t="s">
        <v>40</v>
      </c>
      <c r="B682" s="33" t="s">
        <v>3001</v>
      </c>
      <c r="C682" s="9" t="s">
        <v>3002</v>
      </c>
      <c r="D682" s="10" t="s">
        <v>43</v>
      </c>
      <c r="E682" s="10" t="s">
        <v>43</v>
      </c>
      <c r="F682" s="10" t="s">
        <v>43</v>
      </c>
      <c r="G682" s="10" t="s">
        <v>43</v>
      </c>
      <c r="H682" s="11" t="s">
        <v>43</v>
      </c>
      <c r="I682" s="10" t="s">
        <v>43</v>
      </c>
      <c r="J682" s="10"/>
      <c r="K682" s="11" t="s">
        <v>43</v>
      </c>
      <c r="L682" s="10" t="s">
        <v>43</v>
      </c>
      <c r="M682" s="10" t="s">
        <v>43</v>
      </c>
      <c r="N682" s="11" t="s">
        <v>43</v>
      </c>
      <c r="O682" s="10" t="s">
        <v>43</v>
      </c>
      <c r="P682" s="10" t="s">
        <v>43</v>
      </c>
      <c r="Q682" s="12" t="s">
        <v>53</v>
      </c>
      <c r="R682" s="13"/>
      <c r="S682" s="13"/>
      <c r="T682" s="13"/>
      <c r="U682" s="13"/>
      <c r="V682" s="13"/>
      <c r="W682" s="15" t="str">
        <f t="shared" si="6"/>
        <v>#N/A</v>
      </c>
      <c r="X682" s="15" t="str">
        <f t="shared" si="379"/>
        <v>#N/A</v>
      </c>
      <c r="Y682" s="13"/>
      <c r="Z682" s="61" t="s">
        <v>296</v>
      </c>
    </row>
    <row r="683">
      <c r="A683" s="6" t="s">
        <v>25</v>
      </c>
      <c r="B683" s="7" t="s">
        <v>3003</v>
      </c>
      <c r="C683" s="10" t="s">
        <v>43</v>
      </c>
      <c r="D683" s="10" t="s">
        <v>43</v>
      </c>
      <c r="E683" s="10" t="str">
        <f t="shared" ref="E683:E697" si="380">SUBSTITUTE(D683,"https://www.youtube.com/channel/","")</f>
        <v>-</v>
      </c>
      <c r="F683" s="10" t="s">
        <v>43</v>
      </c>
      <c r="G683" s="10" t="s">
        <v>43</v>
      </c>
      <c r="H683" s="11" t="str">
        <f t="shared" ref="H683:H697" si="381">SUBSTITUTE(G683,"https://twitter.com/","")</f>
        <v>-</v>
      </c>
      <c r="I683" s="10" t="s">
        <v>43</v>
      </c>
      <c r="J683" s="10" t="s">
        <v>43</v>
      </c>
      <c r="K683" s="11" t="str">
        <f t="shared" ref="K683:K697" si="382">SUBSTITUTE(SUBSTITUTE(J683,"https://www.instagram.com/",""),"/","")</f>
        <v>-</v>
      </c>
      <c r="L683" s="10" t="s">
        <v>43</v>
      </c>
      <c r="M683" s="10" t="s">
        <v>43</v>
      </c>
      <c r="N683" s="11" t="str">
        <f t="shared" ref="N683:N697" si="383">SUBSTITUTE(M683,"https://www.facebook.com/","")</f>
        <v>-</v>
      </c>
      <c r="O683" s="10" t="s">
        <v>43</v>
      </c>
      <c r="P683" s="10" t="s">
        <v>43</v>
      </c>
      <c r="Q683" s="25" t="s">
        <v>106</v>
      </c>
      <c r="R683" s="13"/>
      <c r="S683" s="14" t="s">
        <v>2477</v>
      </c>
      <c r="T683" s="14" t="str">
        <f t="shared" ref="T683:T697" si="384">VLOOKUP(B683,V:V,1, FALSE)</f>
        <v>#N/A</v>
      </c>
      <c r="U683" s="15" t="s">
        <v>43</v>
      </c>
      <c r="V683" s="13"/>
      <c r="W683" s="15" t="str">
        <f t="shared" si="6"/>
        <v>#N/A</v>
      </c>
      <c r="X683" s="15" t="str">
        <f t="shared" si="379"/>
        <v>#N/A</v>
      </c>
      <c r="Y683" s="13"/>
      <c r="Z683" s="61" t="s">
        <v>127</v>
      </c>
    </row>
    <row r="684">
      <c r="A684" s="17" t="s">
        <v>40</v>
      </c>
      <c r="B684" s="7" t="s">
        <v>3004</v>
      </c>
      <c r="C684" s="10" t="s">
        <v>43</v>
      </c>
      <c r="D684" s="10" t="s">
        <v>43</v>
      </c>
      <c r="E684" s="10" t="str">
        <f t="shared" si="380"/>
        <v>-</v>
      </c>
      <c r="F684" s="10" t="s">
        <v>43</v>
      </c>
      <c r="G684" s="10" t="s">
        <v>43</v>
      </c>
      <c r="H684" s="11" t="str">
        <f t="shared" si="381"/>
        <v>-</v>
      </c>
      <c r="I684" s="10" t="s">
        <v>43</v>
      </c>
      <c r="J684" s="10" t="s">
        <v>43</v>
      </c>
      <c r="K684" s="11" t="str">
        <f t="shared" si="382"/>
        <v>-</v>
      </c>
      <c r="L684" s="10" t="s">
        <v>43</v>
      </c>
      <c r="M684" s="10" t="s">
        <v>43</v>
      </c>
      <c r="N684" s="11" t="str">
        <f t="shared" si="383"/>
        <v>-</v>
      </c>
      <c r="O684" s="10" t="s">
        <v>43</v>
      </c>
      <c r="P684" s="10" t="s">
        <v>43</v>
      </c>
      <c r="Q684" s="25" t="s">
        <v>106</v>
      </c>
      <c r="R684" s="13"/>
      <c r="S684" s="14" t="s">
        <v>2473</v>
      </c>
      <c r="T684" s="14" t="str">
        <f t="shared" si="384"/>
        <v>#N/A</v>
      </c>
      <c r="U684" s="15" t="s">
        <v>43</v>
      </c>
      <c r="V684" s="13"/>
      <c r="W684" s="15" t="str">
        <f t="shared" si="6"/>
        <v>#N/A</v>
      </c>
      <c r="X684" s="15" t="str">
        <f t="shared" si="379"/>
        <v>#N/A</v>
      </c>
      <c r="Y684" s="13"/>
      <c r="Z684" s="62" t="s">
        <v>39</v>
      </c>
    </row>
    <row r="685">
      <c r="A685" s="17" t="s">
        <v>40</v>
      </c>
      <c r="B685" s="7" t="s">
        <v>609</v>
      </c>
      <c r="C685" s="8" t="s">
        <v>3005</v>
      </c>
      <c r="D685" s="10" t="s">
        <v>43</v>
      </c>
      <c r="E685" s="10" t="str">
        <f t="shared" si="380"/>
        <v>-</v>
      </c>
      <c r="F685" s="10" t="s">
        <v>43</v>
      </c>
      <c r="G685" s="10" t="s">
        <v>43</v>
      </c>
      <c r="H685" s="11" t="str">
        <f t="shared" si="381"/>
        <v>-</v>
      </c>
      <c r="I685" s="10" t="s">
        <v>43</v>
      </c>
      <c r="J685" s="10" t="s">
        <v>43</v>
      </c>
      <c r="K685" s="11" t="str">
        <f t="shared" si="382"/>
        <v>-</v>
      </c>
      <c r="L685" s="10" t="s">
        <v>43</v>
      </c>
      <c r="M685" s="10" t="s">
        <v>43</v>
      </c>
      <c r="N685" s="11" t="str">
        <f t="shared" si="383"/>
        <v>-</v>
      </c>
      <c r="O685" s="10" t="s">
        <v>43</v>
      </c>
      <c r="P685" s="10" t="s">
        <v>43</v>
      </c>
      <c r="Q685" s="12" t="s">
        <v>36</v>
      </c>
      <c r="R685" s="13"/>
      <c r="S685" s="13"/>
      <c r="T685" s="14" t="str">
        <f t="shared" si="384"/>
        <v>#N/A</v>
      </c>
      <c r="U685" s="15" t="s">
        <v>23</v>
      </c>
      <c r="V685" s="13"/>
      <c r="W685" s="15" t="str">
        <f t="shared" si="6"/>
        <v>BRKB Distribuidora de Títulos e Valores Mobiliários S.A.</v>
      </c>
      <c r="X685" s="15" t="str">
        <f t="shared" si="379"/>
        <v>#VALUE!</v>
      </c>
      <c r="Y685" s="13"/>
      <c r="Z685" s="62" t="s">
        <v>39</v>
      </c>
    </row>
    <row r="686">
      <c r="A686" s="17" t="s">
        <v>40</v>
      </c>
      <c r="B686" s="7" t="s">
        <v>3006</v>
      </c>
      <c r="C686" s="10" t="s">
        <v>43</v>
      </c>
      <c r="D686" s="10" t="s">
        <v>43</v>
      </c>
      <c r="E686" s="10" t="str">
        <f t="shared" si="380"/>
        <v>-</v>
      </c>
      <c r="F686" s="10" t="s">
        <v>43</v>
      </c>
      <c r="G686" s="10" t="s">
        <v>43</v>
      </c>
      <c r="H686" s="11" t="str">
        <f t="shared" si="381"/>
        <v>-</v>
      </c>
      <c r="I686" s="10" t="s">
        <v>43</v>
      </c>
      <c r="J686" s="10" t="s">
        <v>43</v>
      </c>
      <c r="K686" s="11" t="str">
        <f t="shared" si="382"/>
        <v>-</v>
      </c>
      <c r="L686" s="10" t="s">
        <v>43</v>
      </c>
      <c r="M686" s="10" t="s">
        <v>43</v>
      </c>
      <c r="N686" s="11" t="str">
        <f t="shared" si="383"/>
        <v>-</v>
      </c>
      <c r="O686" s="10" t="s">
        <v>43</v>
      </c>
      <c r="P686" s="10" t="s">
        <v>43</v>
      </c>
      <c r="Q686" s="25" t="s">
        <v>36</v>
      </c>
      <c r="R686" s="13"/>
      <c r="S686" s="14" t="s">
        <v>713</v>
      </c>
      <c r="T686" s="14" t="str">
        <f t="shared" si="384"/>
        <v>#N/A</v>
      </c>
      <c r="U686" s="15" t="s">
        <v>23</v>
      </c>
      <c r="V686" s="13"/>
      <c r="W686" s="15" t="str">
        <f t="shared" si="6"/>
        <v>#N/A</v>
      </c>
      <c r="X686" s="15" t="str">
        <f t="shared" si="379"/>
        <v>#N/A</v>
      </c>
      <c r="Y686" s="13"/>
      <c r="Z686" s="61" t="s">
        <v>127</v>
      </c>
    </row>
    <row r="687">
      <c r="A687" s="6" t="s">
        <v>25</v>
      </c>
      <c r="B687" s="7" t="s">
        <v>3007</v>
      </c>
      <c r="C687" s="10" t="s">
        <v>43</v>
      </c>
      <c r="D687" s="10" t="s">
        <v>43</v>
      </c>
      <c r="E687" s="10" t="str">
        <f t="shared" si="380"/>
        <v>-</v>
      </c>
      <c r="F687" s="10" t="s">
        <v>43</v>
      </c>
      <c r="G687" s="10" t="s">
        <v>43</v>
      </c>
      <c r="H687" s="11" t="str">
        <f t="shared" si="381"/>
        <v>-</v>
      </c>
      <c r="I687" s="10" t="s">
        <v>43</v>
      </c>
      <c r="J687" s="10" t="s">
        <v>43</v>
      </c>
      <c r="K687" s="11" t="str">
        <f t="shared" si="382"/>
        <v>-</v>
      </c>
      <c r="L687" s="10" t="s">
        <v>43</v>
      </c>
      <c r="M687" s="10" t="s">
        <v>43</v>
      </c>
      <c r="N687" s="11" t="str">
        <f t="shared" si="383"/>
        <v>-</v>
      </c>
      <c r="O687" s="10" t="s">
        <v>43</v>
      </c>
      <c r="P687" s="10" t="s">
        <v>43</v>
      </c>
      <c r="Q687" s="25" t="s">
        <v>106</v>
      </c>
      <c r="R687" s="13"/>
      <c r="S687" s="14" t="s">
        <v>2229</v>
      </c>
      <c r="T687" s="14" t="str">
        <f t="shared" si="384"/>
        <v>#N/A</v>
      </c>
      <c r="U687" s="15" t="s">
        <v>43</v>
      </c>
      <c r="V687" s="13"/>
      <c r="W687" s="15" t="str">
        <f t="shared" si="6"/>
        <v>#N/A</v>
      </c>
      <c r="X687" s="15" t="str">
        <f t="shared" si="379"/>
        <v>#N/A</v>
      </c>
      <c r="Y687" s="13"/>
      <c r="Z687" s="62" t="s">
        <v>39</v>
      </c>
    </row>
    <row r="688">
      <c r="A688" s="17" t="s">
        <v>40</v>
      </c>
      <c r="B688" s="7" t="s">
        <v>3008</v>
      </c>
      <c r="C688" s="10" t="s">
        <v>43</v>
      </c>
      <c r="D688" s="8" t="s">
        <v>43</v>
      </c>
      <c r="E688" s="10" t="str">
        <f t="shared" si="380"/>
        <v>-</v>
      </c>
      <c r="F688" s="10" t="s">
        <v>43</v>
      </c>
      <c r="G688" s="8" t="s">
        <v>43</v>
      </c>
      <c r="H688" s="11" t="str">
        <f t="shared" si="381"/>
        <v>-</v>
      </c>
      <c r="I688" s="10" t="s">
        <v>43</v>
      </c>
      <c r="J688" s="10" t="s">
        <v>43</v>
      </c>
      <c r="K688" s="11" t="str">
        <f t="shared" si="382"/>
        <v>-</v>
      </c>
      <c r="L688" s="10" t="s">
        <v>43</v>
      </c>
      <c r="M688" s="8" t="s">
        <v>43</v>
      </c>
      <c r="N688" s="11" t="str">
        <f t="shared" si="383"/>
        <v>-</v>
      </c>
      <c r="O688" s="28" t="s">
        <v>43</v>
      </c>
      <c r="P688" s="10" t="s">
        <v>43</v>
      </c>
      <c r="Q688" s="25" t="s">
        <v>106</v>
      </c>
      <c r="R688" s="13"/>
      <c r="S688" s="14" t="s">
        <v>2086</v>
      </c>
      <c r="T688" s="14" t="str">
        <f t="shared" si="384"/>
        <v>#N/A</v>
      </c>
      <c r="U688" s="15" t="s">
        <v>43</v>
      </c>
      <c r="V688" s="13"/>
      <c r="W688" s="15" t="str">
        <f t="shared" si="6"/>
        <v>#N/A</v>
      </c>
      <c r="X688" s="15" t="str">
        <f t="shared" si="379"/>
        <v>#N/A</v>
      </c>
      <c r="Y688" s="13"/>
      <c r="Z688" s="62" t="s">
        <v>39</v>
      </c>
    </row>
    <row r="689">
      <c r="A689" s="17" t="s">
        <v>40</v>
      </c>
      <c r="B689" s="7" t="s">
        <v>3009</v>
      </c>
      <c r="C689" s="8" t="s">
        <v>3010</v>
      </c>
      <c r="D689" s="10" t="s">
        <v>43</v>
      </c>
      <c r="E689" s="10" t="str">
        <f t="shared" si="380"/>
        <v>-</v>
      </c>
      <c r="F689" s="10" t="s">
        <v>43</v>
      </c>
      <c r="G689" s="10" t="s">
        <v>43</v>
      </c>
      <c r="H689" s="11" t="str">
        <f t="shared" si="381"/>
        <v>-</v>
      </c>
      <c r="I689" s="10" t="s">
        <v>43</v>
      </c>
      <c r="J689" s="10" t="s">
        <v>43</v>
      </c>
      <c r="K689" s="11" t="str">
        <f t="shared" si="382"/>
        <v>-</v>
      </c>
      <c r="L689" s="10" t="s">
        <v>43</v>
      </c>
      <c r="M689" s="10" t="s">
        <v>43</v>
      </c>
      <c r="N689" s="11" t="str">
        <f t="shared" si="383"/>
        <v>-</v>
      </c>
      <c r="P689" s="10" t="s">
        <v>43</v>
      </c>
      <c r="Q689" s="12" t="s">
        <v>53</v>
      </c>
      <c r="R689" s="13"/>
      <c r="S689" s="13"/>
      <c r="T689" s="14" t="str">
        <f t="shared" si="384"/>
        <v>#N/A</v>
      </c>
      <c r="U689" s="15" t="s">
        <v>43</v>
      </c>
      <c r="V689" s="13"/>
      <c r="W689" s="15" t="str">
        <f t="shared" si="6"/>
        <v>#N/A</v>
      </c>
      <c r="X689" s="15" t="str">
        <f t="shared" si="379"/>
        <v>#N/A</v>
      </c>
      <c r="Y689" s="13"/>
      <c r="Z689" s="62" t="s">
        <v>127</v>
      </c>
    </row>
    <row r="690">
      <c r="A690" s="6" t="s">
        <v>25</v>
      </c>
      <c r="B690" s="7" t="s">
        <v>3011</v>
      </c>
      <c r="C690" s="8" t="s">
        <v>972</v>
      </c>
      <c r="D690" s="10" t="s">
        <v>43</v>
      </c>
      <c r="E690" s="10" t="str">
        <f t="shared" si="380"/>
        <v>-</v>
      </c>
      <c r="F690" s="10" t="s">
        <v>43</v>
      </c>
      <c r="G690" s="10" t="s">
        <v>43</v>
      </c>
      <c r="H690" s="11" t="str">
        <f t="shared" si="381"/>
        <v>-</v>
      </c>
      <c r="I690" s="10" t="s">
        <v>43</v>
      </c>
      <c r="J690" s="10" t="s">
        <v>43</v>
      </c>
      <c r="K690" s="11" t="str">
        <f t="shared" si="382"/>
        <v>-</v>
      </c>
      <c r="L690" s="10" t="s">
        <v>43</v>
      </c>
      <c r="M690" s="10" t="s">
        <v>43</v>
      </c>
      <c r="N690" s="11" t="str">
        <f t="shared" si="383"/>
        <v>-</v>
      </c>
      <c r="O690" s="10" t="s">
        <v>43</v>
      </c>
      <c r="P690" s="10" t="s">
        <v>43</v>
      </c>
      <c r="Q690" s="25" t="s">
        <v>106</v>
      </c>
      <c r="R690" s="13"/>
      <c r="S690" s="14" t="s">
        <v>121</v>
      </c>
      <c r="T690" s="14" t="str">
        <f t="shared" si="384"/>
        <v>#N/A</v>
      </c>
      <c r="U690" s="15" t="s">
        <v>43</v>
      </c>
      <c r="V690" s="13"/>
      <c r="W690" s="15" t="str">
        <f t="shared" si="6"/>
        <v>#N/A</v>
      </c>
      <c r="X690" s="15" t="str">
        <f t="shared" si="379"/>
        <v>#N/A</v>
      </c>
      <c r="Y690" s="13"/>
      <c r="Z690" s="62" t="s">
        <v>127</v>
      </c>
    </row>
    <row r="691">
      <c r="A691" s="17" t="s">
        <v>40</v>
      </c>
      <c r="B691" s="7" t="s">
        <v>3012</v>
      </c>
      <c r="C691" s="8" t="s">
        <v>3013</v>
      </c>
      <c r="D691" s="10" t="s">
        <v>43</v>
      </c>
      <c r="E691" s="10" t="str">
        <f t="shared" si="380"/>
        <v>-</v>
      </c>
      <c r="F691" s="10" t="s">
        <v>43</v>
      </c>
      <c r="G691" s="10" t="s">
        <v>43</v>
      </c>
      <c r="H691" s="11" t="str">
        <f t="shared" si="381"/>
        <v>-</v>
      </c>
      <c r="I691" s="10" t="s">
        <v>43</v>
      </c>
      <c r="J691" s="10" t="s">
        <v>43</v>
      </c>
      <c r="K691" s="11" t="str">
        <f t="shared" si="382"/>
        <v>-</v>
      </c>
      <c r="L691" s="10" t="s">
        <v>43</v>
      </c>
      <c r="M691" s="10" t="s">
        <v>43</v>
      </c>
      <c r="N691" s="11" t="str">
        <f t="shared" si="383"/>
        <v>-</v>
      </c>
      <c r="O691" s="10" t="s">
        <v>43</v>
      </c>
      <c r="P691" s="10" t="s">
        <v>43</v>
      </c>
      <c r="Q691" s="25" t="s">
        <v>106</v>
      </c>
      <c r="R691" s="13"/>
      <c r="S691" s="14" t="s">
        <v>2087</v>
      </c>
      <c r="T691" s="14" t="str">
        <f t="shared" si="384"/>
        <v>#N/A</v>
      </c>
      <c r="U691" s="15" t="s">
        <v>43</v>
      </c>
      <c r="V691" s="13"/>
      <c r="W691" s="15" t="str">
        <f t="shared" si="6"/>
        <v>#N/A</v>
      </c>
      <c r="X691" s="15" t="str">
        <f t="shared" si="379"/>
        <v>#N/A</v>
      </c>
      <c r="Y691" s="13"/>
      <c r="Z691" s="62" t="s">
        <v>39</v>
      </c>
    </row>
    <row r="692">
      <c r="A692" s="17" t="s">
        <v>40</v>
      </c>
      <c r="B692" s="20" t="s">
        <v>3014</v>
      </c>
      <c r="C692" s="8" t="s">
        <v>3015</v>
      </c>
      <c r="D692" s="10" t="s">
        <v>43</v>
      </c>
      <c r="E692" s="10" t="str">
        <f t="shared" si="380"/>
        <v>-</v>
      </c>
      <c r="F692" s="10" t="s">
        <v>43</v>
      </c>
      <c r="G692" s="10" t="s">
        <v>43</v>
      </c>
      <c r="H692" s="11" t="str">
        <f t="shared" si="381"/>
        <v>-</v>
      </c>
      <c r="I692" s="10" t="s">
        <v>43</v>
      </c>
      <c r="J692" s="10" t="s">
        <v>43</v>
      </c>
      <c r="K692" s="11" t="str">
        <f t="shared" si="382"/>
        <v>-</v>
      </c>
      <c r="L692" s="10" t="s">
        <v>43</v>
      </c>
      <c r="M692" s="10" t="s">
        <v>43</v>
      </c>
      <c r="N692" s="11" t="str">
        <f t="shared" si="383"/>
        <v>-</v>
      </c>
      <c r="O692" s="10" t="s">
        <v>43</v>
      </c>
      <c r="P692" s="10" t="s">
        <v>43</v>
      </c>
      <c r="Q692" s="25" t="s">
        <v>53</v>
      </c>
      <c r="R692" s="13"/>
      <c r="S692" s="14" t="s">
        <v>861</v>
      </c>
      <c r="T692" s="14" t="str">
        <f t="shared" si="384"/>
        <v>#N/A</v>
      </c>
      <c r="U692" s="15" t="s">
        <v>43</v>
      </c>
      <c r="V692" s="13"/>
      <c r="W692" s="15" t="str">
        <f t="shared" si="6"/>
        <v>#N/A</v>
      </c>
      <c r="X692" s="15" t="str">
        <f t="shared" si="379"/>
        <v>#N/A</v>
      </c>
      <c r="Y692" s="13"/>
      <c r="Z692" s="62" t="s">
        <v>39</v>
      </c>
    </row>
    <row r="693">
      <c r="A693" s="17" t="s">
        <v>40</v>
      </c>
      <c r="B693" s="20" t="s">
        <v>3016</v>
      </c>
      <c r="C693" s="15" t="s">
        <v>43</v>
      </c>
      <c r="D693" s="10" t="s">
        <v>43</v>
      </c>
      <c r="E693" s="10" t="str">
        <f t="shared" si="380"/>
        <v>-</v>
      </c>
      <c r="F693" s="10" t="s">
        <v>43</v>
      </c>
      <c r="G693" s="10" t="s">
        <v>43</v>
      </c>
      <c r="H693" s="11" t="str">
        <f t="shared" si="381"/>
        <v>-</v>
      </c>
      <c r="I693" s="10" t="s">
        <v>43</v>
      </c>
      <c r="J693" s="10" t="s">
        <v>43</v>
      </c>
      <c r="K693" s="11" t="str">
        <f t="shared" si="382"/>
        <v>-</v>
      </c>
      <c r="L693" s="10" t="s">
        <v>43</v>
      </c>
      <c r="M693" s="10" t="s">
        <v>43</v>
      </c>
      <c r="N693" s="11" t="str">
        <f t="shared" si="383"/>
        <v>-</v>
      </c>
      <c r="O693" s="10" t="s">
        <v>43</v>
      </c>
      <c r="P693" s="10" t="s">
        <v>43</v>
      </c>
      <c r="Q693" s="12" t="s">
        <v>53</v>
      </c>
      <c r="R693" s="14" t="s">
        <v>3017</v>
      </c>
      <c r="S693" s="13"/>
      <c r="T693" s="14" t="str">
        <f t="shared" si="384"/>
        <v>#N/A</v>
      </c>
      <c r="U693" s="15" t="s">
        <v>43</v>
      </c>
      <c r="V693" s="13"/>
      <c r="W693" s="15" t="str">
        <f t="shared" si="6"/>
        <v>#N/A</v>
      </c>
      <c r="X693" s="15" t="str">
        <f t="shared" si="379"/>
        <v>#N/A</v>
      </c>
      <c r="Y693" s="13"/>
      <c r="Z693" s="62" t="s">
        <v>39</v>
      </c>
    </row>
    <row r="694">
      <c r="A694" s="17" t="s">
        <v>40</v>
      </c>
      <c r="B694" s="7" t="s">
        <v>3018</v>
      </c>
      <c r="C694" s="8" t="s">
        <v>3019</v>
      </c>
      <c r="D694" s="10" t="s">
        <v>43</v>
      </c>
      <c r="E694" s="10" t="str">
        <f t="shared" si="380"/>
        <v>-</v>
      </c>
      <c r="F694" s="10" t="s">
        <v>43</v>
      </c>
      <c r="G694" s="10" t="s">
        <v>43</v>
      </c>
      <c r="H694" s="11" t="str">
        <f t="shared" si="381"/>
        <v>-</v>
      </c>
      <c r="I694" s="10" t="s">
        <v>43</v>
      </c>
      <c r="J694" s="10" t="s">
        <v>43</v>
      </c>
      <c r="K694" s="11" t="str">
        <f t="shared" si="382"/>
        <v>-</v>
      </c>
      <c r="L694" s="10" t="s">
        <v>43</v>
      </c>
      <c r="M694" s="9" t="s">
        <v>3020</v>
      </c>
      <c r="N694" s="11" t="str">
        <f t="shared" si="383"/>
        <v>IDL-Trust-2212117425720770/</v>
      </c>
      <c r="O694" s="10">
        <v>3.0</v>
      </c>
      <c r="P694" s="10">
        <v>2.21211742572077E15</v>
      </c>
      <c r="Q694" s="25" t="s">
        <v>53</v>
      </c>
      <c r="R694" s="13"/>
      <c r="S694" s="13"/>
      <c r="T694" s="14" t="str">
        <f t="shared" si="384"/>
        <v>#N/A</v>
      </c>
      <c r="U694" s="15" t="s">
        <v>43</v>
      </c>
      <c r="V694" s="13"/>
      <c r="W694" s="15" t="str">
        <f t="shared" si="6"/>
        <v>#N/A</v>
      </c>
      <c r="X694" s="15" t="str">
        <f t="shared" si="379"/>
        <v>#N/A</v>
      </c>
      <c r="Y694" s="13"/>
      <c r="Z694" s="62" t="s">
        <v>39</v>
      </c>
    </row>
    <row r="695">
      <c r="A695" s="17" t="s">
        <v>40</v>
      </c>
      <c r="B695" s="7" t="s">
        <v>3021</v>
      </c>
      <c r="C695" s="10" t="s">
        <v>43</v>
      </c>
      <c r="D695" s="10" t="s">
        <v>43</v>
      </c>
      <c r="E695" s="10" t="str">
        <f t="shared" si="380"/>
        <v>-</v>
      </c>
      <c r="F695" s="10" t="s">
        <v>43</v>
      </c>
      <c r="G695" s="10" t="s">
        <v>43</v>
      </c>
      <c r="H695" s="11" t="str">
        <f t="shared" si="381"/>
        <v>-</v>
      </c>
      <c r="I695" s="10" t="s">
        <v>43</v>
      </c>
      <c r="J695" s="10" t="s">
        <v>43</v>
      </c>
      <c r="K695" s="11" t="str">
        <f t="shared" si="382"/>
        <v>-</v>
      </c>
      <c r="L695" s="10" t="s">
        <v>43</v>
      </c>
      <c r="M695" s="10" t="s">
        <v>43</v>
      </c>
      <c r="N695" s="11" t="str">
        <f t="shared" si="383"/>
        <v>-</v>
      </c>
      <c r="O695" s="10" t="s">
        <v>43</v>
      </c>
      <c r="P695" s="10" t="s">
        <v>43</v>
      </c>
      <c r="Q695" s="25" t="s">
        <v>106</v>
      </c>
      <c r="R695" s="13"/>
      <c r="S695" s="14" t="s">
        <v>2224</v>
      </c>
      <c r="T695" s="14" t="str">
        <f t="shared" si="384"/>
        <v>#N/A</v>
      </c>
      <c r="U695" s="15" t="s">
        <v>43</v>
      </c>
      <c r="V695" s="13"/>
      <c r="W695" s="15" t="str">
        <f t="shared" si="6"/>
        <v>#N/A</v>
      </c>
      <c r="X695" s="15" t="str">
        <f t="shared" si="379"/>
        <v>#N/A</v>
      </c>
      <c r="Y695" s="13"/>
      <c r="Z695" s="62" t="s">
        <v>127</v>
      </c>
    </row>
    <row r="696">
      <c r="A696" s="17" t="s">
        <v>40</v>
      </c>
      <c r="B696" s="7" t="s">
        <v>3022</v>
      </c>
      <c r="C696" s="8" t="s">
        <v>3023</v>
      </c>
      <c r="D696" s="10" t="s">
        <v>43</v>
      </c>
      <c r="E696" s="10" t="str">
        <f t="shared" si="380"/>
        <v>-</v>
      </c>
      <c r="F696" s="10" t="s">
        <v>43</v>
      </c>
      <c r="G696" s="10" t="s">
        <v>43</v>
      </c>
      <c r="H696" s="11" t="str">
        <f t="shared" si="381"/>
        <v>-</v>
      </c>
      <c r="I696" s="10" t="s">
        <v>43</v>
      </c>
      <c r="J696" s="10" t="s">
        <v>43</v>
      </c>
      <c r="K696" s="11" t="str">
        <f t="shared" si="382"/>
        <v>-</v>
      </c>
      <c r="L696" s="10" t="s">
        <v>43</v>
      </c>
      <c r="M696" s="10" t="s">
        <v>43</v>
      </c>
      <c r="N696" s="11" t="str">
        <f t="shared" si="383"/>
        <v>-</v>
      </c>
      <c r="O696" s="10" t="s">
        <v>43</v>
      </c>
      <c r="P696" s="10" t="s">
        <v>43</v>
      </c>
      <c r="Q696" s="25" t="s">
        <v>106</v>
      </c>
      <c r="R696" s="13"/>
      <c r="S696" s="14" t="s">
        <v>2128</v>
      </c>
      <c r="T696" s="14" t="str">
        <f t="shared" si="384"/>
        <v>#N/A</v>
      </c>
      <c r="U696" s="15" t="s">
        <v>43</v>
      </c>
      <c r="V696" s="13"/>
      <c r="W696" s="15" t="str">
        <f t="shared" si="6"/>
        <v>#N/A</v>
      </c>
      <c r="X696" s="15" t="str">
        <f t="shared" si="379"/>
        <v>#N/A</v>
      </c>
      <c r="Y696" s="13"/>
      <c r="Z696" s="62" t="s">
        <v>39</v>
      </c>
    </row>
    <row r="697">
      <c r="A697" s="17" t="s">
        <v>40</v>
      </c>
      <c r="B697" s="7" t="s">
        <v>3024</v>
      </c>
      <c r="C697" s="8" t="s">
        <v>3025</v>
      </c>
      <c r="D697" s="10" t="s">
        <v>43</v>
      </c>
      <c r="E697" s="10" t="str">
        <f t="shared" si="380"/>
        <v>-</v>
      </c>
      <c r="F697" s="10" t="s">
        <v>43</v>
      </c>
      <c r="G697" s="10" t="s">
        <v>43</v>
      </c>
      <c r="H697" s="11" t="str">
        <f t="shared" si="381"/>
        <v>-</v>
      </c>
      <c r="I697" s="10" t="s">
        <v>43</v>
      </c>
      <c r="J697" s="10" t="s">
        <v>43</v>
      </c>
      <c r="K697" s="11" t="str">
        <f t="shared" si="382"/>
        <v>-</v>
      </c>
      <c r="L697" s="10" t="s">
        <v>43</v>
      </c>
      <c r="M697" s="10" t="s">
        <v>43</v>
      </c>
      <c r="N697" s="11" t="str">
        <f t="shared" si="383"/>
        <v>-</v>
      </c>
      <c r="O697" s="10" t="s">
        <v>43</v>
      </c>
      <c r="P697" s="10" t="s">
        <v>43</v>
      </c>
      <c r="Q697" s="25" t="s">
        <v>106</v>
      </c>
      <c r="R697" s="13"/>
      <c r="S697" s="14" t="s">
        <v>558</v>
      </c>
      <c r="T697" s="14" t="str">
        <f t="shared" si="384"/>
        <v>#N/A</v>
      </c>
      <c r="U697" s="15" t="s">
        <v>43</v>
      </c>
      <c r="V697" s="13"/>
      <c r="W697" s="15" t="str">
        <f t="shared" si="6"/>
        <v>#N/A</v>
      </c>
      <c r="X697" s="15" t="str">
        <f t="shared" si="379"/>
        <v>#N/A</v>
      </c>
      <c r="Y697" s="13"/>
      <c r="Z697" s="62" t="s">
        <v>39</v>
      </c>
    </row>
    <row r="698">
      <c r="A698" s="32" t="s">
        <v>40</v>
      </c>
      <c r="B698" s="33" t="s">
        <v>3026</v>
      </c>
      <c r="C698" s="10" t="s">
        <v>43</v>
      </c>
      <c r="D698" s="10" t="s">
        <v>43</v>
      </c>
      <c r="E698" s="10" t="s">
        <v>43</v>
      </c>
      <c r="F698" s="10" t="s">
        <v>43</v>
      </c>
      <c r="G698" s="10" t="s">
        <v>43</v>
      </c>
      <c r="H698" s="10" t="s">
        <v>43</v>
      </c>
      <c r="I698" s="10" t="s">
        <v>43</v>
      </c>
      <c r="J698" s="10" t="s">
        <v>43</v>
      </c>
      <c r="K698" s="10" t="s">
        <v>43</v>
      </c>
      <c r="L698" s="10" t="s">
        <v>43</v>
      </c>
      <c r="M698" s="10" t="s">
        <v>43</v>
      </c>
      <c r="N698" s="10" t="s">
        <v>43</v>
      </c>
      <c r="O698" s="10" t="s">
        <v>43</v>
      </c>
      <c r="P698" s="10" t="s">
        <v>43</v>
      </c>
      <c r="Q698" s="25" t="s">
        <v>106</v>
      </c>
      <c r="R698" s="13"/>
      <c r="S698" s="13"/>
      <c r="T698" s="13"/>
      <c r="U698" s="13"/>
      <c r="V698" s="13"/>
      <c r="W698" s="15" t="str">
        <f t="shared" si="6"/>
        <v>#N/A</v>
      </c>
      <c r="X698" s="15" t="str">
        <f t="shared" si="379"/>
        <v>#N/A</v>
      </c>
      <c r="Y698" s="13"/>
      <c r="Z698" s="62" t="s">
        <v>39</v>
      </c>
    </row>
    <row r="699">
      <c r="A699" s="17" t="s">
        <v>40</v>
      </c>
      <c r="B699" s="7" t="s">
        <v>3027</v>
      </c>
      <c r="C699" s="10" t="s">
        <v>43</v>
      </c>
      <c r="D699" s="10" t="s">
        <v>43</v>
      </c>
      <c r="E699" s="10" t="str">
        <f t="shared" ref="E699:E709" si="385">SUBSTITUTE(D699,"https://www.youtube.com/channel/","")</f>
        <v>-</v>
      </c>
      <c r="F699" s="10" t="s">
        <v>43</v>
      </c>
      <c r="G699" s="10" t="s">
        <v>43</v>
      </c>
      <c r="H699" s="11" t="str">
        <f t="shared" ref="H699:H709" si="386">SUBSTITUTE(G699,"https://twitter.com/","")</f>
        <v>-</v>
      </c>
      <c r="I699" s="10" t="s">
        <v>43</v>
      </c>
      <c r="J699" s="10" t="s">
        <v>43</v>
      </c>
      <c r="K699" s="11" t="str">
        <f t="shared" ref="K699:K709" si="387">SUBSTITUTE(SUBSTITUTE(J699,"https://www.instagram.com/",""),"/","")</f>
        <v>-</v>
      </c>
      <c r="L699" s="10" t="s">
        <v>43</v>
      </c>
      <c r="M699" s="10" t="s">
        <v>43</v>
      </c>
      <c r="N699" s="11" t="str">
        <f t="shared" ref="N699:N709" si="388">SUBSTITUTE(M699,"https://www.facebook.com/","")</f>
        <v>-</v>
      </c>
      <c r="O699" s="10" t="s">
        <v>43</v>
      </c>
      <c r="P699" s="10" t="s">
        <v>43</v>
      </c>
      <c r="Q699" s="25" t="s">
        <v>106</v>
      </c>
      <c r="R699" s="13"/>
      <c r="S699" s="13"/>
      <c r="T699" s="14" t="str">
        <f t="shared" ref="T699:T709" si="389">VLOOKUP(B699,V:V,1, FALSE)</f>
        <v>#N/A</v>
      </c>
      <c r="U699" s="15" t="s">
        <v>23</v>
      </c>
      <c r="V699" s="13"/>
      <c r="W699" s="15" t="str">
        <f t="shared" si="6"/>
        <v>#N/A</v>
      </c>
      <c r="X699" s="15" t="str">
        <f t="shared" si="379"/>
        <v>#N/A</v>
      </c>
      <c r="Y699" s="13"/>
      <c r="Z699" s="62" t="s">
        <v>2995</v>
      </c>
    </row>
    <row r="700">
      <c r="A700" s="17" t="s">
        <v>40</v>
      </c>
      <c r="B700" s="7" t="s">
        <v>3028</v>
      </c>
      <c r="C700" s="8" t="s">
        <v>1528</v>
      </c>
      <c r="D700" s="10" t="s">
        <v>43</v>
      </c>
      <c r="E700" s="10" t="str">
        <f t="shared" si="385"/>
        <v>-</v>
      </c>
      <c r="F700" s="10" t="s">
        <v>43</v>
      </c>
      <c r="G700" s="10" t="s">
        <v>43</v>
      </c>
      <c r="H700" s="11" t="str">
        <f t="shared" si="386"/>
        <v>-</v>
      </c>
      <c r="I700" s="10" t="s">
        <v>43</v>
      </c>
      <c r="J700" s="10" t="s">
        <v>43</v>
      </c>
      <c r="K700" s="11" t="str">
        <f t="shared" si="387"/>
        <v>-</v>
      </c>
      <c r="L700" s="10" t="s">
        <v>43</v>
      </c>
      <c r="M700" s="10" t="s">
        <v>43</v>
      </c>
      <c r="N700" s="11" t="str">
        <f t="shared" si="388"/>
        <v>-</v>
      </c>
      <c r="O700" s="10" t="s">
        <v>43</v>
      </c>
      <c r="P700" s="10" t="s">
        <v>43</v>
      </c>
      <c r="Q700" s="12" t="s">
        <v>53</v>
      </c>
      <c r="R700" s="14" t="s">
        <v>3029</v>
      </c>
      <c r="S700" s="13"/>
      <c r="T700" s="14" t="str">
        <f t="shared" si="389"/>
        <v>#N/A</v>
      </c>
      <c r="U700" s="15" t="s">
        <v>43</v>
      </c>
      <c r="V700" s="13"/>
      <c r="W700" s="15" t="str">
        <f t="shared" si="6"/>
        <v>#N/A</v>
      </c>
      <c r="X700" s="15" t="str">
        <f t="shared" si="379"/>
        <v>#N/A</v>
      </c>
      <c r="Y700" s="13"/>
      <c r="Z700" s="62" t="s">
        <v>127</v>
      </c>
    </row>
    <row r="701">
      <c r="A701" s="17" t="s">
        <v>40</v>
      </c>
      <c r="B701" s="7" t="s">
        <v>624</v>
      </c>
      <c r="C701" s="10" t="s">
        <v>43</v>
      </c>
      <c r="D701" s="10" t="s">
        <v>43</v>
      </c>
      <c r="E701" s="10" t="str">
        <f t="shared" si="385"/>
        <v>-</v>
      </c>
      <c r="F701" s="10" t="s">
        <v>43</v>
      </c>
      <c r="G701" s="10" t="s">
        <v>43</v>
      </c>
      <c r="H701" s="11" t="str">
        <f t="shared" si="386"/>
        <v>-</v>
      </c>
      <c r="I701" s="10" t="s">
        <v>43</v>
      </c>
      <c r="J701" s="10" t="s">
        <v>43</v>
      </c>
      <c r="K701" s="11" t="str">
        <f t="shared" si="387"/>
        <v>-</v>
      </c>
      <c r="L701" s="10" t="s">
        <v>43</v>
      </c>
      <c r="M701" s="10" t="s">
        <v>43</v>
      </c>
      <c r="N701" s="11" t="str">
        <f t="shared" si="388"/>
        <v>-</v>
      </c>
      <c r="O701" s="10" t="s">
        <v>43</v>
      </c>
      <c r="P701" s="10" t="s">
        <v>43</v>
      </c>
      <c r="Q701" s="12" t="s">
        <v>36</v>
      </c>
      <c r="R701" s="14" t="s">
        <v>3029</v>
      </c>
      <c r="S701" s="13"/>
      <c r="T701" s="14" t="str">
        <f t="shared" si="389"/>
        <v>#N/A</v>
      </c>
      <c r="U701" s="15" t="s">
        <v>23</v>
      </c>
      <c r="V701" s="13"/>
      <c r="W701" s="15" t="str">
        <f t="shared" si="6"/>
        <v>BS2 Distribuidora de Títulos e Valores Mobiliários S.A.</v>
      </c>
      <c r="X701" s="15" t="str">
        <f t="shared" si="379"/>
        <v>#VALUE!</v>
      </c>
      <c r="Y701" s="13"/>
      <c r="Z701" s="62" t="s">
        <v>127</v>
      </c>
    </row>
    <row r="702">
      <c r="A702" s="6" t="s">
        <v>25</v>
      </c>
      <c r="B702" s="7" t="s">
        <v>3030</v>
      </c>
      <c r="C702" s="10" t="s">
        <v>43</v>
      </c>
      <c r="D702" s="10" t="s">
        <v>43</v>
      </c>
      <c r="E702" s="10" t="str">
        <f t="shared" si="385"/>
        <v>-</v>
      </c>
      <c r="F702" s="10" t="s">
        <v>43</v>
      </c>
      <c r="G702" s="10" t="s">
        <v>43</v>
      </c>
      <c r="H702" s="11" t="str">
        <f t="shared" si="386"/>
        <v>-</v>
      </c>
      <c r="I702" s="10" t="s">
        <v>43</v>
      </c>
      <c r="J702" s="10" t="s">
        <v>43</v>
      </c>
      <c r="K702" s="11" t="str">
        <f t="shared" si="387"/>
        <v>-</v>
      </c>
      <c r="L702" s="10" t="s">
        <v>43</v>
      </c>
      <c r="M702" s="10" t="s">
        <v>43</v>
      </c>
      <c r="N702" s="11" t="str">
        <f t="shared" si="388"/>
        <v>-</v>
      </c>
      <c r="O702" s="10" t="s">
        <v>43</v>
      </c>
      <c r="P702" s="10" t="s">
        <v>43</v>
      </c>
      <c r="Q702" s="25" t="s">
        <v>106</v>
      </c>
      <c r="R702" s="13"/>
      <c r="S702" s="13"/>
      <c r="T702" s="14" t="str">
        <f t="shared" si="389"/>
        <v>#N/A</v>
      </c>
      <c r="U702" s="15" t="s">
        <v>43</v>
      </c>
      <c r="V702" s="13"/>
      <c r="W702" s="15" t="str">
        <f t="shared" si="6"/>
        <v>#N/A</v>
      </c>
      <c r="X702" s="15" t="str">
        <f t="shared" si="379"/>
        <v>#N/A</v>
      </c>
      <c r="Y702" s="13"/>
      <c r="Z702" s="83" t="s">
        <v>249</v>
      </c>
    </row>
    <row r="703">
      <c r="A703" s="17" t="s">
        <v>40</v>
      </c>
      <c r="B703" s="7" t="s">
        <v>3031</v>
      </c>
      <c r="C703" s="10" t="s">
        <v>43</v>
      </c>
      <c r="D703" s="10" t="s">
        <v>43</v>
      </c>
      <c r="E703" s="10" t="str">
        <f t="shared" si="385"/>
        <v>-</v>
      </c>
      <c r="F703" s="10" t="s">
        <v>43</v>
      </c>
      <c r="G703" s="10" t="s">
        <v>43</v>
      </c>
      <c r="H703" s="11" t="str">
        <f t="shared" si="386"/>
        <v>-</v>
      </c>
      <c r="I703" s="10" t="s">
        <v>43</v>
      </c>
      <c r="J703" s="10" t="s">
        <v>43</v>
      </c>
      <c r="K703" s="11" t="str">
        <f t="shared" si="387"/>
        <v>-</v>
      </c>
      <c r="L703" s="10" t="s">
        <v>43</v>
      </c>
      <c r="M703" s="10" t="s">
        <v>43</v>
      </c>
      <c r="N703" s="11" t="str">
        <f t="shared" si="388"/>
        <v>-</v>
      </c>
      <c r="O703" s="10" t="s">
        <v>43</v>
      </c>
      <c r="P703" s="10" t="s">
        <v>43</v>
      </c>
      <c r="Q703" s="25" t="s">
        <v>106</v>
      </c>
      <c r="R703" s="13"/>
      <c r="S703" s="13"/>
      <c r="T703" s="14" t="str">
        <f t="shared" si="389"/>
        <v>#N/A</v>
      </c>
      <c r="U703" s="15" t="s">
        <v>43</v>
      </c>
      <c r="V703" s="13"/>
      <c r="W703" s="15" t="str">
        <f t="shared" si="6"/>
        <v>#N/A</v>
      </c>
      <c r="X703" s="15" t="str">
        <f t="shared" si="379"/>
        <v>#N/A</v>
      </c>
      <c r="Y703" s="13"/>
      <c r="Z703" s="61" t="s">
        <v>296</v>
      </c>
    </row>
    <row r="704">
      <c r="A704" s="17" t="s">
        <v>40</v>
      </c>
      <c r="B704" s="7" t="s">
        <v>3032</v>
      </c>
      <c r="C704" s="8" t="s">
        <v>3033</v>
      </c>
      <c r="D704" s="10" t="s">
        <v>43</v>
      </c>
      <c r="E704" s="10" t="str">
        <f t="shared" si="385"/>
        <v>-</v>
      </c>
      <c r="F704" s="10" t="s">
        <v>43</v>
      </c>
      <c r="G704" s="10" t="s">
        <v>43</v>
      </c>
      <c r="H704" s="11" t="str">
        <f t="shared" si="386"/>
        <v>-</v>
      </c>
      <c r="I704" s="10" t="s">
        <v>43</v>
      </c>
      <c r="J704" s="10" t="s">
        <v>43</v>
      </c>
      <c r="K704" s="11" t="str">
        <f t="shared" si="387"/>
        <v>-</v>
      </c>
      <c r="L704" s="10" t="s">
        <v>43</v>
      </c>
      <c r="M704" s="10" t="s">
        <v>43</v>
      </c>
      <c r="N704" s="11" t="str">
        <f t="shared" si="388"/>
        <v>-</v>
      </c>
      <c r="O704" s="10" t="s">
        <v>43</v>
      </c>
      <c r="P704" s="10" t="s">
        <v>43</v>
      </c>
      <c r="Q704" s="25" t="s">
        <v>106</v>
      </c>
      <c r="R704" s="13"/>
      <c r="S704" s="13"/>
      <c r="T704" s="14" t="str">
        <f t="shared" si="389"/>
        <v>#N/A</v>
      </c>
      <c r="U704" s="15" t="s">
        <v>43</v>
      </c>
      <c r="V704" s="13"/>
      <c r="W704" s="15" t="str">
        <f t="shared" si="6"/>
        <v>#N/A</v>
      </c>
      <c r="X704" s="15" t="str">
        <f t="shared" si="379"/>
        <v>#N/A</v>
      </c>
      <c r="Y704" s="13"/>
      <c r="Z704" s="62" t="s">
        <v>39</v>
      </c>
    </row>
    <row r="705">
      <c r="A705" s="17" t="s">
        <v>40</v>
      </c>
      <c r="B705" s="7" t="s">
        <v>3034</v>
      </c>
      <c r="C705" s="8" t="s">
        <v>3035</v>
      </c>
      <c r="D705" s="10" t="s">
        <v>43</v>
      </c>
      <c r="E705" s="10" t="str">
        <f t="shared" si="385"/>
        <v>-</v>
      </c>
      <c r="F705" s="10" t="s">
        <v>43</v>
      </c>
      <c r="G705" s="10" t="s">
        <v>43</v>
      </c>
      <c r="H705" s="11" t="str">
        <f t="shared" si="386"/>
        <v>-</v>
      </c>
      <c r="I705" s="10" t="s">
        <v>43</v>
      </c>
      <c r="J705" s="10" t="s">
        <v>43</v>
      </c>
      <c r="K705" s="11" t="str">
        <f t="shared" si="387"/>
        <v>-</v>
      </c>
      <c r="L705" s="10" t="s">
        <v>43</v>
      </c>
      <c r="M705" s="10" t="s">
        <v>43</v>
      </c>
      <c r="N705" s="11" t="str">
        <f t="shared" si="388"/>
        <v>-</v>
      </c>
      <c r="O705" s="10" t="s">
        <v>43</v>
      </c>
      <c r="P705" s="10" t="s">
        <v>43</v>
      </c>
      <c r="Q705" s="25" t="s">
        <v>106</v>
      </c>
      <c r="R705" s="13"/>
      <c r="S705" s="13"/>
      <c r="T705" s="14" t="str">
        <f t="shared" si="389"/>
        <v>#N/A</v>
      </c>
      <c r="U705" s="15" t="s">
        <v>43</v>
      </c>
      <c r="V705" s="13"/>
      <c r="W705" s="15" t="str">
        <f t="shared" si="6"/>
        <v>#N/A</v>
      </c>
      <c r="X705" s="15" t="str">
        <f t="shared" si="379"/>
        <v>#N/A</v>
      </c>
      <c r="Y705" s="13"/>
      <c r="Z705" s="62" t="s">
        <v>39</v>
      </c>
    </row>
    <row r="706">
      <c r="A706" s="17" t="s">
        <v>40</v>
      </c>
      <c r="B706" s="7" t="s">
        <v>3036</v>
      </c>
      <c r="C706" s="8" t="s">
        <v>3037</v>
      </c>
      <c r="D706" s="10" t="s">
        <v>43</v>
      </c>
      <c r="E706" s="10" t="str">
        <f t="shared" si="385"/>
        <v>-</v>
      </c>
      <c r="F706" s="10" t="s">
        <v>43</v>
      </c>
      <c r="G706" s="10" t="s">
        <v>43</v>
      </c>
      <c r="H706" s="11" t="str">
        <f t="shared" si="386"/>
        <v>-</v>
      </c>
      <c r="I706" s="10" t="s">
        <v>43</v>
      </c>
      <c r="J706" s="10" t="s">
        <v>43</v>
      </c>
      <c r="K706" s="11" t="str">
        <f t="shared" si="387"/>
        <v>-</v>
      </c>
      <c r="L706" s="10" t="s">
        <v>43</v>
      </c>
      <c r="M706" s="10" t="s">
        <v>43</v>
      </c>
      <c r="N706" s="11" t="str">
        <f t="shared" si="388"/>
        <v>-</v>
      </c>
      <c r="O706" s="10" t="s">
        <v>43</v>
      </c>
      <c r="P706" s="10" t="s">
        <v>43</v>
      </c>
      <c r="Q706" s="25" t="s">
        <v>106</v>
      </c>
      <c r="R706" s="13"/>
      <c r="S706" s="13"/>
      <c r="T706" s="14" t="str">
        <f t="shared" si="389"/>
        <v>#N/A</v>
      </c>
      <c r="U706" s="15" t="s">
        <v>23</v>
      </c>
      <c r="V706" s="13"/>
      <c r="W706" s="15" t="str">
        <f t="shared" si="6"/>
        <v>#N/A</v>
      </c>
      <c r="X706" s="15" t="str">
        <f t="shared" si="379"/>
        <v>#N/A</v>
      </c>
      <c r="Y706" s="13"/>
      <c r="Z706" s="83" t="s">
        <v>249</v>
      </c>
    </row>
    <row r="707">
      <c r="A707" s="17" t="s">
        <v>40</v>
      </c>
      <c r="B707" s="7" t="s">
        <v>3038</v>
      </c>
      <c r="C707" s="8" t="s">
        <v>1943</v>
      </c>
      <c r="D707" s="10" t="s">
        <v>43</v>
      </c>
      <c r="E707" s="10" t="str">
        <f t="shared" si="385"/>
        <v>-</v>
      </c>
      <c r="F707" s="10" t="s">
        <v>43</v>
      </c>
      <c r="G707" s="10" t="s">
        <v>43</v>
      </c>
      <c r="H707" s="11" t="str">
        <f t="shared" si="386"/>
        <v>-</v>
      </c>
      <c r="I707" s="10" t="s">
        <v>43</v>
      </c>
      <c r="J707" s="10" t="s">
        <v>43</v>
      </c>
      <c r="K707" s="11" t="str">
        <f t="shared" si="387"/>
        <v>-</v>
      </c>
      <c r="L707" s="10" t="s">
        <v>43</v>
      </c>
      <c r="M707" s="10" t="s">
        <v>43</v>
      </c>
      <c r="N707" s="11" t="str">
        <f t="shared" si="388"/>
        <v>-</v>
      </c>
      <c r="O707" s="10" t="s">
        <v>43</v>
      </c>
      <c r="P707" s="10" t="s">
        <v>43</v>
      </c>
      <c r="Q707" s="25" t="s">
        <v>106</v>
      </c>
      <c r="R707" s="13"/>
      <c r="S707" s="13"/>
      <c r="T707" s="14" t="str">
        <f t="shared" si="389"/>
        <v>#N/A</v>
      </c>
      <c r="U707" s="15" t="s">
        <v>43</v>
      </c>
      <c r="V707" s="13"/>
      <c r="W707" s="15" t="str">
        <f t="shared" si="6"/>
        <v>#N/A</v>
      </c>
      <c r="X707" s="15" t="str">
        <f t="shared" si="379"/>
        <v>#N/A</v>
      </c>
      <c r="Y707" s="13"/>
      <c r="Z707" s="62" t="s">
        <v>39</v>
      </c>
    </row>
    <row r="708">
      <c r="A708" s="17" t="s">
        <v>40</v>
      </c>
      <c r="B708" s="7" t="s">
        <v>642</v>
      </c>
      <c r="C708" s="10" t="s">
        <v>43</v>
      </c>
      <c r="D708" s="10" t="s">
        <v>43</v>
      </c>
      <c r="E708" s="10" t="str">
        <f t="shared" si="385"/>
        <v>-</v>
      </c>
      <c r="F708" s="10" t="s">
        <v>43</v>
      </c>
      <c r="G708" s="10" t="s">
        <v>43</v>
      </c>
      <c r="H708" s="11" t="str">
        <f t="shared" si="386"/>
        <v>-</v>
      </c>
      <c r="I708" s="10" t="s">
        <v>43</v>
      </c>
      <c r="J708" s="10" t="s">
        <v>43</v>
      </c>
      <c r="K708" s="11" t="str">
        <f t="shared" si="387"/>
        <v>-</v>
      </c>
      <c r="L708" s="10" t="s">
        <v>43</v>
      </c>
      <c r="M708" s="10" t="s">
        <v>43</v>
      </c>
      <c r="N708" s="11" t="str">
        <f t="shared" si="388"/>
        <v>-</v>
      </c>
      <c r="O708" s="10" t="s">
        <v>43</v>
      </c>
      <c r="P708" s="81" t="s">
        <v>43</v>
      </c>
      <c r="Q708" s="12" t="s">
        <v>36</v>
      </c>
      <c r="R708" s="14" t="s">
        <v>2739</v>
      </c>
      <c r="S708" s="13"/>
      <c r="T708" s="14" t="str">
        <f t="shared" si="389"/>
        <v>#N/A</v>
      </c>
      <c r="U708" s="15" t="s">
        <v>23</v>
      </c>
      <c r="V708" s="13"/>
      <c r="W708" s="15" t="str">
        <f t="shared" si="6"/>
        <v>BTG Pactual Corretora de Tit. e Val. Mobiliarios S/A</v>
      </c>
      <c r="X708" s="15" t="str">
        <f t="shared" si="379"/>
        <v>#VALUE!</v>
      </c>
      <c r="Y708" s="13"/>
      <c r="Z708" s="62" t="s">
        <v>39</v>
      </c>
    </row>
    <row r="709">
      <c r="A709" s="17" t="s">
        <v>40</v>
      </c>
      <c r="B709" s="7" t="s">
        <v>651</v>
      </c>
      <c r="C709" s="10" t="s">
        <v>43</v>
      </c>
      <c r="D709" s="10" t="s">
        <v>43</v>
      </c>
      <c r="E709" s="10" t="str">
        <f t="shared" si="385"/>
        <v>-</v>
      </c>
      <c r="F709" s="10" t="s">
        <v>43</v>
      </c>
      <c r="G709" s="10" t="s">
        <v>43</v>
      </c>
      <c r="H709" s="11" t="str">
        <f t="shared" si="386"/>
        <v>-</v>
      </c>
      <c r="I709" s="10" t="s">
        <v>43</v>
      </c>
      <c r="J709" s="10" t="s">
        <v>43</v>
      </c>
      <c r="K709" s="11" t="str">
        <f t="shared" si="387"/>
        <v>-</v>
      </c>
      <c r="L709" s="10" t="s">
        <v>43</v>
      </c>
      <c r="M709" s="10" t="s">
        <v>43</v>
      </c>
      <c r="N709" s="11" t="str">
        <f t="shared" si="388"/>
        <v>-</v>
      </c>
      <c r="O709" s="10" t="s">
        <v>43</v>
      </c>
      <c r="P709" s="10" t="s">
        <v>43</v>
      </c>
      <c r="Q709" s="12" t="s">
        <v>36</v>
      </c>
      <c r="R709" s="14" t="s">
        <v>2739</v>
      </c>
      <c r="S709" s="13"/>
      <c r="T709" s="14" t="str">
        <f t="shared" si="389"/>
        <v>#N/A</v>
      </c>
      <c r="U709" s="15" t="s">
        <v>23</v>
      </c>
      <c r="V709" s="13"/>
      <c r="W709" s="15" t="str">
        <f t="shared" si="6"/>
        <v>BTG Pactual Servicos Financeiros S/A DTVM</v>
      </c>
      <c r="X709" s="15" t="str">
        <f t="shared" si="379"/>
        <v>#VALUE!</v>
      </c>
      <c r="Y709" s="13"/>
      <c r="Z709" s="62" t="s">
        <v>39</v>
      </c>
    </row>
    <row r="710">
      <c r="A710" s="32" t="s">
        <v>40</v>
      </c>
      <c r="B710" s="33" t="s">
        <v>3039</v>
      </c>
      <c r="C710" s="10" t="s">
        <v>43</v>
      </c>
      <c r="D710" s="10" t="s">
        <v>43</v>
      </c>
      <c r="E710" s="10" t="s">
        <v>43</v>
      </c>
      <c r="F710" s="10" t="s">
        <v>43</v>
      </c>
      <c r="G710" s="10" t="s">
        <v>43</v>
      </c>
      <c r="H710" s="10" t="s">
        <v>43</v>
      </c>
      <c r="I710" s="10" t="s">
        <v>43</v>
      </c>
      <c r="J710" s="10" t="s">
        <v>43</v>
      </c>
      <c r="K710" s="10" t="s">
        <v>43</v>
      </c>
      <c r="L710" s="10" t="s">
        <v>43</v>
      </c>
      <c r="M710" s="10" t="s">
        <v>43</v>
      </c>
      <c r="N710" s="10" t="s">
        <v>43</v>
      </c>
      <c r="O710" s="10" t="s">
        <v>43</v>
      </c>
      <c r="P710" s="10" t="s">
        <v>43</v>
      </c>
      <c r="Q710" s="25" t="s">
        <v>106</v>
      </c>
      <c r="R710" s="13"/>
      <c r="S710" s="13"/>
      <c r="T710" s="13"/>
      <c r="U710" s="13"/>
      <c r="V710" s="13"/>
      <c r="W710" s="15" t="str">
        <f t="shared" si="6"/>
        <v>#N/A</v>
      </c>
      <c r="X710" s="15" t="str">
        <f t="shared" si="379"/>
        <v>#N/A</v>
      </c>
      <c r="Y710" s="13"/>
      <c r="Z710" s="62" t="s">
        <v>39</v>
      </c>
    </row>
    <row r="711">
      <c r="A711" s="17" t="s">
        <v>40</v>
      </c>
      <c r="B711" s="7" t="s">
        <v>3040</v>
      </c>
      <c r="C711" s="10" t="s">
        <v>43</v>
      </c>
      <c r="D711" s="10" t="s">
        <v>43</v>
      </c>
      <c r="E711" s="10" t="str">
        <f t="shared" ref="E711:E726" si="390">SUBSTITUTE(D711,"https://www.youtube.com/channel/","")</f>
        <v>-</v>
      </c>
      <c r="F711" s="10" t="s">
        <v>43</v>
      </c>
      <c r="G711" s="10" t="s">
        <v>43</v>
      </c>
      <c r="H711" s="11" t="str">
        <f t="shared" ref="H711:H726" si="391">SUBSTITUTE(G711,"https://twitter.com/","")</f>
        <v>-</v>
      </c>
      <c r="I711" s="10" t="s">
        <v>43</v>
      </c>
      <c r="J711" s="10" t="s">
        <v>43</v>
      </c>
      <c r="K711" s="11" t="str">
        <f t="shared" ref="K711:K726" si="392">SUBSTITUTE(SUBSTITUTE(J711,"https://www.instagram.com/",""),"/","")</f>
        <v>-</v>
      </c>
      <c r="L711" s="10" t="s">
        <v>43</v>
      </c>
      <c r="M711" s="10" t="s">
        <v>43</v>
      </c>
      <c r="N711" s="11" t="str">
        <f t="shared" ref="N711:N726" si="393">SUBSTITUTE(M711,"https://www.facebook.com/","")</f>
        <v>-</v>
      </c>
      <c r="O711" s="10" t="s">
        <v>43</v>
      </c>
      <c r="P711" s="10" t="s">
        <v>43</v>
      </c>
      <c r="Q711" s="25" t="s">
        <v>106</v>
      </c>
      <c r="R711" s="13"/>
      <c r="S711" s="13"/>
      <c r="T711" s="14" t="str">
        <f t="shared" ref="T711:T721" si="394">VLOOKUP(B711,V:V,1, FALSE)</f>
        <v>#N/A</v>
      </c>
      <c r="U711" s="15" t="s">
        <v>43</v>
      </c>
      <c r="V711" s="13"/>
      <c r="W711" s="15" t="str">
        <f t="shared" si="6"/>
        <v>#N/A</v>
      </c>
      <c r="X711" s="15" t="str">
        <f t="shared" si="379"/>
        <v>#N/A</v>
      </c>
      <c r="Y711" s="13"/>
      <c r="Z711" s="62" t="s">
        <v>39</v>
      </c>
    </row>
    <row r="712">
      <c r="A712" s="17" t="s">
        <v>40</v>
      </c>
      <c r="B712" s="7" t="s">
        <v>3041</v>
      </c>
      <c r="C712" s="8" t="s">
        <v>3042</v>
      </c>
      <c r="D712" s="10" t="s">
        <v>43</v>
      </c>
      <c r="E712" s="10" t="str">
        <f t="shared" si="390"/>
        <v>-</v>
      </c>
      <c r="F712" s="10" t="s">
        <v>43</v>
      </c>
      <c r="G712" s="10" t="s">
        <v>43</v>
      </c>
      <c r="H712" s="11" t="str">
        <f t="shared" si="391"/>
        <v>-</v>
      </c>
      <c r="I712" s="10" t="s">
        <v>43</v>
      </c>
      <c r="J712" s="10" t="s">
        <v>43</v>
      </c>
      <c r="K712" s="11" t="str">
        <f t="shared" si="392"/>
        <v>-</v>
      </c>
      <c r="L712" s="10" t="s">
        <v>43</v>
      </c>
      <c r="M712" s="10" t="s">
        <v>43</v>
      </c>
      <c r="N712" s="11" t="str">
        <f t="shared" si="393"/>
        <v>-</v>
      </c>
      <c r="O712" s="10" t="s">
        <v>43</v>
      </c>
      <c r="P712" s="10" t="s">
        <v>43</v>
      </c>
      <c r="Q712" s="12" t="s">
        <v>53</v>
      </c>
      <c r="R712" s="13"/>
      <c r="S712" s="13"/>
      <c r="T712" s="14" t="str">
        <f t="shared" si="394"/>
        <v>#N/A</v>
      </c>
      <c r="U712" s="15" t="s">
        <v>43</v>
      </c>
      <c r="V712" s="13"/>
      <c r="W712" s="15" t="str">
        <f t="shared" si="6"/>
        <v>#N/A</v>
      </c>
      <c r="X712" s="15" t="str">
        <f t="shared" si="379"/>
        <v>#N/A</v>
      </c>
      <c r="Y712" s="13"/>
      <c r="Z712" s="62" t="s">
        <v>127</v>
      </c>
    </row>
    <row r="713">
      <c r="A713" s="17" t="s">
        <v>40</v>
      </c>
      <c r="B713" s="7" t="s">
        <v>3043</v>
      </c>
      <c r="C713" s="8" t="s">
        <v>3044</v>
      </c>
      <c r="D713" s="10" t="s">
        <v>43</v>
      </c>
      <c r="E713" s="10" t="str">
        <f t="shared" si="390"/>
        <v>-</v>
      </c>
      <c r="F713" s="10" t="s">
        <v>43</v>
      </c>
      <c r="G713" s="10" t="s">
        <v>43</v>
      </c>
      <c r="H713" s="11" t="str">
        <f t="shared" si="391"/>
        <v>-</v>
      </c>
      <c r="I713" s="10" t="s">
        <v>43</v>
      </c>
      <c r="J713" s="10" t="s">
        <v>43</v>
      </c>
      <c r="K713" s="11" t="str">
        <f t="shared" si="392"/>
        <v>-</v>
      </c>
      <c r="L713" s="10" t="s">
        <v>43</v>
      </c>
      <c r="M713" s="10" t="s">
        <v>43</v>
      </c>
      <c r="N713" s="11" t="str">
        <f t="shared" si="393"/>
        <v>-</v>
      </c>
      <c r="O713" s="10" t="s">
        <v>43</v>
      </c>
      <c r="P713" s="10" t="s">
        <v>43</v>
      </c>
      <c r="Q713" s="25" t="s">
        <v>106</v>
      </c>
      <c r="R713" s="13"/>
      <c r="S713" s="13"/>
      <c r="T713" s="14" t="str">
        <f t="shared" si="394"/>
        <v>#N/A</v>
      </c>
      <c r="U713" s="15" t="s">
        <v>23</v>
      </c>
      <c r="V713" s="13"/>
      <c r="W713" s="15" t="str">
        <f t="shared" si="6"/>
        <v>#N/A</v>
      </c>
      <c r="X713" s="15" t="str">
        <f t="shared" si="379"/>
        <v>#N/A</v>
      </c>
      <c r="Y713" s="13"/>
      <c r="Z713" s="62" t="s">
        <v>39</v>
      </c>
    </row>
    <row r="714">
      <c r="A714" s="17" t="s">
        <v>40</v>
      </c>
      <c r="B714" s="7" t="s">
        <v>3045</v>
      </c>
      <c r="C714" s="8" t="s">
        <v>3046</v>
      </c>
      <c r="D714" s="10" t="s">
        <v>43</v>
      </c>
      <c r="E714" s="10" t="str">
        <f t="shared" si="390"/>
        <v>-</v>
      </c>
      <c r="F714" s="10" t="s">
        <v>43</v>
      </c>
      <c r="G714" s="10" t="s">
        <v>43</v>
      </c>
      <c r="H714" s="11" t="str">
        <f t="shared" si="391"/>
        <v>-</v>
      </c>
      <c r="I714" s="10" t="s">
        <v>43</v>
      </c>
      <c r="J714" s="10" t="s">
        <v>43</v>
      </c>
      <c r="K714" s="11" t="str">
        <f t="shared" si="392"/>
        <v>-</v>
      </c>
      <c r="L714" s="10" t="s">
        <v>43</v>
      </c>
      <c r="M714" s="10" t="s">
        <v>43</v>
      </c>
      <c r="N714" s="11" t="str">
        <f t="shared" si="393"/>
        <v>-</v>
      </c>
      <c r="O714" s="10" t="s">
        <v>43</v>
      </c>
      <c r="P714" s="10" t="s">
        <v>43</v>
      </c>
      <c r="Q714" s="25" t="s">
        <v>106</v>
      </c>
      <c r="R714" s="13"/>
      <c r="S714" s="13"/>
      <c r="T714" s="14" t="str">
        <f t="shared" si="394"/>
        <v>#N/A</v>
      </c>
      <c r="U714" s="15" t="s">
        <v>43</v>
      </c>
      <c r="V714" s="13"/>
      <c r="W714" s="15" t="str">
        <f t="shared" si="6"/>
        <v>#N/A</v>
      </c>
      <c r="X714" s="15" t="str">
        <f t="shared" si="379"/>
        <v>#N/A</v>
      </c>
      <c r="Y714" s="13"/>
      <c r="Z714" s="62" t="s">
        <v>39</v>
      </c>
    </row>
    <row r="715">
      <c r="A715" s="17" t="s">
        <v>40</v>
      </c>
      <c r="B715" s="7" t="s">
        <v>3047</v>
      </c>
      <c r="C715" s="8" t="s">
        <v>3048</v>
      </c>
      <c r="D715" s="10" t="s">
        <v>43</v>
      </c>
      <c r="E715" s="10" t="str">
        <f t="shared" si="390"/>
        <v>-</v>
      </c>
      <c r="F715" s="10" t="s">
        <v>43</v>
      </c>
      <c r="G715" s="10" t="s">
        <v>43</v>
      </c>
      <c r="H715" s="11" t="str">
        <f t="shared" si="391"/>
        <v>-</v>
      </c>
      <c r="I715" s="10" t="s">
        <v>43</v>
      </c>
      <c r="J715" s="10" t="s">
        <v>43</v>
      </c>
      <c r="K715" s="11" t="str">
        <f t="shared" si="392"/>
        <v>-</v>
      </c>
      <c r="L715" s="10" t="s">
        <v>43</v>
      </c>
      <c r="M715" s="10" t="s">
        <v>43</v>
      </c>
      <c r="N715" s="11" t="str">
        <f t="shared" si="393"/>
        <v>-</v>
      </c>
      <c r="O715" s="10" t="s">
        <v>43</v>
      </c>
      <c r="P715" s="10" t="s">
        <v>43</v>
      </c>
      <c r="Q715" s="25" t="s">
        <v>106</v>
      </c>
      <c r="R715" s="13"/>
      <c r="S715" s="14" t="s">
        <v>249</v>
      </c>
      <c r="T715" s="14" t="str">
        <f t="shared" si="394"/>
        <v>#N/A</v>
      </c>
      <c r="U715" s="15" t="s">
        <v>20</v>
      </c>
      <c r="V715" s="13"/>
      <c r="W715" s="15" t="str">
        <f t="shared" si="6"/>
        <v>#N/A</v>
      </c>
      <c r="X715" s="15" t="str">
        <f t="shared" si="379"/>
        <v>#N/A</v>
      </c>
      <c r="Y715" s="13"/>
      <c r="Z715" s="62" t="s">
        <v>39</v>
      </c>
    </row>
    <row r="716">
      <c r="A716" s="17" t="s">
        <v>40</v>
      </c>
      <c r="B716" s="7" t="s">
        <v>3049</v>
      </c>
      <c r="C716" s="8" t="s">
        <v>3050</v>
      </c>
      <c r="D716" s="10" t="s">
        <v>43</v>
      </c>
      <c r="E716" s="10" t="str">
        <f t="shared" si="390"/>
        <v>-</v>
      </c>
      <c r="F716" s="10" t="s">
        <v>43</v>
      </c>
      <c r="G716" s="10" t="s">
        <v>43</v>
      </c>
      <c r="H716" s="11" t="str">
        <f t="shared" si="391"/>
        <v>-</v>
      </c>
      <c r="I716" s="10" t="s">
        <v>43</v>
      </c>
      <c r="J716" s="10" t="s">
        <v>43</v>
      </c>
      <c r="K716" s="11" t="str">
        <f t="shared" si="392"/>
        <v>-</v>
      </c>
      <c r="L716" s="10" t="s">
        <v>43</v>
      </c>
      <c r="M716" s="10" t="s">
        <v>43</v>
      </c>
      <c r="N716" s="11" t="str">
        <f t="shared" si="393"/>
        <v>-</v>
      </c>
      <c r="O716" s="10" t="s">
        <v>43</v>
      </c>
      <c r="P716" s="10" t="s">
        <v>43</v>
      </c>
      <c r="Q716" s="25" t="s">
        <v>106</v>
      </c>
      <c r="R716" s="13"/>
      <c r="S716" s="14" t="s">
        <v>1431</v>
      </c>
      <c r="T716" s="14" t="str">
        <f t="shared" si="394"/>
        <v>#N/A</v>
      </c>
      <c r="U716" s="15" t="s">
        <v>43</v>
      </c>
      <c r="V716" s="13"/>
      <c r="W716" s="15" t="str">
        <f t="shared" si="6"/>
        <v>#N/A</v>
      </c>
      <c r="X716" s="15" t="str">
        <f t="shared" si="379"/>
        <v>#N/A</v>
      </c>
      <c r="Y716" s="13"/>
      <c r="Z716" s="61" t="s">
        <v>127</v>
      </c>
    </row>
    <row r="717">
      <c r="A717" s="6" t="s">
        <v>25</v>
      </c>
      <c r="B717" s="7" t="s">
        <v>3051</v>
      </c>
      <c r="C717" s="10" t="s">
        <v>43</v>
      </c>
      <c r="D717" s="10" t="s">
        <v>43</v>
      </c>
      <c r="E717" s="10" t="str">
        <f t="shared" si="390"/>
        <v>-</v>
      </c>
      <c r="F717" s="10" t="s">
        <v>43</v>
      </c>
      <c r="G717" s="10" t="s">
        <v>43</v>
      </c>
      <c r="H717" s="11" t="str">
        <f t="shared" si="391"/>
        <v>-</v>
      </c>
      <c r="I717" s="10" t="s">
        <v>43</v>
      </c>
      <c r="J717" s="10" t="s">
        <v>43</v>
      </c>
      <c r="K717" s="11" t="str">
        <f t="shared" si="392"/>
        <v>-</v>
      </c>
      <c r="L717" s="10" t="s">
        <v>43</v>
      </c>
      <c r="M717" s="10" t="s">
        <v>43</v>
      </c>
      <c r="N717" s="11" t="str">
        <f t="shared" si="393"/>
        <v>-</v>
      </c>
      <c r="O717" s="10" t="s">
        <v>43</v>
      </c>
      <c r="P717" s="10" t="s">
        <v>43</v>
      </c>
      <c r="Q717" s="25" t="s">
        <v>106</v>
      </c>
      <c r="R717" s="13"/>
      <c r="S717" s="14" t="s">
        <v>2458</v>
      </c>
      <c r="T717" s="14" t="str">
        <f t="shared" si="394"/>
        <v>#N/A</v>
      </c>
      <c r="U717" s="15" t="s">
        <v>43</v>
      </c>
      <c r="V717" s="13"/>
      <c r="W717" s="15" t="str">
        <f t="shared" si="6"/>
        <v>#N/A</v>
      </c>
      <c r="X717" s="15" t="str">
        <f t="shared" si="379"/>
        <v>#N/A</v>
      </c>
      <c r="Y717" s="13"/>
      <c r="Z717" s="62" t="s">
        <v>561</v>
      </c>
    </row>
    <row r="718">
      <c r="A718" s="17" t="s">
        <v>40</v>
      </c>
      <c r="B718" s="7" t="s">
        <v>3052</v>
      </c>
      <c r="C718" s="10" t="s">
        <v>43</v>
      </c>
      <c r="D718" s="10" t="s">
        <v>43</v>
      </c>
      <c r="E718" s="10" t="str">
        <f t="shared" si="390"/>
        <v>-</v>
      </c>
      <c r="F718" s="10" t="s">
        <v>43</v>
      </c>
      <c r="G718" s="10" t="s">
        <v>43</v>
      </c>
      <c r="H718" s="11" t="str">
        <f t="shared" si="391"/>
        <v>-</v>
      </c>
      <c r="I718" s="10" t="s">
        <v>43</v>
      </c>
      <c r="J718" s="10" t="s">
        <v>43</v>
      </c>
      <c r="K718" s="11" t="str">
        <f t="shared" si="392"/>
        <v>-</v>
      </c>
      <c r="L718" s="10" t="s">
        <v>43</v>
      </c>
      <c r="M718" s="10" t="s">
        <v>43</v>
      </c>
      <c r="N718" s="11" t="str">
        <f t="shared" si="393"/>
        <v>-</v>
      </c>
      <c r="O718" s="10" t="s">
        <v>43</v>
      </c>
      <c r="P718" s="10" t="s">
        <v>43</v>
      </c>
      <c r="Q718" s="25" t="s">
        <v>20</v>
      </c>
      <c r="R718" s="13"/>
      <c r="S718" s="14" t="s">
        <v>2464</v>
      </c>
      <c r="T718" s="14" t="str">
        <f t="shared" si="394"/>
        <v>#N/A</v>
      </c>
      <c r="U718" s="15" t="s">
        <v>20</v>
      </c>
      <c r="V718" s="13"/>
      <c r="W718" s="15" t="str">
        <f t="shared" si="6"/>
        <v>#N/A</v>
      </c>
      <c r="X718" s="15" t="str">
        <f t="shared" si="379"/>
        <v>#N/A</v>
      </c>
      <c r="Y718" s="13"/>
      <c r="Z718" s="61" t="s">
        <v>127</v>
      </c>
    </row>
    <row r="719">
      <c r="A719" s="17" t="s">
        <v>40</v>
      </c>
      <c r="B719" s="7" t="s">
        <v>3053</v>
      </c>
      <c r="C719" s="8" t="s">
        <v>3054</v>
      </c>
      <c r="D719" s="10" t="s">
        <v>43</v>
      </c>
      <c r="E719" s="10" t="str">
        <f t="shared" si="390"/>
        <v>-</v>
      </c>
      <c r="F719" s="10" t="s">
        <v>43</v>
      </c>
      <c r="G719" s="10" t="s">
        <v>43</v>
      </c>
      <c r="H719" s="11" t="str">
        <f t="shared" si="391"/>
        <v>-</v>
      </c>
      <c r="I719" s="10" t="s">
        <v>43</v>
      </c>
      <c r="J719" s="10" t="s">
        <v>43</v>
      </c>
      <c r="K719" s="11" t="str">
        <f t="shared" si="392"/>
        <v>-</v>
      </c>
      <c r="L719" s="10" t="s">
        <v>43</v>
      </c>
      <c r="M719" s="10" t="s">
        <v>43</v>
      </c>
      <c r="N719" s="11" t="str">
        <f t="shared" si="393"/>
        <v>-</v>
      </c>
      <c r="O719" s="10" t="s">
        <v>43</v>
      </c>
      <c r="P719" s="10" t="s">
        <v>43</v>
      </c>
      <c r="Q719" s="25" t="s">
        <v>106</v>
      </c>
      <c r="R719" s="13"/>
      <c r="S719" s="14" t="s">
        <v>1973</v>
      </c>
      <c r="T719" s="14" t="str">
        <f t="shared" si="394"/>
        <v>#N/A</v>
      </c>
      <c r="U719" s="15" t="s">
        <v>43</v>
      </c>
      <c r="V719" s="13"/>
      <c r="W719" s="15" t="str">
        <f t="shared" si="6"/>
        <v>#N/A</v>
      </c>
      <c r="X719" s="15" t="str">
        <f t="shared" si="379"/>
        <v>#N/A</v>
      </c>
      <c r="Y719" s="13"/>
      <c r="Z719" s="62" t="s">
        <v>39</v>
      </c>
    </row>
    <row r="720">
      <c r="A720" s="17" t="s">
        <v>40</v>
      </c>
      <c r="B720" s="7" t="s">
        <v>3055</v>
      </c>
      <c r="C720" s="8" t="s">
        <v>3056</v>
      </c>
      <c r="D720" s="10" t="s">
        <v>43</v>
      </c>
      <c r="E720" s="10" t="str">
        <f t="shared" si="390"/>
        <v>-</v>
      </c>
      <c r="F720" s="10" t="s">
        <v>43</v>
      </c>
      <c r="G720" s="10" t="s">
        <v>43</v>
      </c>
      <c r="H720" s="11" t="str">
        <f t="shared" si="391"/>
        <v>-</v>
      </c>
      <c r="I720" s="10" t="s">
        <v>43</v>
      </c>
      <c r="J720" s="10" t="s">
        <v>43</v>
      </c>
      <c r="K720" s="11" t="str">
        <f t="shared" si="392"/>
        <v>-</v>
      </c>
      <c r="L720" s="10" t="s">
        <v>43</v>
      </c>
      <c r="M720" s="10" t="s">
        <v>43</v>
      </c>
      <c r="N720" s="11" t="str">
        <f t="shared" si="393"/>
        <v>-</v>
      </c>
      <c r="O720" s="10" t="s">
        <v>43</v>
      </c>
      <c r="P720" s="10" t="s">
        <v>43</v>
      </c>
      <c r="Q720" s="25" t="s">
        <v>53</v>
      </c>
      <c r="R720" s="13"/>
      <c r="S720" s="14" t="s">
        <v>2470</v>
      </c>
      <c r="T720" s="14" t="str">
        <f t="shared" si="394"/>
        <v>#N/A</v>
      </c>
      <c r="U720" s="15" t="s">
        <v>43</v>
      </c>
      <c r="V720" s="13"/>
      <c r="W720" s="15" t="str">
        <f t="shared" si="6"/>
        <v>#N/A</v>
      </c>
      <c r="X720" s="15" t="str">
        <f t="shared" si="379"/>
        <v>#N/A</v>
      </c>
      <c r="Y720" s="13"/>
      <c r="Z720" s="62" t="s">
        <v>39</v>
      </c>
    </row>
    <row r="721">
      <c r="A721" s="17" t="s">
        <v>40</v>
      </c>
      <c r="B721" s="7" t="s">
        <v>3057</v>
      </c>
      <c r="C721" s="8" t="s">
        <v>3058</v>
      </c>
      <c r="D721" s="10" t="s">
        <v>43</v>
      </c>
      <c r="E721" s="10" t="str">
        <f t="shared" si="390"/>
        <v>-</v>
      </c>
      <c r="F721" s="10" t="s">
        <v>43</v>
      </c>
      <c r="G721" s="10" t="s">
        <v>43</v>
      </c>
      <c r="H721" s="11" t="str">
        <f t="shared" si="391"/>
        <v>-</v>
      </c>
      <c r="I721" s="10" t="s">
        <v>43</v>
      </c>
      <c r="J721" s="10" t="s">
        <v>43</v>
      </c>
      <c r="K721" s="11" t="str">
        <f t="shared" si="392"/>
        <v>-</v>
      </c>
      <c r="L721" s="10" t="s">
        <v>43</v>
      </c>
      <c r="M721" s="10" t="s">
        <v>43</v>
      </c>
      <c r="N721" s="11" t="str">
        <f t="shared" si="393"/>
        <v>-</v>
      </c>
      <c r="O721" s="10" t="s">
        <v>43</v>
      </c>
      <c r="P721" s="10" t="s">
        <v>43</v>
      </c>
      <c r="Q721" s="25" t="s">
        <v>106</v>
      </c>
      <c r="R721" s="13"/>
      <c r="S721" s="14" t="s">
        <v>2890</v>
      </c>
      <c r="T721" s="14" t="str">
        <f t="shared" si="394"/>
        <v>#N/A</v>
      </c>
      <c r="U721" s="15" t="s">
        <v>43</v>
      </c>
      <c r="V721" s="13"/>
      <c r="W721" s="15" t="str">
        <f t="shared" si="6"/>
        <v>#N/A</v>
      </c>
      <c r="X721" s="15" t="str">
        <f t="shared" si="379"/>
        <v>#N/A</v>
      </c>
      <c r="Y721" s="13"/>
      <c r="Z721" s="62" t="s">
        <v>39</v>
      </c>
    </row>
    <row r="722">
      <c r="A722" s="17" t="s">
        <v>40</v>
      </c>
      <c r="B722" s="20" t="s">
        <v>3059</v>
      </c>
      <c r="C722" s="9" t="s">
        <v>3060</v>
      </c>
      <c r="D722" s="10" t="s">
        <v>43</v>
      </c>
      <c r="E722" s="10" t="str">
        <f t="shared" si="390"/>
        <v>-</v>
      </c>
      <c r="F722" s="10" t="s">
        <v>43</v>
      </c>
      <c r="G722" s="10" t="s">
        <v>43</v>
      </c>
      <c r="H722" s="11" t="str">
        <f t="shared" si="391"/>
        <v>-</v>
      </c>
      <c r="I722" s="10" t="s">
        <v>43</v>
      </c>
      <c r="J722" s="10" t="s">
        <v>43</v>
      </c>
      <c r="K722" s="11" t="str">
        <f t="shared" si="392"/>
        <v>-</v>
      </c>
      <c r="L722" s="10" t="s">
        <v>43</v>
      </c>
      <c r="M722" s="10" t="s">
        <v>43</v>
      </c>
      <c r="N722" s="11" t="str">
        <f t="shared" si="393"/>
        <v>-</v>
      </c>
      <c r="O722" s="10" t="s">
        <v>43</v>
      </c>
      <c r="P722" s="10" t="s">
        <v>43</v>
      </c>
      <c r="Q722" s="25" t="s">
        <v>53</v>
      </c>
      <c r="R722" s="13"/>
      <c r="S722" s="13"/>
      <c r="T722" s="13"/>
      <c r="U722" s="13"/>
      <c r="V722" s="13"/>
      <c r="W722" s="15" t="str">
        <f t="shared" si="6"/>
        <v>#N/A</v>
      </c>
      <c r="X722" s="15" t="str">
        <f t="shared" si="379"/>
        <v>#N/A</v>
      </c>
      <c r="Y722" s="13"/>
      <c r="Z722" s="62" t="s">
        <v>39</v>
      </c>
    </row>
    <row r="723">
      <c r="A723" s="17" t="s">
        <v>40</v>
      </c>
      <c r="B723" s="7" t="s">
        <v>3061</v>
      </c>
      <c r="C723" s="8" t="s">
        <v>3062</v>
      </c>
      <c r="D723" s="10" t="s">
        <v>43</v>
      </c>
      <c r="E723" s="10" t="str">
        <f t="shared" si="390"/>
        <v>-</v>
      </c>
      <c r="F723" s="10" t="s">
        <v>43</v>
      </c>
      <c r="G723" s="10" t="s">
        <v>43</v>
      </c>
      <c r="H723" s="11" t="str">
        <f t="shared" si="391"/>
        <v>-</v>
      </c>
      <c r="I723" s="10" t="s">
        <v>43</v>
      </c>
      <c r="J723" s="10" t="s">
        <v>43</v>
      </c>
      <c r="K723" s="11" t="str">
        <f t="shared" si="392"/>
        <v>-</v>
      </c>
      <c r="L723" s="10" t="s">
        <v>43</v>
      </c>
      <c r="M723" s="10" t="s">
        <v>43</v>
      </c>
      <c r="N723" s="11" t="str">
        <f t="shared" si="393"/>
        <v>-</v>
      </c>
      <c r="O723" s="10" t="s">
        <v>43</v>
      </c>
      <c r="P723" s="10" t="s">
        <v>43</v>
      </c>
      <c r="Q723" s="12" t="s">
        <v>53</v>
      </c>
      <c r="R723" s="13"/>
      <c r="S723" s="13"/>
      <c r="T723" s="14" t="str">
        <f t="shared" ref="T723:T726" si="395">VLOOKUP(B723,V:V,1, FALSE)</f>
        <v>#N/A</v>
      </c>
      <c r="U723" s="15" t="s">
        <v>43</v>
      </c>
      <c r="V723" s="13"/>
      <c r="W723" s="15" t="str">
        <f t="shared" si="6"/>
        <v>#N/A</v>
      </c>
      <c r="X723" s="15" t="str">
        <f t="shared" si="379"/>
        <v>#N/A</v>
      </c>
      <c r="Y723" s="13"/>
      <c r="Z723" s="62" t="s">
        <v>39</v>
      </c>
    </row>
    <row r="724">
      <c r="A724" s="17" t="s">
        <v>40</v>
      </c>
      <c r="B724" s="7" t="s">
        <v>3063</v>
      </c>
      <c r="C724" s="8" t="s">
        <v>3064</v>
      </c>
      <c r="D724" s="10" t="s">
        <v>43</v>
      </c>
      <c r="E724" s="10" t="str">
        <f t="shared" si="390"/>
        <v>-</v>
      </c>
      <c r="F724" s="10" t="s">
        <v>43</v>
      </c>
      <c r="G724" s="10" t="s">
        <v>43</v>
      </c>
      <c r="H724" s="11" t="str">
        <f t="shared" si="391"/>
        <v>-</v>
      </c>
      <c r="I724" s="10" t="s">
        <v>43</v>
      </c>
      <c r="J724" s="10" t="s">
        <v>43</v>
      </c>
      <c r="K724" s="11" t="str">
        <f t="shared" si="392"/>
        <v>-</v>
      </c>
      <c r="L724" s="10" t="s">
        <v>43</v>
      </c>
      <c r="M724" s="10" t="s">
        <v>43</v>
      </c>
      <c r="N724" s="11" t="str">
        <f t="shared" si="393"/>
        <v>-</v>
      </c>
      <c r="O724" s="10" t="s">
        <v>43</v>
      </c>
      <c r="P724" s="10" t="s">
        <v>43</v>
      </c>
      <c r="Q724" s="25" t="s">
        <v>53</v>
      </c>
      <c r="R724" s="13"/>
      <c r="S724" s="14" t="s">
        <v>2082</v>
      </c>
      <c r="T724" s="14" t="str">
        <f t="shared" si="395"/>
        <v>#N/A</v>
      </c>
      <c r="U724" s="15" t="s">
        <v>43</v>
      </c>
      <c r="V724" s="13"/>
      <c r="W724" s="15" t="str">
        <f t="shared" si="6"/>
        <v>#N/A</v>
      </c>
      <c r="X724" s="15" t="str">
        <f t="shared" si="379"/>
        <v>#N/A</v>
      </c>
      <c r="Y724" s="13"/>
      <c r="Z724" s="61" t="s">
        <v>127</v>
      </c>
    </row>
    <row r="725">
      <c r="A725" s="6" t="s">
        <v>25</v>
      </c>
      <c r="B725" s="7" t="s">
        <v>3065</v>
      </c>
      <c r="C725" s="8" t="s">
        <v>3066</v>
      </c>
      <c r="D725" s="10" t="s">
        <v>43</v>
      </c>
      <c r="E725" s="10" t="str">
        <f t="shared" si="390"/>
        <v>-</v>
      </c>
      <c r="F725" s="10" t="s">
        <v>43</v>
      </c>
      <c r="G725" s="10" t="s">
        <v>43</v>
      </c>
      <c r="H725" s="11" t="str">
        <f t="shared" si="391"/>
        <v>-</v>
      </c>
      <c r="I725" s="10" t="s">
        <v>43</v>
      </c>
      <c r="J725" s="10" t="s">
        <v>43</v>
      </c>
      <c r="K725" s="11" t="str">
        <f t="shared" si="392"/>
        <v>-</v>
      </c>
      <c r="L725" s="10" t="s">
        <v>43</v>
      </c>
      <c r="M725" s="10" t="s">
        <v>43</v>
      </c>
      <c r="N725" s="11" t="str">
        <f t="shared" si="393"/>
        <v>-</v>
      </c>
      <c r="O725" s="10" t="s">
        <v>43</v>
      </c>
      <c r="P725" s="10" t="s">
        <v>43</v>
      </c>
      <c r="Q725" s="25" t="s">
        <v>53</v>
      </c>
      <c r="R725" s="13"/>
      <c r="S725" s="14" t="s">
        <v>2229</v>
      </c>
      <c r="T725" s="14" t="str">
        <f t="shared" si="395"/>
        <v>#N/A</v>
      </c>
      <c r="U725" s="15" t="s">
        <v>43</v>
      </c>
      <c r="V725" s="13"/>
      <c r="W725" s="15" t="str">
        <f t="shared" si="6"/>
        <v>#N/A</v>
      </c>
      <c r="X725" s="15" t="str">
        <f t="shared" si="379"/>
        <v>#N/A</v>
      </c>
      <c r="Y725" s="13"/>
      <c r="Z725" s="62" t="s">
        <v>39</v>
      </c>
    </row>
    <row r="726">
      <c r="A726" s="17" t="s">
        <v>40</v>
      </c>
      <c r="B726" s="7" t="s">
        <v>3067</v>
      </c>
      <c r="C726" s="8" t="s">
        <v>3068</v>
      </c>
      <c r="D726" s="10" t="s">
        <v>43</v>
      </c>
      <c r="E726" s="10" t="str">
        <f t="shared" si="390"/>
        <v>-</v>
      </c>
      <c r="F726" s="10" t="s">
        <v>43</v>
      </c>
      <c r="G726" s="10" t="s">
        <v>43</v>
      </c>
      <c r="H726" s="11" t="str">
        <f t="shared" si="391"/>
        <v>-</v>
      </c>
      <c r="I726" s="10" t="s">
        <v>43</v>
      </c>
      <c r="J726" s="10" t="s">
        <v>43</v>
      </c>
      <c r="K726" s="11" t="str">
        <f t="shared" si="392"/>
        <v>-</v>
      </c>
      <c r="L726" s="10" t="s">
        <v>43</v>
      </c>
      <c r="M726" s="10" t="s">
        <v>43</v>
      </c>
      <c r="N726" s="11" t="str">
        <f t="shared" si="393"/>
        <v>-</v>
      </c>
      <c r="O726" s="10" t="s">
        <v>43</v>
      </c>
      <c r="P726" s="10" t="s">
        <v>43</v>
      </c>
      <c r="Q726" s="12" t="s">
        <v>53</v>
      </c>
      <c r="R726" s="13"/>
      <c r="S726" s="13"/>
      <c r="T726" s="14" t="str">
        <f t="shared" si="395"/>
        <v>#N/A</v>
      </c>
      <c r="U726" s="15" t="s">
        <v>43</v>
      </c>
      <c r="V726" s="13"/>
      <c r="W726" s="15" t="str">
        <f t="shared" si="6"/>
        <v>#N/A</v>
      </c>
      <c r="X726" s="15" t="str">
        <f t="shared" si="379"/>
        <v>#N/A</v>
      </c>
      <c r="Y726" s="13"/>
      <c r="Z726" s="62" t="s">
        <v>39</v>
      </c>
    </row>
    <row r="727">
      <c r="A727" s="32" t="s">
        <v>40</v>
      </c>
      <c r="B727" s="33" t="s">
        <v>3069</v>
      </c>
      <c r="C727" s="9" t="s">
        <v>3070</v>
      </c>
      <c r="D727" s="10" t="s">
        <v>43</v>
      </c>
      <c r="E727" s="10" t="s">
        <v>43</v>
      </c>
      <c r="F727" s="10" t="s">
        <v>43</v>
      </c>
      <c r="G727" s="10" t="s">
        <v>43</v>
      </c>
      <c r="H727" s="10" t="s">
        <v>43</v>
      </c>
      <c r="I727" s="10" t="s">
        <v>43</v>
      </c>
      <c r="J727" s="10" t="s">
        <v>43</v>
      </c>
      <c r="K727" s="10" t="s">
        <v>43</v>
      </c>
      <c r="L727" s="10" t="s">
        <v>43</v>
      </c>
      <c r="M727" s="10" t="s">
        <v>43</v>
      </c>
      <c r="N727" s="10" t="s">
        <v>43</v>
      </c>
      <c r="O727" s="10" t="s">
        <v>43</v>
      </c>
      <c r="P727" s="10" t="s">
        <v>43</v>
      </c>
      <c r="Q727" s="25" t="s">
        <v>106</v>
      </c>
      <c r="R727" s="13"/>
      <c r="S727" s="13"/>
      <c r="T727" s="13"/>
      <c r="U727" s="13"/>
      <c r="V727" s="13"/>
      <c r="W727" s="15" t="str">
        <f t="shared" si="6"/>
        <v>#N/A</v>
      </c>
      <c r="X727" s="15" t="str">
        <f t="shared" si="379"/>
        <v>#N/A</v>
      </c>
      <c r="Y727" s="13"/>
      <c r="Z727" s="61" t="s">
        <v>2082</v>
      </c>
    </row>
    <row r="728">
      <c r="A728" s="17" t="s">
        <v>40</v>
      </c>
      <c r="B728" s="7" t="s">
        <v>3071</v>
      </c>
      <c r="C728" s="10" t="s">
        <v>43</v>
      </c>
      <c r="D728" s="10" t="s">
        <v>43</v>
      </c>
      <c r="E728" s="10" t="str">
        <f t="shared" ref="E728:E750" si="396">SUBSTITUTE(D728,"https://www.youtube.com/channel/","")</f>
        <v>-</v>
      </c>
      <c r="F728" s="10" t="s">
        <v>43</v>
      </c>
      <c r="G728" s="10" t="s">
        <v>43</v>
      </c>
      <c r="H728" s="11" t="str">
        <f t="shared" ref="H728:H750" si="397">SUBSTITUTE(G728,"https://twitter.com/","")</f>
        <v>-</v>
      </c>
      <c r="I728" s="10" t="s">
        <v>43</v>
      </c>
      <c r="J728" s="10" t="s">
        <v>43</v>
      </c>
      <c r="K728" s="11" t="str">
        <f t="shared" ref="K728:K736" si="398">SUBSTITUTE(SUBSTITUTE(J728,"https://www.instagram.com/",""),"/","")</f>
        <v>-</v>
      </c>
      <c r="L728" s="10" t="s">
        <v>43</v>
      </c>
      <c r="M728" s="10" t="s">
        <v>43</v>
      </c>
      <c r="N728" s="11" t="str">
        <f t="shared" ref="N728:N736" si="399">SUBSTITUTE(M728,"https://www.facebook.com/","")</f>
        <v>-</v>
      </c>
      <c r="O728" s="10" t="s">
        <v>43</v>
      </c>
      <c r="P728" s="10" t="s">
        <v>43</v>
      </c>
      <c r="Q728" s="25" t="s">
        <v>106</v>
      </c>
      <c r="R728" s="13"/>
      <c r="S728" s="14" t="s">
        <v>39</v>
      </c>
      <c r="T728" s="14" t="str">
        <f t="shared" ref="T728:T747" si="400">VLOOKUP(B728,V:V,1, FALSE)</f>
        <v>#N/A</v>
      </c>
      <c r="U728" s="15" t="s">
        <v>43</v>
      </c>
      <c r="V728" s="13"/>
      <c r="W728" s="15" t="str">
        <f t="shared" si="6"/>
        <v>#N/A</v>
      </c>
      <c r="X728" s="15" t="str">
        <f t="shared" si="379"/>
        <v>#N/A</v>
      </c>
      <c r="Y728" s="13"/>
      <c r="Z728" s="62" t="s">
        <v>39</v>
      </c>
    </row>
    <row r="729">
      <c r="A729" s="6" t="s">
        <v>25</v>
      </c>
      <c r="B729" s="7" t="s">
        <v>3072</v>
      </c>
      <c r="C729" s="8" t="s">
        <v>3073</v>
      </c>
      <c r="D729" s="10" t="s">
        <v>43</v>
      </c>
      <c r="E729" s="10" t="str">
        <f t="shared" si="396"/>
        <v>-</v>
      </c>
      <c r="F729" s="10" t="s">
        <v>43</v>
      </c>
      <c r="G729" s="10" t="s">
        <v>43</v>
      </c>
      <c r="H729" s="11" t="str">
        <f t="shared" si="397"/>
        <v>-</v>
      </c>
      <c r="I729" s="10" t="s">
        <v>43</v>
      </c>
      <c r="J729" s="10" t="s">
        <v>43</v>
      </c>
      <c r="K729" s="11" t="str">
        <f t="shared" si="398"/>
        <v>-</v>
      </c>
      <c r="L729" s="10" t="s">
        <v>43</v>
      </c>
      <c r="M729" s="10" t="s">
        <v>43</v>
      </c>
      <c r="N729" s="11" t="str">
        <f t="shared" si="399"/>
        <v>-</v>
      </c>
      <c r="O729" s="10" t="s">
        <v>43</v>
      </c>
      <c r="P729" s="10" t="s">
        <v>43</v>
      </c>
      <c r="Q729" s="25" t="s">
        <v>106</v>
      </c>
      <c r="R729" s="13"/>
      <c r="S729" s="14" t="s">
        <v>121</v>
      </c>
      <c r="T729" s="14" t="str">
        <f t="shared" si="400"/>
        <v>#N/A</v>
      </c>
      <c r="U729" s="15" t="s">
        <v>43</v>
      </c>
      <c r="V729" s="13"/>
      <c r="W729" s="15" t="str">
        <f t="shared" si="6"/>
        <v>#N/A</v>
      </c>
      <c r="X729" s="15" t="str">
        <f t="shared" si="379"/>
        <v>#N/A</v>
      </c>
      <c r="Y729" s="13"/>
      <c r="Z729" s="62" t="s">
        <v>39</v>
      </c>
    </row>
    <row r="730">
      <c r="A730" s="17" t="s">
        <v>40</v>
      </c>
      <c r="B730" s="7" t="s">
        <v>3074</v>
      </c>
      <c r="C730" s="8" t="s">
        <v>3073</v>
      </c>
      <c r="D730" s="10" t="s">
        <v>43</v>
      </c>
      <c r="E730" s="10" t="str">
        <f t="shared" si="396"/>
        <v>-</v>
      </c>
      <c r="F730" s="10" t="s">
        <v>43</v>
      </c>
      <c r="G730" s="10" t="s">
        <v>43</v>
      </c>
      <c r="H730" s="11" t="str">
        <f t="shared" si="397"/>
        <v>-</v>
      </c>
      <c r="I730" s="10" t="s">
        <v>43</v>
      </c>
      <c r="J730" s="10" t="s">
        <v>43</v>
      </c>
      <c r="K730" s="11" t="str">
        <f t="shared" si="398"/>
        <v>-</v>
      </c>
      <c r="L730" s="10" t="s">
        <v>43</v>
      </c>
      <c r="M730" s="10" t="s">
        <v>43</v>
      </c>
      <c r="N730" s="11" t="str">
        <f t="shared" si="399"/>
        <v>-</v>
      </c>
      <c r="O730" s="10" t="s">
        <v>43</v>
      </c>
      <c r="P730" s="10" t="s">
        <v>43</v>
      </c>
      <c r="Q730" s="25" t="s">
        <v>106</v>
      </c>
      <c r="R730" s="13"/>
      <c r="S730" s="10" t="s">
        <v>974</v>
      </c>
      <c r="T730" s="14" t="str">
        <f t="shared" si="400"/>
        <v>#N/A</v>
      </c>
      <c r="U730" s="15" t="s">
        <v>20</v>
      </c>
      <c r="V730" s="13"/>
      <c r="W730" s="15" t="str">
        <f t="shared" si="6"/>
        <v>#N/A</v>
      </c>
      <c r="X730" s="15" t="str">
        <f t="shared" si="379"/>
        <v>#N/A</v>
      </c>
      <c r="Y730" s="13"/>
      <c r="Z730" s="61" t="s">
        <v>127</v>
      </c>
    </row>
    <row r="731">
      <c r="A731" s="17" t="s">
        <v>40</v>
      </c>
      <c r="B731" s="20" t="s">
        <v>3075</v>
      </c>
      <c r="C731" s="8" t="s">
        <v>3076</v>
      </c>
      <c r="D731" s="10" t="s">
        <v>43</v>
      </c>
      <c r="E731" s="10" t="str">
        <f t="shared" si="396"/>
        <v>-</v>
      </c>
      <c r="F731" s="10" t="s">
        <v>43</v>
      </c>
      <c r="G731" s="10" t="s">
        <v>43</v>
      </c>
      <c r="H731" s="11" t="str">
        <f t="shared" si="397"/>
        <v>-</v>
      </c>
      <c r="I731" s="10" t="s">
        <v>43</v>
      </c>
      <c r="J731" s="10" t="s">
        <v>43</v>
      </c>
      <c r="K731" s="11" t="str">
        <f t="shared" si="398"/>
        <v>-</v>
      </c>
      <c r="L731" s="10" t="s">
        <v>43</v>
      </c>
      <c r="M731" s="10" t="s">
        <v>43</v>
      </c>
      <c r="N731" s="11" t="str">
        <f t="shared" si="399"/>
        <v>-</v>
      </c>
      <c r="O731" s="10" t="s">
        <v>43</v>
      </c>
      <c r="P731" s="10" t="s">
        <v>43</v>
      </c>
      <c r="Q731" s="12" t="s">
        <v>53</v>
      </c>
      <c r="R731" s="13"/>
      <c r="S731" s="14" t="s">
        <v>2087</v>
      </c>
      <c r="T731" s="14" t="str">
        <f t="shared" si="400"/>
        <v>#N/A</v>
      </c>
      <c r="U731" s="15" t="s">
        <v>43</v>
      </c>
      <c r="V731" s="13"/>
      <c r="W731" s="15" t="str">
        <f t="shared" si="6"/>
        <v>#N/A</v>
      </c>
      <c r="X731" s="15" t="s">
        <v>23</v>
      </c>
      <c r="Y731" s="13"/>
      <c r="Z731" s="26" t="s">
        <v>2623</v>
      </c>
    </row>
    <row r="732">
      <c r="A732" s="17" t="s">
        <v>40</v>
      </c>
      <c r="B732" s="7" t="s">
        <v>3077</v>
      </c>
      <c r="C732" s="10" t="s">
        <v>43</v>
      </c>
      <c r="D732" s="10" t="s">
        <v>43</v>
      </c>
      <c r="E732" s="10" t="str">
        <f t="shared" si="396"/>
        <v>-</v>
      </c>
      <c r="F732" s="10" t="s">
        <v>43</v>
      </c>
      <c r="G732" s="10" t="s">
        <v>43</v>
      </c>
      <c r="H732" s="11" t="str">
        <f t="shared" si="397"/>
        <v>-</v>
      </c>
      <c r="I732" s="10" t="s">
        <v>43</v>
      </c>
      <c r="J732" s="10" t="s">
        <v>43</v>
      </c>
      <c r="K732" s="11" t="str">
        <f t="shared" si="398"/>
        <v>-</v>
      </c>
      <c r="L732" s="10" t="s">
        <v>43</v>
      </c>
      <c r="M732" s="10" t="s">
        <v>43</v>
      </c>
      <c r="N732" s="11" t="str">
        <f t="shared" si="399"/>
        <v>-</v>
      </c>
      <c r="O732" s="10" t="s">
        <v>43</v>
      </c>
      <c r="P732" s="10" t="s">
        <v>43</v>
      </c>
      <c r="Q732" s="25" t="s">
        <v>106</v>
      </c>
      <c r="R732" s="13"/>
      <c r="S732" s="14" t="s">
        <v>2224</v>
      </c>
      <c r="T732" s="14" t="str">
        <f t="shared" si="400"/>
        <v>#N/A</v>
      </c>
      <c r="U732" s="15" t="s">
        <v>43</v>
      </c>
      <c r="V732" s="13"/>
      <c r="W732" s="15" t="str">
        <f t="shared" si="6"/>
        <v>#N/A</v>
      </c>
      <c r="X732" s="15" t="str">
        <f t="shared" ref="X732:X746" si="401">IF(W732,1,0)</f>
        <v>#N/A</v>
      </c>
      <c r="Y732" s="13"/>
      <c r="Z732" s="62" t="s">
        <v>39</v>
      </c>
    </row>
    <row r="733">
      <c r="A733" s="17" t="s">
        <v>40</v>
      </c>
      <c r="B733" s="20" t="s">
        <v>3078</v>
      </c>
      <c r="C733" s="27" t="s">
        <v>43</v>
      </c>
      <c r="D733" s="15" t="s">
        <v>43</v>
      </c>
      <c r="E733" s="10" t="str">
        <f t="shared" si="396"/>
        <v>-</v>
      </c>
      <c r="F733" s="10" t="s">
        <v>43</v>
      </c>
      <c r="G733" s="10" t="s">
        <v>43</v>
      </c>
      <c r="H733" s="11" t="str">
        <f t="shared" si="397"/>
        <v>-</v>
      </c>
      <c r="I733" s="10" t="s">
        <v>43</v>
      </c>
      <c r="J733" s="10" t="s">
        <v>43</v>
      </c>
      <c r="K733" s="11" t="str">
        <f t="shared" si="398"/>
        <v>-</v>
      </c>
      <c r="L733" s="10" t="s">
        <v>43</v>
      </c>
      <c r="M733" s="10" t="s">
        <v>43</v>
      </c>
      <c r="N733" s="11" t="str">
        <f t="shared" si="399"/>
        <v>-</v>
      </c>
      <c r="O733" s="10" t="s">
        <v>43</v>
      </c>
      <c r="P733" s="10" t="s">
        <v>43</v>
      </c>
      <c r="Q733" s="25" t="s">
        <v>106</v>
      </c>
      <c r="R733" s="13"/>
      <c r="S733" s="14" t="s">
        <v>558</v>
      </c>
      <c r="T733" s="14" t="str">
        <f t="shared" si="400"/>
        <v>#N/A</v>
      </c>
      <c r="U733" s="15" t="s">
        <v>20</v>
      </c>
      <c r="V733" s="13"/>
      <c r="W733" s="15" t="str">
        <f t="shared" si="6"/>
        <v>#N/A</v>
      </c>
      <c r="X733" s="15" t="str">
        <f t="shared" si="401"/>
        <v>#N/A</v>
      </c>
      <c r="Y733" s="13"/>
      <c r="Z733" s="61" t="s">
        <v>3079</v>
      </c>
    </row>
    <row r="734">
      <c r="A734" s="17" t="s">
        <v>40</v>
      </c>
      <c r="B734" s="7" t="s">
        <v>3080</v>
      </c>
      <c r="C734" s="27" t="s">
        <v>43</v>
      </c>
      <c r="D734" s="10" t="s">
        <v>43</v>
      </c>
      <c r="E734" s="10" t="str">
        <f t="shared" si="396"/>
        <v>-</v>
      </c>
      <c r="F734" s="10" t="s">
        <v>43</v>
      </c>
      <c r="G734" s="10" t="s">
        <v>43</v>
      </c>
      <c r="H734" s="11" t="str">
        <f t="shared" si="397"/>
        <v>-</v>
      </c>
      <c r="I734" s="10" t="s">
        <v>43</v>
      </c>
      <c r="J734" s="10" t="s">
        <v>43</v>
      </c>
      <c r="K734" s="11" t="str">
        <f t="shared" si="398"/>
        <v>-</v>
      </c>
      <c r="L734" s="10" t="s">
        <v>43</v>
      </c>
      <c r="M734" s="10" t="s">
        <v>43</v>
      </c>
      <c r="N734" s="11" t="str">
        <f t="shared" si="399"/>
        <v>-</v>
      </c>
      <c r="O734" s="10" t="s">
        <v>43</v>
      </c>
      <c r="P734" s="10" t="s">
        <v>43</v>
      </c>
      <c r="Q734" s="25" t="s">
        <v>20</v>
      </c>
      <c r="R734" s="13"/>
      <c r="S734" s="14" t="s">
        <v>2160</v>
      </c>
      <c r="T734" s="14" t="str">
        <f t="shared" si="400"/>
        <v>#N/A</v>
      </c>
      <c r="U734" s="15" t="s">
        <v>20</v>
      </c>
      <c r="V734" s="13"/>
      <c r="W734" s="15" t="str">
        <f t="shared" si="6"/>
        <v>#N/A</v>
      </c>
      <c r="X734" s="15" t="str">
        <f t="shared" si="401"/>
        <v>#N/A</v>
      </c>
      <c r="Y734" s="13"/>
      <c r="Z734" s="61" t="s">
        <v>3079</v>
      </c>
    </row>
    <row r="735">
      <c r="A735" s="17" t="s">
        <v>40</v>
      </c>
      <c r="B735" s="7" t="s">
        <v>3081</v>
      </c>
      <c r="C735" s="27" t="s">
        <v>43</v>
      </c>
      <c r="D735" s="10" t="s">
        <v>43</v>
      </c>
      <c r="E735" s="10" t="str">
        <f t="shared" si="396"/>
        <v>-</v>
      </c>
      <c r="F735" s="10" t="s">
        <v>43</v>
      </c>
      <c r="G735" s="10" t="s">
        <v>43</v>
      </c>
      <c r="H735" s="11" t="str">
        <f t="shared" si="397"/>
        <v>-</v>
      </c>
      <c r="I735" s="10" t="s">
        <v>43</v>
      </c>
      <c r="J735" s="10" t="s">
        <v>43</v>
      </c>
      <c r="K735" s="11" t="str">
        <f t="shared" si="398"/>
        <v>-</v>
      </c>
      <c r="L735" s="10" t="s">
        <v>43</v>
      </c>
      <c r="M735" s="10" t="s">
        <v>43</v>
      </c>
      <c r="N735" s="11" t="str">
        <f t="shared" si="399"/>
        <v>-</v>
      </c>
      <c r="O735" s="10" t="s">
        <v>43</v>
      </c>
      <c r="P735" s="10" t="s">
        <v>43</v>
      </c>
      <c r="Q735" s="25" t="s">
        <v>20</v>
      </c>
      <c r="R735" s="13"/>
      <c r="S735" s="13"/>
      <c r="T735" s="14" t="str">
        <f t="shared" si="400"/>
        <v>#N/A</v>
      </c>
      <c r="U735" s="15" t="s">
        <v>20</v>
      </c>
      <c r="V735" s="13"/>
      <c r="W735" s="15" t="str">
        <f t="shared" si="6"/>
        <v>#N/A</v>
      </c>
      <c r="X735" s="15" t="str">
        <f t="shared" si="401"/>
        <v>#N/A</v>
      </c>
      <c r="Y735" s="13"/>
      <c r="Z735" s="61" t="s">
        <v>127</v>
      </c>
    </row>
    <row r="736">
      <c r="A736" s="6" t="s">
        <v>25</v>
      </c>
      <c r="B736" s="7" t="s">
        <v>3082</v>
      </c>
      <c r="C736" s="8" t="s">
        <v>3083</v>
      </c>
      <c r="D736" s="10" t="s">
        <v>43</v>
      </c>
      <c r="E736" s="10" t="str">
        <f t="shared" si="396"/>
        <v>-</v>
      </c>
      <c r="F736" s="10" t="s">
        <v>43</v>
      </c>
      <c r="G736" s="10" t="s">
        <v>43</v>
      </c>
      <c r="H736" s="11" t="str">
        <f t="shared" si="397"/>
        <v>-</v>
      </c>
      <c r="I736" s="10" t="s">
        <v>43</v>
      </c>
      <c r="J736" s="10" t="s">
        <v>43</v>
      </c>
      <c r="K736" s="11" t="str">
        <f t="shared" si="398"/>
        <v>-</v>
      </c>
      <c r="L736" s="10" t="s">
        <v>43</v>
      </c>
      <c r="M736" s="10" t="s">
        <v>43</v>
      </c>
      <c r="N736" s="11" t="str">
        <f t="shared" si="399"/>
        <v>-</v>
      </c>
      <c r="O736" s="10" t="s">
        <v>43</v>
      </c>
      <c r="P736" s="10" t="s">
        <v>43</v>
      </c>
      <c r="Q736" s="25" t="s">
        <v>53</v>
      </c>
      <c r="R736" s="13"/>
      <c r="S736" s="13"/>
      <c r="T736" s="14" t="str">
        <f t="shared" si="400"/>
        <v>#N/A</v>
      </c>
      <c r="U736" s="15" t="s">
        <v>43</v>
      </c>
      <c r="V736" s="13"/>
      <c r="W736" s="15" t="str">
        <f t="shared" si="6"/>
        <v>#N/A</v>
      </c>
      <c r="X736" s="15" t="str">
        <f t="shared" si="401"/>
        <v>#N/A</v>
      </c>
      <c r="Y736" s="13"/>
      <c r="Z736" s="62" t="s">
        <v>2110</v>
      </c>
    </row>
    <row r="737">
      <c r="A737" s="17" t="s">
        <v>40</v>
      </c>
      <c r="B737" s="7" t="s">
        <v>3084</v>
      </c>
      <c r="C737" s="8" t="s">
        <v>3085</v>
      </c>
      <c r="D737" s="10" t="s">
        <v>43</v>
      </c>
      <c r="E737" s="10" t="str">
        <f t="shared" si="396"/>
        <v>-</v>
      </c>
      <c r="F737" s="10" t="s">
        <v>43</v>
      </c>
      <c r="G737" s="10" t="s">
        <v>43</v>
      </c>
      <c r="H737" s="11" t="str">
        <f t="shared" si="397"/>
        <v>-</v>
      </c>
      <c r="I737" s="10" t="s">
        <v>43</v>
      </c>
      <c r="J737" s="44" t="s">
        <v>43</v>
      </c>
      <c r="K737" s="11" t="s">
        <v>43</v>
      </c>
      <c r="L737" s="10" t="s">
        <v>43</v>
      </c>
      <c r="M737" s="44" t="s">
        <v>43</v>
      </c>
      <c r="N737" s="11" t="s">
        <v>43</v>
      </c>
      <c r="O737" s="28" t="s">
        <v>43</v>
      </c>
      <c r="P737" s="10" t="s">
        <v>43</v>
      </c>
      <c r="Q737" s="12" t="s">
        <v>53</v>
      </c>
      <c r="R737" s="13"/>
      <c r="S737" s="13"/>
      <c r="T737" s="14" t="str">
        <f t="shared" si="400"/>
        <v>#N/A</v>
      </c>
      <c r="U737" s="15" t="s">
        <v>20</v>
      </c>
      <c r="V737" s="13"/>
      <c r="W737" s="15" t="str">
        <f t="shared" si="6"/>
        <v>#N/A</v>
      </c>
      <c r="X737" s="15" t="str">
        <f t="shared" si="401"/>
        <v>#N/A</v>
      </c>
      <c r="Y737" s="13"/>
      <c r="Z737" s="62" t="s">
        <v>39</v>
      </c>
    </row>
    <row r="738">
      <c r="A738" s="17" t="s">
        <v>40</v>
      </c>
      <c r="B738" s="7" t="s">
        <v>3086</v>
      </c>
      <c r="C738" s="8" t="s">
        <v>3087</v>
      </c>
      <c r="D738" s="10" t="s">
        <v>43</v>
      </c>
      <c r="E738" s="10" t="str">
        <f t="shared" si="396"/>
        <v>-</v>
      </c>
      <c r="F738" s="10" t="s">
        <v>43</v>
      </c>
      <c r="G738" s="10" t="s">
        <v>43</v>
      </c>
      <c r="H738" s="11" t="str">
        <f t="shared" si="397"/>
        <v>-</v>
      </c>
      <c r="I738" s="10" t="s">
        <v>43</v>
      </c>
      <c r="J738" s="10" t="s">
        <v>43</v>
      </c>
      <c r="K738" s="11" t="str">
        <f t="shared" ref="K738:K762" si="402">SUBSTITUTE(SUBSTITUTE(J738,"https://www.instagram.com/",""),"/","")</f>
        <v>-</v>
      </c>
      <c r="L738" s="10" t="s">
        <v>43</v>
      </c>
      <c r="M738" s="10" t="s">
        <v>43</v>
      </c>
      <c r="N738" s="11" t="str">
        <f t="shared" ref="N738:N759" si="403">SUBSTITUTE(M738,"https://www.facebook.com/","")</f>
        <v>-</v>
      </c>
      <c r="O738" s="10" t="s">
        <v>43</v>
      </c>
      <c r="P738" s="10" t="s">
        <v>43</v>
      </c>
      <c r="Q738" s="25" t="s">
        <v>106</v>
      </c>
      <c r="R738" s="13"/>
      <c r="S738" s="13"/>
      <c r="T738" s="14" t="str">
        <f t="shared" si="400"/>
        <v>#N/A</v>
      </c>
      <c r="U738" s="15" t="s">
        <v>43</v>
      </c>
      <c r="V738" s="13"/>
      <c r="W738" s="15" t="str">
        <f t="shared" si="6"/>
        <v>#N/A</v>
      </c>
      <c r="X738" s="15" t="str">
        <f t="shared" si="401"/>
        <v>#N/A</v>
      </c>
      <c r="Y738" s="13"/>
      <c r="Z738" s="83" t="s">
        <v>561</v>
      </c>
    </row>
    <row r="739">
      <c r="A739" s="17" t="s">
        <v>40</v>
      </c>
      <c r="B739" s="7" t="s">
        <v>3088</v>
      </c>
      <c r="C739" s="8" t="s">
        <v>3089</v>
      </c>
      <c r="D739" s="10" t="s">
        <v>43</v>
      </c>
      <c r="E739" s="10" t="str">
        <f t="shared" si="396"/>
        <v>-</v>
      </c>
      <c r="F739" s="10" t="s">
        <v>43</v>
      </c>
      <c r="G739" s="10" t="s">
        <v>43</v>
      </c>
      <c r="H739" s="11" t="str">
        <f t="shared" si="397"/>
        <v>-</v>
      </c>
      <c r="I739" s="10" t="s">
        <v>43</v>
      </c>
      <c r="J739" s="8" t="s">
        <v>3090</v>
      </c>
      <c r="K739" s="11" t="str">
        <f t="shared" si="402"/>
        <v>cardinalpartners</v>
      </c>
      <c r="L739" s="10">
        <v>195.0</v>
      </c>
      <c r="M739" s="9" t="s">
        <v>3091</v>
      </c>
      <c r="N739" s="11" t="str">
        <f t="shared" si="403"/>
        <v>cardinalpartners/</v>
      </c>
      <c r="O739" s="10">
        <v>68.0</v>
      </c>
      <c r="P739" s="10" t="s">
        <v>3092</v>
      </c>
      <c r="Q739" s="12" t="s">
        <v>53</v>
      </c>
      <c r="R739" s="13"/>
      <c r="S739" s="13"/>
      <c r="T739" s="14" t="str">
        <f t="shared" si="400"/>
        <v>#N/A</v>
      </c>
      <c r="U739" s="15" t="s">
        <v>43</v>
      </c>
      <c r="V739" s="13"/>
      <c r="W739" s="15" t="str">
        <f t="shared" si="6"/>
        <v>#N/A</v>
      </c>
      <c r="X739" s="15" t="str">
        <f t="shared" si="401"/>
        <v>#N/A</v>
      </c>
      <c r="Y739" s="13"/>
      <c r="Z739" s="61" t="s">
        <v>127</v>
      </c>
    </row>
    <row r="740">
      <c r="A740" s="17" t="s">
        <v>40</v>
      </c>
      <c r="B740" s="7" t="s">
        <v>3093</v>
      </c>
      <c r="C740" s="35" t="s">
        <v>3094</v>
      </c>
      <c r="D740" s="10" t="s">
        <v>43</v>
      </c>
      <c r="E740" s="10" t="str">
        <f t="shared" si="396"/>
        <v>-</v>
      </c>
      <c r="F740" s="10" t="s">
        <v>43</v>
      </c>
      <c r="G740" s="10" t="s">
        <v>43</v>
      </c>
      <c r="H740" s="11" t="str">
        <f t="shared" si="397"/>
        <v>-</v>
      </c>
      <c r="I740" s="10" t="s">
        <v>43</v>
      </c>
      <c r="J740" s="10" t="s">
        <v>43</v>
      </c>
      <c r="K740" s="11" t="str">
        <f t="shared" si="402"/>
        <v>-</v>
      </c>
      <c r="L740" s="10" t="s">
        <v>43</v>
      </c>
      <c r="M740" s="10" t="s">
        <v>43</v>
      </c>
      <c r="N740" s="11" t="str">
        <f t="shared" si="403"/>
        <v>-</v>
      </c>
      <c r="O740" s="10" t="s">
        <v>43</v>
      </c>
      <c r="P740" s="10" t="s">
        <v>43</v>
      </c>
      <c r="Q740" s="25" t="s">
        <v>53</v>
      </c>
      <c r="R740" s="13"/>
      <c r="S740" s="13"/>
      <c r="T740" s="14" t="str">
        <f t="shared" si="400"/>
        <v>#N/A</v>
      </c>
      <c r="U740" s="15" t="s">
        <v>43</v>
      </c>
      <c r="V740" s="13"/>
      <c r="W740" s="15" t="str">
        <f t="shared" si="6"/>
        <v>#N/A</v>
      </c>
      <c r="X740" s="15" t="str">
        <f t="shared" si="401"/>
        <v>#N/A</v>
      </c>
      <c r="Y740" s="13"/>
      <c r="Z740" s="62" t="s">
        <v>39</v>
      </c>
    </row>
    <row r="741">
      <c r="A741" s="17" t="s">
        <v>40</v>
      </c>
      <c r="B741" s="7" t="s">
        <v>3095</v>
      </c>
      <c r="C741" s="8" t="s">
        <v>3096</v>
      </c>
      <c r="D741" s="10" t="s">
        <v>43</v>
      </c>
      <c r="E741" s="10" t="str">
        <f t="shared" si="396"/>
        <v>-</v>
      </c>
      <c r="F741" s="10" t="s">
        <v>43</v>
      </c>
      <c r="G741" s="10" t="s">
        <v>43</v>
      </c>
      <c r="H741" s="11" t="str">
        <f t="shared" si="397"/>
        <v>-</v>
      </c>
      <c r="I741" s="10" t="s">
        <v>43</v>
      </c>
      <c r="J741" s="10" t="s">
        <v>43</v>
      </c>
      <c r="K741" s="11" t="str">
        <f t="shared" si="402"/>
        <v>-</v>
      </c>
      <c r="L741" s="10" t="s">
        <v>43</v>
      </c>
      <c r="M741" s="10" t="s">
        <v>43</v>
      </c>
      <c r="N741" s="11" t="str">
        <f t="shared" si="403"/>
        <v>-</v>
      </c>
      <c r="O741" s="10" t="s">
        <v>43</v>
      </c>
      <c r="P741" s="10" t="s">
        <v>43</v>
      </c>
      <c r="Q741" s="25" t="s">
        <v>106</v>
      </c>
      <c r="R741" s="13"/>
      <c r="S741" s="13"/>
      <c r="T741" s="14" t="str">
        <f t="shared" si="400"/>
        <v>#N/A</v>
      </c>
      <c r="U741" s="15" t="s">
        <v>43</v>
      </c>
      <c r="V741" s="13"/>
      <c r="W741" s="15" t="str">
        <f t="shared" si="6"/>
        <v>#N/A</v>
      </c>
      <c r="X741" s="15" t="str">
        <f t="shared" si="401"/>
        <v>#N/A</v>
      </c>
      <c r="Y741" s="13"/>
      <c r="Z741" s="62" t="s">
        <v>249</v>
      </c>
    </row>
    <row r="742">
      <c r="A742" s="17" t="s">
        <v>40</v>
      </c>
      <c r="B742" s="7" t="s">
        <v>3097</v>
      </c>
      <c r="C742" s="8" t="s">
        <v>3098</v>
      </c>
      <c r="D742" s="10" t="s">
        <v>43</v>
      </c>
      <c r="E742" s="10" t="str">
        <f t="shared" si="396"/>
        <v>-</v>
      </c>
      <c r="F742" s="10" t="s">
        <v>43</v>
      </c>
      <c r="G742" s="10" t="s">
        <v>43</v>
      </c>
      <c r="H742" s="11" t="str">
        <f t="shared" si="397"/>
        <v>-</v>
      </c>
      <c r="I742" s="10" t="s">
        <v>43</v>
      </c>
      <c r="J742" s="10" t="s">
        <v>43</v>
      </c>
      <c r="K742" s="11" t="str">
        <f t="shared" si="402"/>
        <v>-</v>
      </c>
      <c r="L742" s="10" t="s">
        <v>43</v>
      </c>
      <c r="M742" s="10" t="s">
        <v>43</v>
      </c>
      <c r="N742" s="11" t="str">
        <f t="shared" si="403"/>
        <v>-</v>
      </c>
      <c r="O742" s="10" t="s">
        <v>43</v>
      </c>
      <c r="P742" s="10" t="s">
        <v>43</v>
      </c>
      <c r="Q742" s="25" t="s">
        <v>106</v>
      </c>
      <c r="R742" s="13"/>
      <c r="S742" s="13"/>
      <c r="T742" s="14" t="str">
        <f t="shared" si="400"/>
        <v>#N/A</v>
      </c>
      <c r="U742" s="15" t="s">
        <v>43</v>
      </c>
      <c r="V742" s="13"/>
      <c r="W742" s="15" t="str">
        <f t="shared" si="6"/>
        <v>#N/A</v>
      </c>
      <c r="X742" s="15" t="str">
        <f t="shared" si="401"/>
        <v>#N/A</v>
      </c>
      <c r="Y742" s="13"/>
      <c r="Z742" s="61" t="s">
        <v>3079</v>
      </c>
    </row>
    <row r="743">
      <c r="A743" s="17" t="s">
        <v>40</v>
      </c>
      <c r="B743" s="7" t="s">
        <v>3099</v>
      </c>
      <c r="C743" s="8" t="s">
        <v>3100</v>
      </c>
      <c r="D743" s="10" t="s">
        <v>43</v>
      </c>
      <c r="E743" s="10" t="str">
        <f t="shared" si="396"/>
        <v>-</v>
      </c>
      <c r="F743" s="10" t="s">
        <v>43</v>
      </c>
      <c r="G743" s="10" t="s">
        <v>43</v>
      </c>
      <c r="H743" s="11" t="str">
        <f t="shared" si="397"/>
        <v>-</v>
      </c>
      <c r="I743" s="10" t="s">
        <v>43</v>
      </c>
      <c r="J743" s="10" t="s">
        <v>43</v>
      </c>
      <c r="K743" s="11" t="str">
        <f t="shared" si="402"/>
        <v>-</v>
      </c>
      <c r="L743" s="10" t="s">
        <v>43</v>
      </c>
      <c r="M743" s="9" t="s">
        <v>3101</v>
      </c>
      <c r="N743" s="11" t="str">
        <f t="shared" si="403"/>
        <v>Carpapatrimonial/</v>
      </c>
      <c r="O743" s="10">
        <v>118.0</v>
      </c>
      <c r="P743" s="10">
        <v>1.58012361279182E14</v>
      </c>
      <c r="Q743" s="12" t="s">
        <v>53</v>
      </c>
      <c r="R743" s="13"/>
      <c r="S743" s="13"/>
      <c r="T743" s="14" t="str">
        <f t="shared" si="400"/>
        <v>#N/A</v>
      </c>
      <c r="U743" s="15" t="s">
        <v>43</v>
      </c>
      <c r="V743" s="13"/>
      <c r="W743" s="15" t="str">
        <f t="shared" si="6"/>
        <v>#N/A</v>
      </c>
      <c r="X743" s="15" t="str">
        <f t="shared" si="401"/>
        <v>#N/A</v>
      </c>
      <c r="Y743" s="13"/>
      <c r="Z743" s="61" t="s">
        <v>3079</v>
      </c>
    </row>
    <row r="744">
      <c r="A744" s="17" t="s">
        <v>40</v>
      </c>
      <c r="B744" s="7" t="s">
        <v>3102</v>
      </c>
      <c r="C744" s="10" t="s">
        <v>43</v>
      </c>
      <c r="D744" s="10" t="s">
        <v>43</v>
      </c>
      <c r="E744" s="10" t="str">
        <f t="shared" si="396"/>
        <v>-</v>
      </c>
      <c r="F744" s="10" t="s">
        <v>43</v>
      </c>
      <c r="G744" s="10" t="s">
        <v>43</v>
      </c>
      <c r="H744" s="11" t="str">
        <f t="shared" si="397"/>
        <v>-</v>
      </c>
      <c r="I744" s="10" t="s">
        <v>43</v>
      </c>
      <c r="J744" s="10" t="s">
        <v>43</v>
      </c>
      <c r="K744" s="11" t="str">
        <f t="shared" si="402"/>
        <v>-</v>
      </c>
      <c r="L744" s="10" t="s">
        <v>43</v>
      </c>
      <c r="M744" s="10" t="s">
        <v>43</v>
      </c>
      <c r="N744" s="11" t="str">
        <f t="shared" si="403"/>
        <v>-</v>
      </c>
      <c r="O744" s="10" t="s">
        <v>43</v>
      </c>
      <c r="P744" s="10" t="s">
        <v>43</v>
      </c>
      <c r="Q744" s="25" t="s">
        <v>106</v>
      </c>
      <c r="R744" s="13"/>
      <c r="S744" s="13"/>
      <c r="T744" s="14" t="str">
        <f t="shared" si="400"/>
        <v>#N/A</v>
      </c>
      <c r="U744" s="15" t="s">
        <v>43</v>
      </c>
      <c r="V744" s="13"/>
      <c r="W744" s="15" t="str">
        <f t="shared" si="6"/>
        <v>#N/A</v>
      </c>
      <c r="X744" s="15" t="str">
        <f t="shared" si="401"/>
        <v>#N/A</v>
      </c>
      <c r="Y744" s="13"/>
      <c r="Z744" s="83" t="s">
        <v>3103</v>
      </c>
    </row>
    <row r="745">
      <c r="A745" s="17" t="s">
        <v>40</v>
      </c>
      <c r="B745" s="7" t="s">
        <v>3104</v>
      </c>
      <c r="C745" s="8" t="s">
        <v>3105</v>
      </c>
      <c r="D745" s="10" t="s">
        <v>43</v>
      </c>
      <c r="E745" s="10" t="str">
        <f t="shared" si="396"/>
        <v>-</v>
      </c>
      <c r="F745" s="10" t="s">
        <v>43</v>
      </c>
      <c r="G745" s="10" t="s">
        <v>43</v>
      </c>
      <c r="H745" s="11" t="str">
        <f t="shared" si="397"/>
        <v>-</v>
      </c>
      <c r="I745" s="10" t="s">
        <v>43</v>
      </c>
      <c r="J745" s="10" t="s">
        <v>43</v>
      </c>
      <c r="K745" s="11" t="str">
        <f t="shared" si="402"/>
        <v>-</v>
      </c>
      <c r="L745" s="10" t="s">
        <v>43</v>
      </c>
      <c r="M745" s="10" t="s">
        <v>43</v>
      </c>
      <c r="N745" s="11" t="str">
        <f t="shared" si="403"/>
        <v>-</v>
      </c>
      <c r="O745" s="10" t="s">
        <v>43</v>
      </c>
      <c r="P745" s="10" t="s">
        <v>43</v>
      </c>
      <c r="Q745" s="25" t="s">
        <v>106</v>
      </c>
      <c r="R745" s="13"/>
      <c r="S745" s="13"/>
      <c r="T745" s="14" t="str">
        <f t="shared" si="400"/>
        <v>#N/A</v>
      </c>
      <c r="U745" s="15" t="s">
        <v>43</v>
      </c>
      <c r="V745" s="13"/>
      <c r="W745" s="15" t="str">
        <f t="shared" si="6"/>
        <v>#N/A</v>
      </c>
      <c r="X745" s="15" t="str">
        <f t="shared" si="401"/>
        <v>#N/A</v>
      </c>
      <c r="Y745" s="13"/>
      <c r="Z745" s="62" t="s">
        <v>39</v>
      </c>
    </row>
    <row r="746">
      <c r="A746" s="17" t="s">
        <v>40</v>
      </c>
      <c r="B746" s="7" t="s">
        <v>3106</v>
      </c>
      <c r="C746" s="8" t="s">
        <v>3107</v>
      </c>
      <c r="D746" s="10" t="s">
        <v>43</v>
      </c>
      <c r="E746" s="10" t="str">
        <f t="shared" si="396"/>
        <v>-</v>
      </c>
      <c r="F746" s="10" t="s">
        <v>43</v>
      </c>
      <c r="G746" s="10" t="s">
        <v>43</v>
      </c>
      <c r="H746" s="11" t="str">
        <f t="shared" si="397"/>
        <v>-</v>
      </c>
      <c r="I746" s="10" t="s">
        <v>43</v>
      </c>
      <c r="J746" s="10" t="s">
        <v>43</v>
      </c>
      <c r="K746" s="11" t="str">
        <f t="shared" si="402"/>
        <v>-</v>
      </c>
      <c r="L746" s="10" t="s">
        <v>43</v>
      </c>
      <c r="M746" s="10" t="s">
        <v>43</v>
      </c>
      <c r="N746" s="11" t="str">
        <f t="shared" si="403"/>
        <v>-</v>
      </c>
      <c r="O746" s="10" t="s">
        <v>43</v>
      </c>
      <c r="P746" s="10" t="s">
        <v>43</v>
      </c>
      <c r="Q746" s="12" t="s">
        <v>53</v>
      </c>
      <c r="R746" s="13"/>
      <c r="S746" s="14"/>
      <c r="T746" s="14" t="str">
        <f t="shared" si="400"/>
        <v>#N/A</v>
      </c>
      <c r="U746" s="15" t="s">
        <v>43</v>
      </c>
      <c r="V746" s="13"/>
      <c r="W746" s="15" t="str">
        <f t="shared" si="6"/>
        <v>#N/A</v>
      </c>
      <c r="X746" s="15" t="str">
        <f t="shared" si="401"/>
        <v>#N/A</v>
      </c>
      <c r="Y746" s="13"/>
      <c r="Z746" s="61" t="s">
        <v>3079</v>
      </c>
    </row>
    <row r="747">
      <c r="A747" s="17" t="s">
        <v>40</v>
      </c>
      <c r="B747" s="7" t="s">
        <v>3108</v>
      </c>
      <c r="C747" s="8" t="s">
        <v>3105</v>
      </c>
      <c r="D747" s="10" t="s">
        <v>43</v>
      </c>
      <c r="E747" s="10" t="str">
        <f t="shared" si="396"/>
        <v>-</v>
      </c>
      <c r="F747" s="10" t="s">
        <v>43</v>
      </c>
      <c r="G747" s="10" t="s">
        <v>43</v>
      </c>
      <c r="H747" s="11" t="str">
        <f t="shared" si="397"/>
        <v>-</v>
      </c>
      <c r="I747" s="10" t="s">
        <v>43</v>
      </c>
      <c r="J747" s="10" t="s">
        <v>43</v>
      </c>
      <c r="K747" s="11" t="str">
        <f t="shared" si="402"/>
        <v>-</v>
      </c>
      <c r="L747" s="10" t="s">
        <v>43</v>
      </c>
      <c r="M747" s="10" t="s">
        <v>43</v>
      </c>
      <c r="N747" s="11" t="str">
        <f t="shared" si="403"/>
        <v>-</v>
      </c>
      <c r="O747" s="10" t="s">
        <v>43</v>
      </c>
      <c r="P747" s="10" t="s">
        <v>43</v>
      </c>
      <c r="Q747" s="25" t="s">
        <v>53</v>
      </c>
      <c r="R747" s="13"/>
      <c r="S747" s="13"/>
      <c r="T747" s="14" t="str">
        <f t="shared" si="400"/>
        <v>#N/A</v>
      </c>
      <c r="U747" s="15" t="s">
        <v>43</v>
      </c>
      <c r="V747" s="13"/>
      <c r="W747" s="15" t="str">
        <f t="shared" si="6"/>
        <v>#N/A</v>
      </c>
      <c r="X747" s="15" t="s">
        <v>23</v>
      </c>
      <c r="Y747" s="13"/>
      <c r="Z747" s="62" t="s">
        <v>249</v>
      </c>
    </row>
    <row r="748">
      <c r="A748" s="6" t="s">
        <v>25</v>
      </c>
      <c r="B748" s="7" t="s">
        <v>3109</v>
      </c>
      <c r="C748" s="9" t="s">
        <v>3110</v>
      </c>
      <c r="D748" s="10" t="s">
        <v>43</v>
      </c>
      <c r="E748" s="10" t="str">
        <f t="shared" si="396"/>
        <v>-</v>
      </c>
      <c r="F748" s="10" t="s">
        <v>43</v>
      </c>
      <c r="G748" s="10" t="s">
        <v>43</v>
      </c>
      <c r="H748" s="11" t="str">
        <f t="shared" si="397"/>
        <v>-</v>
      </c>
      <c r="I748" s="10" t="s">
        <v>43</v>
      </c>
      <c r="J748" s="10" t="s">
        <v>43</v>
      </c>
      <c r="K748" s="11" t="str">
        <f t="shared" si="402"/>
        <v>-</v>
      </c>
      <c r="L748" s="10" t="s">
        <v>43</v>
      </c>
      <c r="M748" s="10" t="s">
        <v>43</v>
      </c>
      <c r="N748" s="11" t="str">
        <f t="shared" si="403"/>
        <v>-</v>
      </c>
      <c r="O748" s="10" t="s">
        <v>43</v>
      </c>
      <c r="P748" s="10" t="s">
        <v>43</v>
      </c>
      <c r="Q748" s="25" t="s">
        <v>53</v>
      </c>
      <c r="R748" s="13"/>
      <c r="S748" s="13"/>
      <c r="T748" s="13"/>
      <c r="U748" s="13"/>
      <c r="V748" s="13"/>
      <c r="W748" s="15" t="str">
        <f t="shared" si="6"/>
        <v>#N/A</v>
      </c>
      <c r="X748" s="15" t="str">
        <f t="shared" ref="X748:X794" si="404">IF(W748,1,0)</f>
        <v>#N/A</v>
      </c>
      <c r="Y748" s="13"/>
      <c r="Z748" s="62" t="s">
        <v>39</v>
      </c>
    </row>
    <row r="749">
      <c r="A749" s="17" t="s">
        <v>40</v>
      </c>
      <c r="B749" s="7" t="s">
        <v>3111</v>
      </c>
      <c r="C749" s="8" t="s">
        <v>3112</v>
      </c>
      <c r="D749" s="10" t="s">
        <v>43</v>
      </c>
      <c r="E749" s="10" t="str">
        <f t="shared" si="396"/>
        <v>-</v>
      </c>
      <c r="F749" s="10" t="s">
        <v>43</v>
      </c>
      <c r="G749" s="10" t="s">
        <v>43</v>
      </c>
      <c r="H749" s="11" t="str">
        <f t="shared" si="397"/>
        <v>-</v>
      </c>
      <c r="I749" s="10" t="s">
        <v>43</v>
      </c>
      <c r="J749" s="10" t="s">
        <v>43</v>
      </c>
      <c r="K749" s="11" t="str">
        <f t="shared" si="402"/>
        <v>-</v>
      </c>
      <c r="L749" s="10" t="s">
        <v>43</v>
      </c>
      <c r="M749" s="10" t="s">
        <v>43</v>
      </c>
      <c r="N749" s="11" t="str">
        <f t="shared" si="403"/>
        <v>-</v>
      </c>
      <c r="O749" s="10" t="s">
        <v>43</v>
      </c>
      <c r="P749" s="10" t="s">
        <v>43</v>
      </c>
      <c r="Q749" s="25" t="s">
        <v>53</v>
      </c>
      <c r="R749" s="13"/>
      <c r="S749" s="13"/>
      <c r="T749" s="14" t="str">
        <f t="shared" ref="T749:T750" si="405">VLOOKUP(B749,V:V,1, FALSE)</f>
        <v>#N/A</v>
      </c>
      <c r="U749" s="15" t="s">
        <v>43</v>
      </c>
      <c r="V749" s="13"/>
      <c r="W749" s="15" t="str">
        <f t="shared" si="6"/>
        <v>#N/A</v>
      </c>
      <c r="X749" s="15" t="str">
        <f t="shared" si="404"/>
        <v>#N/A</v>
      </c>
      <c r="Y749" s="13"/>
      <c r="Z749" s="62" t="s">
        <v>39</v>
      </c>
    </row>
    <row r="750">
      <c r="A750" s="6" t="s">
        <v>25</v>
      </c>
      <c r="B750" s="7" t="s">
        <v>3113</v>
      </c>
      <c r="C750" s="8" t="s">
        <v>3114</v>
      </c>
      <c r="D750" s="10" t="s">
        <v>43</v>
      </c>
      <c r="E750" s="10" t="str">
        <f t="shared" si="396"/>
        <v>-</v>
      </c>
      <c r="F750" s="10" t="s">
        <v>43</v>
      </c>
      <c r="G750" s="10" t="s">
        <v>43</v>
      </c>
      <c r="H750" s="11" t="str">
        <f t="shared" si="397"/>
        <v>-</v>
      </c>
      <c r="I750" s="10" t="s">
        <v>43</v>
      </c>
      <c r="J750" s="10" t="s">
        <v>43</v>
      </c>
      <c r="K750" s="11" t="str">
        <f t="shared" si="402"/>
        <v>-</v>
      </c>
      <c r="L750" s="10" t="s">
        <v>43</v>
      </c>
      <c r="M750" s="10" t="s">
        <v>43</v>
      </c>
      <c r="N750" s="11" t="str">
        <f t="shared" si="403"/>
        <v>-</v>
      </c>
      <c r="O750" s="10" t="s">
        <v>43</v>
      </c>
      <c r="P750" s="10" t="s">
        <v>43</v>
      </c>
      <c r="Q750" s="25" t="s">
        <v>106</v>
      </c>
      <c r="R750" s="13"/>
      <c r="S750" s="13"/>
      <c r="T750" s="14" t="str">
        <f t="shared" si="405"/>
        <v>#N/A</v>
      </c>
      <c r="U750" s="15" t="s">
        <v>43</v>
      </c>
      <c r="V750" s="13"/>
      <c r="W750" s="15" t="str">
        <f t="shared" si="6"/>
        <v>#N/A</v>
      </c>
      <c r="X750" s="15" t="str">
        <f t="shared" si="404"/>
        <v>#N/A</v>
      </c>
      <c r="Y750" s="13"/>
      <c r="Z750" s="62" t="s">
        <v>39</v>
      </c>
    </row>
    <row r="751">
      <c r="A751" s="17" t="s">
        <v>40</v>
      </c>
      <c r="B751" s="33" t="s">
        <v>3115</v>
      </c>
      <c r="C751" s="9" t="s">
        <v>3116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1" t="s">
        <v>43</v>
      </c>
      <c r="I751" s="10" t="s">
        <v>43</v>
      </c>
      <c r="J751" s="9" t="s">
        <v>3117</v>
      </c>
      <c r="K751" s="11" t="str">
        <f t="shared" si="402"/>
        <v>cb.partners</v>
      </c>
      <c r="L751" s="10">
        <v>783.0</v>
      </c>
      <c r="M751" s="9" t="s">
        <v>3118</v>
      </c>
      <c r="N751" s="11" t="str">
        <f t="shared" si="403"/>
        <v>CB.Patners</v>
      </c>
      <c r="O751" s="10">
        <v>621.0</v>
      </c>
      <c r="P751" s="10" t="s">
        <v>3119</v>
      </c>
      <c r="Q751" s="12" t="s">
        <v>53</v>
      </c>
      <c r="R751" s="13"/>
      <c r="S751" s="13"/>
      <c r="T751" s="13"/>
      <c r="U751" s="13"/>
      <c r="V751" s="13"/>
      <c r="W751" s="15" t="str">
        <f t="shared" si="6"/>
        <v>#N/A</v>
      </c>
      <c r="X751" s="15" t="str">
        <f t="shared" si="404"/>
        <v>#N/A</v>
      </c>
      <c r="Y751" s="13"/>
      <c r="Z751" s="61" t="s">
        <v>296</v>
      </c>
    </row>
    <row r="752">
      <c r="A752" s="17" t="s">
        <v>40</v>
      </c>
      <c r="B752" s="7" t="s">
        <v>3120</v>
      </c>
      <c r="C752" s="8" t="s">
        <v>3121</v>
      </c>
      <c r="D752" s="10" t="s">
        <v>43</v>
      </c>
      <c r="E752" s="10" t="str">
        <f t="shared" ref="E752:E762" si="406">SUBSTITUTE(D752,"https://www.youtube.com/channel/","")</f>
        <v>-</v>
      </c>
      <c r="F752" s="10" t="s">
        <v>43</v>
      </c>
      <c r="G752" s="10" t="s">
        <v>43</v>
      </c>
      <c r="H752" s="11" t="str">
        <f t="shared" ref="H752:H762" si="407">SUBSTITUTE(G752,"https://twitter.com/","")</f>
        <v>-</v>
      </c>
      <c r="I752" s="10" t="s">
        <v>43</v>
      </c>
      <c r="J752" s="10" t="s">
        <v>43</v>
      </c>
      <c r="K752" s="11" t="str">
        <f t="shared" si="402"/>
        <v>-</v>
      </c>
      <c r="L752" s="10" t="s">
        <v>43</v>
      </c>
      <c r="M752" s="10" t="s">
        <v>43</v>
      </c>
      <c r="N752" s="11" t="str">
        <f t="shared" si="403"/>
        <v>-</v>
      </c>
      <c r="O752" s="10" t="s">
        <v>43</v>
      </c>
      <c r="P752" s="10" t="s">
        <v>43</v>
      </c>
      <c r="Q752" s="12" t="s">
        <v>53</v>
      </c>
      <c r="R752" s="13"/>
      <c r="S752" s="13"/>
      <c r="T752" s="14" t="str">
        <f t="shared" ref="T752:T762" si="408">VLOOKUP(B752,V:V,1, FALSE)</f>
        <v>#N/A</v>
      </c>
      <c r="U752" s="15" t="s">
        <v>43</v>
      </c>
      <c r="V752" s="13"/>
      <c r="W752" s="15" t="str">
        <f t="shared" si="6"/>
        <v>#N/A</v>
      </c>
      <c r="X752" s="15" t="str">
        <f t="shared" si="404"/>
        <v>#N/A</v>
      </c>
      <c r="Y752" s="13"/>
      <c r="Z752" s="62" t="s">
        <v>39</v>
      </c>
    </row>
    <row r="753">
      <c r="A753" s="6" t="s">
        <v>25</v>
      </c>
      <c r="B753" s="7" t="s">
        <v>3122</v>
      </c>
      <c r="C753" s="8" t="s">
        <v>3123</v>
      </c>
      <c r="D753" s="10" t="s">
        <v>43</v>
      </c>
      <c r="E753" s="10" t="str">
        <f t="shared" si="406"/>
        <v>-</v>
      </c>
      <c r="F753" s="10" t="s">
        <v>43</v>
      </c>
      <c r="G753" s="10" t="s">
        <v>43</v>
      </c>
      <c r="H753" s="11" t="str">
        <f t="shared" si="407"/>
        <v>-</v>
      </c>
      <c r="I753" s="10" t="s">
        <v>43</v>
      </c>
      <c r="J753" s="10" t="s">
        <v>43</v>
      </c>
      <c r="K753" s="11" t="str">
        <f t="shared" si="402"/>
        <v>-</v>
      </c>
      <c r="L753" s="10" t="s">
        <v>43</v>
      </c>
      <c r="M753" s="10" t="s">
        <v>43</v>
      </c>
      <c r="N753" s="11" t="str">
        <f t="shared" si="403"/>
        <v>-</v>
      </c>
      <c r="O753" s="10" t="s">
        <v>43</v>
      </c>
      <c r="P753" s="10" t="s">
        <v>43</v>
      </c>
      <c r="Q753" s="25" t="s">
        <v>53</v>
      </c>
      <c r="R753" s="13"/>
      <c r="S753" s="13"/>
      <c r="T753" s="14" t="str">
        <f t="shared" si="408"/>
        <v>#N/A</v>
      </c>
      <c r="U753" s="15" t="s">
        <v>43</v>
      </c>
      <c r="V753" s="13"/>
      <c r="W753" s="15" t="str">
        <f t="shared" si="6"/>
        <v>#N/A</v>
      </c>
      <c r="X753" s="15" t="str">
        <f t="shared" si="404"/>
        <v>#N/A</v>
      </c>
      <c r="Y753" s="13"/>
      <c r="Z753" s="62" t="s">
        <v>39</v>
      </c>
    </row>
    <row r="754">
      <c r="A754" s="17" t="s">
        <v>40</v>
      </c>
      <c r="B754" s="7" t="s">
        <v>3124</v>
      </c>
      <c r="C754" s="8" t="s">
        <v>3123</v>
      </c>
      <c r="D754" s="10" t="s">
        <v>43</v>
      </c>
      <c r="E754" s="10" t="str">
        <f t="shared" si="406"/>
        <v>-</v>
      </c>
      <c r="F754" s="10" t="s">
        <v>43</v>
      </c>
      <c r="G754" s="10" t="s">
        <v>43</v>
      </c>
      <c r="H754" s="11" t="str">
        <f t="shared" si="407"/>
        <v>-</v>
      </c>
      <c r="I754" s="10" t="s">
        <v>43</v>
      </c>
      <c r="J754" s="10" t="s">
        <v>43</v>
      </c>
      <c r="K754" s="11" t="str">
        <f t="shared" si="402"/>
        <v>-</v>
      </c>
      <c r="L754" s="10" t="s">
        <v>43</v>
      </c>
      <c r="M754" s="10" t="s">
        <v>43</v>
      </c>
      <c r="N754" s="11" t="str">
        <f t="shared" si="403"/>
        <v>-</v>
      </c>
      <c r="O754" s="10" t="s">
        <v>43</v>
      </c>
      <c r="P754" s="10" t="s">
        <v>43</v>
      </c>
      <c r="Q754" s="25" t="s">
        <v>53</v>
      </c>
      <c r="R754" s="13"/>
      <c r="S754" s="13"/>
      <c r="T754" s="14" t="str">
        <f t="shared" si="408"/>
        <v>#N/A</v>
      </c>
      <c r="U754" s="15" t="s">
        <v>43</v>
      </c>
      <c r="V754" s="13"/>
      <c r="W754" s="15" t="str">
        <f t="shared" si="6"/>
        <v>#N/A</v>
      </c>
      <c r="X754" s="15" t="str">
        <f t="shared" si="404"/>
        <v>#N/A</v>
      </c>
      <c r="Y754" s="13"/>
      <c r="Z754" s="62" t="s">
        <v>39</v>
      </c>
    </row>
    <row r="755">
      <c r="A755" s="17" t="s">
        <v>40</v>
      </c>
      <c r="B755" s="7" t="s">
        <v>3125</v>
      </c>
      <c r="C755" s="8" t="s">
        <v>3126</v>
      </c>
      <c r="D755" s="10" t="s">
        <v>43</v>
      </c>
      <c r="E755" s="10" t="str">
        <f t="shared" si="406"/>
        <v>-</v>
      </c>
      <c r="F755" s="10" t="s">
        <v>43</v>
      </c>
      <c r="G755" s="10" t="s">
        <v>43</v>
      </c>
      <c r="H755" s="11" t="str">
        <f t="shared" si="407"/>
        <v>-</v>
      </c>
      <c r="I755" s="10" t="s">
        <v>43</v>
      </c>
      <c r="J755" s="10" t="s">
        <v>43</v>
      </c>
      <c r="K755" s="11" t="str">
        <f t="shared" si="402"/>
        <v>-</v>
      </c>
      <c r="L755" s="10" t="s">
        <v>43</v>
      </c>
      <c r="M755" s="10" t="s">
        <v>43</v>
      </c>
      <c r="N755" s="11" t="str">
        <f t="shared" si="403"/>
        <v>-</v>
      </c>
      <c r="O755" s="10" t="s">
        <v>43</v>
      </c>
      <c r="P755" s="10" t="s">
        <v>43</v>
      </c>
      <c r="Q755" s="12" t="s">
        <v>20</v>
      </c>
      <c r="R755" s="13"/>
      <c r="S755" s="13"/>
      <c r="T755" s="14" t="str">
        <f t="shared" si="408"/>
        <v>#N/A</v>
      </c>
      <c r="U755" s="15" t="s">
        <v>20</v>
      </c>
      <c r="V755" s="13"/>
      <c r="W755" s="15" t="str">
        <f t="shared" si="6"/>
        <v>#N/A</v>
      </c>
      <c r="X755" s="15" t="str">
        <f t="shared" si="404"/>
        <v>#N/A</v>
      </c>
      <c r="Y755" s="13"/>
      <c r="Z755" s="61" t="s">
        <v>3079</v>
      </c>
    </row>
    <row r="756">
      <c r="A756" s="17" t="s">
        <v>40</v>
      </c>
      <c r="B756" s="7" t="s">
        <v>3127</v>
      </c>
      <c r="C756" s="8" t="s">
        <v>3128</v>
      </c>
      <c r="D756" s="10" t="s">
        <v>43</v>
      </c>
      <c r="E756" s="10" t="str">
        <f t="shared" si="406"/>
        <v>-</v>
      </c>
      <c r="F756" s="10" t="s">
        <v>43</v>
      </c>
      <c r="G756" s="10" t="s">
        <v>43</v>
      </c>
      <c r="H756" s="11" t="str">
        <f t="shared" si="407"/>
        <v>-</v>
      </c>
      <c r="I756" s="10" t="s">
        <v>43</v>
      </c>
      <c r="J756" s="10" t="s">
        <v>43</v>
      </c>
      <c r="K756" s="11" t="str">
        <f t="shared" si="402"/>
        <v>-</v>
      </c>
      <c r="L756" s="10" t="s">
        <v>43</v>
      </c>
      <c r="M756" s="10" t="s">
        <v>43</v>
      </c>
      <c r="N756" s="11" t="str">
        <f t="shared" si="403"/>
        <v>-</v>
      </c>
      <c r="O756" s="10" t="s">
        <v>43</v>
      </c>
      <c r="P756" s="10" t="s">
        <v>43</v>
      </c>
      <c r="Q756" s="25" t="s">
        <v>106</v>
      </c>
      <c r="R756" s="13"/>
      <c r="S756" s="13"/>
      <c r="T756" s="14" t="str">
        <f t="shared" si="408"/>
        <v>#N/A</v>
      </c>
      <c r="U756" s="15" t="s">
        <v>43</v>
      </c>
      <c r="V756" s="13"/>
      <c r="W756" s="15" t="str">
        <f t="shared" si="6"/>
        <v>#N/A</v>
      </c>
      <c r="X756" s="15" t="str">
        <f t="shared" si="404"/>
        <v>#N/A</v>
      </c>
      <c r="Y756" s="13"/>
      <c r="Z756" s="62" t="s">
        <v>39</v>
      </c>
    </row>
    <row r="757">
      <c r="A757" s="6" t="s">
        <v>25</v>
      </c>
      <c r="B757" s="7" t="s">
        <v>3129</v>
      </c>
      <c r="C757" s="8" t="s">
        <v>2766</v>
      </c>
      <c r="D757" s="10" t="s">
        <v>43</v>
      </c>
      <c r="E757" s="10" t="str">
        <f t="shared" si="406"/>
        <v>-</v>
      </c>
      <c r="F757" s="10" t="s">
        <v>43</v>
      </c>
      <c r="G757" s="10" t="s">
        <v>43</v>
      </c>
      <c r="H757" s="11" t="str">
        <f t="shared" si="407"/>
        <v>-</v>
      </c>
      <c r="I757" s="10" t="s">
        <v>43</v>
      </c>
      <c r="J757" s="10" t="s">
        <v>43</v>
      </c>
      <c r="K757" s="11" t="str">
        <f t="shared" si="402"/>
        <v>-</v>
      </c>
      <c r="L757" s="10" t="s">
        <v>43</v>
      </c>
      <c r="M757" s="10" t="s">
        <v>43</v>
      </c>
      <c r="N757" s="11" t="str">
        <f t="shared" si="403"/>
        <v>-</v>
      </c>
      <c r="O757" s="10" t="s">
        <v>43</v>
      </c>
      <c r="P757" s="10" t="s">
        <v>43</v>
      </c>
      <c r="Q757" s="25" t="s">
        <v>106</v>
      </c>
      <c r="R757" s="13"/>
      <c r="S757" s="14"/>
      <c r="T757" s="14" t="str">
        <f t="shared" si="408"/>
        <v>#N/A</v>
      </c>
      <c r="U757" s="15" t="s">
        <v>43</v>
      </c>
      <c r="V757" s="14"/>
      <c r="W757" s="15" t="str">
        <f t="shared" si="6"/>
        <v>#N/A</v>
      </c>
      <c r="X757" s="15" t="str">
        <f t="shared" si="404"/>
        <v>#N/A</v>
      </c>
      <c r="Y757" s="14"/>
      <c r="Z757" s="30" t="s">
        <v>3079</v>
      </c>
    </row>
    <row r="758">
      <c r="A758" s="6" t="s">
        <v>25</v>
      </c>
      <c r="B758" s="7" t="s">
        <v>3130</v>
      </c>
      <c r="C758" s="8" t="s">
        <v>3131</v>
      </c>
      <c r="D758" s="10" t="s">
        <v>43</v>
      </c>
      <c r="E758" s="10" t="str">
        <f t="shared" si="406"/>
        <v>-</v>
      </c>
      <c r="F758" s="10" t="s">
        <v>43</v>
      </c>
      <c r="G758" s="10" t="s">
        <v>43</v>
      </c>
      <c r="H758" s="11" t="str">
        <f t="shared" si="407"/>
        <v>-</v>
      </c>
      <c r="I758" s="10" t="s">
        <v>43</v>
      </c>
      <c r="J758" s="10" t="s">
        <v>43</v>
      </c>
      <c r="K758" s="11" t="str">
        <f t="shared" si="402"/>
        <v>-</v>
      </c>
      <c r="L758" s="10" t="s">
        <v>43</v>
      </c>
      <c r="M758" s="8" t="s">
        <v>3132</v>
      </c>
      <c r="N758" s="11" t="str">
        <f t="shared" si="403"/>
        <v>Grupo-Lacan-221832394520223</v>
      </c>
      <c r="O758" s="10">
        <v>49.0</v>
      </c>
      <c r="P758" s="10">
        <v>2.21832394520223E14</v>
      </c>
      <c r="Q758" s="25" t="s">
        <v>20</v>
      </c>
      <c r="R758" s="13"/>
      <c r="S758" s="13"/>
      <c r="T758" s="14" t="str">
        <f t="shared" si="408"/>
        <v>#N/A</v>
      </c>
      <c r="U758" s="15" t="s">
        <v>43</v>
      </c>
      <c r="V758" s="14"/>
      <c r="W758" s="15" t="str">
        <f t="shared" si="6"/>
        <v>#N/A</v>
      </c>
      <c r="X758" s="15" t="str">
        <f t="shared" si="404"/>
        <v>#N/A</v>
      </c>
      <c r="Y758" s="14"/>
      <c r="Z758" s="30" t="s">
        <v>3079</v>
      </c>
    </row>
    <row r="759">
      <c r="A759" s="6" t="s">
        <v>25</v>
      </c>
      <c r="B759" s="84" t="s">
        <v>3133</v>
      </c>
      <c r="C759" s="27" t="s">
        <v>43</v>
      </c>
      <c r="D759" s="44" t="s">
        <v>43</v>
      </c>
      <c r="E759" s="10" t="str">
        <f t="shared" si="406"/>
        <v>-</v>
      </c>
      <c r="F759" s="10" t="s">
        <v>43</v>
      </c>
      <c r="G759" s="44" t="s">
        <v>43</v>
      </c>
      <c r="H759" s="11" t="str">
        <f t="shared" si="407"/>
        <v>-</v>
      </c>
      <c r="I759" s="28" t="s">
        <v>43</v>
      </c>
      <c r="J759" s="44" t="s">
        <v>43</v>
      </c>
      <c r="K759" s="11" t="str">
        <f t="shared" si="402"/>
        <v>-</v>
      </c>
      <c r="L759" s="10" t="s">
        <v>43</v>
      </c>
      <c r="M759" s="44" t="s">
        <v>43</v>
      </c>
      <c r="N759" s="11" t="str">
        <f t="shared" si="403"/>
        <v>-</v>
      </c>
      <c r="O759" s="28" t="s">
        <v>43</v>
      </c>
      <c r="P759" s="10" t="s">
        <v>43</v>
      </c>
      <c r="Q759" s="25" t="s">
        <v>106</v>
      </c>
      <c r="R759" s="13"/>
      <c r="S759" s="13"/>
      <c r="T759" s="14" t="str">
        <f t="shared" si="408"/>
        <v>#N/A</v>
      </c>
      <c r="U759" s="15" t="s">
        <v>43</v>
      </c>
      <c r="V759" s="14"/>
      <c r="W759" s="15" t="str">
        <f t="shared" si="6"/>
        <v>#N/A</v>
      </c>
      <c r="X759" s="15" t="str">
        <f t="shared" si="404"/>
        <v>#N/A</v>
      </c>
      <c r="Y759" s="14"/>
      <c r="Z759" s="18" t="s">
        <v>39</v>
      </c>
    </row>
    <row r="760">
      <c r="A760" s="17" t="s">
        <v>40</v>
      </c>
      <c r="B760" s="7" t="s">
        <v>3134</v>
      </c>
      <c r="C760" s="8" t="s">
        <v>3131</v>
      </c>
      <c r="D760" s="10" t="s">
        <v>43</v>
      </c>
      <c r="E760" s="10" t="str">
        <f t="shared" si="406"/>
        <v>-</v>
      </c>
      <c r="F760" s="10" t="s">
        <v>43</v>
      </c>
      <c r="G760" s="10" t="s">
        <v>43</v>
      </c>
      <c r="H760" s="11" t="str">
        <f t="shared" si="407"/>
        <v>-</v>
      </c>
      <c r="I760" s="10" t="s">
        <v>43</v>
      </c>
      <c r="J760" s="10" t="s">
        <v>43</v>
      </c>
      <c r="K760" s="11" t="str">
        <f t="shared" si="402"/>
        <v>-</v>
      </c>
      <c r="L760" s="10" t="s">
        <v>43</v>
      </c>
      <c r="M760" s="44" t="s">
        <v>43</v>
      </c>
      <c r="N760" s="11" t="s">
        <v>43</v>
      </c>
      <c r="O760" s="10" t="s">
        <v>43</v>
      </c>
      <c r="P760" s="10" t="s">
        <v>43</v>
      </c>
      <c r="Q760" s="25" t="s">
        <v>20</v>
      </c>
      <c r="R760" s="13"/>
      <c r="S760" s="13"/>
      <c r="T760" s="14" t="str">
        <f t="shared" si="408"/>
        <v>#N/A</v>
      </c>
      <c r="U760" s="15" t="s">
        <v>20</v>
      </c>
      <c r="V760" s="14"/>
      <c r="W760" s="15" t="str">
        <f t="shared" si="6"/>
        <v>#N/A</v>
      </c>
      <c r="X760" s="15" t="str">
        <f t="shared" si="404"/>
        <v>#N/A</v>
      </c>
      <c r="Y760" s="14"/>
      <c r="Z760" s="30" t="s">
        <v>175</v>
      </c>
    </row>
    <row r="761">
      <c r="A761" s="17" t="s">
        <v>40</v>
      </c>
      <c r="B761" s="7" t="s">
        <v>3135</v>
      </c>
      <c r="C761" s="8" t="s">
        <v>3136</v>
      </c>
      <c r="D761" s="10" t="s">
        <v>43</v>
      </c>
      <c r="E761" s="10" t="str">
        <f t="shared" si="406"/>
        <v>-</v>
      </c>
      <c r="F761" s="10" t="s">
        <v>43</v>
      </c>
      <c r="G761" s="10" t="s">
        <v>43</v>
      </c>
      <c r="H761" s="11" t="str">
        <f t="shared" si="407"/>
        <v>-</v>
      </c>
      <c r="I761" s="10" t="s">
        <v>43</v>
      </c>
      <c r="J761" s="10" t="s">
        <v>43</v>
      </c>
      <c r="K761" s="11" t="str">
        <f t="shared" si="402"/>
        <v>-</v>
      </c>
      <c r="L761" s="10" t="s">
        <v>43</v>
      </c>
      <c r="M761" s="10" t="s">
        <v>43</v>
      </c>
      <c r="N761" s="11" t="str">
        <f t="shared" ref="N761:N762" si="409">SUBSTITUTE(M761,"https://www.facebook.com/","")</f>
        <v>-</v>
      </c>
      <c r="O761" s="10" t="s">
        <v>43</v>
      </c>
      <c r="P761" s="10" t="s">
        <v>43</v>
      </c>
      <c r="Q761" s="25" t="s">
        <v>106</v>
      </c>
      <c r="R761" s="13"/>
      <c r="S761" s="13"/>
      <c r="T761" s="14" t="str">
        <f t="shared" si="408"/>
        <v>#N/A</v>
      </c>
      <c r="U761" s="15" t="s">
        <v>20</v>
      </c>
      <c r="V761" s="14"/>
      <c r="W761" s="15" t="str">
        <f t="shared" si="6"/>
        <v>#N/A</v>
      </c>
      <c r="X761" s="15" t="str">
        <f t="shared" si="404"/>
        <v>#N/A</v>
      </c>
      <c r="Y761" s="14"/>
      <c r="Z761" s="18" t="s">
        <v>39</v>
      </c>
    </row>
    <row r="762">
      <c r="A762" s="17" t="s">
        <v>40</v>
      </c>
      <c r="B762" s="7" t="s">
        <v>3137</v>
      </c>
      <c r="C762" s="8" t="s">
        <v>2768</v>
      </c>
      <c r="D762" s="10" t="s">
        <v>43</v>
      </c>
      <c r="E762" s="10" t="str">
        <f t="shared" si="406"/>
        <v>-</v>
      </c>
      <c r="F762" s="10" t="s">
        <v>43</v>
      </c>
      <c r="G762" s="10" t="s">
        <v>43</v>
      </c>
      <c r="H762" s="11" t="str">
        <f t="shared" si="407"/>
        <v>-</v>
      </c>
      <c r="I762" s="10" t="s">
        <v>43</v>
      </c>
      <c r="J762" s="10" t="s">
        <v>43</v>
      </c>
      <c r="K762" s="11" t="str">
        <f t="shared" si="402"/>
        <v>-</v>
      </c>
      <c r="L762" s="10" t="s">
        <v>43</v>
      </c>
      <c r="M762" s="10" t="s">
        <v>43</v>
      </c>
      <c r="N762" s="11" t="str">
        <f t="shared" si="409"/>
        <v>-</v>
      </c>
      <c r="O762" s="10" t="s">
        <v>43</v>
      </c>
      <c r="P762" s="10" t="s">
        <v>43</v>
      </c>
      <c r="Q762" s="12" t="s">
        <v>20</v>
      </c>
      <c r="R762" s="13"/>
      <c r="S762" s="13"/>
      <c r="T762" s="14" t="str">
        <f t="shared" si="408"/>
        <v>#N/A</v>
      </c>
      <c r="U762" s="15" t="s">
        <v>20</v>
      </c>
      <c r="V762" s="14"/>
      <c r="W762" s="15" t="str">
        <f t="shared" si="6"/>
        <v>#N/A</v>
      </c>
      <c r="X762" s="15" t="str">
        <f t="shared" si="404"/>
        <v>#N/A</v>
      </c>
      <c r="Y762" s="14"/>
      <c r="Z762" s="18" t="s">
        <v>39</v>
      </c>
    </row>
    <row r="763">
      <c r="A763" s="32" t="s">
        <v>40</v>
      </c>
      <c r="B763" s="33" t="s">
        <v>3138</v>
      </c>
      <c r="C763" s="9" t="s">
        <v>3139</v>
      </c>
      <c r="D763" s="10" t="s">
        <v>43</v>
      </c>
      <c r="E763" s="10" t="s">
        <v>43</v>
      </c>
      <c r="F763" s="10" t="s">
        <v>43</v>
      </c>
      <c r="G763" s="10" t="s">
        <v>43</v>
      </c>
      <c r="H763" s="10" t="s">
        <v>43</v>
      </c>
      <c r="I763" s="10" t="s">
        <v>43</v>
      </c>
      <c r="J763" s="10" t="s">
        <v>43</v>
      </c>
      <c r="K763" s="10" t="s">
        <v>43</v>
      </c>
      <c r="L763" s="10" t="s">
        <v>43</v>
      </c>
      <c r="M763" s="10" t="s">
        <v>43</v>
      </c>
      <c r="N763" s="10" t="s">
        <v>43</v>
      </c>
      <c r="O763" s="10" t="s">
        <v>43</v>
      </c>
      <c r="P763" s="10" t="s">
        <v>43</v>
      </c>
      <c r="Q763" s="25" t="s">
        <v>106</v>
      </c>
      <c r="R763" s="13"/>
      <c r="S763" s="13"/>
      <c r="T763" s="13"/>
      <c r="U763" s="13"/>
      <c r="V763" s="14"/>
      <c r="W763" s="15" t="str">
        <f t="shared" si="6"/>
        <v>#N/A</v>
      </c>
      <c r="X763" s="15" t="str">
        <f t="shared" si="404"/>
        <v>#N/A</v>
      </c>
      <c r="Y763" s="14"/>
      <c r="Z763" s="18" t="s">
        <v>39</v>
      </c>
    </row>
    <row r="764">
      <c r="A764" s="6" t="s">
        <v>25</v>
      </c>
      <c r="B764" s="7" t="s">
        <v>3140</v>
      </c>
      <c r="C764" s="8" t="s">
        <v>3141</v>
      </c>
      <c r="D764" s="10" t="s">
        <v>43</v>
      </c>
      <c r="E764" s="10" t="str">
        <f t="shared" ref="E764:E771" si="410">SUBSTITUTE(D764,"https://www.youtube.com/channel/","")</f>
        <v>-</v>
      </c>
      <c r="F764" s="10" t="s">
        <v>43</v>
      </c>
      <c r="G764" s="10" t="s">
        <v>43</v>
      </c>
      <c r="H764" s="11" t="str">
        <f t="shared" ref="H764:H802" si="411">SUBSTITUTE(G764,"https://twitter.com/","")</f>
        <v>-</v>
      </c>
      <c r="I764" s="10" t="s">
        <v>43</v>
      </c>
      <c r="J764" s="10" t="s">
        <v>43</v>
      </c>
      <c r="K764" s="11" t="str">
        <f t="shared" ref="K764:K802" si="412">SUBSTITUTE(SUBSTITUTE(J764,"https://www.instagram.com/",""),"/","")</f>
        <v>-</v>
      </c>
      <c r="L764" s="10" t="s">
        <v>43</v>
      </c>
      <c r="M764" s="10" t="s">
        <v>43</v>
      </c>
      <c r="N764" s="11" t="str">
        <f t="shared" ref="N764:N769" si="413">SUBSTITUTE(M764,"https://www.facebook.com/","")</f>
        <v>-</v>
      </c>
      <c r="O764" s="10" t="s">
        <v>43</v>
      </c>
      <c r="P764" s="10" t="s">
        <v>43</v>
      </c>
      <c r="Q764" s="25" t="s">
        <v>106</v>
      </c>
      <c r="R764" s="13"/>
      <c r="S764" s="14" t="s">
        <v>100</v>
      </c>
      <c r="T764" s="14" t="str">
        <f t="shared" ref="T764:T792" si="414">VLOOKUP(B764,V:V,1, FALSE)</f>
        <v>#N/A</v>
      </c>
      <c r="U764" s="15" t="s">
        <v>43</v>
      </c>
      <c r="V764" s="14"/>
      <c r="W764" s="15" t="str">
        <f t="shared" si="6"/>
        <v>#N/A</v>
      </c>
      <c r="X764" s="15" t="str">
        <f t="shared" si="404"/>
        <v>#N/A</v>
      </c>
      <c r="Y764" s="14"/>
      <c r="Z764" s="18" t="s">
        <v>39</v>
      </c>
    </row>
    <row r="765">
      <c r="A765" s="17" t="s">
        <v>40</v>
      </c>
      <c r="B765" s="7" t="s">
        <v>3142</v>
      </c>
      <c r="C765" s="8" t="s">
        <v>3141</v>
      </c>
      <c r="D765" s="10" t="s">
        <v>43</v>
      </c>
      <c r="E765" s="10" t="str">
        <f t="shared" si="410"/>
        <v>-</v>
      </c>
      <c r="F765" s="10" t="s">
        <v>43</v>
      </c>
      <c r="G765" s="10" t="s">
        <v>43</v>
      </c>
      <c r="H765" s="11" t="str">
        <f t="shared" si="411"/>
        <v>-</v>
      </c>
      <c r="I765" s="10" t="s">
        <v>43</v>
      </c>
      <c r="J765" s="10" t="s">
        <v>43</v>
      </c>
      <c r="K765" s="11" t="str">
        <f t="shared" si="412"/>
        <v>-</v>
      </c>
      <c r="L765" s="10" t="s">
        <v>43</v>
      </c>
      <c r="M765" s="10" t="s">
        <v>43</v>
      </c>
      <c r="N765" s="11" t="str">
        <f t="shared" si="413"/>
        <v>-</v>
      </c>
      <c r="O765" s="10" t="s">
        <v>43</v>
      </c>
      <c r="P765" s="10" t="s">
        <v>43</v>
      </c>
      <c r="Q765" s="25" t="s">
        <v>106</v>
      </c>
      <c r="R765" s="13"/>
      <c r="S765" s="14" t="s">
        <v>249</v>
      </c>
      <c r="T765" s="14" t="str">
        <f t="shared" si="414"/>
        <v>#N/A</v>
      </c>
      <c r="U765" s="15" t="s">
        <v>43</v>
      </c>
      <c r="V765" s="14"/>
      <c r="W765" s="15" t="str">
        <f t="shared" si="6"/>
        <v>#N/A</v>
      </c>
      <c r="X765" s="15" t="str">
        <f t="shared" si="404"/>
        <v>#N/A</v>
      </c>
      <c r="Y765" s="14"/>
      <c r="Z765" s="18" t="s">
        <v>39</v>
      </c>
    </row>
    <row r="766">
      <c r="A766" s="17" t="s">
        <v>40</v>
      </c>
      <c r="B766" s="7" t="s">
        <v>693</v>
      </c>
      <c r="C766" s="8" t="s">
        <v>2770</v>
      </c>
      <c r="D766" s="10" t="s">
        <v>43</v>
      </c>
      <c r="E766" s="10" t="str">
        <f t="shared" si="410"/>
        <v>-</v>
      </c>
      <c r="F766" s="10" t="s">
        <v>43</v>
      </c>
      <c r="G766" s="10" t="s">
        <v>43</v>
      </c>
      <c r="H766" s="11" t="str">
        <f t="shared" si="411"/>
        <v>-</v>
      </c>
      <c r="I766" s="10" t="s">
        <v>43</v>
      </c>
      <c r="J766" s="10" t="s">
        <v>43</v>
      </c>
      <c r="K766" s="11" t="str">
        <f t="shared" si="412"/>
        <v>-</v>
      </c>
      <c r="L766" s="10" t="s">
        <v>43</v>
      </c>
      <c r="M766" s="10" t="s">
        <v>43</v>
      </c>
      <c r="N766" s="11" t="str">
        <f t="shared" si="413"/>
        <v>-</v>
      </c>
      <c r="O766" s="10" t="s">
        <v>43</v>
      </c>
      <c r="P766" s="10" t="s">
        <v>43</v>
      </c>
      <c r="Q766" s="12" t="s">
        <v>36</v>
      </c>
      <c r="R766" s="13"/>
      <c r="S766" s="13"/>
      <c r="T766" s="14" t="str">
        <f t="shared" si="414"/>
        <v>#N/A</v>
      </c>
      <c r="U766" s="15" t="s">
        <v>23</v>
      </c>
      <c r="V766" s="14"/>
      <c r="W766" s="15" t="str">
        <f t="shared" si="6"/>
        <v>China Construction Bank (Brasil) Banco Múltiplo S/A</v>
      </c>
      <c r="X766" s="15" t="str">
        <f t="shared" si="404"/>
        <v>#VALUE!</v>
      </c>
      <c r="Y766" s="14"/>
      <c r="Z766" s="18" t="s">
        <v>39</v>
      </c>
    </row>
    <row r="767">
      <c r="A767" s="17" t="s">
        <v>40</v>
      </c>
      <c r="B767" s="7" t="s">
        <v>3143</v>
      </c>
      <c r="C767" s="8" t="s">
        <v>3144</v>
      </c>
      <c r="D767" s="10" t="s">
        <v>43</v>
      </c>
      <c r="E767" s="10" t="str">
        <f t="shared" si="410"/>
        <v>-</v>
      </c>
      <c r="F767" s="10" t="s">
        <v>43</v>
      </c>
      <c r="G767" s="10" t="s">
        <v>43</v>
      </c>
      <c r="H767" s="11" t="str">
        <f t="shared" si="411"/>
        <v>-</v>
      </c>
      <c r="I767" s="10" t="s">
        <v>43</v>
      </c>
      <c r="J767" s="10" t="s">
        <v>43</v>
      </c>
      <c r="K767" s="11" t="str">
        <f t="shared" si="412"/>
        <v>-</v>
      </c>
      <c r="L767" s="10" t="s">
        <v>43</v>
      </c>
      <c r="M767" s="10" t="s">
        <v>43</v>
      </c>
      <c r="N767" s="11" t="str">
        <f t="shared" si="413"/>
        <v>-</v>
      </c>
      <c r="O767" s="10" t="s">
        <v>43</v>
      </c>
      <c r="P767" s="10" t="s">
        <v>43</v>
      </c>
      <c r="Q767" s="12" t="s">
        <v>20</v>
      </c>
      <c r="R767" s="13"/>
      <c r="S767" s="13"/>
      <c r="T767" s="14" t="str">
        <f t="shared" si="414"/>
        <v>#N/A</v>
      </c>
      <c r="U767" s="15" t="s">
        <v>20</v>
      </c>
      <c r="V767" s="14"/>
      <c r="W767" s="15" t="str">
        <f t="shared" si="6"/>
        <v>#N/A</v>
      </c>
      <c r="X767" s="15" t="str">
        <f t="shared" si="404"/>
        <v>#N/A</v>
      </c>
      <c r="Y767" s="14"/>
      <c r="Z767" s="18" t="s">
        <v>39</v>
      </c>
    </row>
    <row r="768">
      <c r="A768" s="17" t="s">
        <v>40</v>
      </c>
      <c r="B768" s="7" t="s">
        <v>3145</v>
      </c>
      <c r="C768" s="8" t="s">
        <v>3146</v>
      </c>
      <c r="D768" s="10" t="s">
        <v>43</v>
      </c>
      <c r="E768" s="10" t="str">
        <f t="shared" si="410"/>
        <v>-</v>
      </c>
      <c r="F768" s="10" t="s">
        <v>43</v>
      </c>
      <c r="G768" s="10" t="s">
        <v>43</v>
      </c>
      <c r="H768" s="11" t="str">
        <f t="shared" si="411"/>
        <v>-</v>
      </c>
      <c r="I768" s="10" t="s">
        <v>43</v>
      </c>
      <c r="J768" s="10" t="s">
        <v>43</v>
      </c>
      <c r="K768" s="11" t="str">
        <f t="shared" si="412"/>
        <v>-</v>
      </c>
      <c r="L768" s="10" t="s">
        <v>43</v>
      </c>
      <c r="M768" s="10" t="s">
        <v>43</v>
      </c>
      <c r="N768" s="11" t="str">
        <f t="shared" si="413"/>
        <v>-</v>
      </c>
      <c r="O768" s="10" t="s">
        <v>43</v>
      </c>
      <c r="P768" s="10" t="s">
        <v>43</v>
      </c>
      <c r="Q768" s="12" t="s">
        <v>20</v>
      </c>
      <c r="R768" s="13"/>
      <c r="S768" s="13"/>
      <c r="T768" s="14" t="str">
        <f t="shared" si="414"/>
        <v>#N/A</v>
      </c>
      <c r="U768" s="15" t="s">
        <v>20</v>
      </c>
      <c r="V768" s="14"/>
      <c r="W768" s="15" t="str">
        <f t="shared" si="6"/>
        <v>#N/A</v>
      </c>
      <c r="X768" s="15" t="str">
        <f t="shared" si="404"/>
        <v>#N/A</v>
      </c>
      <c r="Y768" s="14"/>
      <c r="Z768" s="30" t="s">
        <v>296</v>
      </c>
    </row>
    <row r="769">
      <c r="A769" s="17" t="s">
        <v>40</v>
      </c>
      <c r="B769" s="7" t="s">
        <v>3147</v>
      </c>
      <c r="C769" s="8" t="s">
        <v>3148</v>
      </c>
      <c r="D769" s="10" t="s">
        <v>43</v>
      </c>
      <c r="E769" s="10" t="str">
        <f t="shared" si="410"/>
        <v>-</v>
      </c>
      <c r="F769" s="10" t="s">
        <v>43</v>
      </c>
      <c r="G769" s="10" t="s">
        <v>43</v>
      </c>
      <c r="H769" s="11" t="str">
        <f t="shared" si="411"/>
        <v>-</v>
      </c>
      <c r="I769" s="10" t="s">
        <v>43</v>
      </c>
      <c r="J769" s="10" t="s">
        <v>43</v>
      </c>
      <c r="K769" s="11" t="str">
        <f t="shared" si="412"/>
        <v>-</v>
      </c>
      <c r="L769" s="10" t="s">
        <v>43</v>
      </c>
      <c r="M769" s="10" t="s">
        <v>43</v>
      </c>
      <c r="N769" s="11" t="str">
        <f t="shared" si="413"/>
        <v>-</v>
      </c>
      <c r="O769" s="10" t="s">
        <v>43</v>
      </c>
      <c r="P769" s="10" t="s">
        <v>43</v>
      </c>
      <c r="Q769" s="25" t="s">
        <v>53</v>
      </c>
      <c r="R769" s="13"/>
      <c r="S769" s="14" t="s">
        <v>1973</v>
      </c>
      <c r="T769" s="14" t="str">
        <f t="shared" si="414"/>
        <v>#N/A</v>
      </c>
      <c r="U769" s="15" t="s">
        <v>43</v>
      </c>
      <c r="V769" s="14"/>
      <c r="W769" s="15" t="str">
        <f t="shared" si="6"/>
        <v>#N/A</v>
      </c>
      <c r="X769" s="15" t="str">
        <f t="shared" si="404"/>
        <v>#N/A</v>
      </c>
      <c r="Y769" s="14"/>
      <c r="Z769" s="18" t="s">
        <v>39</v>
      </c>
    </row>
    <row r="770">
      <c r="A770" s="17" t="s">
        <v>40</v>
      </c>
      <c r="B770" s="7" t="s">
        <v>3149</v>
      </c>
      <c r="C770" s="8" t="s">
        <v>2122</v>
      </c>
      <c r="D770" s="10" t="s">
        <v>43</v>
      </c>
      <c r="E770" s="10" t="str">
        <f t="shared" si="410"/>
        <v>-</v>
      </c>
      <c r="F770" s="10" t="s">
        <v>43</v>
      </c>
      <c r="G770" s="10" t="s">
        <v>43</v>
      </c>
      <c r="H770" s="11" t="str">
        <f t="shared" si="411"/>
        <v>-</v>
      </c>
      <c r="I770" s="10" t="s">
        <v>43</v>
      </c>
      <c r="J770" s="10" t="s">
        <v>43</v>
      </c>
      <c r="K770" s="11" t="str">
        <f t="shared" si="412"/>
        <v>-</v>
      </c>
      <c r="L770" s="10" t="s">
        <v>43</v>
      </c>
      <c r="M770" s="44" t="s">
        <v>43</v>
      </c>
      <c r="N770" s="11" t="s">
        <v>43</v>
      </c>
      <c r="O770" s="10" t="s">
        <v>43</v>
      </c>
      <c r="P770" s="10" t="s">
        <v>43</v>
      </c>
      <c r="Q770" s="25" t="s">
        <v>36</v>
      </c>
      <c r="R770" s="13"/>
      <c r="S770" s="13"/>
      <c r="T770" s="14" t="str">
        <f t="shared" si="414"/>
        <v>#N/A</v>
      </c>
      <c r="U770" s="15" t="s">
        <v>23</v>
      </c>
      <c r="V770" s="14"/>
      <c r="W770" s="15" t="str">
        <f t="shared" si="6"/>
        <v>#N/A</v>
      </c>
      <c r="X770" s="15" t="str">
        <f t="shared" si="404"/>
        <v>#N/A</v>
      </c>
      <c r="Y770" s="14"/>
      <c r="Z770" s="18" t="s">
        <v>39</v>
      </c>
    </row>
    <row r="771">
      <c r="A771" s="17" t="s">
        <v>40</v>
      </c>
      <c r="B771" s="7" t="s">
        <v>3150</v>
      </c>
      <c r="C771" s="8" t="s">
        <v>3151</v>
      </c>
      <c r="D771" s="10" t="s">
        <v>43</v>
      </c>
      <c r="E771" s="10" t="str">
        <f t="shared" si="410"/>
        <v>-</v>
      </c>
      <c r="F771" s="10" t="s">
        <v>43</v>
      </c>
      <c r="G771" s="10" t="s">
        <v>43</v>
      </c>
      <c r="H771" s="11" t="str">
        <f t="shared" si="411"/>
        <v>-</v>
      </c>
      <c r="I771" s="10" t="s">
        <v>43</v>
      </c>
      <c r="J771" s="10" t="s">
        <v>43</v>
      </c>
      <c r="K771" s="11" t="str">
        <f t="shared" si="412"/>
        <v>-</v>
      </c>
      <c r="L771" s="10" t="s">
        <v>43</v>
      </c>
      <c r="M771" s="10" t="s">
        <v>43</v>
      </c>
      <c r="N771" s="11" t="str">
        <f t="shared" ref="N771:N802" si="415">SUBSTITUTE(M771,"https://www.facebook.com/","")</f>
        <v>-</v>
      </c>
      <c r="O771" s="10" t="s">
        <v>43</v>
      </c>
      <c r="P771" s="10" t="s">
        <v>43</v>
      </c>
      <c r="Q771" s="12" t="s">
        <v>20</v>
      </c>
      <c r="R771" s="13"/>
      <c r="S771" s="14"/>
      <c r="T771" s="14" t="str">
        <f t="shared" si="414"/>
        <v>#N/A</v>
      </c>
      <c r="U771" s="15" t="s">
        <v>20</v>
      </c>
      <c r="V771" s="14"/>
      <c r="W771" s="15" t="str">
        <f t="shared" si="6"/>
        <v>#N/A</v>
      </c>
      <c r="X771" s="15" t="str">
        <f t="shared" si="404"/>
        <v>#N/A</v>
      </c>
      <c r="Y771" s="14"/>
      <c r="Z771" s="18" t="s">
        <v>39</v>
      </c>
    </row>
    <row r="772">
      <c r="A772" s="17" t="s">
        <v>40</v>
      </c>
      <c r="B772" s="7" t="s">
        <v>3152</v>
      </c>
      <c r="C772" s="8" t="s">
        <v>3153</v>
      </c>
      <c r="D772" s="44" t="s">
        <v>43</v>
      </c>
      <c r="E772" s="10" t="s">
        <v>43</v>
      </c>
      <c r="F772" s="10" t="s">
        <v>43</v>
      </c>
      <c r="G772" s="10" t="s">
        <v>43</v>
      </c>
      <c r="H772" s="11" t="str">
        <f t="shared" si="411"/>
        <v>-</v>
      </c>
      <c r="I772" s="10" t="s">
        <v>43</v>
      </c>
      <c r="J772" s="44" t="s">
        <v>43</v>
      </c>
      <c r="K772" s="11" t="str">
        <f t="shared" si="412"/>
        <v>-</v>
      </c>
      <c r="L772" s="10" t="s">
        <v>43</v>
      </c>
      <c r="M772" s="44" t="s">
        <v>43</v>
      </c>
      <c r="N772" s="11" t="str">
        <f t="shared" si="415"/>
        <v>-</v>
      </c>
      <c r="O772" s="28" t="s">
        <v>43</v>
      </c>
      <c r="P772" s="28" t="s">
        <v>43</v>
      </c>
      <c r="Q772" s="12" t="s">
        <v>20</v>
      </c>
      <c r="R772" s="13"/>
      <c r="S772" s="13"/>
      <c r="T772" s="14" t="str">
        <f t="shared" si="414"/>
        <v>#N/A</v>
      </c>
      <c r="U772" s="15" t="s">
        <v>20</v>
      </c>
      <c r="V772" s="14"/>
      <c r="W772" s="15" t="str">
        <f t="shared" si="6"/>
        <v>#N/A</v>
      </c>
      <c r="X772" s="15" t="str">
        <f t="shared" si="404"/>
        <v>#N/A</v>
      </c>
      <c r="Y772" s="14"/>
      <c r="Z772" s="18" t="s">
        <v>39</v>
      </c>
    </row>
    <row r="773">
      <c r="A773" s="17" t="s">
        <v>40</v>
      </c>
      <c r="B773" s="7" t="s">
        <v>712</v>
      </c>
      <c r="C773" s="8" t="s">
        <v>2788</v>
      </c>
      <c r="D773" s="10" t="s">
        <v>43</v>
      </c>
      <c r="E773" s="10" t="str">
        <f t="shared" ref="E773:E802" si="416">SUBSTITUTE(D773,"https://www.youtube.com/channel/","")</f>
        <v>-</v>
      </c>
      <c r="F773" s="10" t="s">
        <v>43</v>
      </c>
      <c r="G773" s="10" t="s">
        <v>43</v>
      </c>
      <c r="H773" s="11" t="str">
        <f t="shared" si="411"/>
        <v>-</v>
      </c>
      <c r="I773" s="10" t="s">
        <v>43</v>
      </c>
      <c r="J773" s="10" t="s">
        <v>43</v>
      </c>
      <c r="K773" s="11" t="str">
        <f t="shared" si="412"/>
        <v>-</v>
      </c>
      <c r="L773" s="10" t="s">
        <v>43</v>
      </c>
      <c r="M773" s="10" t="s">
        <v>43</v>
      </c>
      <c r="N773" s="11" t="str">
        <f t="shared" si="415"/>
        <v>-</v>
      </c>
      <c r="O773" s="10" t="s">
        <v>43</v>
      </c>
      <c r="P773" s="10" t="s">
        <v>43</v>
      </c>
      <c r="Q773" s="12" t="s">
        <v>36</v>
      </c>
      <c r="R773" s="13"/>
      <c r="S773" s="13"/>
      <c r="T773" s="14" t="str">
        <f t="shared" si="414"/>
        <v>#N/A</v>
      </c>
      <c r="U773" s="15" t="s">
        <v>23</v>
      </c>
      <c r="V773" s="14"/>
      <c r="W773" s="15" t="str">
        <f t="shared" si="6"/>
        <v>CODEPE Corretora de Valores S/A</v>
      </c>
      <c r="X773" s="15" t="str">
        <f t="shared" si="404"/>
        <v>#VALUE!</v>
      </c>
      <c r="Y773" s="14"/>
      <c r="Z773" s="18" t="s">
        <v>39</v>
      </c>
    </row>
    <row r="774">
      <c r="A774" s="17" t="s">
        <v>40</v>
      </c>
      <c r="B774" s="7" t="s">
        <v>3154</v>
      </c>
      <c r="C774" s="10" t="s">
        <v>43</v>
      </c>
      <c r="D774" s="10" t="s">
        <v>43</v>
      </c>
      <c r="E774" s="10" t="str">
        <f t="shared" si="416"/>
        <v>-</v>
      </c>
      <c r="F774" s="10" t="s">
        <v>43</v>
      </c>
      <c r="G774" s="10" t="s">
        <v>43</v>
      </c>
      <c r="H774" s="11" t="str">
        <f t="shared" si="411"/>
        <v>-</v>
      </c>
      <c r="I774" s="10" t="s">
        <v>43</v>
      </c>
      <c r="J774" s="10" t="s">
        <v>43</v>
      </c>
      <c r="K774" s="11" t="str">
        <f t="shared" si="412"/>
        <v>-</v>
      </c>
      <c r="L774" s="10" t="s">
        <v>43</v>
      </c>
      <c r="M774" s="10" t="s">
        <v>43</v>
      </c>
      <c r="N774" s="11" t="str">
        <f t="shared" si="415"/>
        <v>-</v>
      </c>
      <c r="O774" s="10" t="s">
        <v>43</v>
      </c>
      <c r="P774" s="10" t="s">
        <v>43</v>
      </c>
      <c r="Q774" s="25" t="s">
        <v>106</v>
      </c>
      <c r="R774" s="13"/>
      <c r="S774" s="14" t="s">
        <v>2082</v>
      </c>
      <c r="T774" s="14" t="str">
        <f t="shared" si="414"/>
        <v>#N/A</v>
      </c>
      <c r="U774" s="15" t="s">
        <v>43</v>
      </c>
      <c r="V774" s="14"/>
      <c r="W774" s="15" t="str">
        <f t="shared" si="6"/>
        <v>#N/A</v>
      </c>
      <c r="X774" s="15" t="str">
        <f t="shared" si="404"/>
        <v>#N/A</v>
      </c>
      <c r="Y774" s="14"/>
      <c r="Z774" s="30" t="s">
        <v>296</v>
      </c>
    </row>
    <row r="775">
      <c r="A775" s="17" t="s">
        <v>40</v>
      </c>
      <c r="B775" s="7" t="s">
        <v>3155</v>
      </c>
      <c r="C775" s="8" t="s">
        <v>3156</v>
      </c>
      <c r="D775" s="10" t="s">
        <v>43</v>
      </c>
      <c r="E775" s="10" t="str">
        <f t="shared" si="416"/>
        <v>-</v>
      </c>
      <c r="F775" s="10" t="s">
        <v>43</v>
      </c>
      <c r="G775" s="10" t="s">
        <v>43</v>
      </c>
      <c r="H775" s="11" t="str">
        <f t="shared" si="411"/>
        <v>-</v>
      </c>
      <c r="I775" s="10" t="s">
        <v>43</v>
      </c>
      <c r="J775" s="10" t="s">
        <v>43</v>
      </c>
      <c r="K775" s="11" t="str">
        <f t="shared" si="412"/>
        <v>-</v>
      </c>
      <c r="L775" s="10" t="s">
        <v>43</v>
      </c>
      <c r="M775" s="10" t="s">
        <v>43</v>
      </c>
      <c r="N775" s="11" t="str">
        <f t="shared" si="415"/>
        <v>-</v>
      </c>
      <c r="O775" s="10" t="s">
        <v>43</v>
      </c>
      <c r="P775" s="10" t="s">
        <v>43</v>
      </c>
      <c r="Q775" s="12" t="s">
        <v>53</v>
      </c>
      <c r="R775" s="13"/>
      <c r="S775" s="13"/>
      <c r="T775" s="14" t="str">
        <f t="shared" si="414"/>
        <v>#N/A</v>
      </c>
      <c r="U775" s="15" t="s">
        <v>43</v>
      </c>
      <c r="V775" s="14"/>
      <c r="W775" s="15" t="str">
        <f t="shared" si="6"/>
        <v>#N/A</v>
      </c>
      <c r="X775" s="15" t="str">
        <f t="shared" si="404"/>
        <v>#N/A</v>
      </c>
      <c r="Y775" s="14"/>
      <c r="Z775" s="18" t="s">
        <v>39</v>
      </c>
    </row>
    <row r="776">
      <c r="A776" s="17" t="s">
        <v>40</v>
      </c>
      <c r="B776" s="7" t="s">
        <v>3157</v>
      </c>
      <c r="C776" s="8" t="s">
        <v>3158</v>
      </c>
      <c r="D776" s="10" t="s">
        <v>43</v>
      </c>
      <c r="E776" s="10" t="str">
        <f t="shared" si="416"/>
        <v>-</v>
      </c>
      <c r="F776" s="10" t="s">
        <v>43</v>
      </c>
      <c r="G776" s="10" t="s">
        <v>43</v>
      </c>
      <c r="H776" s="11" t="str">
        <f t="shared" si="411"/>
        <v>-</v>
      </c>
      <c r="I776" s="10" t="s">
        <v>43</v>
      </c>
      <c r="J776" s="10" t="s">
        <v>43</v>
      </c>
      <c r="K776" s="11" t="str">
        <f t="shared" si="412"/>
        <v>-</v>
      </c>
      <c r="L776" s="10" t="s">
        <v>43</v>
      </c>
      <c r="M776" s="10" t="s">
        <v>43</v>
      </c>
      <c r="N776" s="11" t="str">
        <f t="shared" si="415"/>
        <v>-</v>
      </c>
      <c r="O776" s="10" t="s">
        <v>43</v>
      </c>
      <c r="P776" s="28" t="s">
        <v>43</v>
      </c>
      <c r="Q776" s="25" t="s">
        <v>106</v>
      </c>
      <c r="R776" s="13"/>
      <c r="S776" s="14" t="s">
        <v>1112</v>
      </c>
      <c r="T776" s="14" t="str">
        <f t="shared" si="414"/>
        <v>#N/A</v>
      </c>
      <c r="U776" s="15" t="s">
        <v>23</v>
      </c>
      <c r="V776" s="13"/>
      <c r="W776" s="15" t="str">
        <f t="shared" si="6"/>
        <v>#N/A</v>
      </c>
      <c r="X776" s="15" t="str">
        <f t="shared" si="404"/>
        <v>#N/A</v>
      </c>
      <c r="Y776" s="13"/>
      <c r="Z776" s="62" t="s">
        <v>39</v>
      </c>
    </row>
    <row r="777">
      <c r="A777" s="17" t="s">
        <v>40</v>
      </c>
      <c r="B777" s="7" t="s">
        <v>3159</v>
      </c>
      <c r="C777" s="8" t="s">
        <v>3160</v>
      </c>
      <c r="D777" s="10" t="s">
        <v>43</v>
      </c>
      <c r="E777" s="10" t="str">
        <f t="shared" si="416"/>
        <v>-</v>
      </c>
      <c r="F777" s="10" t="s">
        <v>43</v>
      </c>
      <c r="G777" s="10" t="s">
        <v>43</v>
      </c>
      <c r="H777" s="11" t="str">
        <f t="shared" si="411"/>
        <v>-</v>
      </c>
      <c r="I777" s="10" t="s">
        <v>43</v>
      </c>
      <c r="J777" s="10" t="s">
        <v>43</v>
      </c>
      <c r="K777" s="11" t="str">
        <f t="shared" si="412"/>
        <v>-</v>
      </c>
      <c r="L777" s="10" t="s">
        <v>43</v>
      </c>
      <c r="M777" s="8" t="s">
        <v>3161</v>
      </c>
      <c r="N777" s="11" t="str">
        <f t="shared" si="415"/>
        <v>litusasset</v>
      </c>
      <c r="O777" s="10">
        <v>119.0</v>
      </c>
      <c r="P777" s="10">
        <v>4.06676269895919E14</v>
      </c>
      <c r="Q777" s="25" t="s">
        <v>106</v>
      </c>
      <c r="R777" s="13"/>
      <c r="S777" s="13"/>
      <c r="T777" s="14" t="str">
        <f t="shared" si="414"/>
        <v>#N/A</v>
      </c>
      <c r="U777" s="15" t="s">
        <v>43</v>
      </c>
      <c r="V777" s="13"/>
      <c r="W777" s="15" t="str">
        <f t="shared" si="6"/>
        <v>#N/A</v>
      </c>
      <c r="X777" s="15" t="str">
        <f t="shared" si="404"/>
        <v>#N/A</v>
      </c>
      <c r="Y777" s="13"/>
      <c r="Z777" s="62" t="s">
        <v>39</v>
      </c>
    </row>
    <row r="778">
      <c r="A778" s="17" t="s">
        <v>40</v>
      </c>
      <c r="B778" s="7" t="s">
        <v>3162</v>
      </c>
      <c r="C778" s="8" t="s">
        <v>3163</v>
      </c>
      <c r="D778" s="10" t="s">
        <v>43</v>
      </c>
      <c r="E778" s="10" t="str">
        <f t="shared" si="416"/>
        <v>-</v>
      </c>
      <c r="F778" s="10" t="s">
        <v>43</v>
      </c>
      <c r="G778" s="10" t="s">
        <v>43</v>
      </c>
      <c r="H778" s="11" t="str">
        <f t="shared" si="411"/>
        <v>-</v>
      </c>
      <c r="I778" s="10" t="s">
        <v>43</v>
      </c>
      <c r="J778" s="10" t="s">
        <v>43</v>
      </c>
      <c r="K778" s="11" t="str">
        <f t="shared" si="412"/>
        <v>-</v>
      </c>
      <c r="L778" s="10" t="s">
        <v>43</v>
      </c>
      <c r="M778" s="10" t="s">
        <v>43</v>
      </c>
      <c r="N778" s="11" t="str">
        <f t="shared" si="415"/>
        <v>-</v>
      </c>
      <c r="O778" s="10" t="s">
        <v>43</v>
      </c>
      <c r="P778" s="10" t="s">
        <v>43</v>
      </c>
      <c r="Q778" s="25" t="s">
        <v>106</v>
      </c>
      <c r="R778" s="13"/>
      <c r="S778" s="14" t="s">
        <v>1106</v>
      </c>
      <c r="T778" s="14" t="str">
        <f t="shared" si="414"/>
        <v>#N/A</v>
      </c>
      <c r="U778" s="15" t="s">
        <v>43</v>
      </c>
      <c r="V778" s="13"/>
      <c r="W778" s="15" t="str">
        <f t="shared" si="6"/>
        <v>#N/A</v>
      </c>
      <c r="X778" s="15" t="str">
        <f t="shared" si="404"/>
        <v>#N/A</v>
      </c>
      <c r="Y778" s="13"/>
      <c r="Z778" s="61" t="s">
        <v>3079</v>
      </c>
    </row>
    <row r="779">
      <c r="A779" s="17" t="s">
        <v>40</v>
      </c>
      <c r="B779" s="7" t="s">
        <v>3164</v>
      </c>
      <c r="C779" s="8" t="s">
        <v>3165</v>
      </c>
      <c r="D779" s="10" t="s">
        <v>43</v>
      </c>
      <c r="E779" s="10" t="str">
        <f t="shared" si="416"/>
        <v>-</v>
      </c>
      <c r="F779" s="10" t="s">
        <v>43</v>
      </c>
      <c r="G779" s="10" t="s">
        <v>43</v>
      </c>
      <c r="H779" s="11" t="str">
        <f t="shared" si="411"/>
        <v>-</v>
      </c>
      <c r="I779" s="10" t="s">
        <v>43</v>
      </c>
      <c r="J779" s="10" t="s">
        <v>43</v>
      </c>
      <c r="K779" s="11" t="str">
        <f t="shared" si="412"/>
        <v>-</v>
      </c>
      <c r="L779" s="10" t="s">
        <v>43</v>
      </c>
      <c r="M779" s="10" t="s">
        <v>43</v>
      </c>
      <c r="N779" s="11" t="str">
        <f t="shared" si="415"/>
        <v>-</v>
      </c>
      <c r="O779" s="10" t="s">
        <v>43</v>
      </c>
      <c r="P779" s="10" t="s">
        <v>43</v>
      </c>
      <c r="Q779" s="12" t="s">
        <v>53</v>
      </c>
      <c r="R779" s="13"/>
      <c r="S779" s="13"/>
      <c r="T779" s="14" t="str">
        <f t="shared" si="414"/>
        <v>#N/A</v>
      </c>
      <c r="U779" s="15" t="s">
        <v>43</v>
      </c>
      <c r="V779" s="13"/>
      <c r="W779" s="15" t="str">
        <f t="shared" si="6"/>
        <v>#N/A</v>
      </c>
      <c r="X779" s="15" t="str">
        <f t="shared" si="404"/>
        <v>#N/A</v>
      </c>
      <c r="Y779" s="13"/>
      <c r="Z779" s="62" t="s">
        <v>249</v>
      </c>
    </row>
    <row r="780">
      <c r="A780" s="17" t="s">
        <v>40</v>
      </c>
      <c r="B780" s="7" t="s">
        <v>3166</v>
      </c>
      <c r="C780" s="10" t="s">
        <v>43</v>
      </c>
      <c r="D780" s="10" t="s">
        <v>43</v>
      </c>
      <c r="E780" s="10" t="str">
        <f t="shared" si="416"/>
        <v>-</v>
      </c>
      <c r="F780" s="10" t="s">
        <v>43</v>
      </c>
      <c r="G780" s="10" t="s">
        <v>43</v>
      </c>
      <c r="H780" s="11" t="str">
        <f t="shared" si="411"/>
        <v>-</v>
      </c>
      <c r="I780" s="10" t="s">
        <v>43</v>
      </c>
      <c r="J780" s="10" t="s">
        <v>43</v>
      </c>
      <c r="K780" s="11" t="str">
        <f t="shared" si="412"/>
        <v>-</v>
      </c>
      <c r="L780" s="10" t="s">
        <v>43</v>
      </c>
      <c r="M780" s="10" t="s">
        <v>43</v>
      </c>
      <c r="N780" s="11" t="str">
        <f t="shared" si="415"/>
        <v>-</v>
      </c>
      <c r="O780" s="10" t="s">
        <v>43</v>
      </c>
      <c r="P780" s="10" t="s">
        <v>43</v>
      </c>
      <c r="Q780" s="25" t="s">
        <v>106</v>
      </c>
      <c r="R780" s="13"/>
      <c r="S780" s="14" t="s">
        <v>121</v>
      </c>
      <c r="T780" s="14" t="str">
        <f t="shared" si="414"/>
        <v>#N/A</v>
      </c>
      <c r="U780" s="15" t="s">
        <v>43</v>
      </c>
      <c r="V780" s="13"/>
      <c r="W780" s="15" t="str">
        <f t="shared" si="6"/>
        <v>#N/A</v>
      </c>
      <c r="X780" s="15" t="str">
        <f t="shared" si="404"/>
        <v>#N/A</v>
      </c>
      <c r="Y780" s="13"/>
      <c r="Z780" s="62" t="s">
        <v>39</v>
      </c>
    </row>
    <row r="781">
      <c r="A781" s="17" t="s">
        <v>40</v>
      </c>
      <c r="B781" s="7" t="s">
        <v>3167</v>
      </c>
      <c r="C781" s="10" t="s">
        <v>43</v>
      </c>
      <c r="D781" s="10" t="s">
        <v>43</v>
      </c>
      <c r="E781" s="10" t="str">
        <f t="shared" si="416"/>
        <v>-</v>
      </c>
      <c r="F781" s="10" t="s">
        <v>43</v>
      </c>
      <c r="G781" s="10" t="s">
        <v>43</v>
      </c>
      <c r="H781" s="11" t="str">
        <f t="shared" si="411"/>
        <v>-</v>
      </c>
      <c r="J781" s="10" t="s">
        <v>43</v>
      </c>
      <c r="K781" s="11" t="str">
        <f t="shared" si="412"/>
        <v>-</v>
      </c>
      <c r="L781" s="10" t="s">
        <v>43</v>
      </c>
      <c r="M781" s="10" t="s">
        <v>43</v>
      </c>
      <c r="N781" s="11" t="str">
        <f t="shared" si="415"/>
        <v>-</v>
      </c>
      <c r="O781" s="10" t="s">
        <v>43</v>
      </c>
      <c r="P781" s="10" t="s">
        <v>43</v>
      </c>
      <c r="Q781" s="12" t="s">
        <v>53</v>
      </c>
      <c r="R781" s="13"/>
      <c r="S781" s="13"/>
      <c r="T781" s="14" t="str">
        <f t="shared" si="414"/>
        <v>#N/A</v>
      </c>
      <c r="U781" s="15" t="s">
        <v>43</v>
      </c>
      <c r="V781" s="13"/>
      <c r="W781" s="15" t="str">
        <f t="shared" si="6"/>
        <v>#N/A</v>
      </c>
      <c r="X781" s="15" t="str">
        <f t="shared" si="404"/>
        <v>#N/A</v>
      </c>
      <c r="Y781" s="13"/>
      <c r="Z781" s="61" t="s">
        <v>3079</v>
      </c>
    </row>
    <row r="782">
      <c r="A782" s="17" t="s">
        <v>40</v>
      </c>
      <c r="B782" s="7" t="s">
        <v>3168</v>
      </c>
      <c r="C782" s="8" t="s">
        <v>3169</v>
      </c>
      <c r="D782" s="10" t="s">
        <v>43</v>
      </c>
      <c r="E782" s="10" t="str">
        <f t="shared" si="416"/>
        <v>-</v>
      </c>
      <c r="F782" s="10" t="s">
        <v>43</v>
      </c>
      <c r="G782" s="10" t="s">
        <v>43</v>
      </c>
      <c r="H782" s="11" t="str">
        <f t="shared" si="411"/>
        <v>-</v>
      </c>
      <c r="I782" s="10" t="s">
        <v>43</v>
      </c>
      <c r="J782" s="10" t="s">
        <v>43</v>
      </c>
      <c r="K782" s="11" t="str">
        <f t="shared" si="412"/>
        <v>-</v>
      </c>
      <c r="L782" s="10" t="s">
        <v>43</v>
      </c>
      <c r="M782" s="10" t="s">
        <v>43</v>
      </c>
      <c r="N782" s="11" t="str">
        <f t="shared" si="415"/>
        <v>-</v>
      </c>
      <c r="O782" s="10" t="s">
        <v>43</v>
      </c>
      <c r="P782" s="10" t="s">
        <v>43</v>
      </c>
      <c r="Q782" s="25" t="s">
        <v>53</v>
      </c>
      <c r="R782" s="13"/>
      <c r="S782" s="10" t="s">
        <v>974</v>
      </c>
      <c r="T782" s="14" t="str">
        <f t="shared" si="414"/>
        <v>#N/A</v>
      </c>
      <c r="U782" s="15" t="s">
        <v>43</v>
      </c>
      <c r="V782" s="13"/>
      <c r="W782" s="15" t="str">
        <f t="shared" si="6"/>
        <v>#N/A</v>
      </c>
      <c r="X782" s="15" t="str">
        <f t="shared" si="404"/>
        <v>#N/A</v>
      </c>
      <c r="Y782" s="13"/>
      <c r="Z782" s="61" t="s">
        <v>3079</v>
      </c>
    </row>
    <row r="783">
      <c r="A783" s="17" t="s">
        <v>40</v>
      </c>
      <c r="B783" s="7" t="s">
        <v>3170</v>
      </c>
      <c r="C783" s="8" t="s">
        <v>3171</v>
      </c>
      <c r="D783" s="10" t="s">
        <v>43</v>
      </c>
      <c r="E783" s="10" t="str">
        <f t="shared" si="416"/>
        <v>-</v>
      </c>
      <c r="F783" s="10" t="s">
        <v>43</v>
      </c>
      <c r="G783" s="10" t="s">
        <v>43</v>
      </c>
      <c r="H783" s="11" t="str">
        <f t="shared" si="411"/>
        <v>-</v>
      </c>
      <c r="I783" s="10" t="s">
        <v>43</v>
      </c>
      <c r="J783" s="10" t="s">
        <v>43</v>
      </c>
      <c r="K783" s="11" t="str">
        <f t="shared" si="412"/>
        <v>-</v>
      </c>
      <c r="L783" s="10" t="s">
        <v>43</v>
      </c>
      <c r="M783" s="10" t="s">
        <v>43</v>
      </c>
      <c r="N783" s="11" t="str">
        <f t="shared" si="415"/>
        <v>-</v>
      </c>
      <c r="O783" s="10" t="s">
        <v>43</v>
      </c>
      <c r="P783" s="10" t="s">
        <v>43</v>
      </c>
      <c r="Q783" s="25" t="s">
        <v>53</v>
      </c>
      <c r="R783" s="13"/>
      <c r="S783" s="14" t="s">
        <v>2087</v>
      </c>
      <c r="T783" s="14" t="str">
        <f t="shared" si="414"/>
        <v>#N/A</v>
      </c>
      <c r="U783" s="15" t="s">
        <v>43</v>
      </c>
      <c r="V783" s="13"/>
      <c r="W783" s="15" t="str">
        <f t="shared" si="6"/>
        <v>#N/A</v>
      </c>
      <c r="X783" s="15" t="str">
        <f t="shared" si="404"/>
        <v>#N/A</v>
      </c>
      <c r="Y783" s="13"/>
      <c r="Z783" s="26" t="s">
        <v>2623</v>
      </c>
    </row>
    <row r="784">
      <c r="A784" s="17" t="s">
        <v>40</v>
      </c>
      <c r="B784" s="7" t="s">
        <v>3172</v>
      </c>
      <c r="C784" s="10" t="s">
        <v>43</v>
      </c>
      <c r="D784" s="10" t="s">
        <v>43</v>
      </c>
      <c r="E784" s="10" t="str">
        <f t="shared" si="416"/>
        <v>-</v>
      </c>
      <c r="F784" s="10" t="s">
        <v>43</v>
      </c>
      <c r="G784" s="10" t="s">
        <v>43</v>
      </c>
      <c r="H784" s="11" t="str">
        <f t="shared" si="411"/>
        <v>-</v>
      </c>
      <c r="I784" s="10" t="s">
        <v>43</v>
      </c>
      <c r="J784" s="10" t="s">
        <v>43</v>
      </c>
      <c r="K784" s="11" t="str">
        <f t="shared" si="412"/>
        <v>-</v>
      </c>
      <c r="L784" s="10" t="s">
        <v>43</v>
      </c>
      <c r="M784" s="10" t="s">
        <v>43</v>
      </c>
      <c r="N784" s="11" t="str">
        <f t="shared" si="415"/>
        <v>-</v>
      </c>
      <c r="O784" s="10" t="s">
        <v>43</v>
      </c>
      <c r="P784" s="10" t="s">
        <v>43</v>
      </c>
      <c r="Q784" s="25" t="s">
        <v>106</v>
      </c>
      <c r="R784" s="13"/>
      <c r="S784" s="14" t="s">
        <v>861</v>
      </c>
      <c r="T784" s="14" t="str">
        <f t="shared" si="414"/>
        <v>#N/A</v>
      </c>
      <c r="U784" s="15" t="s">
        <v>43</v>
      </c>
      <c r="V784" s="13"/>
      <c r="W784" s="15" t="str">
        <f t="shared" si="6"/>
        <v>#N/A</v>
      </c>
      <c r="X784" s="15" t="str">
        <f t="shared" si="404"/>
        <v>#N/A</v>
      </c>
      <c r="Y784" s="13"/>
      <c r="Z784" s="62" t="s">
        <v>39</v>
      </c>
    </row>
    <row r="785">
      <c r="A785" s="17" t="s">
        <v>40</v>
      </c>
      <c r="B785" s="7" t="s">
        <v>3173</v>
      </c>
      <c r="C785" s="10" t="s">
        <v>43</v>
      </c>
      <c r="D785" s="10" t="s">
        <v>43</v>
      </c>
      <c r="E785" s="10" t="str">
        <f t="shared" si="416"/>
        <v>-</v>
      </c>
      <c r="F785" s="10" t="s">
        <v>43</v>
      </c>
      <c r="G785" s="10" t="s">
        <v>43</v>
      </c>
      <c r="H785" s="11" t="str">
        <f t="shared" si="411"/>
        <v>-</v>
      </c>
      <c r="I785" s="10" t="s">
        <v>43</v>
      </c>
      <c r="J785" s="10" t="s">
        <v>43</v>
      </c>
      <c r="K785" s="11" t="str">
        <f t="shared" si="412"/>
        <v>-</v>
      </c>
      <c r="L785" s="10" t="s">
        <v>43</v>
      </c>
      <c r="M785" s="10" t="s">
        <v>43</v>
      </c>
      <c r="N785" s="11" t="str">
        <f t="shared" si="415"/>
        <v>-</v>
      </c>
      <c r="O785" s="10" t="s">
        <v>43</v>
      </c>
      <c r="P785" s="10" t="s">
        <v>43</v>
      </c>
      <c r="Q785" s="12" t="s">
        <v>53</v>
      </c>
      <c r="R785" s="13"/>
      <c r="S785" s="14" t="s">
        <v>249</v>
      </c>
      <c r="T785" s="14" t="str">
        <f t="shared" si="414"/>
        <v>#N/A</v>
      </c>
      <c r="U785" s="15" t="s">
        <v>43</v>
      </c>
      <c r="V785" s="13"/>
      <c r="W785" s="15" t="str">
        <f t="shared" si="6"/>
        <v>#N/A</v>
      </c>
      <c r="X785" s="15" t="str">
        <f t="shared" si="404"/>
        <v>#N/A</v>
      </c>
      <c r="Y785" s="13"/>
      <c r="Z785" s="62" t="s">
        <v>39</v>
      </c>
    </row>
    <row r="786">
      <c r="A786" s="17" t="s">
        <v>40</v>
      </c>
      <c r="B786" s="7" t="s">
        <v>3174</v>
      </c>
      <c r="C786" s="8" t="s">
        <v>3175</v>
      </c>
      <c r="D786" s="10" t="s">
        <v>43</v>
      </c>
      <c r="E786" s="10" t="str">
        <f t="shared" si="416"/>
        <v>-</v>
      </c>
      <c r="F786" s="10" t="s">
        <v>43</v>
      </c>
      <c r="G786" s="10" t="s">
        <v>43</v>
      </c>
      <c r="H786" s="11" t="str">
        <f t="shared" si="411"/>
        <v>-</v>
      </c>
      <c r="I786" s="10" t="s">
        <v>43</v>
      </c>
      <c r="J786" s="10" t="s">
        <v>43</v>
      </c>
      <c r="K786" s="11" t="str">
        <f t="shared" si="412"/>
        <v>-</v>
      </c>
      <c r="L786" s="10" t="s">
        <v>43</v>
      </c>
      <c r="M786" s="10" t="s">
        <v>43</v>
      </c>
      <c r="N786" s="11" t="str">
        <f t="shared" si="415"/>
        <v>-</v>
      </c>
      <c r="O786" s="10" t="s">
        <v>43</v>
      </c>
      <c r="P786" s="10" t="s">
        <v>43</v>
      </c>
      <c r="Q786" s="25" t="s">
        <v>53</v>
      </c>
      <c r="R786" s="13"/>
      <c r="S786" s="14" t="s">
        <v>2128</v>
      </c>
      <c r="T786" s="14" t="str">
        <f t="shared" si="414"/>
        <v>#N/A</v>
      </c>
      <c r="U786" s="15" t="s">
        <v>43</v>
      </c>
      <c r="V786" s="13"/>
      <c r="W786" s="15" t="str">
        <f t="shared" si="6"/>
        <v>#N/A</v>
      </c>
      <c r="X786" s="15" t="str">
        <f t="shared" si="404"/>
        <v>#N/A</v>
      </c>
      <c r="Y786" s="13"/>
      <c r="Z786" s="62" t="s">
        <v>39</v>
      </c>
    </row>
    <row r="787">
      <c r="A787" s="17" t="s">
        <v>40</v>
      </c>
      <c r="B787" s="7" t="s">
        <v>3176</v>
      </c>
      <c r="C787" s="10" t="s">
        <v>43</v>
      </c>
      <c r="D787" s="10" t="s">
        <v>43</v>
      </c>
      <c r="E787" s="10" t="str">
        <f t="shared" si="416"/>
        <v>-</v>
      </c>
      <c r="F787" s="10" t="s">
        <v>43</v>
      </c>
      <c r="G787" s="10" t="s">
        <v>43</v>
      </c>
      <c r="H787" s="11" t="str">
        <f t="shared" si="411"/>
        <v>-</v>
      </c>
      <c r="I787" s="10" t="s">
        <v>43</v>
      </c>
      <c r="J787" s="10" t="s">
        <v>43</v>
      </c>
      <c r="K787" s="11" t="str">
        <f t="shared" si="412"/>
        <v>-</v>
      </c>
      <c r="L787" s="10" t="s">
        <v>43</v>
      </c>
      <c r="M787" s="10" t="s">
        <v>43</v>
      </c>
      <c r="N787" s="11" t="str">
        <f t="shared" si="415"/>
        <v>-</v>
      </c>
      <c r="O787" s="10" t="s">
        <v>43</v>
      </c>
      <c r="P787" s="10" t="s">
        <v>43</v>
      </c>
      <c r="Q787" s="25" t="s">
        <v>106</v>
      </c>
      <c r="R787" s="13"/>
      <c r="S787" s="14" t="s">
        <v>558</v>
      </c>
      <c r="T787" s="14" t="str">
        <f t="shared" si="414"/>
        <v>#N/A</v>
      </c>
      <c r="U787" s="15" t="s">
        <v>43</v>
      </c>
      <c r="V787" s="13"/>
      <c r="W787" s="15" t="str">
        <f t="shared" si="6"/>
        <v>#N/A</v>
      </c>
      <c r="X787" s="15" t="str">
        <f t="shared" si="404"/>
        <v>#N/A</v>
      </c>
      <c r="Y787" s="13"/>
      <c r="Z787" s="62" t="s">
        <v>249</v>
      </c>
    </row>
    <row r="788">
      <c r="A788" s="17" t="s">
        <v>40</v>
      </c>
      <c r="B788" s="7" t="s">
        <v>3177</v>
      </c>
      <c r="C788" s="8" t="s">
        <v>3178</v>
      </c>
      <c r="D788" s="10" t="s">
        <v>43</v>
      </c>
      <c r="E788" s="10" t="str">
        <f t="shared" si="416"/>
        <v>-</v>
      </c>
      <c r="F788" s="10" t="s">
        <v>43</v>
      </c>
      <c r="G788" s="10" t="s">
        <v>43</v>
      </c>
      <c r="H788" s="11" t="str">
        <f t="shared" si="411"/>
        <v>-</v>
      </c>
      <c r="I788" s="10" t="s">
        <v>43</v>
      </c>
      <c r="J788" s="9" t="s">
        <v>3179</v>
      </c>
      <c r="K788" s="11" t="str">
        <f t="shared" si="412"/>
        <v>core_real_estate_ltda</v>
      </c>
      <c r="L788" s="10">
        <v>170.0</v>
      </c>
      <c r="M788" s="10" t="s">
        <v>43</v>
      </c>
      <c r="N788" s="11" t="str">
        <f t="shared" si="415"/>
        <v>-</v>
      </c>
      <c r="O788" s="10" t="s">
        <v>43</v>
      </c>
      <c r="P788" s="10" t="s">
        <v>43</v>
      </c>
      <c r="Q788" s="12" t="s">
        <v>53</v>
      </c>
      <c r="R788" s="13"/>
      <c r="S788" s="14" t="s">
        <v>2458</v>
      </c>
      <c r="T788" s="14" t="str">
        <f t="shared" si="414"/>
        <v>#N/A</v>
      </c>
      <c r="U788" s="15" t="s">
        <v>43</v>
      </c>
      <c r="V788" s="13"/>
      <c r="W788" s="15" t="str">
        <f t="shared" si="6"/>
        <v>#N/A</v>
      </c>
      <c r="X788" s="15" t="str">
        <f t="shared" si="404"/>
        <v>#N/A</v>
      </c>
      <c r="Y788" s="13"/>
      <c r="Z788" s="62" t="s">
        <v>249</v>
      </c>
    </row>
    <row r="789">
      <c r="A789" s="17" t="s">
        <v>40</v>
      </c>
      <c r="B789" s="7" t="s">
        <v>3180</v>
      </c>
      <c r="C789" s="8" t="s">
        <v>3181</v>
      </c>
      <c r="D789" s="10" t="s">
        <v>43</v>
      </c>
      <c r="E789" s="10" t="str">
        <f t="shared" si="416"/>
        <v>-</v>
      </c>
      <c r="F789" s="10" t="s">
        <v>43</v>
      </c>
      <c r="G789" s="10" t="s">
        <v>43</v>
      </c>
      <c r="H789" s="11" t="str">
        <f t="shared" si="411"/>
        <v>-</v>
      </c>
      <c r="I789" s="10" t="s">
        <v>43</v>
      </c>
      <c r="J789" s="10" t="s">
        <v>43</v>
      </c>
      <c r="K789" s="11" t="str">
        <f t="shared" si="412"/>
        <v>-</v>
      </c>
      <c r="L789" s="10" t="s">
        <v>43</v>
      </c>
      <c r="M789" s="10" t="s">
        <v>43</v>
      </c>
      <c r="N789" s="11" t="str">
        <f t="shared" si="415"/>
        <v>-</v>
      </c>
      <c r="O789" s="10" t="s">
        <v>43</v>
      </c>
      <c r="P789" s="10" t="s">
        <v>43</v>
      </c>
      <c r="Q789" s="25" t="s">
        <v>53</v>
      </c>
      <c r="R789" s="13"/>
      <c r="S789" s="14" t="s">
        <v>3182</v>
      </c>
      <c r="T789" s="14" t="str">
        <f t="shared" si="414"/>
        <v>#N/A</v>
      </c>
      <c r="U789" s="15" t="s">
        <v>43</v>
      </c>
      <c r="V789" s="13"/>
      <c r="W789" s="15" t="str">
        <f t="shared" si="6"/>
        <v>#N/A</v>
      </c>
      <c r="X789" s="15" t="str">
        <f t="shared" si="404"/>
        <v>#N/A</v>
      </c>
      <c r="Y789" s="13"/>
      <c r="Z789" s="62" t="s">
        <v>249</v>
      </c>
    </row>
    <row r="790">
      <c r="A790" s="17" t="s">
        <v>40</v>
      </c>
      <c r="B790" s="7" t="s">
        <v>3183</v>
      </c>
      <c r="C790" s="8" t="s">
        <v>3184</v>
      </c>
      <c r="D790" s="10" t="s">
        <v>43</v>
      </c>
      <c r="E790" s="10" t="str">
        <f t="shared" si="416"/>
        <v>-</v>
      </c>
      <c r="F790" s="10" t="s">
        <v>43</v>
      </c>
      <c r="G790" s="10" t="s">
        <v>43</v>
      </c>
      <c r="H790" s="11" t="str">
        <f t="shared" si="411"/>
        <v>-</v>
      </c>
      <c r="I790" s="10" t="s">
        <v>43</v>
      </c>
      <c r="J790" s="10" t="s">
        <v>43</v>
      </c>
      <c r="K790" s="11" t="str">
        <f t="shared" si="412"/>
        <v>-</v>
      </c>
      <c r="L790" s="10" t="s">
        <v>43</v>
      </c>
      <c r="M790" s="10" t="s">
        <v>43</v>
      </c>
      <c r="N790" s="11" t="str">
        <f t="shared" si="415"/>
        <v>-</v>
      </c>
      <c r="O790" s="10" t="s">
        <v>43</v>
      </c>
      <c r="P790" s="10" t="s">
        <v>43</v>
      </c>
      <c r="Q790" s="25" t="s">
        <v>53</v>
      </c>
      <c r="R790" s="13"/>
      <c r="S790" s="13"/>
      <c r="T790" s="14" t="str">
        <f t="shared" si="414"/>
        <v>#N/A</v>
      </c>
      <c r="U790" s="15" t="s">
        <v>43</v>
      </c>
      <c r="V790" s="13"/>
      <c r="W790" s="15" t="str">
        <f t="shared" si="6"/>
        <v>#N/A</v>
      </c>
      <c r="X790" s="15" t="str">
        <f t="shared" si="404"/>
        <v>#N/A</v>
      </c>
      <c r="Y790" s="13"/>
      <c r="Z790" s="62" t="s">
        <v>249</v>
      </c>
    </row>
    <row r="791">
      <c r="A791" s="17" t="s">
        <v>40</v>
      </c>
      <c r="B791" s="7" t="s">
        <v>3185</v>
      </c>
      <c r="C791" s="10" t="s">
        <v>43</v>
      </c>
      <c r="D791" s="10" t="s">
        <v>43</v>
      </c>
      <c r="E791" s="10" t="str">
        <f t="shared" si="416"/>
        <v>-</v>
      </c>
      <c r="F791" s="10" t="s">
        <v>43</v>
      </c>
      <c r="G791" s="10" t="s">
        <v>43</v>
      </c>
      <c r="H791" s="11" t="str">
        <f t="shared" si="411"/>
        <v>-</v>
      </c>
      <c r="I791" s="10" t="s">
        <v>43</v>
      </c>
      <c r="J791" s="10" t="s">
        <v>43</v>
      </c>
      <c r="K791" s="11" t="str">
        <f t="shared" si="412"/>
        <v>-</v>
      </c>
      <c r="L791" s="10" t="s">
        <v>43</v>
      </c>
      <c r="M791" s="10" t="s">
        <v>43</v>
      </c>
      <c r="N791" s="11" t="str">
        <f t="shared" si="415"/>
        <v>-</v>
      </c>
      <c r="O791" s="10" t="s">
        <v>43</v>
      </c>
      <c r="P791" s="28" t="s">
        <v>43</v>
      </c>
      <c r="Q791" s="25" t="s">
        <v>106</v>
      </c>
      <c r="R791" s="13"/>
      <c r="S791" s="13"/>
      <c r="T791" s="14" t="str">
        <f t="shared" si="414"/>
        <v>#N/A</v>
      </c>
      <c r="U791" s="15" t="s">
        <v>23</v>
      </c>
      <c r="V791" s="13"/>
      <c r="W791" s="15" t="str">
        <f t="shared" si="6"/>
        <v>#N/A</v>
      </c>
      <c r="X791" s="15" t="str">
        <f t="shared" si="404"/>
        <v>#N/A</v>
      </c>
      <c r="Y791" s="13"/>
      <c r="Z791" s="62" t="s">
        <v>39</v>
      </c>
    </row>
    <row r="792">
      <c r="A792" s="17" t="s">
        <v>40</v>
      </c>
      <c r="B792" s="7" t="s">
        <v>3186</v>
      </c>
      <c r="C792" s="10" t="s">
        <v>43</v>
      </c>
      <c r="D792" s="10" t="s">
        <v>43</v>
      </c>
      <c r="E792" s="10" t="str">
        <f t="shared" si="416"/>
        <v>-</v>
      </c>
      <c r="F792" s="10" t="s">
        <v>43</v>
      </c>
      <c r="G792" s="10" t="s">
        <v>43</v>
      </c>
      <c r="H792" s="11" t="str">
        <f t="shared" si="411"/>
        <v>-</v>
      </c>
      <c r="I792" s="10" t="s">
        <v>43</v>
      </c>
      <c r="J792" s="10" t="s">
        <v>43</v>
      </c>
      <c r="K792" s="11" t="str">
        <f t="shared" si="412"/>
        <v>-</v>
      </c>
      <c r="L792" s="10" t="s">
        <v>43</v>
      </c>
      <c r="M792" s="10" t="s">
        <v>43</v>
      </c>
      <c r="N792" s="11" t="str">
        <f t="shared" si="415"/>
        <v>-</v>
      </c>
      <c r="O792" s="10" t="s">
        <v>43</v>
      </c>
      <c r="P792" s="28" t="s">
        <v>43</v>
      </c>
      <c r="Q792" s="29" t="s">
        <v>106</v>
      </c>
      <c r="R792" s="13"/>
      <c r="S792" s="13"/>
      <c r="T792" s="14" t="str">
        <f t="shared" si="414"/>
        <v>#N/A</v>
      </c>
      <c r="U792" s="15" t="s">
        <v>43</v>
      </c>
      <c r="V792" s="13"/>
      <c r="W792" s="15" t="str">
        <f t="shared" si="6"/>
        <v>#N/A</v>
      </c>
      <c r="X792" s="15" t="str">
        <f t="shared" si="404"/>
        <v>#N/A</v>
      </c>
      <c r="Y792" s="13"/>
      <c r="Z792" s="62" t="s">
        <v>39</v>
      </c>
    </row>
    <row r="793">
      <c r="A793" s="17" t="s">
        <v>40</v>
      </c>
      <c r="B793" s="33" t="s">
        <v>3187</v>
      </c>
      <c r="C793" s="9" t="s">
        <v>3188</v>
      </c>
      <c r="D793" s="10" t="s">
        <v>43</v>
      </c>
      <c r="E793" s="10" t="str">
        <f t="shared" si="416"/>
        <v>-</v>
      </c>
      <c r="F793" s="10" t="s">
        <v>43</v>
      </c>
      <c r="G793" s="10" t="s">
        <v>43</v>
      </c>
      <c r="H793" s="11" t="str">
        <f t="shared" si="411"/>
        <v>-</v>
      </c>
      <c r="I793" s="10" t="s">
        <v>43</v>
      </c>
      <c r="J793" s="10" t="s">
        <v>43</v>
      </c>
      <c r="K793" s="11" t="str">
        <f t="shared" si="412"/>
        <v>-</v>
      </c>
      <c r="L793" s="10" t="s">
        <v>43</v>
      </c>
      <c r="M793" s="10" t="s">
        <v>43</v>
      </c>
      <c r="N793" s="11" t="str">
        <f t="shared" si="415"/>
        <v>-</v>
      </c>
      <c r="O793" s="10" t="s">
        <v>43</v>
      </c>
      <c r="P793" s="10" t="s">
        <v>43</v>
      </c>
      <c r="Q793" s="25" t="s">
        <v>53</v>
      </c>
      <c r="R793" s="13"/>
      <c r="S793" s="13"/>
      <c r="T793" s="13"/>
      <c r="U793" s="13"/>
      <c r="V793" s="13"/>
      <c r="W793" s="15" t="str">
        <f t="shared" si="6"/>
        <v>#N/A</v>
      </c>
      <c r="X793" s="15" t="str">
        <f t="shared" si="404"/>
        <v>#N/A</v>
      </c>
      <c r="Y793" s="13"/>
      <c r="Z793" s="62" t="s">
        <v>39</v>
      </c>
    </row>
    <row r="794">
      <c r="A794" s="17" t="s">
        <v>40</v>
      </c>
      <c r="B794" s="7" t="s">
        <v>3189</v>
      </c>
      <c r="C794" s="8" t="s">
        <v>3190</v>
      </c>
      <c r="D794" s="10" t="s">
        <v>43</v>
      </c>
      <c r="E794" s="10" t="str">
        <f t="shared" si="416"/>
        <v>-</v>
      </c>
      <c r="F794" s="10" t="s">
        <v>43</v>
      </c>
      <c r="G794" s="10" t="s">
        <v>43</v>
      </c>
      <c r="H794" s="11" t="str">
        <f t="shared" si="411"/>
        <v>-</v>
      </c>
      <c r="I794" s="10" t="s">
        <v>43</v>
      </c>
      <c r="J794" s="10" t="s">
        <v>43</v>
      </c>
      <c r="K794" s="11" t="str">
        <f t="shared" si="412"/>
        <v>-</v>
      </c>
      <c r="L794" s="10" t="s">
        <v>43</v>
      </c>
      <c r="M794" s="10" t="s">
        <v>43</v>
      </c>
      <c r="N794" s="11" t="str">
        <f t="shared" si="415"/>
        <v>-</v>
      </c>
      <c r="O794" s="10" t="s">
        <v>43</v>
      </c>
      <c r="P794" s="10" t="s">
        <v>43</v>
      </c>
      <c r="Q794" s="12" t="s">
        <v>53</v>
      </c>
      <c r="R794" s="13"/>
      <c r="S794" s="14" t="s">
        <v>2464</v>
      </c>
      <c r="T794" s="14" t="str">
        <f t="shared" ref="T794:T802" si="417">VLOOKUP(B794,V:V,1, FALSE)</f>
        <v>#N/A</v>
      </c>
      <c r="U794" s="15" t="s">
        <v>43</v>
      </c>
      <c r="V794" s="13"/>
      <c r="W794" s="15" t="str">
        <f t="shared" si="6"/>
        <v>#N/A</v>
      </c>
      <c r="X794" s="15" t="str">
        <f t="shared" si="404"/>
        <v>#N/A</v>
      </c>
      <c r="Y794" s="13"/>
      <c r="Z794" s="62" t="s">
        <v>127</v>
      </c>
    </row>
    <row r="795">
      <c r="A795" s="17" t="s">
        <v>40</v>
      </c>
      <c r="B795" s="7" t="s">
        <v>3191</v>
      </c>
      <c r="C795" s="10" t="s">
        <v>43</v>
      </c>
      <c r="D795" s="10" t="s">
        <v>43</v>
      </c>
      <c r="E795" s="10" t="str">
        <f t="shared" si="416"/>
        <v>-</v>
      </c>
      <c r="F795" s="10" t="s">
        <v>43</v>
      </c>
      <c r="G795" s="10" t="s">
        <v>43</v>
      </c>
      <c r="H795" s="11" t="str">
        <f t="shared" si="411"/>
        <v>-</v>
      </c>
      <c r="I795" s="10" t="s">
        <v>43</v>
      </c>
      <c r="J795" s="10" t="s">
        <v>43</v>
      </c>
      <c r="K795" s="11" t="str">
        <f t="shared" si="412"/>
        <v>-</v>
      </c>
      <c r="L795" s="10" t="s">
        <v>43</v>
      </c>
      <c r="M795" s="10" t="s">
        <v>43</v>
      </c>
      <c r="N795" s="11" t="str">
        <f t="shared" si="415"/>
        <v>-</v>
      </c>
      <c r="O795" s="10" t="s">
        <v>43</v>
      </c>
      <c r="P795" s="10" t="s">
        <v>43</v>
      </c>
      <c r="Q795" s="25" t="s">
        <v>106</v>
      </c>
      <c r="R795" s="13"/>
      <c r="S795" s="13"/>
      <c r="T795" s="14" t="str">
        <f t="shared" si="417"/>
        <v>#N/A</v>
      </c>
      <c r="U795" s="15" t="s">
        <v>43</v>
      </c>
      <c r="V795" s="13"/>
      <c r="W795" s="15" t="str">
        <f t="shared" si="6"/>
        <v>#N/A</v>
      </c>
      <c r="X795" s="15" t="s">
        <v>23</v>
      </c>
      <c r="Y795" s="13"/>
      <c r="Z795" s="85" t="s">
        <v>249</v>
      </c>
    </row>
    <row r="796">
      <c r="A796" s="17" t="s">
        <v>40</v>
      </c>
      <c r="B796" s="7" t="s">
        <v>730</v>
      </c>
      <c r="C796" s="10" t="s">
        <v>43</v>
      </c>
      <c r="D796" s="10" t="s">
        <v>43</v>
      </c>
      <c r="E796" s="10" t="str">
        <f t="shared" si="416"/>
        <v>-</v>
      </c>
      <c r="F796" s="10" t="s">
        <v>43</v>
      </c>
      <c r="G796" s="10" t="s">
        <v>43</v>
      </c>
      <c r="H796" s="11" t="str">
        <f t="shared" si="411"/>
        <v>-</v>
      </c>
      <c r="I796" s="10" t="s">
        <v>43</v>
      </c>
      <c r="J796" s="10" t="s">
        <v>43</v>
      </c>
      <c r="K796" s="11" t="str">
        <f t="shared" si="412"/>
        <v>-</v>
      </c>
      <c r="L796" s="10" t="s">
        <v>43</v>
      </c>
      <c r="M796" s="10" t="s">
        <v>43</v>
      </c>
      <c r="N796" s="11" t="str">
        <f t="shared" si="415"/>
        <v>-</v>
      </c>
      <c r="O796" s="10" t="s">
        <v>43</v>
      </c>
      <c r="P796" s="10" t="s">
        <v>43</v>
      </c>
      <c r="Q796" s="12" t="s">
        <v>36</v>
      </c>
      <c r="R796" s="13"/>
      <c r="S796" s="14" t="s">
        <v>2470</v>
      </c>
      <c r="T796" s="14" t="str">
        <f t="shared" si="417"/>
        <v>#N/A</v>
      </c>
      <c r="U796" s="15" t="s">
        <v>23</v>
      </c>
      <c r="V796" s="13"/>
      <c r="W796" s="15" t="str">
        <f t="shared" si="6"/>
        <v>Credit Suisse Hedging Griffo Corretora de Valores S/A</v>
      </c>
      <c r="X796" s="15" t="s">
        <v>23</v>
      </c>
      <c r="Y796" s="13"/>
      <c r="Z796" s="26" t="s">
        <v>713</v>
      </c>
    </row>
    <row r="797">
      <c r="A797" s="17" t="s">
        <v>40</v>
      </c>
      <c r="B797" s="7" t="s">
        <v>3192</v>
      </c>
      <c r="C797" s="10" t="s">
        <v>43</v>
      </c>
      <c r="D797" s="10" t="s">
        <v>43</v>
      </c>
      <c r="E797" s="10" t="str">
        <f t="shared" si="416"/>
        <v>-</v>
      </c>
      <c r="F797" s="10" t="s">
        <v>43</v>
      </c>
      <c r="G797" s="10" t="s">
        <v>43</v>
      </c>
      <c r="H797" s="11" t="str">
        <f t="shared" si="411"/>
        <v>-</v>
      </c>
      <c r="I797" s="10" t="s">
        <v>43</v>
      </c>
      <c r="J797" s="10" t="s">
        <v>43</v>
      </c>
      <c r="K797" s="11" t="str">
        <f t="shared" si="412"/>
        <v>-</v>
      </c>
      <c r="L797" s="10" t="s">
        <v>43</v>
      </c>
      <c r="M797" s="10" t="s">
        <v>43</v>
      </c>
      <c r="N797" s="11" t="str">
        <f t="shared" si="415"/>
        <v>-</v>
      </c>
      <c r="O797" s="10" t="s">
        <v>43</v>
      </c>
      <c r="P797" s="10" t="s">
        <v>43</v>
      </c>
      <c r="Q797" s="12" t="s">
        <v>53</v>
      </c>
      <c r="R797" s="13"/>
      <c r="S797" s="14" t="s">
        <v>2890</v>
      </c>
      <c r="T797" s="14" t="str">
        <f t="shared" si="417"/>
        <v>#N/A</v>
      </c>
      <c r="U797" s="15" t="s">
        <v>43</v>
      </c>
      <c r="V797" s="13"/>
      <c r="W797" s="15" t="str">
        <f t="shared" si="6"/>
        <v>#N/A</v>
      </c>
      <c r="X797" s="15" t="str">
        <f t="shared" ref="X797:X800" si="418">IF(W797,1,0)</f>
        <v>#N/A</v>
      </c>
      <c r="Y797" s="13"/>
      <c r="Z797" s="26" t="s">
        <v>39</v>
      </c>
    </row>
    <row r="798">
      <c r="A798" s="17" t="s">
        <v>40</v>
      </c>
      <c r="B798" s="7" t="s">
        <v>3193</v>
      </c>
      <c r="C798" s="8" t="s">
        <v>3194</v>
      </c>
      <c r="D798" s="10" t="s">
        <v>43</v>
      </c>
      <c r="E798" s="10" t="str">
        <f t="shared" si="416"/>
        <v>-</v>
      </c>
      <c r="F798" s="10" t="s">
        <v>43</v>
      </c>
      <c r="G798" s="10" t="s">
        <v>43</v>
      </c>
      <c r="H798" s="11" t="str">
        <f t="shared" si="411"/>
        <v>-</v>
      </c>
      <c r="I798" s="10" t="s">
        <v>43</v>
      </c>
      <c r="J798" s="10" t="s">
        <v>43</v>
      </c>
      <c r="K798" s="11" t="str">
        <f t="shared" si="412"/>
        <v>-</v>
      </c>
      <c r="L798" s="10" t="s">
        <v>43</v>
      </c>
      <c r="M798" s="10" t="s">
        <v>43</v>
      </c>
      <c r="N798" s="11" t="str">
        <f t="shared" si="415"/>
        <v>-</v>
      </c>
      <c r="O798" s="10" t="s">
        <v>43</v>
      </c>
      <c r="P798" s="10" t="s">
        <v>43</v>
      </c>
      <c r="Q798" s="25" t="s">
        <v>106</v>
      </c>
      <c r="R798" s="13"/>
      <c r="S798" s="13"/>
      <c r="T798" s="14" t="str">
        <f t="shared" si="417"/>
        <v>#N/A</v>
      </c>
      <c r="U798" s="15" t="s">
        <v>43</v>
      </c>
      <c r="V798" s="13"/>
      <c r="W798" s="15" t="str">
        <f t="shared" si="6"/>
        <v>#N/A</v>
      </c>
      <c r="X798" s="15" t="str">
        <f t="shared" si="418"/>
        <v>#N/A</v>
      </c>
      <c r="Y798" s="13"/>
      <c r="Z798" s="26" t="s">
        <v>3195</v>
      </c>
    </row>
    <row r="799">
      <c r="A799" s="17" t="s">
        <v>40</v>
      </c>
      <c r="B799" s="7" t="s">
        <v>3196</v>
      </c>
      <c r="C799" s="8" t="s">
        <v>3197</v>
      </c>
      <c r="D799" s="10" t="s">
        <v>43</v>
      </c>
      <c r="E799" s="10" t="str">
        <f t="shared" si="416"/>
        <v>-</v>
      </c>
      <c r="F799" s="10" t="s">
        <v>43</v>
      </c>
      <c r="G799" s="10" t="s">
        <v>43</v>
      </c>
      <c r="H799" s="11" t="str">
        <f t="shared" si="411"/>
        <v>-</v>
      </c>
      <c r="I799" s="10" t="s">
        <v>43</v>
      </c>
      <c r="J799" s="10" t="s">
        <v>43</v>
      </c>
      <c r="K799" s="11" t="str">
        <f t="shared" si="412"/>
        <v>-</v>
      </c>
      <c r="L799" s="10" t="s">
        <v>43</v>
      </c>
      <c r="M799" s="10" t="s">
        <v>43</v>
      </c>
      <c r="N799" s="11" t="str">
        <f t="shared" si="415"/>
        <v>-</v>
      </c>
      <c r="O799" s="10" t="s">
        <v>43</v>
      </c>
      <c r="P799" s="10" t="s">
        <v>43</v>
      </c>
      <c r="Q799" s="12" t="s">
        <v>53</v>
      </c>
      <c r="R799" s="13"/>
      <c r="S799" s="14" t="s">
        <v>2224</v>
      </c>
      <c r="T799" s="14" t="str">
        <f t="shared" si="417"/>
        <v>#N/A</v>
      </c>
      <c r="U799" s="15" t="s">
        <v>43</v>
      </c>
      <c r="V799" s="13"/>
      <c r="W799" s="15" t="str">
        <f t="shared" si="6"/>
        <v>#N/A</v>
      </c>
      <c r="X799" s="15" t="str">
        <f t="shared" si="418"/>
        <v>#N/A</v>
      </c>
      <c r="Y799" s="13"/>
      <c r="Z799" s="61" t="s">
        <v>1051</v>
      </c>
    </row>
    <row r="800">
      <c r="A800" s="17" t="s">
        <v>40</v>
      </c>
      <c r="B800" s="7" t="s">
        <v>3198</v>
      </c>
      <c r="C800" s="8" t="s">
        <v>3199</v>
      </c>
      <c r="D800" s="10" t="s">
        <v>43</v>
      </c>
      <c r="E800" s="10" t="str">
        <f t="shared" si="416"/>
        <v>-</v>
      </c>
      <c r="F800" s="10" t="s">
        <v>43</v>
      </c>
      <c r="G800" s="10" t="s">
        <v>43</v>
      </c>
      <c r="H800" s="11" t="str">
        <f t="shared" si="411"/>
        <v>-</v>
      </c>
      <c r="I800" s="10" t="s">
        <v>43</v>
      </c>
      <c r="J800" s="9" t="s">
        <v>3200</v>
      </c>
      <c r="K800" s="11" t="str">
        <f t="shared" si="412"/>
        <v>dahliacapital</v>
      </c>
      <c r="L800" s="10" t="s">
        <v>1018</v>
      </c>
      <c r="M800" s="10" t="s">
        <v>43</v>
      </c>
      <c r="N800" s="11" t="str">
        <f t="shared" si="415"/>
        <v>-</v>
      </c>
      <c r="O800" s="10" t="s">
        <v>43</v>
      </c>
      <c r="P800" s="10" t="s">
        <v>43</v>
      </c>
      <c r="Q800" s="12" t="s">
        <v>53</v>
      </c>
      <c r="R800" s="13"/>
      <c r="S800" s="14" t="s">
        <v>558</v>
      </c>
      <c r="T800" s="14" t="str">
        <f t="shared" si="417"/>
        <v>#N/A</v>
      </c>
      <c r="U800" s="15" t="s">
        <v>43</v>
      </c>
      <c r="V800" s="13"/>
      <c r="W800" s="15" t="str">
        <f t="shared" si="6"/>
        <v>#N/A</v>
      </c>
      <c r="X800" s="15" t="str">
        <f t="shared" si="418"/>
        <v>#N/A</v>
      </c>
      <c r="Y800" s="13"/>
      <c r="Z800" s="62" t="s">
        <v>39</v>
      </c>
    </row>
    <row r="801">
      <c r="A801" s="17" t="s">
        <v>40</v>
      </c>
      <c r="B801" s="7" t="s">
        <v>3201</v>
      </c>
      <c r="C801" s="8" t="s">
        <v>3202</v>
      </c>
      <c r="D801" s="10" t="s">
        <v>43</v>
      </c>
      <c r="E801" s="10" t="str">
        <f t="shared" si="416"/>
        <v>-</v>
      </c>
      <c r="F801" s="10" t="s">
        <v>43</v>
      </c>
      <c r="G801" s="10" t="s">
        <v>43</v>
      </c>
      <c r="H801" s="11" t="str">
        <f t="shared" si="411"/>
        <v>-</v>
      </c>
      <c r="I801" s="10" t="s">
        <v>43</v>
      </c>
      <c r="J801" s="10" t="s">
        <v>43</v>
      </c>
      <c r="K801" s="11" t="str">
        <f t="shared" si="412"/>
        <v>-</v>
      </c>
      <c r="L801" s="10" t="s">
        <v>43</v>
      </c>
      <c r="M801" s="10" t="s">
        <v>43</v>
      </c>
      <c r="N801" s="11" t="str">
        <f t="shared" si="415"/>
        <v>-</v>
      </c>
      <c r="O801" s="10" t="s">
        <v>43</v>
      </c>
      <c r="P801" s="10" t="s">
        <v>43</v>
      </c>
      <c r="Q801" s="12" t="s">
        <v>53</v>
      </c>
      <c r="R801" s="13"/>
      <c r="S801" s="13"/>
      <c r="T801" s="14" t="str">
        <f t="shared" si="417"/>
        <v>#N/A</v>
      </c>
      <c r="U801" s="15" t="s">
        <v>43</v>
      </c>
      <c r="V801" s="13"/>
      <c r="W801" s="15" t="str">
        <f t="shared" si="6"/>
        <v>#N/A</v>
      </c>
      <c r="X801" s="15" t="s">
        <v>23</v>
      </c>
      <c r="Y801" s="13"/>
      <c r="Z801" s="26" t="s">
        <v>2623</v>
      </c>
    </row>
    <row r="802">
      <c r="A802" s="17" t="s">
        <v>40</v>
      </c>
      <c r="B802" s="7" t="s">
        <v>3203</v>
      </c>
      <c r="C802" s="8" t="s">
        <v>3204</v>
      </c>
      <c r="D802" s="10" t="s">
        <v>43</v>
      </c>
      <c r="E802" s="10" t="str">
        <f t="shared" si="416"/>
        <v>-</v>
      </c>
      <c r="F802" s="10" t="s">
        <v>43</v>
      </c>
      <c r="G802" s="10" t="s">
        <v>43</v>
      </c>
      <c r="H802" s="11" t="str">
        <f t="shared" si="411"/>
        <v>-</v>
      </c>
      <c r="I802" s="10" t="s">
        <v>43</v>
      </c>
      <c r="J802" s="10" t="s">
        <v>43</v>
      </c>
      <c r="K802" s="11" t="str">
        <f t="shared" si="412"/>
        <v>-</v>
      </c>
      <c r="L802" s="10" t="s">
        <v>43</v>
      </c>
      <c r="M802" s="10" t="s">
        <v>43</v>
      </c>
      <c r="N802" s="11" t="str">
        <f t="shared" si="415"/>
        <v>-</v>
      </c>
      <c r="O802" s="10" t="s">
        <v>43</v>
      </c>
      <c r="P802" s="10" t="s">
        <v>43</v>
      </c>
      <c r="Q802" s="25" t="s">
        <v>106</v>
      </c>
      <c r="R802" s="13"/>
      <c r="S802" s="13"/>
      <c r="T802" s="14" t="str">
        <f t="shared" si="417"/>
        <v>#N/A</v>
      </c>
      <c r="U802" s="15" t="s">
        <v>43</v>
      </c>
      <c r="V802" s="13"/>
      <c r="W802" s="15" t="str">
        <f t="shared" si="6"/>
        <v>#N/A</v>
      </c>
      <c r="X802" s="15" t="str">
        <f t="shared" ref="X802:X816" si="419">IF(W802,1,0)</f>
        <v>#N/A</v>
      </c>
      <c r="Y802" s="13"/>
      <c r="Z802" s="61" t="s">
        <v>175</v>
      </c>
    </row>
    <row r="803">
      <c r="A803" s="32" t="s">
        <v>40</v>
      </c>
      <c r="B803" s="33" t="s">
        <v>3205</v>
      </c>
      <c r="C803" s="9" t="s">
        <v>3206</v>
      </c>
      <c r="D803" s="10" t="s">
        <v>43</v>
      </c>
      <c r="E803" s="10" t="s">
        <v>43</v>
      </c>
      <c r="F803" s="10" t="s">
        <v>43</v>
      </c>
      <c r="G803" s="10" t="s">
        <v>43</v>
      </c>
      <c r="H803" s="10" t="s">
        <v>43</v>
      </c>
      <c r="I803" s="10" t="s">
        <v>43</v>
      </c>
      <c r="J803" s="10" t="s">
        <v>43</v>
      </c>
      <c r="K803" s="10" t="s">
        <v>43</v>
      </c>
      <c r="L803" s="10" t="s">
        <v>43</v>
      </c>
      <c r="M803" s="10" t="s">
        <v>43</v>
      </c>
      <c r="N803" s="10" t="s">
        <v>43</v>
      </c>
      <c r="O803" s="10" t="s">
        <v>43</v>
      </c>
      <c r="P803" s="10" t="s">
        <v>43</v>
      </c>
      <c r="Q803" s="25" t="s">
        <v>106</v>
      </c>
      <c r="R803" s="13"/>
      <c r="S803" s="13"/>
      <c r="T803" s="13"/>
      <c r="U803" s="13"/>
      <c r="V803" s="13"/>
      <c r="W803" s="15" t="str">
        <f t="shared" si="6"/>
        <v>#N/A</v>
      </c>
      <c r="X803" s="15" t="str">
        <f t="shared" si="419"/>
        <v>#N/A</v>
      </c>
      <c r="Y803" s="13"/>
      <c r="Z803" s="26" t="s">
        <v>2623</v>
      </c>
    </row>
    <row r="804">
      <c r="A804" s="17" t="s">
        <v>40</v>
      </c>
      <c r="B804" s="7" t="s">
        <v>3207</v>
      </c>
      <c r="C804" s="10" t="s">
        <v>43</v>
      </c>
      <c r="D804" s="10" t="s">
        <v>43</v>
      </c>
      <c r="E804" s="10" t="str">
        <f t="shared" ref="E804:E809" si="420">SUBSTITUTE(D804,"https://www.youtube.com/channel/","")</f>
        <v>-</v>
      </c>
      <c r="F804" s="10" t="s">
        <v>43</v>
      </c>
      <c r="G804" s="10" t="s">
        <v>43</v>
      </c>
      <c r="H804" s="11" t="str">
        <f t="shared" ref="H804:H809" si="421">SUBSTITUTE(G804,"https://twitter.com/","")</f>
        <v>-</v>
      </c>
      <c r="I804" s="10" t="s">
        <v>43</v>
      </c>
      <c r="J804" s="10" t="s">
        <v>43</v>
      </c>
      <c r="K804" s="11" t="str">
        <f t="shared" ref="K804:K809" si="422">SUBSTITUTE(SUBSTITUTE(J804,"https://www.instagram.com/",""),"/","")</f>
        <v>-</v>
      </c>
      <c r="L804" s="10" t="s">
        <v>43</v>
      </c>
      <c r="M804" s="10" t="s">
        <v>43</v>
      </c>
      <c r="N804" s="11" t="str">
        <f t="shared" ref="N804:N809" si="423">SUBSTITUTE(M804,"https://www.facebook.com/","")</f>
        <v>-</v>
      </c>
      <c r="O804" s="10" t="s">
        <v>43</v>
      </c>
      <c r="P804" s="10" t="s">
        <v>43</v>
      </c>
      <c r="Q804" s="12" t="s">
        <v>53</v>
      </c>
      <c r="R804" s="13"/>
      <c r="S804" s="13"/>
      <c r="T804" s="14" t="str">
        <f t="shared" ref="T804:T809" si="424">VLOOKUP(B804,V:V,1, FALSE)</f>
        <v>#N/A</v>
      </c>
      <c r="U804" s="15" t="s">
        <v>43</v>
      </c>
      <c r="V804" s="13"/>
      <c r="W804" s="15" t="str">
        <f t="shared" si="6"/>
        <v>#N/A</v>
      </c>
      <c r="X804" s="15" t="str">
        <f t="shared" si="419"/>
        <v>#N/A</v>
      </c>
      <c r="Y804" s="13"/>
      <c r="Z804" s="62" t="s">
        <v>39</v>
      </c>
    </row>
    <row r="805">
      <c r="A805" s="17" t="s">
        <v>40</v>
      </c>
      <c r="B805" s="7" t="s">
        <v>3208</v>
      </c>
      <c r="C805" s="8" t="s">
        <v>3209</v>
      </c>
      <c r="D805" s="10" t="s">
        <v>43</v>
      </c>
      <c r="E805" s="10" t="str">
        <f t="shared" si="420"/>
        <v>-</v>
      </c>
      <c r="F805" s="10" t="s">
        <v>43</v>
      </c>
      <c r="G805" s="10" t="s">
        <v>43</v>
      </c>
      <c r="H805" s="11" t="str">
        <f t="shared" si="421"/>
        <v>-</v>
      </c>
      <c r="I805" s="10" t="s">
        <v>43</v>
      </c>
      <c r="J805" s="9" t="s">
        <v>3210</v>
      </c>
      <c r="K805" s="11" t="str">
        <f t="shared" si="422"/>
        <v>deltaenergia</v>
      </c>
      <c r="L805" s="10">
        <v>1223.0</v>
      </c>
      <c r="M805" s="10" t="s">
        <v>43</v>
      </c>
      <c r="N805" s="11" t="str">
        <f t="shared" si="423"/>
        <v>-</v>
      </c>
      <c r="O805" s="10" t="s">
        <v>43</v>
      </c>
      <c r="P805" s="10" t="s">
        <v>43</v>
      </c>
      <c r="Q805" s="12" t="s">
        <v>53</v>
      </c>
      <c r="R805" s="13"/>
      <c r="S805" s="13"/>
      <c r="T805" s="14" t="str">
        <f t="shared" si="424"/>
        <v>#N/A</v>
      </c>
      <c r="U805" s="15" t="s">
        <v>43</v>
      </c>
      <c r="V805" s="13"/>
      <c r="W805" s="15" t="str">
        <f t="shared" si="6"/>
        <v>#N/A</v>
      </c>
      <c r="X805" s="15" t="str">
        <f t="shared" si="419"/>
        <v>#N/A</v>
      </c>
      <c r="Y805" s="13"/>
      <c r="Z805" s="61" t="s">
        <v>1765</v>
      </c>
    </row>
    <row r="806">
      <c r="A806" s="17" t="s">
        <v>40</v>
      </c>
      <c r="B806" s="7" t="s">
        <v>3211</v>
      </c>
      <c r="C806" s="8" t="s">
        <v>3212</v>
      </c>
      <c r="D806" s="10" t="s">
        <v>43</v>
      </c>
      <c r="E806" s="10" t="str">
        <f t="shared" si="420"/>
        <v>-</v>
      </c>
      <c r="F806" s="10" t="s">
        <v>43</v>
      </c>
      <c r="G806" s="10" t="s">
        <v>43</v>
      </c>
      <c r="H806" s="11" t="str">
        <f t="shared" si="421"/>
        <v>-</v>
      </c>
      <c r="I806" s="10" t="s">
        <v>43</v>
      </c>
      <c r="J806" s="10" t="s">
        <v>43</v>
      </c>
      <c r="K806" s="11" t="str">
        <f t="shared" si="422"/>
        <v>-</v>
      </c>
      <c r="L806" s="10" t="s">
        <v>43</v>
      </c>
      <c r="M806" s="10" t="s">
        <v>43</v>
      </c>
      <c r="N806" s="11" t="str">
        <f t="shared" si="423"/>
        <v>-</v>
      </c>
      <c r="O806" s="10" t="s">
        <v>43</v>
      </c>
      <c r="P806" s="10" t="s">
        <v>43</v>
      </c>
      <c r="Q806" s="12" t="s">
        <v>53</v>
      </c>
      <c r="R806" s="13"/>
      <c r="S806" s="14" t="s">
        <v>100</v>
      </c>
      <c r="T806" s="14" t="str">
        <f t="shared" si="424"/>
        <v>#N/A</v>
      </c>
      <c r="U806" s="15" t="s">
        <v>43</v>
      </c>
      <c r="V806" s="13"/>
      <c r="W806" s="15" t="str">
        <f t="shared" si="6"/>
        <v>#N/A</v>
      </c>
      <c r="X806" s="15" t="str">
        <f t="shared" si="419"/>
        <v>#N/A</v>
      </c>
      <c r="Y806" s="13"/>
      <c r="Z806" s="61" t="s">
        <v>127</v>
      </c>
    </row>
    <row r="807">
      <c r="A807" s="17" t="s">
        <v>40</v>
      </c>
      <c r="B807" s="7" t="s">
        <v>3213</v>
      </c>
      <c r="C807" s="8" t="s">
        <v>3214</v>
      </c>
      <c r="D807" s="10" t="s">
        <v>43</v>
      </c>
      <c r="E807" s="10" t="str">
        <f t="shared" si="420"/>
        <v>-</v>
      </c>
      <c r="F807" s="10" t="s">
        <v>43</v>
      </c>
      <c r="G807" s="10" t="s">
        <v>43</v>
      </c>
      <c r="H807" s="11" t="str">
        <f t="shared" si="421"/>
        <v>-</v>
      </c>
      <c r="I807" s="10" t="s">
        <v>43</v>
      </c>
      <c r="J807" s="10" t="s">
        <v>43</v>
      </c>
      <c r="K807" s="11" t="str">
        <f t="shared" si="422"/>
        <v>-</v>
      </c>
      <c r="L807" s="10" t="s">
        <v>43</v>
      </c>
      <c r="M807" s="10" t="s">
        <v>43</v>
      </c>
      <c r="N807" s="11" t="str">
        <f t="shared" si="423"/>
        <v>-</v>
      </c>
      <c r="O807" s="10" t="s">
        <v>43</v>
      </c>
      <c r="P807" s="10" t="s">
        <v>43</v>
      </c>
      <c r="Q807" s="25" t="s">
        <v>20</v>
      </c>
      <c r="R807" s="13"/>
      <c r="S807" s="13"/>
      <c r="T807" s="14" t="str">
        <f t="shared" si="424"/>
        <v>#N/A</v>
      </c>
      <c r="U807" s="15" t="s">
        <v>20</v>
      </c>
      <c r="V807" s="13"/>
      <c r="W807" s="15" t="str">
        <f t="shared" si="6"/>
        <v>#N/A</v>
      </c>
      <c r="X807" s="15" t="str">
        <f t="shared" si="419"/>
        <v>#N/A</v>
      </c>
      <c r="Y807" s="13"/>
      <c r="Z807" s="62" t="s">
        <v>39</v>
      </c>
    </row>
    <row r="808">
      <c r="A808" s="17" t="s">
        <v>40</v>
      </c>
      <c r="B808" s="7" t="s">
        <v>3215</v>
      </c>
      <c r="C808" s="8" t="s">
        <v>3216</v>
      </c>
      <c r="D808" s="10" t="s">
        <v>43</v>
      </c>
      <c r="E808" s="10" t="str">
        <f t="shared" si="420"/>
        <v>-</v>
      </c>
      <c r="F808" s="10" t="s">
        <v>43</v>
      </c>
      <c r="G808" s="10" t="s">
        <v>43</v>
      </c>
      <c r="H808" s="11" t="str">
        <f t="shared" si="421"/>
        <v>-</v>
      </c>
      <c r="I808" s="10" t="s">
        <v>43</v>
      </c>
      <c r="J808" s="10" t="s">
        <v>43</v>
      </c>
      <c r="K808" s="11" t="str">
        <f t="shared" si="422"/>
        <v>-</v>
      </c>
      <c r="L808" s="10" t="s">
        <v>43</v>
      </c>
      <c r="M808" s="10" t="s">
        <v>43</v>
      </c>
      <c r="N808" s="11" t="str">
        <f t="shared" si="423"/>
        <v>-</v>
      </c>
      <c r="O808" s="10" t="s">
        <v>43</v>
      </c>
      <c r="P808" s="10" t="s">
        <v>43</v>
      </c>
      <c r="Q808" s="25" t="s">
        <v>53</v>
      </c>
      <c r="R808" s="13"/>
      <c r="S808" s="13"/>
      <c r="T808" s="14" t="str">
        <f t="shared" si="424"/>
        <v>#N/A</v>
      </c>
      <c r="U808" s="15" t="s">
        <v>43</v>
      </c>
      <c r="V808" s="13"/>
      <c r="W808" s="15" t="str">
        <f t="shared" si="6"/>
        <v>#N/A</v>
      </c>
      <c r="X808" s="15" t="str">
        <f t="shared" si="419"/>
        <v>#N/A</v>
      </c>
      <c r="Y808" s="13"/>
      <c r="Z808" s="62" t="s">
        <v>39</v>
      </c>
    </row>
    <row r="809">
      <c r="A809" s="17" t="s">
        <v>40</v>
      </c>
      <c r="B809" s="7" t="s">
        <v>3217</v>
      </c>
      <c r="C809" s="8" t="s">
        <v>3216</v>
      </c>
      <c r="D809" s="10" t="s">
        <v>43</v>
      </c>
      <c r="E809" s="10" t="str">
        <f t="shared" si="420"/>
        <v>-</v>
      </c>
      <c r="F809" s="10" t="s">
        <v>43</v>
      </c>
      <c r="G809" s="10" t="s">
        <v>43</v>
      </c>
      <c r="H809" s="11" t="str">
        <f t="shared" si="421"/>
        <v>-</v>
      </c>
      <c r="I809" s="10" t="s">
        <v>43</v>
      </c>
      <c r="J809" s="10" t="s">
        <v>43</v>
      </c>
      <c r="K809" s="11" t="str">
        <f t="shared" si="422"/>
        <v>-</v>
      </c>
      <c r="L809" s="10" t="s">
        <v>43</v>
      </c>
      <c r="M809" s="10" t="s">
        <v>43</v>
      </c>
      <c r="N809" s="11" t="str">
        <f t="shared" si="423"/>
        <v>-</v>
      </c>
      <c r="O809" s="10" t="s">
        <v>43</v>
      </c>
      <c r="P809" s="10" t="s">
        <v>43</v>
      </c>
      <c r="Q809" s="25" t="s">
        <v>106</v>
      </c>
      <c r="R809" s="13"/>
      <c r="S809" s="13"/>
      <c r="T809" s="14" t="str">
        <f t="shared" si="424"/>
        <v>#N/A</v>
      </c>
      <c r="U809" s="15" t="s">
        <v>43</v>
      </c>
      <c r="V809" s="13"/>
      <c r="W809" s="15" t="str">
        <f t="shared" si="6"/>
        <v>#N/A</v>
      </c>
      <c r="X809" s="15" t="str">
        <f t="shared" si="419"/>
        <v>#N/A</v>
      </c>
      <c r="Y809" s="13"/>
      <c r="Z809" s="61" t="s">
        <v>127</v>
      </c>
    </row>
    <row r="810">
      <c r="A810" s="17" t="s">
        <v>40</v>
      </c>
      <c r="B810" s="33" t="s">
        <v>3218</v>
      </c>
      <c r="C810" s="9" t="s">
        <v>3219</v>
      </c>
      <c r="D810" s="10" t="s">
        <v>43</v>
      </c>
      <c r="E810" s="10" t="s">
        <v>43</v>
      </c>
      <c r="F810" s="10" t="s">
        <v>43</v>
      </c>
      <c r="G810" s="10" t="s">
        <v>43</v>
      </c>
      <c r="H810" s="10" t="s">
        <v>43</v>
      </c>
      <c r="I810" s="10" t="s">
        <v>43</v>
      </c>
      <c r="J810" s="10" t="s">
        <v>43</v>
      </c>
      <c r="K810" s="10" t="s">
        <v>43</v>
      </c>
      <c r="L810" s="10" t="s">
        <v>43</v>
      </c>
      <c r="M810" s="10" t="s">
        <v>43</v>
      </c>
      <c r="N810" s="10" t="s">
        <v>43</v>
      </c>
      <c r="O810" s="10" t="s">
        <v>43</v>
      </c>
      <c r="P810" s="10" t="s">
        <v>43</v>
      </c>
      <c r="Q810" s="12" t="s">
        <v>20</v>
      </c>
      <c r="R810" s="13"/>
      <c r="S810" s="13"/>
      <c r="T810" s="13"/>
      <c r="U810" s="13"/>
      <c r="V810" s="13"/>
      <c r="W810" s="15" t="str">
        <f t="shared" si="6"/>
        <v>#N/A</v>
      </c>
      <c r="X810" s="15" t="str">
        <f t="shared" si="419"/>
        <v>#N/A</v>
      </c>
      <c r="Y810" s="13"/>
      <c r="Z810" s="62" t="s">
        <v>39</v>
      </c>
    </row>
    <row r="811">
      <c r="A811" s="17" t="s">
        <v>40</v>
      </c>
      <c r="B811" s="7" t="s">
        <v>3220</v>
      </c>
      <c r="C811" s="10" t="s">
        <v>43</v>
      </c>
      <c r="D811" s="10" t="s">
        <v>43</v>
      </c>
      <c r="E811" s="10" t="str">
        <f t="shared" ref="E811:E833" si="425">SUBSTITUTE(D811,"https://www.youtube.com/channel/","")</f>
        <v>-</v>
      </c>
      <c r="F811" s="10" t="s">
        <v>43</v>
      </c>
      <c r="G811" s="10" t="s">
        <v>43</v>
      </c>
      <c r="H811" s="11" t="str">
        <f t="shared" ref="H811:H822" si="426">SUBSTITUTE(G811,"https://twitter.com/","")</f>
        <v>-</v>
      </c>
      <c r="I811" s="10" t="s">
        <v>43</v>
      </c>
      <c r="J811" s="10" t="s">
        <v>43</v>
      </c>
      <c r="K811" s="11" t="str">
        <f t="shared" ref="K811:K815" si="427">SUBSTITUTE(SUBSTITUTE(J811,"https://www.instagram.com/",""),"/","")</f>
        <v>-</v>
      </c>
      <c r="L811" s="10" t="s">
        <v>43</v>
      </c>
      <c r="M811" s="10" t="s">
        <v>43</v>
      </c>
      <c r="N811" s="11" t="str">
        <f t="shared" ref="N811:N815" si="428">SUBSTITUTE(M811,"https://www.facebook.com/","")</f>
        <v>-</v>
      </c>
      <c r="O811" s="10" t="s">
        <v>43</v>
      </c>
      <c r="P811" s="10" t="s">
        <v>43</v>
      </c>
      <c r="Q811" s="25" t="s">
        <v>106</v>
      </c>
      <c r="R811" s="13"/>
      <c r="S811" s="13"/>
      <c r="T811" s="14" t="str">
        <f t="shared" ref="T811:T822" si="429">VLOOKUP(B811,V:V,1, FALSE)</f>
        <v>#N/A</v>
      </c>
      <c r="U811" s="15" t="s">
        <v>20</v>
      </c>
      <c r="V811" s="13"/>
      <c r="W811" s="15" t="str">
        <f t="shared" si="6"/>
        <v>#N/A</v>
      </c>
      <c r="X811" s="15" t="str">
        <f t="shared" si="419"/>
        <v>#N/A</v>
      </c>
      <c r="Y811" s="13"/>
      <c r="Z811" s="43" t="s">
        <v>127</v>
      </c>
    </row>
    <row r="812">
      <c r="A812" s="17" t="s">
        <v>40</v>
      </c>
      <c r="B812" s="7" t="s">
        <v>3221</v>
      </c>
      <c r="C812" s="35" t="s">
        <v>695</v>
      </c>
      <c r="D812" s="10" t="s">
        <v>43</v>
      </c>
      <c r="E812" s="10" t="str">
        <f t="shared" si="425"/>
        <v>-</v>
      </c>
      <c r="F812" s="10" t="s">
        <v>43</v>
      </c>
      <c r="G812" s="10" t="s">
        <v>43</v>
      </c>
      <c r="H812" s="11" t="str">
        <f t="shared" si="426"/>
        <v>-</v>
      </c>
      <c r="I812" s="10" t="s">
        <v>43</v>
      </c>
      <c r="J812" s="10" t="s">
        <v>43</v>
      </c>
      <c r="K812" s="11" t="str">
        <f t="shared" si="427"/>
        <v>-</v>
      </c>
      <c r="L812" s="10" t="s">
        <v>43</v>
      </c>
      <c r="M812" s="10" t="s">
        <v>43</v>
      </c>
      <c r="N812" s="11" t="str">
        <f t="shared" si="428"/>
        <v>-</v>
      </c>
      <c r="O812" s="10" t="s">
        <v>43</v>
      </c>
      <c r="P812" s="10" t="s">
        <v>43</v>
      </c>
      <c r="Q812" s="25" t="s">
        <v>53</v>
      </c>
      <c r="R812" s="13"/>
      <c r="S812" s="13"/>
      <c r="T812" s="14" t="str">
        <f t="shared" si="429"/>
        <v>#N/A</v>
      </c>
      <c r="U812" s="15" t="s">
        <v>43</v>
      </c>
      <c r="V812" s="13"/>
      <c r="W812" s="15" t="str">
        <f t="shared" si="6"/>
        <v>#N/A</v>
      </c>
      <c r="X812" s="15" t="str">
        <f t="shared" si="419"/>
        <v>#N/A</v>
      </c>
      <c r="Y812" s="13"/>
      <c r="Z812" s="62" t="s">
        <v>39</v>
      </c>
    </row>
    <row r="813">
      <c r="A813" s="17" t="s">
        <v>40</v>
      </c>
      <c r="B813" s="7" t="s">
        <v>3222</v>
      </c>
      <c r="C813" s="8" t="s">
        <v>3223</v>
      </c>
      <c r="D813" s="10" t="s">
        <v>43</v>
      </c>
      <c r="E813" s="10" t="str">
        <f t="shared" si="425"/>
        <v>-</v>
      </c>
      <c r="F813" s="10" t="s">
        <v>43</v>
      </c>
      <c r="G813" s="10" t="s">
        <v>43</v>
      </c>
      <c r="H813" s="11" t="str">
        <f t="shared" si="426"/>
        <v>-</v>
      </c>
      <c r="I813" s="10" t="s">
        <v>43</v>
      </c>
      <c r="J813" s="10" t="s">
        <v>43</v>
      </c>
      <c r="K813" s="11" t="str">
        <f t="shared" si="427"/>
        <v>-</v>
      </c>
      <c r="L813" s="10" t="s">
        <v>43</v>
      </c>
      <c r="M813" s="10" t="s">
        <v>43</v>
      </c>
      <c r="N813" s="11" t="str">
        <f t="shared" si="428"/>
        <v>-</v>
      </c>
      <c r="O813" s="10" t="s">
        <v>43</v>
      </c>
      <c r="P813" s="10" t="s">
        <v>43</v>
      </c>
      <c r="Q813" s="12" t="s">
        <v>53</v>
      </c>
      <c r="R813" s="13"/>
      <c r="S813" s="14" t="s">
        <v>1973</v>
      </c>
      <c r="T813" s="14" t="str">
        <f t="shared" si="429"/>
        <v>#N/A</v>
      </c>
      <c r="U813" s="15" t="s">
        <v>43</v>
      </c>
      <c r="V813" s="13"/>
      <c r="W813" s="15" t="str">
        <f t="shared" si="6"/>
        <v>#N/A</v>
      </c>
      <c r="X813" s="15" t="str">
        <f t="shared" si="419"/>
        <v>#N/A</v>
      </c>
      <c r="Y813" s="13"/>
      <c r="Z813" s="62" t="s">
        <v>39</v>
      </c>
    </row>
    <row r="814">
      <c r="A814" s="17" t="s">
        <v>40</v>
      </c>
      <c r="B814" s="7" t="s">
        <v>3224</v>
      </c>
      <c r="C814" s="35" t="s">
        <v>676</v>
      </c>
      <c r="D814" s="10" t="s">
        <v>43</v>
      </c>
      <c r="E814" s="10" t="str">
        <f t="shared" si="425"/>
        <v>-</v>
      </c>
      <c r="F814" s="10" t="s">
        <v>43</v>
      </c>
      <c r="G814" s="10" t="s">
        <v>43</v>
      </c>
      <c r="H814" s="11" t="str">
        <f t="shared" si="426"/>
        <v>-</v>
      </c>
      <c r="I814" s="10" t="s">
        <v>43</v>
      </c>
      <c r="J814" s="10" t="s">
        <v>43</v>
      </c>
      <c r="K814" s="11" t="str">
        <f t="shared" si="427"/>
        <v>-</v>
      </c>
      <c r="L814" s="10" t="s">
        <v>43</v>
      </c>
      <c r="M814" s="10" t="s">
        <v>43</v>
      </c>
      <c r="N814" s="11" t="str">
        <f t="shared" si="428"/>
        <v>-</v>
      </c>
      <c r="O814" s="10" t="s">
        <v>43</v>
      </c>
      <c r="P814" s="10" t="s">
        <v>43</v>
      </c>
      <c r="Q814" s="25" t="s">
        <v>53</v>
      </c>
      <c r="R814" s="13"/>
      <c r="S814" s="13"/>
      <c r="T814" s="14" t="str">
        <f t="shared" si="429"/>
        <v>#N/A</v>
      </c>
      <c r="U814" s="15" t="s">
        <v>43</v>
      </c>
      <c r="V814" s="13"/>
      <c r="W814" s="15" t="str">
        <f t="shared" si="6"/>
        <v>#N/A</v>
      </c>
      <c r="X814" s="15" t="str">
        <f t="shared" si="419"/>
        <v>#N/A</v>
      </c>
      <c r="Y814" s="13"/>
      <c r="Z814" s="62" t="s">
        <v>39</v>
      </c>
    </row>
    <row r="815">
      <c r="A815" s="17" t="s">
        <v>40</v>
      </c>
      <c r="B815" s="7" t="s">
        <v>3225</v>
      </c>
      <c r="C815" s="8" t="s">
        <v>3226</v>
      </c>
      <c r="D815" s="10" t="s">
        <v>43</v>
      </c>
      <c r="E815" s="10" t="str">
        <f t="shared" si="425"/>
        <v>-</v>
      </c>
      <c r="F815" s="10" t="s">
        <v>43</v>
      </c>
      <c r="G815" s="10" t="s">
        <v>43</v>
      </c>
      <c r="H815" s="11" t="str">
        <f t="shared" si="426"/>
        <v>-</v>
      </c>
      <c r="I815" s="10" t="s">
        <v>43</v>
      </c>
      <c r="J815" s="10" t="s">
        <v>43</v>
      </c>
      <c r="K815" s="11" t="str">
        <f t="shared" si="427"/>
        <v>-</v>
      </c>
      <c r="L815" s="10" t="s">
        <v>43</v>
      </c>
      <c r="M815" s="10" t="s">
        <v>43</v>
      </c>
      <c r="N815" s="11" t="str">
        <f t="shared" si="428"/>
        <v>-</v>
      </c>
      <c r="O815" s="10" t="s">
        <v>43</v>
      </c>
      <c r="P815" s="10" t="s">
        <v>43</v>
      </c>
      <c r="Q815" s="12" t="s">
        <v>53</v>
      </c>
      <c r="R815" s="13"/>
      <c r="S815" s="14" t="s">
        <v>2890</v>
      </c>
      <c r="T815" s="14" t="str">
        <f t="shared" si="429"/>
        <v>#N/A</v>
      </c>
      <c r="U815" s="15" t="s">
        <v>43</v>
      </c>
      <c r="V815" s="13"/>
      <c r="W815" s="15" t="str">
        <f t="shared" si="6"/>
        <v>#N/A</v>
      </c>
      <c r="X815" s="15" t="str">
        <f t="shared" si="419"/>
        <v>#N/A</v>
      </c>
      <c r="Y815" s="13"/>
      <c r="Z815" s="26" t="s">
        <v>1112</v>
      </c>
    </row>
    <row r="816">
      <c r="A816" s="17" t="s">
        <v>40</v>
      </c>
      <c r="B816" s="7" t="s">
        <v>3227</v>
      </c>
      <c r="C816" s="8" t="s">
        <v>634</v>
      </c>
      <c r="D816" s="10" t="s">
        <v>43</v>
      </c>
      <c r="E816" s="10" t="str">
        <f t="shared" si="425"/>
        <v>-</v>
      </c>
      <c r="F816" s="10" t="s">
        <v>43</v>
      </c>
      <c r="G816" s="10" t="s">
        <v>43</v>
      </c>
      <c r="H816" s="11" t="str">
        <f t="shared" si="426"/>
        <v>-</v>
      </c>
      <c r="I816" s="10" t="s">
        <v>43</v>
      </c>
      <c r="J816" s="27" t="s">
        <v>43</v>
      </c>
      <c r="K816" s="11" t="s">
        <v>43</v>
      </c>
      <c r="L816" s="10" t="s">
        <v>43</v>
      </c>
      <c r="M816" s="27" t="s">
        <v>43</v>
      </c>
      <c r="N816" s="11" t="s">
        <v>43</v>
      </c>
      <c r="O816" s="10" t="s">
        <v>43</v>
      </c>
      <c r="P816" s="10" t="s">
        <v>43</v>
      </c>
      <c r="Q816" s="25" t="s">
        <v>20</v>
      </c>
      <c r="R816" s="13"/>
      <c r="S816" s="13"/>
      <c r="T816" s="14" t="str">
        <f t="shared" si="429"/>
        <v>#N/A</v>
      </c>
      <c r="U816" s="15" t="s">
        <v>20</v>
      </c>
      <c r="V816" s="13"/>
      <c r="W816" s="15" t="str">
        <f t="shared" si="6"/>
        <v>#N/A</v>
      </c>
      <c r="X816" s="15" t="str">
        <f t="shared" si="419"/>
        <v>#N/A</v>
      </c>
      <c r="Y816" s="13"/>
      <c r="Z816" s="26" t="s">
        <v>3228</v>
      </c>
    </row>
    <row r="817">
      <c r="A817" s="17" t="s">
        <v>40</v>
      </c>
      <c r="B817" s="7" t="s">
        <v>3229</v>
      </c>
      <c r="C817" s="8" t="s">
        <v>3230</v>
      </c>
      <c r="D817" s="10" t="s">
        <v>43</v>
      </c>
      <c r="E817" s="10" t="str">
        <f t="shared" si="425"/>
        <v>-</v>
      </c>
      <c r="F817" s="10" t="s">
        <v>43</v>
      </c>
      <c r="G817" s="10" t="s">
        <v>43</v>
      </c>
      <c r="H817" s="11" t="str">
        <f t="shared" si="426"/>
        <v>-</v>
      </c>
      <c r="I817" s="10" t="s">
        <v>43</v>
      </c>
      <c r="J817" s="10" t="s">
        <v>43</v>
      </c>
      <c r="K817" s="11" t="str">
        <f t="shared" ref="K817:K833" si="430">SUBSTITUTE(SUBSTITUTE(J817,"https://www.instagram.com/",""),"/","")</f>
        <v>-</v>
      </c>
      <c r="L817" s="10" t="s">
        <v>43</v>
      </c>
      <c r="M817" s="10" t="s">
        <v>43</v>
      </c>
      <c r="N817" s="11" t="str">
        <f t="shared" ref="N817:N833" si="431">SUBSTITUTE(M817,"https://www.facebook.com/","")</f>
        <v>-</v>
      </c>
      <c r="O817" s="10" t="s">
        <v>43</v>
      </c>
      <c r="P817" s="10" t="s">
        <v>43</v>
      </c>
      <c r="Q817" s="12" t="s">
        <v>53</v>
      </c>
      <c r="R817" s="13"/>
      <c r="S817" s="14" t="s">
        <v>2473</v>
      </c>
      <c r="T817" s="14" t="str">
        <f t="shared" si="429"/>
        <v>#N/A</v>
      </c>
      <c r="U817" s="15" t="s">
        <v>43</v>
      </c>
      <c r="V817" s="13"/>
      <c r="W817" s="15" t="str">
        <f t="shared" si="6"/>
        <v>#N/A</v>
      </c>
      <c r="X817" s="15" t="s">
        <v>23</v>
      </c>
      <c r="Y817" s="13"/>
      <c r="Z817" s="62" t="s">
        <v>249</v>
      </c>
    </row>
    <row r="818">
      <c r="A818" s="17" t="s">
        <v>40</v>
      </c>
      <c r="B818" s="7" t="s">
        <v>3231</v>
      </c>
      <c r="C818" s="10" t="s">
        <v>43</v>
      </c>
      <c r="D818" s="10" t="s">
        <v>43</v>
      </c>
      <c r="E818" s="10" t="str">
        <f t="shared" si="425"/>
        <v>-</v>
      </c>
      <c r="F818" s="10" t="s">
        <v>43</v>
      </c>
      <c r="G818" s="10" t="s">
        <v>43</v>
      </c>
      <c r="H818" s="11" t="str">
        <f t="shared" si="426"/>
        <v>-</v>
      </c>
      <c r="I818" s="10" t="s">
        <v>43</v>
      </c>
      <c r="J818" s="10" t="s">
        <v>43</v>
      </c>
      <c r="K818" s="11" t="str">
        <f t="shared" si="430"/>
        <v>-</v>
      </c>
      <c r="L818" s="10" t="s">
        <v>43</v>
      </c>
      <c r="M818" s="10" t="s">
        <v>43</v>
      </c>
      <c r="N818" s="11" t="str">
        <f t="shared" si="431"/>
        <v>-</v>
      </c>
      <c r="O818" s="10" t="s">
        <v>43</v>
      </c>
      <c r="P818" s="10" t="s">
        <v>43</v>
      </c>
      <c r="Q818" s="25" t="s">
        <v>53</v>
      </c>
      <c r="R818" s="13"/>
      <c r="S818" s="13"/>
      <c r="T818" s="14" t="str">
        <f t="shared" si="429"/>
        <v>#N/A</v>
      </c>
      <c r="U818" s="15" t="s">
        <v>43</v>
      </c>
      <c r="V818" s="13"/>
      <c r="W818" s="15" t="str">
        <f t="shared" si="6"/>
        <v>#N/A</v>
      </c>
      <c r="X818" s="15" t="str">
        <f t="shared" ref="X818:X820" si="432">IF(W818,1,0)</f>
        <v>#N/A</v>
      </c>
      <c r="Y818" s="13"/>
      <c r="Z818" s="61" t="s">
        <v>121</v>
      </c>
    </row>
    <row r="819">
      <c r="A819" s="17" t="s">
        <v>40</v>
      </c>
      <c r="B819" s="7" t="s">
        <v>3232</v>
      </c>
      <c r="C819" s="8" t="s">
        <v>3233</v>
      </c>
      <c r="D819" s="10" t="s">
        <v>43</v>
      </c>
      <c r="E819" s="10" t="str">
        <f t="shared" si="425"/>
        <v>-</v>
      </c>
      <c r="F819" s="10" t="s">
        <v>43</v>
      </c>
      <c r="G819" s="10" t="s">
        <v>43</v>
      </c>
      <c r="H819" s="11" t="str">
        <f t="shared" si="426"/>
        <v>-</v>
      </c>
      <c r="I819" s="10" t="s">
        <v>43</v>
      </c>
      <c r="J819" s="10" t="s">
        <v>43</v>
      </c>
      <c r="K819" s="11" t="str">
        <f t="shared" si="430"/>
        <v>-</v>
      </c>
      <c r="L819" s="10" t="s">
        <v>43</v>
      </c>
      <c r="M819" s="10" t="s">
        <v>43</v>
      </c>
      <c r="N819" s="11" t="str">
        <f t="shared" si="431"/>
        <v>-</v>
      </c>
      <c r="O819" s="10" t="s">
        <v>43</v>
      </c>
      <c r="P819" s="10" t="s">
        <v>43</v>
      </c>
      <c r="Q819" s="25" t="s">
        <v>106</v>
      </c>
      <c r="R819" s="13"/>
      <c r="S819" s="14" t="s">
        <v>249</v>
      </c>
      <c r="T819" s="14" t="str">
        <f t="shared" si="429"/>
        <v>#N/A</v>
      </c>
      <c r="U819" s="15" t="s">
        <v>43</v>
      </c>
      <c r="V819" s="13"/>
      <c r="W819" s="15" t="str">
        <f t="shared" si="6"/>
        <v>#N/A</v>
      </c>
      <c r="X819" s="15" t="str">
        <f t="shared" si="432"/>
        <v>#N/A</v>
      </c>
      <c r="Y819" s="13"/>
      <c r="Z819" s="26" t="s">
        <v>39</v>
      </c>
    </row>
    <row r="820">
      <c r="A820" s="17" t="s">
        <v>40</v>
      </c>
      <c r="B820" s="7" t="s">
        <v>3234</v>
      </c>
      <c r="C820" s="8" t="s">
        <v>3235</v>
      </c>
      <c r="D820" s="10" t="s">
        <v>43</v>
      </c>
      <c r="E820" s="10" t="str">
        <f t="shared" si="425"/>
        <v>-</v>
      </c>
      <c r="F820" s="10" t="s">
        <v>43</v>
      </c>
      <c r="G820" s="10" t="s">
        <v>43</v>
      </c>
      <c r="H820" s="11" t="str">
        <f t="shared" si="426"/>
        <v>-</v>
      </c>
      <c r="I820" s="10" t="s">
        <v>43</v>
      </c>
      <c r="J820" s="10" t="s">
        <v>43</v>
      </c>
      <c r="K820" s="11" t="str">
        <f t="shared" si="430"/>
        <v>-</v>
      </c>
      <c r="L820" s="10" t="s">
        <v>43</v>
      </c>
      <c r="M820" s="10" t="s">
        <v>43</v>
      </c>
      <c r="N820" s="11" t="str">
        <f t="shared" si="431"/>
        <v>-</v>
      </c>
      <c r="O820" s="10" t="s">
        <v>43</v>
      </c>
      <c r="P820" s="10" t="s">
        <v>43</v>
      </c>
      <c r="Q820" s="25" t="s">
        <v>106</v>
      </c>
      <c r="R820" s="13"/>
      <c r="S820" s="14" t="s">
        <v>1431</v>
      </c>
      <c r="T820" s="14" t="str">
        <f t="shared" si="429"/>
        <v>#N/A</v>
      </c>
      <c r="U820" s="15" t="s">
        <v>43</v>
      </c>
      <c r="V820" s="13"/>
      <c r="W820" s="15" t="str">
        <f t="shared" si="6"/>
        <v>#N/A</v>
      </c>
      <c r="X820" s="15" t="str">
        <f t="shared" si="432"/>
        <v>#N/A</v>
      </c>
      <c r="Y820" s="13"/>
      <c r="Z820" s="61" t="s">
        <v>296</v>
      </c>
    </row>
    <row r="821">
      <c r="A821" s="17" t="s">
        <v>40</v>
      </c>
      <c r="B821" s="7" t="s">
        <v>3236</v>
      </c>
      <c r="C821" s="8" t="s">
        <v>3237</v>
      </c>
      <c r="D821" s="10" t="s">
        <v>43</v>
      </c>
      <c r="E821" s="10" t="str">
        <f t="shared" si="425"/>
        <v>-</v>
      </c>
      <c r="F821" s="10" t="s">
        <v>43</v>
      </c>
      <c r="G821" s="10" t="s">
        <v>43</v>
      </c>
      <c r="H821" s="11" t="str">
        <f t="shared" si="426"/>
        <v>-</v>
      </c>
      <c r="I821" s="10" t="s">
        <v>43</v>
      </c>
      <c r="J821" s="10" t="s">
        <v>43</v>
      </c>
      <c r="K821" s="11" t="str">
        <f t="shared" si="430"/>
        <v>-</v>
      </c>
      <c r="L821" s="10" t="s">
        <v>43</v>
      </c>
      <c r="M821" s="8" t="s">
        <v>3238</v>
      </c>
      <c r="N821" s="11" t="str">
        <f t="shared" si="431"/>
        <v>ensogp</v>
      </c>
      <c r="O821" s="10">
        <v>11.0</v>
      </c>
      <c r="P821" s="10">
        <v>1.54716105172897E14</v>
      </c>
      <c r="Q821" s="12" t="s">
        <v>53</v>
      </c>
      <c r="R821" s="13"/>
      <c r="S821" s="13"/>
      <c r="T821" s="14" t="str">
        <f t="shared" si="429"/>
        <v>#N/A</v>
      </c>
      <c r="U821" s="15" t="s">
        <v>43</v>
      </c>
      <c r="V821" s="13"/>
      <c r="W821" s="15" t="str">
        <f t="shared" si="6"/>
        <v>#N/A</v>
      </c>
      <c r="X821" s="15" t="s">
        <v>23</v>
      </c>
      <c r="Y821" s="13"/>
      <c r="Z821" s="62" t="s">
        <v>249</v>
      </c>
    </row>
    <row r="822">
      <c r="A822" s="17" t="s">
        <v>40</v>
      </c>
      <c r="B822" s="7" t="s">
        <v>3239</v>
      </c>
      <c r="C822" s="8" t="s">
        <v>3240</v>
      </c>
      <c r="D822" s="10" t="s">
        <v>43</v>
      </c>
      <c r="E822" s="10" t="str">
        <f t="shared" si="425"/>
        <v>-</v>
      </c>
      <c r="F822" s="10" t="s">
        <v>43</v>
      </c>
      <c r="G822" s="10" t="s">
        <v>43</v>
      </c>
      <c r="H822" s="11" t="str">
        <f t="shared" si="426"/>
        <v>-</v>
      </c>
      <c r="I822" s="10" t="s">
        <v>43</v>
      </c>
      <c r="J822" s="10" t="s">
        <v>43</v>
      </c>
      <c r="K822" s="11" t="str">
        <f t="shared" si="430"/>
        <v>-</v>
      </c>
      <c r="L822" s="10" t="s">
        <v>43</v>
      </c>
      <c r="M822" s="10" t="s">
        <v>43</v>
      </c>
      <c r="N822" s="11" t="str">
        <f t="shared" si="431"/>
        <v>-</v>
      </c>
      <c r="O822" s="10" t="s">
        <v>43</v>
      </c>
      <c r="P822" s="10" t="s">
        <v>43</v>
      </c>
      <c r="Q822" s="25" t="s">
        <v>53</v>
      </c>
      <c r="R822" s="13"/>
      <c r="S822" s="14" t="s">
        <v>2464</v>
      </c>
      <c r="T822" s="14" t="str">
        <f t="shared" si="429"/>
        <v>#N/A</v>
      </c>
      <c r="U822" s="15" t="s">
        <v>43</v>
      </c>
      <c r="V822" s="13"/>
      <c r="W822" s="15" t="str">
        <f t="shared" si="6"/>
        <v>#N/A</v>
      </c>
      <c r="X822" s="15" t="s">
        <v>23</v>
      </c>
      <c r="Y822" s="13"/>
      <c r="Z822" s="26" t="s">
        <v>713</v>
      </c>
    </row>
    <row r="823">
      <c r="A823" s="17" t="s">
        <v>40</v>
      </c>
      <c r="B823" s="33" t="s">
        <v>3241</v>
      </c>
      <c r="C823" s="9" t="s">
        <v>3242</v>
      </c>
      <c r="D823" s="10" t="s">
        <v>43</v>
      </c>
      <c r="E823" s="10" t="str">
        <f t="shared" si="425"/>
        <v>-</v>
      </c>
      <c r="F823" s="10" t="s">
        <v>43</v>
      </c>
      <c r="G823" s="10" t="s">
        <v>43</v>
      </c>
      <c r="H823" s="11" t="s">
        <v>43</v>
      </c>
      <c r="I823" s="10" t="s">
        <v>43</v>
      </c>
      <c r="J823" s="10" t="s">
        <v>43</v>
      </c>
      <c r="K823" s="11" t="str">
        <f t="shared" si="430"/>
        <v>-</v>
      </c>
      <c r="L823" s="10" t="s">
        <v>43</v>
      </c>
      <c r="M823" s="9" t="s">
        <v>3243</v>
      </c>
      <c r="N823" s="11" t="str">
        <f t="shared" si="431"/>
        <v>EterniaInvest</v>
      </c>
      <c r="O823" s="10">
        <v>2.0</v>
      </c>
      <c r="P823" s="10">
        <v>1.02548621888682E14</v>
      </c>
      <c r="Q823" s="12" t="s">
        <v>53</v>
      </c>
      <c r="R823" s="13"/>
      <c r="S823" s="13"/>
      <c r="T823" s="13"/>
      <c r="U823" s="13"/>
      <c r="V823" s="13"/>
      <c r="W823" s="15" t="str">
        <f t="shared" si="6"/>
        <v>#N/A</v>
      </c>
      <c r="X823" s="15" t="str">
        <f t="shared" ref="X823:X829" si="433">IF(W823,1,0)</f>
        <v>#N/A</v>
      </c>
      <c r="Y823" s="13"/>
      <c r="Z823" s="43" t="s">
        <v>175</v>
      </c>
    </row>
    <row r="824">
      <c r="A824" s="17" t="s">
        <v>40</v>
      </c>
      <c r="B824" s="7" t="s">
        <v>3244</v>
      </c>
      <c r="C824" s="8" t="s">
        <v>3245</v>
      </c>
      <c r="D824" s="10" t="s">
        <v>43</v>
      </c>
      <c r="E824" s="10" t="str">
        <f t="shared" si="425"/>
        <v>-</v>
      </c>
      <c r="F824" s="10" t="s">
        <v>43</v>
      </c>
      <c r="G824" s="10" t="s">
        <v>43</v>
      </c>
      <c r="H824" s="11" t="str">
        <f t="shared" ref="H824:H833" si="434">SUBSTITUTE(G824,"https://twitter.com/","")</f>
        <v>-</v>
      </c>
      <c r="I824" s="10" t="s">
        <v>43</v>
      </c>
      <c r="J824" s="10" t="s">
        <v>43</v>
      </c>
      <c r="K824" s="11" t="str">
        <f t="shared" si="430"/>
        <v>-</v>
      </c>
      <c r="L824" s="10" t="s">
        <v>43</v>
      </c>
      <c r="M824" s="10" t="s">
        <v>43</v>
      </c>
      <c r="N824" s="11" t="str">
        <f t="shared" si="431"/>
        <v>-</v>
      </c>
      <c r="O824" s="10" t="s">
        <v>43</v>
      </c>
      <c r="P824" s="10" t="s">
        <v>43</v>
      </c>
      <c r="Q824" s="12" t="s">
        <v>53</v>
      </c>
      <c r="R824" s="13"/>
      <c r="S824" s="14" t="s">
        <v>861</v>
      </c>
      <c r="T824" s="14" t="str">
        <f t="shared" ref="T824:T833" si="435">VLOOKUP(B824,V:V,1, FALSE)</f>
        <v>#N/A</v>
      </c>
      <c r="U824" s="15" t="s">
        <v>43</v>
      </c>
      <c r="V824" s="13"/>
      <c r="W824" s="15" t="str">
        <f t="shared" si="6"/>
        <v>#N/A</v>
      </c>
      <c r="X824" s="15" t="str">
        <f t="shared" si="433"/>
        <v>#N/A</v>
      </c>
      <c r="Y824" s="13"/>
      <c r="Z824" s="26" t="s">
        <v>39</v>
      </c>
    </row>
    <row r="825">
      <c r="A825" s="17" t="s">
        <v>40</v>
      </c>
      <c r="B825" s="7" t="s">
        <v>3246</v>
      </c>
      <c r="C825" s="8" t="s">
        <v>3247</v>
      </c>
      <c r="D825" s="10" t="s">
        <v>43</v>
      </c>
      <c r="E825" s="10" t="str">
        <f t="shared" si="425"/>
        <v>-</v>
      </c>
      <c r="F825" s="10" t="s">
        <v>43</v>
      </c>
      <c r="G825" s="10" t="s">
        <v>43</v>
      </c>
      <c r="H825" s="11" t="str">
        <f t="shared" si="434"/>
        <v>-</v>
      </c>
      <c r="I825" s="10" t="s">
        <v>43</v>
      </c>
      <c r="J825" s="10" t="s">
        <v>43</v>
      </c>
      <c r="K825" s="11" t="str">
        <f t="shared" si="430"/>
        <v>-</v>
      </c>
      <c r="L825" s="10" t="s">
        <v>43</v>
      </c>
      <c r="M825" s="10" t="s">
        <v>43</v>
      </c>
      <c r="N825" s="11" t="str">
        <f t="shared" si="431"/>
        <v>-</v>
      </c>
      <c r="O825" s="10" t="s">
        <v>43</v>
      </c>
      <c r="P825" s="10" t="s">
        <v>43</v>
      </c>
      <c r="Q825" s="12" t="s">
        <v>53</v>
      </c>
      <c r="R825" s="13"/>
      <c r="S825" s="14" t="s">
        <v>2224</v>
      </c>
      <c r="T825" s="14" t="str">
        <f t="shared" si="435"/>
        <v>#N/A</v>
      </c>
      <c r="U825" s="15" t="s">
        <v>43</v>
      </c>
      <c r="V825" s="13"/>
      <c r="W825" s="15" t="str">
        <f t="shared" si="6"/>
        <v>#N/A</v>
      </c>
      <c r="X825" s="15" t="str">
        <f t="shared" si="433"/>
        <v>#N/A</v>
      </c>
      <c r="Y825" s="13"/>
      <c r="Z825" s="62" t="s">
        <v>39</v>
      </c>
    </row>
    <row r="826">
      <c r="A826" s="17" t="s">
        <v>40</v>
      </c>
      <c r="B826" s="7" t="s">
        <v>3248</v>
      </c>
      <c r="C826" s="8" t="s">
        <v>3249</v>
      </c>
      <c r="D826" s="10" t="s">
        <v>43</v>
      </c>
      <c r="E826" s="10" t="str">
        <f t="shared" si="425"/>
        <v>-</v>
      </c>
      <c r="F826" s="10" t="s">
        <v>43</v>
      </c>
      <c r="G826" s="10" t="s">
        <v>43</v>
      </c>
      <c r="H826" s="11" t="str">
        <f t="shared" si="434"/>
        <v>-</v>
      </c>
      <c r="I826" s="10" t="s">
        <v>43</v>
      </c>
      <c r="J826" s="10" t="s">
        <v>43</v>
      </c>
      <c r="K826" s="11" t="str">
        <f t="shared" si="430"/>
        <v>-</v>
      </c>
      <c r="L826" s="10" t="s">
        <v>43</v>
      </c>
      <c r="M826" s="10" t="s">
        <v>43</v>
      </c>
      <c r="N826" s="11" t="str">
        <f t="shared" si="431"/>
        <v>-</v>
      </c>
      <c r="O826" s="10" t="s">
        <v>43</v>
      </c>
      <c r="P826" s="10" t="s">
        <v>43</v>
      </c>
      <c r="Q826" s="25" t="s">
        <v>53</v>
      </c>
      <c r="R826" s="13"/>
      <c r="S826" s="14" t="s">
        <v>2890</v>
      </c>
      <c r="T826" s="14" t="str">
        <f t="shared" si="435"/>
        <v>#N/A</v>
      </c>
      <c r="U826" s="15" t="s">
        <v>43</v>
      </c>
      <c r="V826" s="13"/>
      <c r="W826" s="15" t="str">
        <f t="shared" si="6"/>
        <v>#N/A</v>
      </c>
      <c r="X826" s="15" t="str">
        <f t="shared" si="433"/>
        <v>#N/A</v>
      </c>
      <c r="Y826" s="13"/>
      <c r="Z826" s="62" t="s">
        <v>39</v>
      </c>
    </row>
    <row r="827">
      <c r="A827" s="17" t="s">
        <v>40</v>
      </c>
      <c r="B827" s="7" t="s">
        <v>3250</v>
      </c>
      <c r="C827" s="10" t="s">
        <v>43</v>
      </c>
      <c r="D827" s="10" t="s">
        <v>43</v>
      </c>
      <c r="E827" s="10" t="str">
        <f t="shared" si="425"/>
        <v>-</v>
      </c>
      <c r="F827" s="10" t="s">
        <v>43</v>
      </c>
      <c r="G827" s="10" t="s">
        <v>43</v>
      </c>
      <c r="H827" s="11" t="str">
        <f t="shared" si="434"/>
        <v>-</v>
      </c>
      <c r="I827" s="10" t="s">
        <v>43</v>
      </c>
      <c r="J827" s="10" t="s">
        <v>43</v>
      </c>
      <c r="K827" s="11" t="str">
        <f t="shared" si="430"/>
        <v>-</v>
      </c>
      <c r="L827" s="10" t="s">
        <v>43</v>
      </c>
      <c r="M827" s="10" t="s">
        <v>43</v>
      </c>
      <c r="N827" s="11" t="str">
        <f t="shared" si="431"/>
        <v>-</v>
      </c>
      <c r="O827" s="10" t="s">
        <v>43</v>
      </c>
      <c r="P827" s="10" t="s">
        <v>43</v>
      </c>
      <c r="Q827" s="25" t="s">
        <v>106</v>
      </c>
      <c r="R827" s="13"/>
      <c r="S827" s="14" t="s">
        <v>2473</v>
      </c>
      <c r="T827" s="14" t="str">
        <f t="shared" si="435"/>
        <v>#N/A</v>
      </c>
      <c r="U827" s="15" t="s">
        <v>43</v>
      </c>
      <c r="V827" s="13"/>
      <c r="W827" s="15" t="str">
        <f t="shared" si="6"/>
        <v>#N/A</v>
      </c>
      <c r="X827" s="15" t="str">
        <f t="shared" si="433"/>
        <v>#N/A</v>
      </c>
      <c r="Y827" s="13"/>
      <c r="Z827" s="61" t="s">
        <v>175</v>
      </c>
    </row>
    <row r="828">
      <c r="A828" s="17" t="s">
        <v>40</v>
      </c>
      <c r="B828" s="7" t="s">
        <v>3251</v>
      </c>
      <c r="C828" s="8" t="s">
        <v>3252</v>
      </c>
      <c r="D828" s="10" t="s">
        <v>43</v>
      </c>
      <c r="E828" s="10" t="str">
        <f t="shared" si="425"/>
        <v>-</v>
      </c>
      <c r="F828" s="10" t="s">
        <v>43</v>
      </c>
      <c r="G828" s="10" t="s">
        <v>43</v>
      </c>
      <c r="H828" s="11" t="str">
        <f t="shared" si="434"/>
        <v>-</v>
      </c>
      <c r="I828" s="10" t="s">
        <v>43</v>
      </c>
      <c r="J828" s="10" t="s">
        <v>43</v>
      </c>
      <c r="K828" s="11" t="str">
        <f t="shared" si="430"/>
        <v>-</v>
      </c>
      <c r="L828" s="10" t="s">
        <v>43</v>
      </c>
      <c r="M828" s="10" t="s">
        <v>43</v>
      </c>
      <c r="N828" s="11" t="str">
        <f t="shared" si="431"/>
        <v>-</v>
      </c>
      <c r="O828" s="10" t="s">
        <v>43</v>
      </c>
      <c r="P828" s="10" t="s">
        <v>43</v>
      </c>
      <c r="Q828" s="25" t="s">
        <v>53</v>
      </c>
      <c r="R828" s="13"/>
      <c r="S828" s="14" t="s">
        <v>2489</v>
      </c>
      <c r="T828" s="14" t="str">
        <f t="shared" si="435"/>
        <v>#N/A</v>
      </c>
      <c r="U828" s="15" t="s">
        <v>43</v>
      </c>
      <c r="V828" s="13"/>
      <c r="W828" s="15" t="str">
        <f t="shared" si="6"/>
        <v>#N/A</v>
      </c>
      <c r="X828" s="15" t="str">
        <f t="shared" si="433"/>
        <v>#N/A</v>
      </c>
      <c r="Y828" s="13"/>
      <c r="Z828" s="62" t="s">
        <v>39</v>
      </c>
    </row>
    <row r="829">
      <c r="A829" s="17" t="s">
        <v>40</v>
      </c>
      <c r="B829" s="7" t="s">
        <v>3253</v>
      </c>
      <c r="C829" s="8" t="s">
        <v>3254</v>
      </c>
      <c r="D829" s="10" t="s">
        <v>43</v>
      </c>
      <c r="E829" s="10" t="str">
        <f t="shared" si="425"/>
        <v>-</v>
      </c>
      <c r="F829" s="10" t="s">
        <v>43</v>
      </c>
      <c r="G829" s="10" t="s">
        <v>43</v>
      </c>
      <c r="H829" s="11" t="str">
        <f t="shared" si="434"/>
        <v>-</v>
      </c>
      <c r="I829" s="10" t="s">
        <v>43</v>
      </c>
      <c r="J829" s="10" t="s">
        <v>43</v>
      </c>
      <c r="K829" s="11" t="str">
        <f t="shared" si="430"/>
        <v>-</v>
      </c>
      <c r="L829" s="10" t="s">
        <v>43</v>
      </c>
      <c r="M829" s="10" t="s">
        <v>43</v>
      </c>
      <c r="N829" s="11" t="str">
        <f t="shared" si="431"/>
        <v>-</v>
      </c>
      <c r="O829" s="10" t="s">
        <v>43</v>
      </c>
      <c r="P829" s="10" t="s">
        <v>43</v>
      </c>
      <c r="Q829" s="25" t="s">
        <v>53</v>
      </c>
      <c r="R829" s="13"/>
      <c r="S829" s="14" t="s">
        <v>713</v>
      </c>
      <c r="T829" s="14" t="str">
        <f t="shared" si="435"/>
        <v>#N/A</v>
      </c>
      <c r="U829" s="15" t="s">
        <v>43</v>
      </c>
      <c r="V829" s="13"/>
      <c r="W829" s="15" t="str">
        <f t="shared" si="6"/>
        <v>#N/A</v>
      </c>
      <c r="X829" s="15" t="str">
        <f t="shared" si="433"/>
        <v>#N/A</v>
      </c>
      <c r="Y829" s="13"/>
      <c r="Z829" s="62" t="s">
        <v>39</v>
      </c>
    </row>
    <row r="830">
      <c r="A830" s="17" t="s">
        <v>40</v>
      </c>
      <c r="B830" s="7" t="s">
        <v>3255</v>
      </c>
      <c r="C830" s="8" t="s">
        <v>3256</v>
      </c>
      <c r="D830" s="10" t="s">
        <v>43</v>
      </c>
      <c r="E830" s="10" t="str">
        <f t="shared" si="425"/>
        <v>-</v>
      </c>
      <c r="F830" s="10" t="s">
        <v>43</v>
      </c>
      <c r="G830" s="10" t="s">
        <v>43</v>
      </c>
      <c r="H830" s="11" t="str">
        <f t="shared" si="434"/>
        <v>-</v>
      </c>
      <c r="I830" s="10" t="s">
        <v>43</v>
      </c>
      <c r="J830" s="10" t="s">
        <v>43</v>
      </c>
      <c r="K830" s="11" t="str">
        <f t="shared" si="430"/>
        <v>-</v>
      </c>
      <c r="L830" s="10" t="s">
        <v>43</v>
      </c>
      <c r="M830" s="10" t="s">
        <v>43</v>
      </c>
      <c r="N830" s="11" t="str">
        <f t="shared" si="431"/>
        <v>-</v>
      </c>
      <c r="O830" s="10" t="s">
        <v>43</v>
      </c>
      <c r="P830" s="10" t="s">
        <v>43</v>
      </c>
      <c r="Q830" s="12" t="s">
        <v>20</v>
      </c>
      <c r="R830" s="13"/>
      <c r="S830" s="14" t="s">
        <v>2128</v>
      </c>
      <c r="T830" s="14" t="str">
        <f t="shared" si="435"/>
        <v>#N/A</v>
      </c>
      <c r="U830" s="15" t="s">
        <v>20</v>
      </c>
      <c r="V830" s="13"/>
      <c r="W830" s="15" t="str">
        <f t="shared" si="6"/>
        <v>#N/A</v>
      </c>
      <c r="X830" s="15" t="s">
        <v>23</v>
      </c>
      <c r="Y830" s="13"/>
      <c r="Z830" s="62" t="s">
        <v>249</v>
      </c>
    </row>
    <row r="831">
      <c r="A831" s="17" t="s">
        <v>40</v>
      </c>
      <c r="B831" s="7" t="s">
        <v>3257</v>
      </c>
      <c r="C831" s="10" t="s">
        <v>43</v>
      </c>
      <c r="D831" s="10" t="s">
        <v>43</v>
      </c>
      <c r="E831" s="10" t="str">
        <f t="shared" si="425"/>
        <v>-</v>
      </c>
      <c r="F831" s="10" t="s">
        <v>43</v>
      </c>
      <c r="G831" s="10" t="s">
        <v>43</v>
      </c>
      <c r="H831" s="11" t="str">
        <f t="shared" si="434"/>
        <v>-</v>
      </c>
      <c r="I831" s="10" t="s">
        <v>43</v>
      </c>
      <c r="J831" s="10" t="s">
        <v>43</v>
      </c>
      <c r="K831" s="11" t="str">
        <f t="shared" si="430"/>
        <v>-</v>
      </c>
      <c r="L831" s="10" t="s">
        <v>43</v>
      </c>
      <c r="M831" s="10" t="s">
        <v>43</v>
      </c>
      <c r="N831" s="11" t="str">
        <f t="shared" si="431"/>
        <v>-</v>
      </c>
      <c r="O831" s="10" t="s">
        <v>43</v>
      </c>
      <c r="P831" s="10" t="s">
        <v>43</v>
      </c>
      <c r="Q831" s="25" t="s">
        <v>106</v>
      </c>
      <c r="R831" s="13"/>
      <c r="S831" s="14" t="s">
        <v>1112</v>
      </c>
      <c r="T831" s="14" t="str">
        <f t="shared" si="435"/>
        <v>#N/A</v>
      </c>
      <c r="U831" s="15" t="s">
        <v>43</v>
      </c>
      <c r="V831" s="13"/>
      <c r="W831" s="15" t="str">
        <f t="shared" si="6"/>
        <v>#N/A</v>
      </c>
      <c r="X831" s="15" t="str">
        <f t="shared" ref="X831:X832" si="436">IF(W831,1,0)</f>
        <v>#N/A</v>
      </c>
      <c r="Y831" s="13"/>
      <c r="Z831" s="62" t="s">
        <v>39</v>
      </c>
    </row>
    <row r="832">
      <c r="A832" s="17" t="s">
        <v>40</v>
      </c>
      <c r="B832" s="7" t="s">
        <v>3258</v>
      </c>
      <c r="C832" s="8" t="s">
        <v>3259</v>
      </c>
      <c r="D832" s="10" t="s">
        <v>43</v>
      </c>
      <c r="E832" s="10" t="str">
        <f t="shared" si="425"/>
        <v>-</v>
      </c>
      <c r="F832" s="10" t="s">
        <v>43</v>
      </c>
      <c r="G832" s="10" t="s">
        <v>43</v>
      </c>
      <c r="H832" s="11" t="str">
        <f t="shared" si="434"/>
        <v>-</v>
      </c>
      <c r="I832" s="10" t="s">
        <v>43</v>
      </c>
      <c r="J832" s="10" t="s">
        <v>43</v>
      </c>
      <c r="K832" s="11" t="str">
        <f t="shared" si="430"/>
        <v>-</v>
      </c>
      <c r="L832" s="10" t="s">
        <v>43</v>
      </c>
      <c r="M832" s="9" t="s">
        <v>3260</v>
      </c>
      <c r="N832" s="11" t="str">
        <f t="shared" si="431"/>
        <v>novinvest.corretora</v>
      </c>
      <c r="O832" s="10" t="s">
        <v>43</v>
      </c>
      <c r="P832" s="34" t="s">
        <v>3261</v>
      </c>
      <c r="Q832" s="25" t="s">
        <v>106</v>
      </c>
      <c r="R832" s="13"/>
      <c r="S832" s="13"/>
      <c r="T832" s="14" t="str">
        <f t="shared" si="435"/>
        <v>#N/A</v>
      </c>
      <c r="U832" s="15" t="s">
        <v>43</v>
      </c>
      <c r="V832" s="13"/>
      <c r="W832" s="15" t="str">
        <f t="shared" si="6"/>
        <v>#N/A</v>
      </c>
      <c r="X832" s="15" t="str">
        <f t="shared" si="436"/>
        <v>#N/A</v>
      </c>
      <c r="Y832" s="13"/>
      <c r="Z832" s="62" t="s">
        <v>39</v>
      </c>
    </row>
    <row r="833">
      <c r="A833" s="17" t="s">
        <v>40</v>
      </c>
      <c r="B833" s="7" t="s">
        <v>3262</v>
      </c>
      <c r="C833" s="8" t="s">
        <v>3263</v>
      </c>
      <c r="D833" s="10" t="s">
        <v>43</v>
      </c>
      <c r="E833" s="10" t="str">
        <f t="shared" si="425"/>
        <v>-</v>
      </c>
      <c r="F833" s="10" t="s">
        <v>43</v>
      </c>
      <c r="G833" s="10" t="s">
        <v>43</v>
      </c>
      <c r="H833" s="11" t="str">
        <f t="shared" si="434"/>
        <v>-</v>
      </c>
      <c r="I833" s="10" t="s">
        <v>43</v>
      </c>
      <c r="J833" s="10" t="s">
        <v>43</v>
      </c>
      <c r="K833" s="11" t="str">
        <f t="shared" si="430"/>
        <v>-</v>
      </c>
      <c r="L833" s="10" t="s">
        <v>43</v>
      </c>
      <c r="M833" s="10" t="s">
        <v>43</v>
      </c>
      <c r="N833" s="11" t="str">
        <f t="shared" si="431"/>
        <v>-</v>
      </c>
      <c r="O833" s="10" t="s">
        <v>43</v>
      </c>
      <c r="P833" s="10" t="s">
        <v>43</v>
      </c>
      <c r="Q833" s="25" t="s">
        <v>106</v>
      </c>
      <c r="R833" s="13"/>
      <c r="S833" s="14" t="s">
        <v>2086</v>
      </c>
      <c r="T833" s="14" t="str">
        <f t="shared" si="435"/>
        <v>#N/A</v>
      </c>
      <c r="U833" s="15" t="s">
        <v>43</v>
      </c>
      <c r="V833" s="13"/>
      <c r="W833" s="15" t="str">
        <f t="shared" si="6"/>
        <v>#N/A</v>
      </c>
      <c r="X833" s="15" t="s">
        <v>23</v>
      </c>
      <c r="Y833" s="13"/>
      <c r="Z833" s="26" t="s">
        <v>713</v>
      </c>
    </row>
    <row r="834">
      <c r="A834" s="17" t="s">
        <v>40</v>
      </c>
      <c r="B834" s="33" t="s">
        <v>3264</v>
      </c>
      <c r="C834" s="10" t="s">
        <v>43</v>
      </c>
      <c r="D834" s="10" t="s">
        <v>43</v>
      </c>
      <c r="E834" s="10" t="s">
        <v>43</v>
      </c>
      <c r="F834" s="10" t="s">
        <v>43</v>
      </c>
      <c r="G834" s="10" t="s">
        <v>43</v>
      </c>
      <c r="H834" s="10" t="s">
        <v>43</v>
      </c>
      <c r="I834" s="10" t="s">
        <v>43</v>
      </c>
      <c r="J834" s="10" t="s">
        <v>43</v>
      </c>
      <c r="K834" s="10" t="s">
        <v>43</v>
      </c>
      <c r="L834" s="10" t="s">
        <v>43</v>
      </c>
      <c r="M834" s="10" t="s">
        <v>43</v>
      </c>
      <c r="N834" s="10" t="s">
        <v>43</v>
      </c>
      <c r="O834" s="10" t="s">
        <v>43</v>
      </c>
      <c r="P834" s="10" t="s">
        <v>43</v>
      </c>
      <c r="Q834" s="12" t="s">
        <v>53</v>
      </c>
      <c r="R834" s="13"/>
      <c r="S834" s="13"/>
      <c r="T834" s="13"/>
      <c r="U834" s="13"/>
      <c r="V834" s="13"/>
      <c r="W834" s="15" t="str">
        <f t="shared" si="6"/>
        <v>#N/A</v>
      </c>
      <c r="X834" s="15" t="str">
        <f>IF(W834,1,0)</f>
        <v>#N/A</v>
      </c>
      <c r="Y834" s="13"/>
      <c r="Z834" s="26" t="s">
        <v>713</v>
      </c>
    </row>
    <row r="835">
      <c r="A835" s="17" t="s">
        <v>40</v>
      </c>
      <c r="B835" s="7" t="s">
        <v>3265</v>
      </c>
      <c r="C835" s="8" t="s">
        <v>3266</v>
      </c>
      <c r="D835" s="10" t="s">
        <v>43</v>
      </c>
      <c r="E835" s="10" t="str">
        <f t="shared" ref="E835:E837" si="437">SUBSTITUTE(D835,"https://www.youtube.com/channel/","")</f>
        <v>-</v>
      </c>
      <c r="F835" s="10" t="s">
        <v>43</v>
      </c>
      <c r="G835" s="10" t="s">
        <v>43</v>
      </c>
      <c r="H835" s="11" t="str">
        <f t="shared" ref="H835:H837" si="438">SUBSTITUTE(G835,"https://twitter.com/","")</f>
        <v>-</v>
      </c>
      <c r="I835" s="10" t="s">
        <v>43</v>
      </c>
      <c r="J835" s="10" t="s">
        <v>43</v>
      </c>
      <c r="K835" s="11" t="str">
        <f t="shared" ref="K835:K837" si="439">SUBSTITUTE(SUBSTITUTE(J835,"https://www.instagram.com/",""),"/","")</f>
        <v>-</v>
      </c>
      <c r="L835" s="10" t="s">
        <v>43</v>
      </c>
      <c r="M835" s="10" t="s">
        <v>43</v>
      </c>
      <c r="N835" s="11" t="str">
        <f t="shared" ref="N835:N837" si="440">SUBSTITUTE(M835,"https://www.facebook.com/","")</f>
        <v>-</v>
      </c>
      <c r="O835" s="10" t="s">
        <v>43</v>
      </c>
      <c r="P835" s="10" t="s">
        <v>43</v>
      </c>
      <c r="Q835" s="25" t="s">
        <v>53</v>
      </c>
      <c r="R835" s="13"/>
      <c r="S835" s="14" t="s">
        <v>121</v>
      </c>
      <c r="T835" s="14" t="str">
        <f t="shared" ref="T835:T837" si="441">VLOOKUP(B835,V:V,1, FALSE)</f>
        <v>#N/A</v>
      </c>
      <c r="U835" s="15" t="s">
        <v>43</v>
      </c>
      <c r="V835" s="13"/>
      <c r="W835" s="15" t="str">
        <f t="shared" si="6"/>
        <v>#N/A</v>
      </c>
      <c r="X835" s="15" t="s">
        <v>23</v>
      </c>
      <c r="Y835" s="13"/>
      <c r="Z835" s="26" t="s">
        <v>1112</v>
      </c>
    </row>
    <row r="836">
      <c r="A836" s="17" t="s">
        <v>40</v>
      </c>
      <c r="B836" s="7" t="s">
        <v>3267</v>
      </c>
      <c r="C836" s="8" t="s">
        <v>3268</v>
      </c>
      <c r="D836" s="10" t="s">
        <v>43</v>
      </c>
      <c r="E836" s="10" t="str">
        <f t="shared" si="437"/>
        <v>-</v>
      </c>
      <c r="F836" s="10" t="s">
        <v>43</v>
      </c>
      <c r="G836" s="10" t="s">
        <v>43</v>
      </c>
      <c r="H836" s="11" t="str">
        <f t="shared" si="438"/>
        <v>-</v>
      </c>
      <c r="I836" s="10" t="s">
        <v>43</v>
      </c>
      <c r="J836" s="10" t="s">
        <v>43</v>
      </c>
      <c r="K836" s="11" t="str">
        <f t="shared" si="439"/>
        <v>-</v>
      </c>
      <c r="L836" s="10" t="s">
        <v>43</v>
      </c>
      <c r="M836" s="10" t="s">
        <v>43</v>
      </c>
      <c r="N836" s="11" t="str">
        <f t="shared" si="440"/>
        <v>-</v>
      </c>
      <c r="O836" s="10" t="s">
        <v>43</v>
      </c>
      <c r="P836" s="10" t="s">
        <v>43</v>
      </c>
      <c r="Q836" s="25" t="s">
        <v>20</v>
      </c>
      <c r="R836" s="13"/>
      <c r="S836" s="10" t="s">
        <v>974</v>
      </c>
      <c r="T836" s="14" t="str">
        <f t="shared" si="441"/>
        <v>#N/A</v>
      </c>
      <c r="U836" s="15" t="s">
        <v>20</v>
      </c>
      <c r="V836" s="13"/>
      <c r="W836" s="15" t="str">
        <f t="shared" si="6"/>
        <v>#N/A</v>
      </c>
      <c r="X836" s="15" t="s">
        <v>23</v>
      </c>
      <c r="Y836" s="13"/>
      <c r="Z836" s="26" t="s">
        <v>1112</v>
      </c>
    </row>
    <row r="837">
      <c r="A837" s="6" t="s">
        <v>25</v>
      </c>
      <c r="B837" s="7" t="s">
        <v>3269</v>
      </c>
      <c r="C837" s="8" t="s">
        <v>3270</v>
      </c>
      <c r="D837" s="10" t="s">
        <v>43</v>
      </c>
      <c r="E837" s="10" t="str">
        <f t="shared" si="437"/>
        <v>-</v>
      </c>
      <c r="F837" s="10" t="s">
        <v>43</v>
      </c>
      <c r="G837" s="10" t="s">
        <v>43</v>
      </c>
      <c r="H837" s="11" t="str">
        <f t="shared" si="438"/>
        <v>-</v>
      </c>
      <c r="I837" s="10" t="s">
        <v>43</v>
      </c>
      <c r="J837" s="10" t="s">
        <v>43</v>
      </c>
      <c r="K837" s="11" t="str">
        <f t="shared" si="439"/>
        <v>-</v>
      </c>
      <c r="L837" s="10" t="s">
        <v>43</v>
      </c>
      <c r="M837" s="10" t="s">
        <v>43</v>
      </c>
      <c r="N837" s="11" t="str">
        <f t="shared" si="440"/>
        <v>-</v>
      </c>
      <c r="O837" s="10" t="s">
        <v>43</v>
      </c>
      <c r="P837" s="10" t="s">
        <v>43</v>
      </c>
      <c r="Q837" s="25" t="s">
        <v>106</v>
      </c>
      <c r="R837" s="13"/>
      <c r="S837" s="14" t="s">
        <v>2087</v>
      </c>
      <c r="T837" s="14" t="str">
        <f t="shared" si="441"/>
        <v>#N/A</v>
      </c>
      <c r="U837" s="15" t="s">
        <v>43</v>
      </c>
      <c r="V837" s="13"/>
      <c r="W837" s="15" t="str">
        <f t="shared" si="6"/>
        <v>#N/A</v>
      </c>
      <c r="X837" s="15" t="str">
        <f>IF(W837,1,0)</f>
        <v>#N/A</v>
      </c>
      <c r="Y837" s="13"/>
      <c r="Z837" s="26" t="s">
        <v>1112</v>
      </c>
    </row>
    <row r="838">
      <c r="A838" s="17" t="s">
        <v>40</v>
      </c>
      <c r="B838" s="33" t="s">
        <v>3271</v>
      </c>
      <c r="C838" s="9" t="s">
        <v>3272</v>
      </c>
      <c r="D838" s="10" t="s">
        <v>43</v>
      </c>
      <c r="E838" s="10" t="s">
        <v>43</v>
      </c>
      <c r="F838" s="10" t="s">
        <v>43</v>
      </c>
      <c r="G838" s="10" t="s">
        <v>43</v>
      </c>
      <c r="H838" s="10" t="s">
        <v>43</v>
      </c>
      <c r="I838" s="10" t="s">
        <v>43</v>
      </c>
      <c r="J838" s="10" t="s">
        <v>43</v>
      </c>
      <c r="K838" s="10" t="s">
        <v>43</v>
      </c>
      <c r="L838" s="10" t="s">
        <v>43</v>
      </c>
      <c r="M838" s="10" t="s">
        <v>43</v>
      </c>
      <c r="N838" s="10" t="s">
        <v>43</v>
      </c>
      <c r="O838" s="10" t="s">
        <v>43</v>
      </c>
      <c r="P838" s="10" t="s">
        <v>43</v>
      </c>
      <c r="Q838" s="12" t="s">
        <v>20</v>
      </c>
      <c r="R838" s="13"/>
      <c r="S838" s="13"/>
      <c r="T838" s="13"/>
      <c r="U838" s="13"/>
      <c r="V838" s="13"/>
      <c r="W838" s="15" t="str">
        <f t="shared" si="6"/>
        <v>#N/A</v>
      </c>
      <c r="X838" s="15" t="s">
        <v>23</v>
      </c>
      <c r="Y838" s="13"/>
      <c r="Z838" s="62" t="s">
        <v>713</v>
      </c>
    </row>
    <row r="839">
      <c r="A839" s="17" t="s">
        <v>40</v>
      </c>
      <c r="B839" s="7" t="s">
        <v>3273</v>
      </c>
      <c r="C839" s="8" t="s">
        <v>556</v>
      </c>
      <c r="D839" s="10" t="s">
        <v>43</v>
      </c>
      <c r="E839" s="10" t="str">
        <f t="shared" ref="E839:E840" si="442">SUBSTITUTE(D839,"https://www.youtube.com/channel/","")</f>
        <v>-</v>
      </c>
      <c r="F839" s="10" t="s">
        <v>43</v>
      </c>
      <c r="G839" s="10" t="s">
        <v>43</v>
      </c>
      <c r="H839" s="11" t="str">
        <f t="shared" ref="H839:H840" si="443">SUBSTITUTE(G839,"https://twitter.com/","")</f>
        <v>-</v>
      </c>
      <c r="I839" s="10" t="s">
        <v>43</v>
      </c>
      <c r="J839" s="10" t="s">
        <v>43</v>
      </c>
      <c r="K839" s="11" t="str">
        <f t="shared" ref="K839:K840" si="444">SUBSTITUTE(SUBSTITUTE(J839,"https://www.instagram.com/",""),"/","")</f>
        <v>-</v>
      </c>
      <c r="L839" s="10" t="s">
        <v>43</v>
      </c>
      <c r="M839" s="10" t="s">
        <v>43</v>
      </c>
      <c r="N839" s="11" t="str">
        <f t="shared" ref="N839:N840" si="445">SUBSTITUTE(M839,"https://www.facebook.com/","")</f>
        <v>-</v>
      </c>
      <c r="O839" s="10" t="s">
        <v>43</v>
      </c>
      <c r="P839" s="10" t="s">
        <v>43</v>
      </c>
      <c r="Q839" s="25" t="s">
        <v>106</v>
      </c>
      <c r="R839" s="13"/>
      <c r="S839" s="14" t="s">
        <v>2128</v>
      </c>
      <c r="T839" s="14" t="str">
        <f t="shared" ref="T839:T840" si="446">VLOOKUP(B839,V:V,1, FALSE)</f>
        <v>#N/A</v>
      </c>
      <c r="U839" s="15" t="s">
        <v>20</v>
      </c>
      <c r="V839" s="13"/>
      <c r="W839" s="15" t="str">
        <f t="shared" si="6"/>
        <v>#N/A</v>
      </c>
      <c r="X839" s="15" t="s">
        <v>23</v>
      </c>
      <c r="Y839" s="13"/>
      <c r="Z839" s="26" t="s">
        <v>713</v>
      </c>
    </row>
    <row r="840">
      <c r="A840" s="17" t="s">
        <v>40</v>
      </c>
      <c r="B840" s="7" t="s">
        <v>3274</v>
      </c>
      <c r="C840" s="8" t="s">
        <v>3275</v>
      </c>
      <c r="D840" s="10" t="s">
        <v>43</v>
      </c>
      <c r="E840" s="10" t="str">
        <f t="shared" si="442"/>
        <v>-</v>
      </c>
      <c r="F840" s="10" t="s">
        <v>43</v>
      </c>
      <c r="G840" s="10" t="s">
        <v>43</v>
      </c>
      <c r="H840" s="11" t="str">
        <f t="shared" si="443"/>
        <v>-</v>
      </c>
      <c r="I840" s="10" t="s">
        <v>43</v>
      </c>
      <c r="J840" s="10" t="s">
        <v>43</v>
      </c>
      <c r="K840" s="11" t="str">
        <f t="shared" si="444"/>
        <v>-</v>
      </c>
      <c r="L840" s="10" t="s">
        <v>43</v>
      </c>
      <c r="M840" s="10" t="s">
        <v>43</v>
      </c>
      <c r="N840" s="11" t="str">
        <f t="shared" si="445"/>
        <v>-</v>
      </c>
      <c r="O840" s="10" t="s">
        <v>43</v>
      </c>
      <c r="P840" s="10" t="s">
        <v>43</v>
      </c>
      <c r="Q840" s="12" t="s">
        <v>53</v>
      </c>
      <c r="R840" s="13"/>
      <c r="S840" s="13"/>
      <c r="T840" s="14" t="str">
        <f t="shared" si="446"/>
        <v>#N/A</v>
      </c>
      <c r="U840" s="15" t="s">
        <v>43</v>
      </c>
      <c r="V840" s="13"/>
      <c r="W840" s="15" t="str">
        <f t="shared" si="6"/>
        <v>#N/A</v>
      </c>
      <c r="X840" s="15" t="s">
        <v>23</v>
      </c>
      <c r="Y840" s="13"/>
      <c r="Z840" s="26" t="s">
        <v>713</v>
      </c>
    </row>
    <row r="841">
      <c r="A841" s="17" t="s">
        <v>40</v>
      </c>
      <c r="B841" s="33" t="s">
        <v>3276</v>
      </c>
      <c r="C841" s="9" t="s">
        <v>3277</v>
      </c>
      <c r="D841" s="10" t="s">
        <v>43</v>
      </c>
      <c r="E841" s="10" t="s">
        <v>43</v>
      </c>
      <c r="F841" s="10" t="s">
        <v>43</v>
      </c>
      <c r="G841" s="10" t="s">
        <v>43</v>
      </c>
      <c r="H841" s="10" t="s">
        <v>43</v>
      </c>
      <c r="I841" s="10" t="s">
        <v>43</v>
      </c>
      <c r="J841" s="10" t="s">
        <v>43</v>
      </c>
      <c r="K841" s="10" t="s">
        <v>43</v>
      </c>
      <c r="L841" s="10" t="s">
        <v>43</v>
      </c>
      <c r="M841" s="10" t="s">
        <v>43</v>
      </c>
      <c r="N841" s="10" t="s">
        <v>43</v>
      </c>
      <c r="O841" s="10" t="s">
        <v>43</v>
      </c>
      <c r="P841" s="10" t="s">
        <v>43</v>
      </c>
      <c r="Q841" s="12" t="s">
        <v>53</v>
      </c>
      <c r="R841" s="13"/>
      <c r="S841" s="13"/>
      <c r="T841" s="13"/>
      <c r="U841" s="13"/>
      <c r="V841" s="13"/>
      <c r="W841" s="15" t="str">
        <f t="shared" si="6"/>
        <v>#N/A</v>
      </c>
      <c r="X841" s="15" t="str">
        <f>IF(W841,1,0)</f>
        <v>#N/A</v>
      </c>
      <c r="Y841" s="13"/>
      <c r="Z841" s="83" t="s">
        <v>249</v>
      </c>
    </row>
    <row r="842">
      <c r="A842" s="17" t="s">
        <v>40</v>
      </c>
      <c r="B842" s="20" t="s">
        <v>3278</v>
      </c>
      <c r="C842" s="10" t="s">
        <v>43</v>
      </c>
      <c r="D842" s="10" t="s">
        <v>43</v>
      </c>
      <c r="E842" s="10" t="str">
        <f t="shared" ref="E842:E854" si="447">SUBSTITUTE(D842,"https://www.youtube.com/channel/","")</f>
        <v>-</v>
      </c>
      <c r="F842" s="10" t="s">
        <v>43</v>
      </c>
      <c r="G842" s="10" t="s">
        <v>43</v>
      </c>
      <c r="H842" s="11" t="str">
        <f t="shared" ref="H842:H854" si="448">SUBSTITUTE(G842,"https://twitter.com/","")</f>
        <v>-</v>
      </c>
      <c r="I842" s="10" t="s">
        <v>43</v>
      </c>
      <c r="J842" s="10" t="s">
        <v>43</v>
      </c>
      <c r="K842" s="11" t="str">
        <f>SUBSTITUTE(SUBSTITUTE(J842,"https://www.instagram.com/",""),"/","")</f>
        <v>-</v>
      </c>
      <c r="L842" s="10" t="s">
        <v>43</v>
      </c>
      <c r="M842" s="10" t="s">
        <v>43</v>
      </c>
      <c r="N842" s="11" t="str">
        <f>SUBSTITUTE(M842,"https://www.facebook.com/","")</f>
        <v>-</v>
      </c>
      <c r="O842" s="10" t="s">
        <v>43</v>
      </c>
      <c r="P842" s="10" t="s">
        <v>43</v>
      </c>
      <c r="Q842" s="12" t="s">
        <v>53</v>
      </c>
      <c r="R842" s="13"/>
      <c r="S842" s="14" t="s">
        <v>100</v>
      </c>
      <c r="T842" s="14" t="str">
        <f t="shared" ref="T842:T854" si="449">VLOOKUP(B842,V:V,1, FALSE)</f>
        <v>#N/A</v>
      </c>
      <c r="U842" s="15" t="s">
        <v>43</v>
      </c>
      <c r="V842" s="13"/>
      <c r="W842" s="15" t="str">
        <f t="shared" si="6"/>
        <v>#N/A</v>
      </c>
      <c r="X842" s="15" t="s">
        <v>23</v>
      </c>
      <c r="Y842" s="13"/>
      <c r="Z842" s="26" t="s">
        <v>713</v>
      </c>
    </row>
    <row r="843">
      <c r="A843" s="6" t="s">
        <v>25</v>
      </c>
      <c r="B843" s="7" t="s">
        <v>753</v>
      </c>
      <c r="C843" s="8" t="s">
        <v>3279</v>
      </c>
      <c r="D843" s="10" t="s">
        <v>43</v>
      </c>
      <c r="E843" s="10" t="str">
        <f t="shared" si="447"/>
        <v>-</v>
      </c>
      <c r="F843" s="10" t="s">
        <v>43</v>
      </c>
      <c r="G843" s="10" t="s">
        <v>43</v>
      </c>
      <c r="H843" s="11" t="str">
        <f t="shared" si="448"/>
        <v>-</v>
      </c>
      <c r="I843" s="10" t="s">
        <v>43</v>
      </c>
      <c r="J843" s="10" t="s">
        <v>43</v>
      </c>
      <c r="K843" s="11" t="s">
        <v>43</v>
      </c>
      <c r="L843" s="10" t="s">
        <v>43</v>
      </c>
      <c r="M843" s="44" t="s">
        <v>43</v>
      </c>
      <c r="N843" s="11" t="s">
        <v>43</v>
      </c>
      <c r="O843" s="10" t="s">
        <v>43</v>
      </c>
      <c r="P843" s="10">
        <v>1.72638880111289E14</v>
      </c>
      <c r="Q843" s="12" t="s">
        <v>36</v>
      </c>
      <c r="R843" s="13"/>
      <c r="S843" s="13"/>
      <c r="T843" s="14" t="str">
        <f t="shared" si="449"/>
        <v>#N/A</v>
      </c>
      <c r="U843" s="15" t="s">
        <v>23</v>
      </c>
      <c r="V843" s="13"/>
      <c r="W843" s="15" t="str">
        <f t="shared" si="6"/>
        <v>Fator S/A - Corretora de Valores</v>
      </c>
      <c r="X843" s="15" t="s">
        <v>23</v>
      </c>
      <c r="Y843" s="13"/>
      <c r="Z843" s="26" t="s">
        <v>713</v>
      </c>
    </row>
    <row r="844">
      <c r="A844" s="17" t="s">
        <v>40</v>
      </c>
      <c r="B844" s="7" t="s">
        <v>3280</v>
      </c>
      <c r="C844" s="8" t="s">
        <v>3281</v>
      </c>
      <c r="D844" s="10" t="s">
        <v>43</v>
      </c>
      <c r="E844" s="10" t="str">
        <f t="shared" si="447"/>
        <v>-</v>
      </c>
      <c r="F844" s="10" t="s">
        <v>43</v>
      </c>
      <c r="G844" s="10" t="s">
        <v>43</v>
      </c>
      <c r="H844" s="11" t="str">
        <f t="shared" si="448"/>
        <v>-</v>
      </c>
      <c r="I844" s="10" t="s">
        <v>43</v>
      </c>
      <c r="J844" s="10" t="s">
        <v>43</v>
      </c>
      <c r="K844" s="11" t="str">
        <f t="shared" ref="K844:K848" si="450">SUBSTITUTE(SUBSTITUTE(J844,"https://www.instagram.com/",""),"/","")</f>
        <v>-</v>
      </c>
      <c r="L844" s="10" t="s">
        <v>43</v>
      </c>
      <c r="M844" s="10" t="s">
        <v>43</v>
      </c>
      <c r="N844" s="11" t="str">
        <f t="shared" ref="N844:N848" si="451">SUBSTITUTE(M844,"https://www.facebook.com/","")</f>
        <v>-</v>
      </c>
      <c r="O844" s="10" t="s">
        <v>43</v>
      </c>
      <c r="P844" s="10" t="s">
        <v>43</v>
      </c>
      <c r="Q844" s="25" t="s">
        <v>20</v>
      </c>
      <c r="R844" s="13"/>
      <c r="S844" s="14" t="s">
        <v>2110</v>
      </c>
      <c r="T844" s="14" t="str">
        <f t="shared" si="449"/>
        <v>#N/A</v>
      </c>
      <c r="U844" s="15" t="s">
        <v>20</v>
      </c>
      <c r="V844" s="13"/>
      <c r="W844" s="15" t="str">
        <f t="shared" si="6"/>
        <v>#N/A</v>
      </c>
      <c r="X844" s="15" t="s">
        <v>23</v>
      </c>
      <c r="Y844" s="13"/>
      <c r="Z844" s="26" t="s">
        <v>713</v>
      </c>
    </row>
    <row r="845">
      <c r="A845" s="6" t="s">
        <v>25</v>
      </c>
      <c r="B845" s="86" t="s">
        <v>3282</v>
      </c>
      <c r="C845" s="8" t="s">
        <v>3283</v>
      </c>
      <c r="D845" s="10" t="s">
        <v>43</v>
      </c>
      <c r="E845" s="10" t="str">
        <f t="shared" si="447"/>
        <v>-</v>
      </c>
      <c r="F845" s="10" t="s">
        <v>43</v>
      </c>
      <c r="G845" s="10" t="s">
        <v>43</v>
      </c>
      <c r="H845" s="11" t="str">
        <f t="shared" si="448"/>
        <v>-</v>
      </c>
      <c r="I845" s="10" t="s">
        <v>43</v>
      </c>
      <c r="J845" s="10" t="s">
        <v>43</v>
      </c>
      <c r="K845" s="11" t="str">
        <f t="shared" si="450"/>
        <v>-</v>
      </c>
      <c r="L845" s="10" t="s">
        <v>43</v>
      </c>
      <c r="M845" s="10" t="s">
        <v>43</v>
      </c>
      <c r="N845" s="11" t="str">
        <f t="shared" si="451"/>
        <v>-</v>
      </c>
      <c r="O845" s="10" t="s">
        <v>43</v>
      </c>
      <c r="P845" s="10" t="s">
        <v>43</v>
      </c>
      <c r="Q845" s="25" t="s">
        <v>106</v>
      </c>
      <c r="R845" s="13"/>
      <c r="S845" s="13"/>
      <c r="T845" s="14" t="str">
        <f t="shared" si="449"/>
        <v>#N/A</v>
      </c>
      <c r="U845" s="15" t="s">
        <v>43</v>
      </c>
      <c r="V845" s="13"/>
      <c r="W845" s="15" t="str">
        <f t="shared" si="6"/>
        <v>#N/A</v>
      </c>
      <c r="X845" s="15" t="s">
        <v>23</v>
      </c>
      <c r="Y845" s="13"/>
      <c r="Z845" s="26" t="s">
        <v>713</v>
      </c>
    </row>
    <row r="846">
      <c r="A846" s="17" t="s">
        <v>40</v>
      </c>
      <c r="B846" s="7" t="s">
        <v>3284</v>
      </c>
      <c r="C846" s="87" t="s">
        <v>43</v>
      </c>
      <c r="D846" s="10" t="s">
        <v>43</v>
      </c>
      <c r="E846" s="10" t="str">
        <f t="shared" si="447"/>
        <v>-</v>
      </c>
      <c r="F846" s="10" t="s">
        <v>43</v>
      </c>
      <c r="G846" s="10" t="s">
        <v>43</v>
      </c>
      <c r="H846" s="11" t="str">
        <f t="shared" si="448"/>
        <v>-</v>
      </c>
      <c r="I846" s="10" t="s">
        <v>43</v>
      </c>
      <c r="J846" s="10" t="s">
        <v>43</v>
      </c>
      <c r="K846" s="11" t="str">
        <f t="shared" si="450"/>
        <v>-</v>
      </c>
      <c r="L846" s="10" t="s">
        <v>43</v>
      </c>
      <c r="M846" s="10" t="s">
        <v>43</v>
      </c>
      <c r="N846" s="11" t="str">
        <f t="shared" si="451"/>
        <v>-</v>
      </c>
      <c r="O846" s="10" t="s">
        <v>43</v>
      </c>
      <c r="P846" s="28" t="s">
        <v>43</v>
      </c>
      <c r="Q846" s="25" t="s">
        <v>36</v>
      </c>
      <c r="R846" s="13"/>
      <c r="S846" s="13"/>
      <c r="T846" s="14" t="str">
        <f t="shared" si="449"/>
        <v>#N/A</v>
      </c>
      <c r="U846" s="15" t="s">
        <v>23</v>
      </c>
      <c r="V846" s="13"/>
      <c r="W846" s="15" t="str">
        <f t="shared" si="6"/>
        <v>#N/A</v>
      </c>
      <c r="X846" s="15" t="s">
        <v>23</v>
      </c>
      <c r="Y846" s="13"/>
      <c r="Z846" s="26" t="s">
        <v>713</v>
      </c>
    </row>
    <row r="847">
      <c r="A847" s="17" t="s">
        <v>40</v>
      </c>
      <c r="B847" s="7" t="s">
        <v>3285</v>
      </c>
      <c r="C847" s="10" t="s">
        <v>43</v>
      </c>
      <c r="D847" s="10" t="s">
        <v>43</v>
      </c>
      <c r="E847" s="10" t="str">
        <f t="shared" si="447"/>
        <v>-</v>
      </c>
      <c r="F847" s="10" t="s">
        <v>43</v>
      </c>
      <c r="G847" s="10" t="s">
        <v>43</v>
      </c>
      <c r="H847" s="11" t="str">
        <f t="shared" si="448"/>
        <v>-</v>
      </c>
      <c r="I847" s="10" t="s">
        <v>43</v>
      </c>
      <c r="J847" s="10" t="s">
        <v>43</v>
      </c>
      <c r="K847" s="11" t="str">
        <f t="shared" si="450"/>
        <v>-</v>
      </c>
      <c r="L847" s="10" t="s">
        <v>43</v>
      </c>
      <c r="M847" s="9" t="s">
        <v>3286</v>
      </c>
      <c r="N847" s="11" t="str">
        <f t="shared" si="451"/>
        <v>FD-Investimentos-1776128549296202/</v>
      </c>
      <c r="O847" s="10">
        <v>52.0</v>
      </c>
      <c r="P847" s="10" t="s">
        <v>3287</v>
      </c>
      <c r="Q847" s="25" t="s">
        <v>106</v>
      </c>
      <c r="R847" s="13"/>
      <c r="S847" s="13"/>
      <c r="T847" s="14" t="str">
        <f t="shared" si="449"/>
        <v>#N/A</v>
      </c>
      <c r="U847" s="15" t="s">
        <v>43</v>
      </c>
      <c r="V847" s="13"/>
      <c r="W847" s="15" t="str">
        <f t="shared" si="6"/>
        <v>#N/A</v>
      </c>
      <c r="X847" s="15" t="s">
        <v>23</v>
      </c>
      <c r="Y847" s="13"/>
      <c r="Z847" s="26" t="s">
        <v>713</v>
      </c>
    </row>
    <row r="848">
      <c r="A848" s="17" t="s">
        <v>40</v>
      </c>
      <c r="B848" s="7" t="s">
        <v>3288</v>
      </c>
      <c r="C848" s="27" t="s">
        <v>43</v>
      </c>
      <c r="D848" s="10" t="s">
        <v>43</v>
      </c>
      <c r="E848" s="10" t="str">
        <f t="shared" si="447"/>
        <v>-</v>
      </c>
      <c r="F848" s="10" t="s">
        <v>43</v>
      </c>
      <c r="G848" s="10" t="s">
        <v>43</v>
      </c>
      <c r="H848" s="11" t="str">
        <f t="shared" si="448"/>
        <v>-</v>
      </c>
      <c r="I848" s="10" t="s">
        <v>43</v>
      </c>
      <c r="J848" s="10" t="s">
        <v>43</v>
      </c>
      <c r="K848" s="11" t="str">
        <f t="shared" si="450"/>
        <v>-</v>
      </c>
      <c r="L848" s="10" t="s">
        <v>43</v>
      </c>
      <c r="M848" s="10" t="s">
        <v>43</v>
      </c>
      <c r="N848" s="11" t="str">
        <f t="shared" si="451"/>
        <v>-</v>
      </c>
      <c r="O848" s="10" t="s">
        <v>43</v>
      </c>
      <c r="P848" s="10" t="s">
        <v>43</v>
      </c>
      <c r="Q848" s="25" t="s">
        <v>20</v>
      </c>
      <c r="R848" s="13"/>
      <c r="S848" s="13"/>
      <c r="T848" s="14" t="str">
        <f t="shared" si="449"/>
        <v>#N/A</v>
      </c>
      <c r="U848" s="15" t="s">
        <v>43</v>
      </c>
      <c r="V848" s="13"/>
      <c r="W848" s="15" t="str">
        <f t="shared" si="6"/>
        <v>#N/A</v>
      </c>
      <c r="X848" s="15" t="s">
        <v>23</v>
      </c>
      <c r="Y848" s="13"/>
      <c r="Z848" s="26" t="s">
        <v>249</v>
      </c>
    </row>
    <row r="849">
      <c r="A849" s="17" t="s">
        <v>40</v>
      </c>
      <c r="B849" s="7" t="s">
        <v>3289</v>
      </c>
      <c r="C849" s="8" t="s">
        <v>3290</v>
      </c>
      <c r="D849" s="10" t="s">
        <v>43</v>
      </c>
      <c r="E849" s="10" t="str">
        <f t="shared" si="447"/>
        <v>-</v>
      </c>
      <c r="F849" s="10" t="s">
        <v>43</v>
      </c>
      <c r="G849" s="10" t="s">
        <v>43</v>
      </c>
      <c r="H849" s="11" t="str">
        <f t="shared" si="448"/>
        <v>-</v>
      </c>
      <c r="I849" s="10" t="s">
        <v>43</v>
      </c>
      <c r="J849" s="27" t="s">
        <v>43</v>
      </c>
      <c r="K849" s="11" t="s">
        <v>43</v>
      </c>
      <c r="L849" s="10" t="s">
        <v>43</v>
      </c>
      <c r="M849" s="44" t="s">
        <v>43</v>
      </c>
      <c r="N849" s="11" t="s">
        <v>43</v>
      </c>
      <c r="O849" s="10" t="s">
        <v>43</v>
      </c>
      <c r="P849" s="10" t="s">
        <v>43</v>
      </c>
      <c r="Q849" s="12" t="s">
        <v>20</v>
      </c>
      <c r="R849" s="13"/>
      <c r="S849" s="13"/>
      <c r="T849" s="14" t="str">
        <f t="shared" si="449"/>
        <v>#N/A</v>
      </c>
      <c r="U849" s="15" t="s">
        <v>23</v>
      </c>
      <c r="V849" s="13"/>
      <c r="W849" s="15" t="str">
        <f t="shared" si="6"/>
        <v>#N/A</v>
      </c>
      <c r="X849" s="15" t="str">
        <f t="shared" ref="X849:X851" si="452">IF(W849,1,0)</f>
        <v>#N/A</v>
      </c>
      <c r="Y849" s="13"/>
      <c r="Z849" s="26" t="s">
        <v>713</v>
      </c>
    </row>
    <row r="850">
      <c r="A850" s="17" t="s">
        <v>40</v>
      </c>
      <c r="B850" s="7" t="s">
        <v>3291</v>
      </c>
      <c r="C850" s="8" t="s">
        <v>3292</v>
      </c>
      <c r="D850" s="10" t="s">
        <v>43</v>
      </c>
      <c r="E850" s="10" t="str">
        <f t="shared" si="447"/>
        <v>-</v>
      </c>
      <c r="F850" s="10" t="s">
        <v>43</v>
      </c>
      <c r="G850" s="10" t="s">
        <v>43</v>
      </c>
      <c r="H850" s="11" t="str">
        <f t="shared" si="448"/>
        <v>-</v>
      </c>
      <c r="I850" s="10" t="s">
        <v>43</v>
      </c>
      <c r="J850" s="10" t="s">
        <v>43</v>
      </c>
      <c r="K850" s="11" t="str">
        <f t="shared" ref="K850:K854" si="453">SUBSTITUTE(SUBSTITUTE(J850,"https://www.instagram.com/",""),"/","")</f>
        <v>-</v>
      </c>
      <c r="L850" s="10" t="s">
        <v>43</v>
      </c>
      <c r="M850" s="10" t="s">
        <v>43</v>
      </c>
      <c r="N850" s="11" t="str">
        <f t="shared" ref="N850:N854" si="454">SUBSTITUTE(M850,"https://www.facebook.com/","")</f>
        <v>-</v>
      </c>
      <c r="O850" s="10" t="s">
        <v>43</v>
      </c>
      <c r="P850" s="10" t="s">
        <v>43</v>
      </c>
      <c r="Q850" s="25" t="s">
        <v>20</v>
      </c>
      <c r="R850" s="13"/>
      <c r="S850" s="13"/>
      <c r="T850" s="14" t="str">
        <f t="shared" si="449"/>
        <v>#N/A</v>
      </c>
      <c r="U850" s="15" t="s">
        <v>20</v>
      </c>
      <c r="V850" s="13"/>
      <c r="W850" s="15" t="str">
        <f t="shared" si="6"/>
        <v>#N/A</v>
      </c>
      <c r="X850" s="15" t="str">
        <f t="shared" si="452"/>
        <v>#N/A</v>
      </c>
      <c r="Y850" s="13"/>
      <c r="Z850" s="62" t="s">
        <v>713</v>
      </c>
    </row>
    <row r="851">
      <c r="A851" s="6" t="s">
        <v>25</v>
      </c>
      <c r="B851" s="7" t="s">
        <v>3293</v>
      </c>
      <c r="C851" s="8" t="s">
        <v>3294</v>
      </c>
      <c r="D851" s="10" t="s">
        <v>43</v>
      </c>
      <c r="E851" s="10" t="str">
        <f t="shared" si="447"/>
        <v>-</v>
      </c>
      <c r="F851" s="10" t="s">
        <v>43</v>
      </c>
      <c r="G851" s="10" t="s">
        <v>43</v>
      </c>
      <c r="H851" s="11" t="str">
        <f t="shared" si="448"/>
        <v>-</v>
      </c>
      <c r="I851" s="10" t="s">
        <v>43</v>
      </c>
      <c r="J851" s="8" t="s">
        <v>3295</v>
      </c>
      <c r="K851" s="11" t="str">
        <f t="shared" si="453"/>
        <v>fiddgroup</v>
      </c>
      <c r="L851" s="10">
        <v>68.0</v>
      </c>
      <c r="M851" s="8" t="s">
        <v>3296</v>
      </c>
      <c r="N851" s="11" t="str">
        <f t="shared" si="454"/>
        <v>FIDDGroup</v>
      </c>
      <c r="O851" s="10">
        <v>4.0</v>
      </c>
      <c r="P851" s="10">
        <v>1.02048314714262E14</v>
      </c>
      <c r="Q851" s="12" t="s">
        <v>53</v>
      </c>
      <c r="R851" s="13"/>
      <c r="S851" s="13"/>
      <c r="T851" s="14" t="str">
        <f t="shared" si="449"/>
        <v>#N/A</v>
      </c>
      <c r="U851" s="15" t="s">
        <v>23</v>
      </c>
      <c r="V851" s="13"/>
      <c r="W851" s="15" t="str">
        <f t="shared" si="6"/>
        <v>#N/A</v>
      </c>
      <c r="X851" s="15" t="str">
        <f t="shared" si="452"/>
        <v>#N/A</v>
      </c>
      <c r="Y851" s="13"/>
      <c r="Z851" s="26" t="s">
        <v>39</v>
      </c>
    </row>
    <row r="852">
      <c r="A852" s="17" t="s">
        <v>40</v>
      </c>
      <c r="B852" s="7" t="s">
        <v>3297</v>
      </c>
      <c r="C852" s="8" t="s">
        <v>3298</v>
      </c>
      <c r="D852" s="10" t="s">
        <v>43</v>
      </c>
      <c r="E852" s="10" t="str">
        <f t="shared" si="447"/>
        <v>-</v>
      </c>
      <c r="F852" s="10" t="s">
        <v>43</v>
      </c>
      <c r="G852" s="10" t="s">
        <v>43</v>
      </c>
      <c r="H852" s="11" t="str">
        <f t="shared" si="448"/>
        <v>-</v>
      </c>
      <c r="I852" s="10" t="s">
        <v>43</v>
      </c>
      <c r="J852" s="10" t="s">
        <v>43</v>
      </c>
      <c r="K852" s="11" t="str">
        <f t="shared" si="453"/>
        <v>-</v>
      </c>
      <c r="L852" s="10" t="s">
        <v>43</v>
      </c>
      <c r="M852" s="10" t="s">
        <v>43</v>
      </c>
      <c r="N852" s="11" t="str">
        <f t="shared" si="454"/>
        <v>-</v>
      </c>
      <c r="O852" s="10" t="s">
        <v>43</v>
      </c>
      <c r="P852" s="10" t="s">
        <v>43</v>
      </c>
      <c r="Q852" s="25" t="s">
        <v>20</v>
      </c>
      <c r="R852" s="13"/>
      <c r="S852" s="13"/>
      <c r="T852" s="14" t="str">
        <f t="shared" si="449"/>
        <v>#N/A</v>
      </c>
      <c r="U852" s="15" t="s">
        <v>20</v>
      </c>
      <c r="V852" s="13"/>
      <c r="W852" s="15" t="str">
        <f t="shared" si="6"/>
        <v>#N/A</v>
      </c>
      <c r="X852" s="15" t="s">
        <v>23</v>
      </c>
      <c r="Y852" s="13"/>
      <c r="Z852" s="26" t="s">
        <v>1112</v>
      </c>
    </row>
    <row r="853">
      <c r="A853" s="17" t="s">
        <v>40</v>
      </c>
      <c r="B853" s="7" t="s">
        <v>3299</v>
      </c>
      <c r="C853" s="10" t="s">
        <v>43</v>
      </c>
      <c r="D853" s="10" t="s">
        <v>43</v>
      </c>
      <c r="E853" s="10" t="str">
        <f t="shared" si="447"/>
        <v>-</v>
      </c>
      <c r="F853" s="10" t="s">
        <v>43</v>
      </c>
      <c r="G853" s="10" t="s">
        <v>43</v>
      </c>
      <c r="H853" s="11" t="str">
        <f t="shared" si="448"/>
        <v>-</v>
      </c>
      <c r="I853" s="10" t="s">
        <v>43</v>
      </c>
      <c r="J853" s="10" t="s">
        <v>43</v>
      </c>
      <c r="K853" s="11" t="str">
        <f t="shared" si="453"/>
        <v>-</v>
      </c>
      <c r="L853" s="10" t="s">
        <v>43</v>
      </c>
      <c r="M853" s="8" t="s">
        <v>3300</v>
      </c>
      <c r="N853" s="11" t="str">
        <f t="shared" si="454"/>
        <v>orbecoworking</v>
      </c>
      <c r="O853" s="28">
        <v>6089.0</v>
      </c>
      <c r="P853" s="28">
        <v>4.76068415779747E14</v>
      </c>
      <c r="Q853" s="25" t="s">
        <v>106</v>
      </c>
      <c r="R853" s="13"/>
      <c r="S853" s="13"/>
      <c r="T853" s="14" t="str">
        <f t="shared" si="449"/>
        <v>#N/A</v>
      </c>
      <c r="U853" s="15" t="s">
        <v>43</v>
      </c>
      <c r="V853" s="13"/>
      <c r="W853" s="15" t="str">
        <f t="shared" si="6"/>
        <v>#N/A</v>
      </c>
      <c r="X853" s="15" t="str">
        <f>IF(W853,1,0)</f>
        <v>#N/A</v>
      </c>
      <c r="Y853" s="13"/>
      <c r="Z853" s="43" t="s">
        <v>1106</v>
      </c>
    </row>
    <row r="854">
      <c r="A854" s="17" t="s">
        <v>40</v>
      </c>
      <c r="B854" s="7" t="s">
        <v>3301</v>
      </c>
      <c r="C854" s="8" t="s">
        <v>3302</v>
      </c>
      <c r="D854" s="10" t="s">
        <v>43</v>
      </c>
      <c r="E854" s="10" t="str">
        <f t="shared" si="447"/>
        <v>-</v>
      </c>
      <c r="F854" s="10" t="s">
        <v>43</v>
      </c>
      <c r="G854" s="10" t="s">
        <v>43</v>
      </c>
      <c r="H854" s="11" t="str">
        <f t="shared" si="448"/>
        <v>-</v>
      </c>
      <c r="I854" s="10" t="s">
        <v>43</v>
      </c>
      <c r="J854" s="10" t="s">
        <v>43</v>
      </c>
      <c r="K854" s="11" t="str">
        <f t="shared" si="453"/>
        <v>-</v>
      </c>
      <c r="L854" s="10" t="s">
        <v>43</v>
      </c>
      <c r="M854" s="10" t="s">
        <v>43</v>
      </c>
      <c r="N854" s="11" t="str">
        <f t="shared" si="454"/>
        <v>-</v>
      </c>
      <c r="O854" s="10" t="s">
        <v>43</v>
      </c>
      <c r="P854" s="10" t="s">
        <v>43</v>
      </c>
      <c r="Q854" s="25" t="s">
        <v>106</v>
      </c>
      <c r="R854" s="13"/>
      <c r="S854" s="13"/>
      <c r="T854" s="14" t="str">
        <f t="shared" si="449"/>
        <v>#N/A</v>
      </c>
      <c r="U854" s="15" t="s">
        <v>43</v>
      </c>
      <c r="V854" s="13"/>
      <c r="W854" s="15" t="str">
        <f t="shared" si="6"/>
        <v>#N/A</v>
      </c>
      <c r="X854" s="15" t="s">
        <v>23</v>
      </c>
      <c r="Y854" s="13"/>
      <c r="Z854" s="26" t="s">
        <v>713</v>
      </c>
    </row>
    <row r="855">
      <c r="A855" s="32" t="s">
        <v>40</v>
      </c>
      <c r="B855" s="33" t="s">
        <v>3303</v>
      </c>
      <c r="C855" s="9" t="s">
        <v>3304</v>
      </c>
      <c r="D855" s="10" t="s">
        <v>43</v>
      </c>
      <c r="E855" s="10" t="s">
        <v>43</v>
      </c>
      <c r="F855" s="10" t="s">
        <v>43</v>
      </c>
      <c r="G855" s="10" t="s">
        <v>43</v>
      </c>
      <c r="H855" s="10" t="s">
        <v>43</v>
      </c>
      <c r="I855" s="10" t="s">
        <v>43</v>
      </c>
      <c r="J855" s="10" t="s">
        <v>43</v>
      </c>
      <c r="K855" s="10" t="s">
        <v>43</v>
      </c>
      <c r="L855" s="10" t="s">
        <v>43</v>
      </c>
      <c r="M855" s="10" t="s">
        <v>43</v>
      </c>
      <c r="N855" s="10" t="s">
        <v>43</v>
      </c>
      <c r="O855" s="10" t="s">
        <v>43</v>
      </c>
      <c r="P855" s="10" t="s">
        <v>43</v>
      </c>
      <c r="Q855" s="25" t="s">
        <v>106</v>
      </c>
      <c r="R855" s="13"/>
      <c r="S855" s="13"/>
      <c r="T855" s="13"/>
      <c r="U855" s="13"/>
      <c r="V855" s="13"/>
      <c r="W855" s="15" t="str">
        <f t="shared" si="6"/>
        <v>#N/A</v>
      </c>
      <c r="X855" s="15" t="s">
        <v>23</v>
      </c>
      <c r="Y855" s="13"/>
      <c r="Z855" s="62" t="s">
        <v>39</v>
      </c>
    </row>
    <row r="856">
      <c r="A856" s="17" t="s">
        <v>40</v>
      </c>
      <c r="B856" s="7" t="s">
        <v>3305</v>
      </c>
      <c r="C856" s="8" t="s">
        <v>3306</v>
      </c>
      <c r="D856" s="10" t="s">
        <v>43</v>
      </c>
      <c r="E856" s="10" t="str">
        <f t="shared" ref="E856:E867" si="455">SUBSTITUTE(D856,"https://www.youtube.com/channel/","")</f>
        <v>-</v>
      </c>
      <c r="F856" s="10" t="s">
        <v>43</v>
      </c>
      <c r="G856" s="10" t="s">
        <v>43</v>
      </c>
      <c r="H856" s="11" t="str">
        <f t="shared" ref="H856:H867" si="456">SUBSTITUTE(G856,"https://twitter.com/","")</f>
        <v>-</v>
      </c>
      <c r="I856" s="10" t="s">
        <v>43</v>
      </c>
      <c r="J856" s="10" t="s">
        <v>43</v>
      </c>
      <c r="K856" s="11" t="str">
        <f t="shared" ref="K856:K867" si="457">SUBSTITUTE(SUBSTITUTE(J856,"https://www.instagram.com/",""),"/","")</f>
        <v>-</v>
      </c>
      <c r="L856" s="10" t="s">
        <v>43</v>
      </c>
      <c r="M856" s="10" t="s">
        <v>43</v>
      </c>
      <c r="N856" s="11" t="str">
        <f t="shared" ref="N856:N861" si="458">SUBSTITUTE(M856,"https://www.facebook.com/","")</f>
        <v>-</v>
      </c>
      <c r="O856" s="10" t="s">
        <v>43</v>
      </c>
      <c r="P856" s="28" t="s">
        <v>43</v>
      </c>
      <c r="Q856" s="29" t="s">
        <v>106</v>
      </c>
      <c r="R856" s="13"/>
      <c r="S856" s="13"/>
      <c r="T856" s="14" t="str">
        <f t="shared" ref="T856:T867" si="459">VLOOKUP(B856,V:V,1, FALSE)</f>
        <v>#N/A</v>
      </c>
      <c r="U856" s="15" t="s">
        <v>43</v>
      </c>
      <c r="V856" s="13"/>
      <c r="W856" s="15" t="str">
        <f t="shared" si="6"/>
        <v>#N/A</v>
      </c>
      <c r="X856" s="15" t="str">
        <f>IF(W856,1,0)</f>
        <v>#N/A</v>
      </c>
      <c r="Y856" s="13"/>
      <c r="Z856" s="26" t="s">
        <v>713</v>
      </c>
    </row>
    <row r="857">
      <c r="A857" s="17" t="s">
        <v>40</v>
      </c>
      <c r="B857" s="7" t="s">
        <v>469</v>
      </c>
      <c r="C857" s="8" t="s">
        <v>3307</v>
      </c>
      <c r="D857" s="10" t="s">
        <v>43</v>
      </c>
      <c r="E857" s="10" t="str">
        <f t="shared" si="455"/>
        <v>-</v>
      </c>
      <c r="F857" s="10" t="s">
        <v>43</v>
      </c>
      <c r="G857" s="10" t="s">
        <v>43</v>
      </c>
      <c r="H857" s="11" t="str">
        <f t="shared" si="456"/>
        <v>-</v>
      </c>
      <c r="I857" s="10" t="s">
        <v>43</v>
      </c>
      <c r="J857" s="8" t="s">
        <v>3308</v>
      </c>
      <c r="K857" s="11" t="str">
        <f t="shared" si="457"/>
        <v>fiduc.insta</v>
      </c>
      <c r="L857" s="28">
        <v>1544.0</v>
      </c>
      <c r="M857" s="10" t="s">
        <v>43</v>
      </c>
      <c r="N857" s="11" t="str">
        <f t="shared" si="458"/>
        <v>-</v>
      </c>
      <c r="O857" s="10" t="s">
        <v>43</v>
      </c>
      <c r="P857" s="10" t="s">
        <v>43</v>
      </c>
      <c r="Q857" s="12" t="s">
        <v>20</v>
      </c>
      <c r="R857" s="13"/>
      <c r="S857" s="14" t="s">
        <v>2458</v>
      </c>
      <c r="T857" s="14" t="str">
        <f t="shared" si="459"/>
        <v>FIDUC Gestão Fiduciária S.A.</v>
      </c>
      <c r="U857" s="15" t="s">
        <v>20</v>
      </c>
      <c r="V857" s="13"/>
      <c r="W857" s="15" t="str">
        <f t="shared" si="6"/>
        <v>#N/A</v>
      </c>
      <c r="X857" s="15" t="s">
        <v>23</v>
      </c>
      <c r="Y857" s="13"/>
      <c r="Z857" s="26" t="s">
        <v>2623</v>
      </c>
    </row>
    <row r="858">
      <c r="A858" s="17" t="s">
        <v>40</v>
      </c>
      <c r="B858" s="7" t="s">
        <v>3309</v>
      </c>
      <c r="C858" s="8" t="s">
        <v>3310</v>
      </c>
      <c r="D858" s="10" t="s">
        <v>43</v>
      </c>
      <c r="E858" s="10" t="str">
        <f t="shared" si="455"/>
        <v>-</v>
      </c>
      <c r="F858" s="10" t="s">
        <v>43</v>
      </c>
      <c r="G858" s="10" t="s">
        <v>43</v>
      </c>
      <c r="H858" s="11" t="str">
        <f t="shared" si="456"/>
        <v>-</v>
      </c>
      <c r="I858" s="10" t="s">
        <v>43</v>
      </c>
      <c r="J858" s="10" t="s">
        <v>43</v>
      </c>
      <c r="K858" s="11" t="str">
        <f t="shared" si="457"/>
        <v>-</v>
      </c>
      <c r="L858" s="10" t="s">
        <v>43</v>
      </c>
      <c r="M858" s="10" t="s">
        <v>43</v>
      </c>
      <c r="N858" s="11" t="str">
        <f t="shared" si="458"/>
        <v>-</v>
      </c>
      <c r="O858" s="10" t="s">
        <v>43</v>
      </c>
      <c r="P858" s="10" t="s">
        <v>43</v>
      </c>
      <c r="Q858" s="25" t="s">
        <v>53</v>
      </c>
      <c r="R858" s="13"/>
      <c r="S858" s="13"/>
      <c r="T858" s="14" t="str">
        <f t="shared" si="459"/>
        <v>#N/A</v>
      </c>
      <c r="U858" s="15" t="s">
        <v>43</v>
      </c>
      <c r="V858" s="13"/>
      <c r="W858" s="15" t="str">
        <f t="shared" si="6"/>
        <v>#N/A</v>
      </c>
      <c r="X858" s="15" t="str">
        <f t="shared" ref="X858:X859" si="460">IF(W858,1,0)</f>
        <v>#N/A</v>
      </c>
      <c r="Y858" s="13"/>
      <c r="Z858" s="43" t="s">
        <v>1106</v>
      </c>
    </row>
    <row r="859">
      <c r="A859" s="17" t="s">
        <v>40</v>
      </c>
      <c r="B859" s="7" t="s">
        <v>3311</v>
      </c>
      <c r="C859" s="10" t="s">
        <v>43</v>
      </c>
      <c r="D859" s="10" t="s">
        <v>43</v>
      </c>
      <c r="E859" s="10" t="str">
        <f t="shared" si="455"/>
        <v>-</v>
      </c>
      <c r="F859" s="10" t="s">
        <v>43</v>
      </c>
      <c r="G859" s="10" t="s">
        <v>43</v>
      </c>
      <c r="H859" s="11" t="str">
        <f t="shared" si="456"/>
        <v>-</v>
      </c>
      <c r="I859" s="10" t="s">
        <v>43</v>
      </c>
      <c r="J859" s="10" t="s">
        <v>43</v>
      </c>
      <c r="K859" s="11" t="str">
        <f t="shared" si="457"/>
        <v>-</v>
      </c>
      <c r="L859" s="10" t="s">
        <v>43</v>
      </c>
      <c r="M859" s="10" t="s">
        <v>43</v>
      </c>
      <c r="N859" s="11" t="str">
        <f t="shared" si="458"/>
        <v>-</v>
      </c>
      <c r="O859" s="10" t="s">
        <v>43</v>
      </c>
      <c r="P859" s="28" t="s">
        <v>43</v>
      </c>
      <c r="Q859" s="25" t="s">
        <v>106</v>
      </c>
      <c r="R859" s="13"/>
      <c r="S859" s="13"/>
      <c r="T859" s="14" t="str">
        <f t="shared" si="459"/>
        <v>#N/A</v>
      </c>
      <c r="U859" s="15" t="s">
        <v>43</v>
      </c>
      <c r="V859" s="13"/>
      <c r="W859" s="15" t="str">
        <f t="shared" si="6"/>
        <v>#N/A</v>
      </c>
      <c r="X859" s="15" t="str">
        <f t="shared" si="460"/>
        <v>#N/A</v>
      </c>
      <c r="Y859" s="13"/>
      <c r="Z859" s="62" t="s">
        <v>713</v>
      </c>
    </row>
    <row r="860">
      <c r="A860" s="17" t="s">
        <v>40</v>
      </c>
      <c r="B860" s="7" t="s">
        <v>3312</v>
      </c>
      <c r="C860" s="10" t="s">
        <v>43</v>
      </c>
      <c r="D860" s="10" t="s">
        <v>43</v>
      </c>
      <c r="E860" s="10" t="str">
        <f t="shared" si="455"/>
        <v>-</v>
      </c>
      <c r="F860" s="10" t="s">
        <v>43</v>
      </c>
      <c r="G860" s="10" t="s">
        <v>43</v>
      </c>
      <c r="H860" s="11" t="str">
        <f t="shared" si="456"/>
        <v>-</v>
      </c>
      <c r="I860" s="10" t="s">
        <v>43</v>
      </c>
      <c r="J860" s="10" t="s">
        <v>43</v>
      </c>
      <c r="K860" s="11" t="str">
        <f t="shared" si="457"/>
        <v>-</v>
      </c>
      <c r="L860" s="10" t="s">
        <v>43</v>
      </c>
      <c r="M860" s="10" t="s">
        <v>43</v>
      </c>
      <c r="N860" s="11" t="str">
        <f t="shared" si="458"/>
        <v>-</v>
      </c>
      <c r="O860" s="10" t="s">
        <v>43</v>
      </c>
      <c r="P860" s="10" t="s">
        <v>43</v>
      </c>
      <c r="Q860" s="25" t="s">
        <v>106</v>
      </c>
      <c r="R860" s="13"/>
      <c r="S860" s="13"/>
      <c r="T860" s="14" t="str">
        <f t="shared" si="459"/>
        <v>#N/A</v>
      </c>
      <c r="U860" s="15" t="s">
        <v>43</v>
      </c>
      <c r="V860" s="13"/>
      <c r="W860" s="15" t="str">
        <f t="shared" si="6"/>
        <v>#N/A</v>
      </c>
      <c r="X860" s="15" t="s">
        <v>23</v>
      </c>
      <c r="Y860" s="13"/>
      <c r="Z860" s="26" t="s">
        <v>1112</v>
      </c>
    </row>
    <row r="861">
      <c r="A861" s="17" t="s">
        <v>40</v>
      </c>
      <c r="B861" s="20" t="s">
        <v>3313</v>
      </c>
      <c r="C861" s="8" t="s">
        <v>3314</v>
      </c>
      <c r="D861" s="10" t="s">
        <v>43</v>
      </c>
      <c r="E861" s="10" t="str">
        <f t="shared" si="455"/>
        <v>-</v>
      </c>
      <c r="F861" s="10" t="s">
        <v>43</v>
      </c>
      <c r="G861" s="10" t="s">
        <v>43</v>
      </c>
      <c r="H861" s="11" t="str">
        <f t="shared" si="456"/>
        <v>-</v>
      </c>
      <c r="I861" s="10" t="s">
        <v>43</v>
      </c>
      <c r="J861" s="10" t="s">
        <v>43</v>
      </c>
      <c r="K861" s="11" t="str">
        <f t="shared" si="457"/>
        <v>-</v>
      </c>
      <c r="L861" s="10" t="s">
        <v>43</v>
      </c>
      <c r="M861" s="10" t="s">
        <v>43</v>
      </c>
      <c r="N861" s="11" t="str">
        <f t="shared" si="458"/>
        <v>-</v>
      </c>
      <c r="O861" s="10" t="s">
        <v>43</v>
      </c>
      <c r="P861" s="28" t="s">
        <v>43</v>
      </c>
      <c r="Q861" s="29" t="s">
        <v>53</v>
      </c>
      <c r="R861" s="13"/>
      <c r="S861" s="13"/>
      <c r="T861" s="14" t="str">
        <f t="shared" si="459"/>
        <v>#N/A</v>
      </c>
      <c r="U861" s="15" t="s">
        <v>43</v>
      </c>
      <c r="V861" s="13"/>
      <c r="W861" s="15" t="str">
        <f t="shared" si="6"/>
        <v>#N/A</v>
      </c>
      <c r="X861" s="15" t="str">
        <f>IF(W861,1,0)</f>
        <v>#N/A</v>
      </c>
      <c r="Y861" s="13"/>
      <c r="Z861" s="26" t="s">
        <v>713</v>
      </c>
    </row>
    <row r="862">
      <c r="A862" s="17" t="s">
        <v>40</v>
      </c>
      <c r="B862" s="7" t="s">
        <v>3315</v>
      </c>
      <c r="C862" s="8" t="s">
        <v>3316</v>
      </c>
      <c r="D862" s="10" t="s">
        <v>43</v>
      </c>
      <c r="E862" s="10" t="str">
        <f t="shared" si="455"/>
        <v>-</v>
      </c>
      <c r="F862" s="10" t="s">
        <v>43</v>
      </c>
      <c r="G862" s="10" t="s">
        <v>43</v>
      </c>
      <c r="H862" s="11" t="str">
        <f t="shared" si="456"/>
        <v>-</v>
      </c>
      <c r="I862" s="10" t="s">
        <v>43</v>
      </c>
      <c r="J862" s="10" t="s">
        <v>43</v>
      </c>
      <c r="K862" s="11" t="str">
        <f t="shared" si="457"/>
        <v>-</v>
      </c>
      <c r="L862" s="10" t="s">
        <v>43</v>
      </c>
      <c r="M862" s="27" t="s">
        <v>43</v>
      </c>
      <c r="N862" s="11" t="s">
        <v>43</v>
      </c>
      <c r="O862" s="10">
        <v>13.0</v>
      </c>
      <c r="P862" s="10">
        <v>9.59918377385098E14</v>
      </c>
      <c r="Q862" s="25" t="s">
        <v>20</v>
      </c>
      <c r="R862" s="13"/>
      <c r="S862" s="13"/>
      <c r="T862" s="14" t="str">
        <f t="shared" si="459"/>
        <v>#N/A</v>
      </c>
      <c r="U862" s="15" t="s">
        <v>20</v>
      </c>
      <c r="V862" s="13"/>
      <c r="W862" s="15" t="str">
        <f t="shared" si="6"/>
        <v>#N/A</v>
      </c>
      <c r="X862" s="15" t="s">
        <v>23</v>
      </c>
      <c r="Y862" s="13"/>
      <c r="Z862" s="26" t="s">
        <v>713</v>
      </c>
    </row>
    <row r="863">
      <c r="A863" s="6" t="s">
        <v>25</v>
      </c>
      <c r="B863" s="7" t="s">
        <v>3317</v>
      </c>
      <c r="C863" s="8" t="s">
        <v>3318</v>
      </c>
      <c r="D863" s="10" t="s">
        <v>43</v>
      </c>
      <c r="E863" s="10" t="str">
        <f t="shared" si="455"/>
        <v>-</v>
      </c>
      <c r="F863" s="10" t="s">
        <v>43</v>
      </c>
      <c r="G863" s="10" t="s">
        <v>43</v>
      </c>
      <c r="H863" s="11" t="str">
        <f t="shared" si="456"/>
        <v>-</v>
      </c>
      <c r="I863" s="10" t="s">
        <v>43</v>
      </c>
      <c r="J863" s="10" t="s">
        <v>43</v>
      </c>
      <c r="K863" s="11" t="str">
        <f t="shared" si="457"/>
        <v>-</v>
      </c>
      <c r="L863" s="10" t="s">
        <v>43</v>
      </c>
      <c r="M863" s="10" t="s">
        <v>43</v>
      </c>
      <c r="N863" s="11" t="str">
        <f t="shared" ref="N863:N867" si="461">SUBSTITUTE(M863,"https://www.facebook.com/","")</f>
        <v>-</v>
      </c>
      <c r="O863" s="10" t="s">
        <v>43</v>
      </c>
      <c r="P863" s="10" t="s">
        <v>43</v>
      </c>
      <c r="Q863" s="25" t="s">
        <v>106</v>
      </c>
      <c r="R863" s="13"/>
      <c r="S863" s="13"/>
      <c r="T863" s="14" t="str">
        <f t="shared" si="459"/>
        <v>#N/A</v>
      </c>
      <c r="U863" s="15" t="s">
        <v>43</v>
      </c>
      <c r="V863" s="13"/>
      <c r="W863" s="15" t="str">
        <f t="shared" si="6"/>
        <v>#N/A</v>
      </c>
      <c r="X863" s="15" t="s">
        <v>23</v>
      </c>
      <c r="Y863" s="13"/>
      <c r="Z863" s="26" t="s">
        <v>713</v>
      </c>
    </row>
    <row r="864">
      <c r="A864" s="17" t="s">
        <v>40</v>
      </c>
      <c r="B864" s="7" t="s">
        <v>3319</v>
      </c>
      <c r="C864" s="8" t="s">
        <v>3320</v>
      </c>
      <c r="D864" s="10" t="s">
        <v>43</v>
      </c>
      <c r="E864" s="10" t="str">
        <f t="shared" si="455"/>
        <v>-</v>
      </c>
      <c r="F864" s="10" t="s">
        <v>43</v>
      </c>
      <c r="G864" s="10" t="s">
        <v>43</v>
      </c>
      <c r="H864" s="11" t="str">
        <f t="shared" si="456"/>
        <v>-</v>
      </c>
      <c r="I864" s="10" t="s">
        <v>43</v>
      </c>
      <c r="J864" s="10" t="s">
        <v>43</v>
      </c>
      <c r="K864" s="11" t="str">
        <f t="shared" si="457"/>
        <v>-</v>
      </c>
      <c r="L864" s="10" t="s">
        <v>43</v>
      </c>
      <c r="M864" s="10" t="s">
        <v>43</v>
      </c>
      <c r="N864" s="11" t="str">
        <f t="shared" si="461"/>
        <v>-</v>
      </c>
      <c r="O864" s="10" t="s">
        <v>43</v>
      </c>
      <c r="P864" s="10" t="s">
        <v>43</v>
      </c>
      <c r="Q864" s="25" t="s">
        <v>106</v>
      </c>
      <c r="R864" s="13"/>
      <c r="S864" s="13"/>
      <c r="T864" s="14" t="str">
        <f t="shared" si="459"/>
        <v>#N/A</v>
      </c>
      <c r="U864" s="15" t="s">
        <v>43</v>
      </c>
      <c r="V864" s="13"/>
      <c r="W864" s="15" t="str">
        <f t="shared" si="6"/>
        <v>#N/A</v>
      </c>
      <c r="X864" s="15" t="str">
        <f t="shared" ref="X864:X865" si="462">IF(W864,1,0)</f>
        <v>#N/A</v>
      </c>
      <c r="Y864" s="13"/>
      <c r="Z864" s="26" t="s">
        <v>713</v>
      </c>
    </row>
    <row r="865">
      <c r="A865" s="17" t="s">
        <v>40</v>
      </c>
      <c r="B865" s="7" t="s">
        <v>3321</v>
      </c>
      <c r="C865" s="8" t="s">
        <v>3322</v>
      </c>
      <c r="D865" s="10" t="s">
        <v>43</v>
      </c>
      <c r="E865" s="10" t="str">
        <f t="shared" si="455"/>
        <v>-</v>
      </c>
      <c r="F865" s="10" t="s">
        <v>43</v>
      </c>
      <c r="G865" s="10" t="s">
        <v>43</v>
      </c>
      <c r="H865" s="11" t="str">
        <f t="shared" si="456"/>
        <v>-</v>
      </c>
      <c r="I865" s="10" t="s">
        <v>43</v>
      </c>
      <c r="J865" s="10" t="s">
        <v>43</v>
      </c>
      <c r="K865" s="11" t="str">
        <f t="shared" si="457"/>
        <v>-</v>
      </c>
      <c r="L865" s="10" t="s">
        <v>43</v>
      </c>
      <c r="M865" s="10" t="s">
        <v>43</v>
      </c>
      <c r="N865" s="11" t="str">
        <f t="shared" si="461"/>
        <v>-</v>
      </c>
      <c r="O865" s="10" t="s">
        <v>43</v>
      </c>
      <c r="P865" s="10" t="s">
        <v>43</v>
      </c>
      <c r="Q865" s="25" t="s">
        <v>20</v>
      </c>
      <c r="R865" s="13"/>
      <c r="S865" s="14" t="s">
        <v>2464</v>
      </c>
      <c r="T865" s="14" t="str">
        <f t="shared" si="459"/>
        <v>#N/A</v>
      </c>
      <c r="U865" s="15" t="s">
        <v>43</v>
      </c>
      <c r="V865" s="13"/>
      <c r="W865" s="15" t="str">
        <f t="shared" si="6"/>
        <v>#N/A</v>
      </c>
      <c r="X865" s="15" t="str">
        <f t="shared" si="462"/>
        <v>#N/A</v>
      </c>
      <c r="Y865" s="13"/>
      <c r="Z865" s="62" t="s">
        <v>3323</v>
      </c>
    </row>
    <row r="866">
      <c r="A866" s="17" t="s">
        <v>40</v>
      </c>
      <c r="B866" s="7" t="s">
        <v>3324</v>
      </c>
      <c r="C866" s="8" t="s">
        <v>3325</v>
      </c>
      <c r="D866" s="10" t="s">
        <v>43</v>
      </c>
      <c r="E866" s="10" t="str">
        <f t="shared" si="455"/>
        <v>-</v>
      </c>
      <c r="F866" s="10" t="s">
        <v>43</v>
      </c>
      <c r="G866" s="10" t="s">
        <v>43</v>
      </c>
      <c r="H866" s="11" t="str">
        <f t="shared" si="456"/>
        <v>-</v>
      </c>
      <c r="I866" s="10" t="s">
        <v>43</v>
      </c>
      <c r="J866" s="10" t="s">
        <v>43</v>
      </c>
      <c r="K866" s="11" t="str">
        <f t="shared" si="457"/>
        <v>-</v>
      </c>
      <c r="L866" s="10" t="s">
        <v>43</v>
      </c>
      <c r="M866" s="10" t="s">
        <v>43</v>
      </c>
      <c r="N866" s="11" t="str">
        <f t="shared" si="461"/>
        <v>-</v>
      </c>
      <c r="O866" s="10" t="s">
        <v>43</v>
      </c>
      <c r="P866" s="10" t="s">
        <v>43</v>
      </c>
      <c r="Q866" s="12" t="s">
        <v>20</v>
      </c>
      <c r="R866" s="13"/>
      <c r="S866" s="14" t="s">
        <v>2470</v>
      </c>
      <c r="T866" s="14" t="str">
        <f t="shared" si="459"/>
        <v>#N/A</v>
      </c>
      <c r="U866" s="15" t="s">
        <v>20</v>
      </c>
      <c r="V866" s="13"/>
      <c r="W866" s="15" t="str">
        <f t="shared" si="6"/>
        <v>#N/A</v>
      </c>
      <c r="X866" s="15" t="s">
        <v>23</v>
      </c>
      <c r="Y866" s="13"/>
      <c r="Z866" s="26" t="s">
        <v>713</v>
      </c>
    </row>
    <row r="867">
      <c r="A867" s="17" t="s">
        <v>40</v>
      </c>
      <c r="B867" s="7" t="s">
        <v>3326</v>
      </c>
      <c r="C867" s="8" t="s">
        <v>3327</v>
      </c>
      <c r="D867" s="10" t="s">
        <v>43</v>
      </c>
      <c r="E867" s="10" t="str">
        <f t="shared" si="455"/>
        <v>-</v>
      </c>
      <c r="F867" s="10" t="s">
        <v>43</v>
      </c>
      <c r="G867" s="10" t="s">
        <v>43</v>
      </c>
      <c r="H867" s="11" t="str">
        <f t="shared" si="456"/>
        <v>-</v>
      </c>
      <c r="I867" s="10" t="s">
        <v>43</v>
      </c>
      <c r="J867" s="10" t="s">
        <v>43</v>
      </c>
      <c r="K867" s="11" t="str">
        <f t="shared" si="457"/>
        <v>-</v>
      </c>
      <c r="L867" s="10" t="s">
        <v>43</v>
      </c>
      <c r="M867" s="10" t="s">
        <v>43</v>
      </c>
      <c r="N867" s="11" t="str">
        <f t="shared" si="461"/>
        <v>-</v>
      </c>
      <c r="O867" s="10" t="s">
        <v>43</v>
      </c>
      <c r="P867" s="10" t="s">
        <v>43</v>
      </c>
      <c r="Q867" s="12" t="s">
        <v>20</v>
      </c>
      <c r="R867" s="13"/>
      <c r="S867" s="14" t="s">
        <v>2082</v>
      </c>
      <c r="T867" s="14" t="str">
        <f t="shared" si="459"/>
        <v>#N/A</v>
      </c>
      <c r="U867" s="15" t="s">
        <v>20</v>
      </c>
      <c r="V867" s="13"/>
      <c r="W867" s="15" t="str">
        <f t="shared" si="6"/>
        <v>#N/A</v>
      </c>
      <c r="X867" s="15" t="s">
        <v>23</v>
      </c>
      <c r="Y867" s="13"/>
      <c r="Z867" s="26" t="s">
        <v>713</v>
      </c>
    </row>
    <row r="868">
      <c r="A868" s="17" t="s">
        <v>40</v>
      </c>
      <c r="B868" s="33" t="s">
        <v>3328</v>
      </c>
      <c r="C868" s="9" t="s">
        <v>3329</v>
      </c>
      <c r="D868" s="10" t="s">
        <v>43</v>
      </c>
      <c r="E868" s="10" t="s">
        <v>43</v>
      </c>
      <c r="F868" s="10" t="s">
        <v>43</v>
      </c>
      <c r="G868" s="10" t="s">
        <v>43</v>
      </c>
      <c r="H868" s="10" t="s">
        <v>43</v>
      </c>
      <c r="I868" s="10" t="s">
        <v>43</v>
      </c>
      <c r="J868" s="10" t="s">
        <v>43</v>
      </c>
      <c r="K868" s="10" t="s">
        <v>43</v>
      </c>
      <c r="L868" s="10" t="s">
        <v>43</v>
      </c>
      <c r="M868" s="10" t="s">
        <v>43</v>
      </c>
      <c r="N868" s="10" t="s">
        <v>43</v>
      </c>
      <c r="O868" s="10" t="s">
        <v>43</v>
      </c>
      <c r="P868" s="10" t="s">
        <v>43</v>
      </c>
      <c r="Q868" s="12" t="s">
        <v>53</v>
      </c>
      <c r="R868" s="13"/>
      <c r="S868" s="13"/>
      <c r="T868" s="13"/>
      <c r="U868" s="13"/>
      <c r="V868" s="13"/>
      <c r="W868" s="15" t="str">
        <f t="shared" si="6"/>
        <v>#N/A</v>
      </c>
      <c r="X868" s="15" t="s">
        <v>23</v>
      </c>
      <c r="Y868" s="13"/>
      <c r="Z868" s="26" t="s">
        <v>713</v>
      </c>
    </row>
    <row r="869">
      <c r="A869" s="17" t="s">
        <v>40</v>
      </c>
      <c r="B869" s="7" t="s">
        <v>3330</v>
      </c>
      <c r="C869" s="10" t="s">
        <v>43</v>
      </c>
      <c r="D869" s="10" t="s">
        <v>43</v>
      </c>
      <c r="E869" s="10" t="str">
        <f t="shared" ref="E869:E871" si="463">SUBSTITUTE(D869,"https://www.youtube.com/channel/","")</f>
        <v>-</v>
      </c>
      <c r="F869" s="10" t="s">
        <v>43</v>
      </c>
      <c r="G869" s="10" t="s">
        <v>43</v>
      </c>
      <c r="H869" s="11" t="str">
        <f t="shared" ref="H869:H870" si="464">SUBSTITUTE(G869,"https://twitter.com/","")</f>
        <v>-</v>
      </c>
      <c r="I869" s="10" t="s">
        <v>43</v>
      </c>
      <c r="J869" s="10" t="s">
        <v>43</v>
      </c>
      <c r="K869" s="11" t="str">
        <f t="shared" ref="K869:K871" si="465">SUBSTITUTE(SUBSTITUTE(J869,"https://www.instagram.com/",""),"/","")</f>
        <v>-</v>
      </c>
      <c r="L869" s="10" t="s">
        <v>43</v>
      </c>
      <c r="M869" s="10" t="s">
        <v>43</v>
      </c>
      <c r="N869" s="11" t="str">
        <f t="shared" ref="N869:N870" si="466">SUBSTITUTE(M869,"https://www.facebook.com/","")</f>
        <v>-</v>
      </c>
      <c r="O869" s="10" t="s">
        <v>43</v>
      </c>
      <c r="P869" s="10" t="s">
        <v>43</v>
      </c>
      <c r="Q869" s="25" t="s">
        <v>53</v>
      </c>
      <c r="R869" s="13"/>
      <c r="S869" s="13"/>
      <c r="T869" s="14" t="str">
        <f t="shared" ref="T869:T870" si="467">VLOOKUP(B869,V:V,1, FALSE)</f>
        <v>#N/A</v>
      </c>
      <c r="U869" s="15" t="s">
        <v>43</v>
      </c>
      <c r="V869" s="13"/>
      <c r="W869" s="15" t="str">
        <f t="shared" si="6"/>
        <v>#N/A</v>
      </c>
      <c r="X869" s="15" t="s">
        <v>23</v>
      </c>
      <c r="Y869" s="13"/>
      <c r="Z869" s="26" t="s">
        <v>713</v>
      </c>
    </row>
    <row r="870">
      <c r="A870" s="17" t="s">
        <v>40</v>
      </c>
      <c r="B870" s="7" t="s">
        <v>3331</v>
      </c>
      <c r="C870" s="10" t="s">
        <v>43</v>
      </c>
      <c r="D870" s="10" t="s">
        <v>43</v>
      </c>
      <c r="E870" s="10" t="str">
        <f t="shared" si="463"/>
        <v>-</v>
      </c>
      <c r="F870" s="10" t="s">
        <v>43</v>
      </c>
      <c r="G870" s="10" t="s">
        <v>43</v>
      </c>
      <c r="H870" s="11" t="str">
        <f t="shared" si="464"/>
        <v>-</v>
      </c>
      <c r="I870" s="10" t="s">
        <v>43</v>
      </c>
      <c r="J870" s="10" t="s">
        <v>43</v>
      </c>
      <c r="K870" s="11" t="str">
        <f t="shared" si="465"/>
        <v>-</v>
      </c>
      <c r="L870" s="10" t="s">
        <v>43</v>
      </c>
      <c r="M870" s="10" t="s">
        <v>43</v>
      </c>
      <c r="N870" s="11" t="str">
        <f t="shared" si="466"/>
        <v>-</v>
      </c>
      <c r="O870" s="10" t="s">
        <v>43</v>
      </c>
      <c r="P870" s="28" t="s">
        <v>43</v>
      </c>
      <c r="Q870" s="29" t="s">
        <v>106</v>
      </c>
      <c r="R870" s="13"/>
      <c r="S870" s="13"/>
      <c r="T870" s="14" t="str">
        <f t="shared" si="467"/>
        <v>#N/A</v>
      </c>
      <c r="U870" s="15" t="s">
        <v>43</v>
      </c>
      <c r="V870" s="13"/>
      <c r="W870" s="15" t="str">
        <f t="shared" si="6"/>
        <v>#N/A</v>
      </c>
      <c r="X870" s="15" t="str">
        <f t="shared" ref="X870:X877" si="468">IF(W870,1,0)</f>
        <v>#N/A</v>
      </c>
      <c r="Y870" s="13"/>
      <c r="Z870" s="26" t="s">
        <v>39</v>
      </c>
    </row>
    <row r="871">
      <c r="A871" s="17" t="s">
        <v>40</v>
      </c>
      <c r="B871" s="33" t="s">
        <v>3332</v>
      </c>
      <c r="C871" s="9" t="s">
        <v>3333</v>
      </c>
      <c r="D871" s="10" t="s">
        <v>43</v>
      </c>
      <c r="E871" s="10" t="str">
        <f t="shared" si="463"/>
        <v>-</v>
      </c>
      <c r="F871" s="10" t="s">
        <v>43</v>
      </c>
      <c r="G871" s="10" t="s">
        <v>43</v>
      </c>
      <c r="H871" s="11" t="s">
        <v>43</v>
      </c>
      <c r="I871" s="10" t="s">
        <v>43</v>
      </c>
      <c r="J871" s="10" t="s">
        <v>43</v>
      </c>
      <c r="K871" s="11" t="str">
        <f t="shared" si="465"/>
        <v>-</v>
      </c>
      <c r="L871" s="10" t="s">
        <v>43</v>
      </c>
      <c r="M871" s="10" t="s">
        <v>43</v>
      </c>
      <c r="N871" s="11" t="s">
        <v>43</v>
      </c>
      <c r="O871" s="10" t="s">
        <v>43</v>
      </c>
      <c r="P871" s="10" t="s">
        <v>43</v>
      </c>
      <c r="Q871" s="12" t="s">
        <v>53</v>
      </c>
      <c r="R871" s="13"/>
      <c r="S871" s="13"/>
      <c r="T871" s="13"/>
      <c r="U871" s="13"/>
      <c r="V871" s="13"/>
      <c r="W871" s="15" t="str">
        <f t="shared" si="6"/>
        <v>#N/A</v>
      </c>
      <c r="X871" s="15" t="str">
        <f t="shared" si="468"/>
        <v>#N/A</v>
      </c>
      <c r="Y871" s="13"/>
      <c r="Z871" s="26" t="s">
        <v>713</v>
      </c>
    </row>
    <row r="872">
      <c r="A872" s="32" t="s">
        <v>40</v>
      </c>
      <c r="B872" s="33" t="s">
        <v>3334</v>
      </c>
      <c r="C872" s="10" t="s">
        <v>43</v>
      </c>
      <c r="D872" s="10" t="s">
        <v>43</v>
      </c>
      <c r="E872" s="10" t="s">
        <v>43</v>
      </c>
      <c r="F872" s="10" t="s">
        <v>43</v>
      </c>
      <c r="G872" s="10" t="s">
        <v>43</v>
      </c>
      <c r="H872" s="10" t="s">
        <v>43</v>
      </c>
      <c r="I872" s="10" t="s">
        <v>43</v>
      </c>
      <c r="J872" s="10" t="s">
        <v>43</v>
      </c>
      <c r="K872" s="10" t="s">
        <v>43</v>
      </c>
      <c r="L872" s="10" t="s">
        <v>43</v>
      </c>
      <c r="M872" s="10" t="s">
        <v>43</v>
      </c>
      <c r="N872" s="10" t="s">
        <v>43</v>
      </c>
      <c r="O872" s="10" t="s">
        <v>43</v>
      </c>
      <c r="P872" s="10" t="s">
        <v>43</v>
      </c>
      <c r="Q872" s="25" t="s">
        <v>106</v>
      </c>
      <c r="R872" s="13"/>
      <c r="S872" s="13"/>
      <c r="T872" s="13"/>
      <c r="U872" s="13"/>
      <c r="V872" s="13"/>
      <c r="W872" s="15" t="str">
        <f t="shared" si="6"/>
        <v>#N/A</v>
      </c>
      <c r="X872" s="15" t="str">
        <f t="shared" si="468"/>
        <v>#N/A</v>
      </c>
      <c r="Y872" s="13"/>
      <c r="Z872" s="43" t="s">
        <v>127</v>
      </c>
    </row>
    <row r="873">
      <c r="A873" s="17" t="s">
        <v>40</v>
      </c>
      <c r="B873" s="7" t="s">
        <v>3335</v>
      </c>
      <c r="C873" s="10" t="s">
        <v>43</v>
      </c>
      <c r="D873" s="10" t="s">
        <v>43</v>
      </c>
      <c r="E873" s="10" t="str">
        <f t="shared" ref="E873:E876" si="469">SUBSTITUTE(D873,"https://www.youtube.com/channel/","")</f>
        <v>-</v>
      </c>
      <c r="F873" s="10" t="s">
        <v>43</v>
      </c>
      <c r="G873" s="10" t="s">
        <v>43</v>
      </c>
      <c r="H873" s="11" t="str">
        <f t="shared" ref="H873:H876" si="470">SUBSTITUTE(G873,"https://twitter.com/","")</f>
        <v>-</v>
      </c>
      <c r="I873" s="10" t="s">
        <v>43</v>
      </c>
      <c r="J873" s="10" t="s">
        <v>43</v>
      </c>
      <c r="K873" s="11" t="str">
        <f t="shared" ref="K873:K876" si="471">SUBSTITUTE(SUBSTITUTE(J873,"https://www.instagram.com/",""),"/","")</f>
        <v>-</v>
      </c>
      <c r="L873" s="10" t="s">
        <v>43</v>
      </c>
      <c r="M873" s="10" t="s">
        <v>684</v>
      </c>
      <c r="N873" s="11" t="str">
        <f t="shared" ref="N873:N876" si="472">SUBSTITUTE(M873,"https://www.facebook.com/","")</f>
        <v>--</v>
      </c>
      <c r="O873" s="10" t="s">
        <v>43</v>
      </c>
      <c r="P873" s="10" t="s">
        <v>43</v>
      </c>
      <c r="Q873" s="25" t="s">
        <v>106</v>
      </c>
      <c r="R873" s="13"/>
      <c r="S873" s="13"/>
      <c r="T873" s="14" t="str">
        <f t="shared" ref="T873:T876" si="473">VLOOKUP(B873,V:V,1, FALSE)</f>
        <v>#N/A</v>
      </c>
      <c r="U873" s="15" t="s">
        <v>43</v>
      </c>
      <c r="V873" s="13"/>
      <c r="W873" s="15" t="str">
        <f t="shared" si="6"/>
        <v>#N/A</v>
      </c>
      <c r="X873" s="15" t="str">
        <f t="shared" si="468"/>
        <v>#N/A</v>
      </c>
      <c r="Y873" s="13"/>
      <c r="Z873" s="62" t="s">
        <v>39</v>
      </c>
    </row>
    <row r="874">
      <c r="A874" s="6" t="s">
        <v>25</v>
      </c>
      <c r="B874" s="7" t="s">
        <v>3336</v>
      </c>
      <c r="C874" s="8" t="s">
        <v>3337</v>
      </c>
      <c r="D874" s="10" t="s">
        <v>43</v>
      </c>
      <c r="E874" s="10" t="str">
        <f t="shared" si="469"/>
        <v>-</v>
      </c>
      <c r="F874" s="10" t="s">
        <v>43</v>
      </c>
      <c r="G874" s="10" t="s">
        <v>43</v>
      </c>
      <c r="H874" s="11" t="str">
        <f t="shared" si="470"/>
        <v>-</v>
      </c>
      <c r="I874" s="10" t="s">
        <v>43</v>
      </c>
      <c r="J874" s="10" t="s">
        <v>43</v>
      </c>
      <c r="K874" s="11" t="str">
        <f t="shared" si="471"/>
        <v>-</v>
      </c>
      <c r="L874" s="10" t="s">
        <v>43</v>
      </c>
      <c r="M874" s="8" t="s">
        <v>3338</v>
      </c>
      <c r="N874" s="11" t="str">
        <f t="shared" si="472"/>
        <v>Pentagonosa</v>
      </c>
      <c r="O874" s="10">
        <v>42.0</v>
      </c>
      <c r="P874" s="10">
        <v>6.99163856897559E14</v>
      </c>
      <c r="Q874" s="29" t="s">
        <v>106</v>
      </c>
      <c r="R874" s="13"/>
      <c r="S874" s="13"/>
      <c r="T874" s="14" t="str">
        <f t="shared" si="473"/>
        <v>#N/A</v>
      </c>
      <c r="U874" s="15" t="s">
        <v>43</v>
      </c>
      <c r="V874" s="13"/>
      <c r="W874" s="15" t="str">
        <f t="shared" si="6"/>
        <v>#N/A</v>
      </c>
      <c r="X874" s="15" t="str">
        <f t="shared" si="468"/>
        <v>#N/A</v>
      </c>
      <c r="Y874" s="13"/>
      <c r="Z874" s="62" t="s">
        <v>39</v>
      </c>
    </row>
    <row r="875">
      <c r="A875" s="17" t="s">
        <v>40</v>
      </c>
      <c r="B875" s="7" t="s">
        <v>3339</v>
      </c>
      <c r="C875" s="8" t="s">
        <v>3337</v>
      </c>
      <c r="D875" s="10" t="s">
        <v>43</v>
      </c>
      <c r="E875" s="10" t="str">
        <f t="shared" si="469"/>
        <v>-</v>
      </c>
      <c r="F875" s="10" t="s">
        <v>43</v>
      </c>
      <c r="G875" s="10" t="s">
        <v>43</v>
      </c>
      <c r="H875" s="11" t="str">
        <f t="shared" si="470"/>
        <v>-</v>
      </c>
      <c r="I875" s="10" t="s">
        <v>43</v>
      </c>
      <c r="J875" s="10" t="s">
        <v>43</v>
      </c>
      <c r="K875" s="11" t="str">
        <f t="shared" si="471"/>
        <v>-</v>
      </c>
      <c r="L875" s="10" t="s">
        <v>43</v>
      </c>
      <c r="M875" s="10" t="s">
        <v>43</v>
      </c>
      <c r="N875" s="11" t="str">
        <f t="shared" si="472"/>
        <v>-</v>
      </c>
      <c r="O875" s="10" t="s">
        <v>43</v>
      </c>
      <c r="P875" s="28" t="s">
        <v>43</v>
      </c>
      <c r="Q875" s="25" t="s">
        <v>106</v>
      </c>
      <c r="R875" s="13"/>
      <c r="S875" s="13"/>
      <c r="T875" s="14" t="str">
        <f t="shared" si="473"/>
        <v>#N/A</v>
      </c>
      <c r="U875" s="15" t="s">
        <v>43</v>
      </c>
      <c r="V875" s="13"/>
      <c r="W875" s="15" t="str">
        <f t="shared" si="6"/>
        <v>#N/A</v>
      </c>
      <c r="X875" s="15" t="str">
        <f t="shared" si="468"/>
        <v>#N/A</v>
      </c>
      <c r="Y875" s="13"/>
      <c r="Z875" s="62" t="s">
        <v>1450</v>
      </c>
    </row>
    <row r="876">
      <c r="A876" s="17" t="s">
        <v>40</v>
      </c>
      <c r="B876" s="7" t="s">
        <v>491</v>
      </c>
      <c r="C876" s="8" t="s">
        <v>1141</v>
      </c>
      <c r="D876" s="10" t="s">
        <v>43</v>
      </c>
      <c r="E876" s="10" t="str">
        <f t="shared" si="469"/>
        <v>-</v>
      </c>
      <c r="F876" s="10" t="s">
        <v>43</v>
      </c>
      <c r="G876" s="10" t="s">
        <v>43</v>
      </c>
      <c r="H876" s="11" t="str">
        <f t="shared" si="470"/>
        <v>-</v>
      </c>
      <c r="I876" s="10" t="s">
        <v>43</v>
      </c>
      <c r="J876" s="10" t="s">
        <v>43</v>
      </c>
      <c r="K876" s="11" t="str">
        <f t="shared" si="471"/>
        <v>-</v>
      </c>
      <c r="L876" s="10" t="s">
        <v>43</v>
      </c>
      <c r="M876" s="10" t="s">
        <v>43</v>
      </c>
      <c r="N876" s="11" t="str">
        <f t="shared" si="472"/>
        <v>-</v>
      </c>
      <c r="O876" s="10" t="s">
        <v>43</v>
      </c>
      <c r="P876" s="10" t="s">
        <v>43</v>
      </c>
      <c r="Q876" s="12" t="s">
        <v>36</v>
      </c>
      <c r="R876" s="13"/>
      <c r="S876" s="14" t="s">
        <v>2229</v>
      </c>
      <c r="T876" s="14" t="str">
        <f t="shared" si="473"/>
        <v>Fram Capital Distribudora de Tit. e Valores Mobiliarios S.A.</v>
      </c>
      <c r="U876" s="15" t="s">
        <v>23</v>
      </c>
      <c r="V876" s="13"/>
      <c r="W876" s="15" t="str">
        <f t="shared" si="6"/>
        <v>Fram Capital Distribudora de Tit. e Valores Mobiliarios S.A.</v>
      </c>
      <c r="X876" s="15" t="str">
        <f t="shared" si="468"/>
        <v>#VALUE!</v>
      </c>
      <c r="Y876" s="13"/>
      <c r="Z876" s="61" t="s">
        <v>296</v>
      </c>
    </row>
    <row r="877">
      <c r="A877" s="32" t="s">
        <v>40</v>
      </c>
      <c r="B877" s="33" t="s">
        <v>3340</v>
      </c>
      <c r="C877" s="10" t="s">
        <v>43</v>
      </c>
      <c r="D877" s="10" t="s">
        <v>43</v>
      </c>
      <c r="E877" s="10" t="s">
        <v>43</v>
      </c>
      <c r="F877" s="10" t="s">
        <v>43</v>
      </c>
      <c r="G877" s="10" t="s">
        <v>43</v>
      </c>
      <c r="H877" s="10" t="s">
        <v>43</v>
      </c>
      <c r="I877" s="10" t="s">
        <v>43</v>
      </c>
      <c r="J877" s="10" t="s">
        <v>43</v>
      </c>
      <c r="K877" s="10" t="s">
        <v>43</v>
      </c>
      <c r="L877" s="10" t="s">
        <v>43</v>
      </c>
      <c r="M877" s="10" t="s">
        <v>43</v>
      </c>
      <c r="N877" s="10" t="s">
        <v>43</v>
      </c>
      <c r="O877" s="10" t="s">
        <v>43</v>
      </c>
      <c r="P877" s="10" t="s">
        <v>43</v>
      </c>
      <c r="Q877" s="25" t="s">
        <v>106</v>
      </c>
      <c r="R877" s="13"/>
      <c r="S877" s="13"/>
      <c r="T877" s="13"/>
      <c r="U877" s="13"/>
      <c r="V877" s="13"/>
      <c r="W877" s="15" t="str">
        <f t="shared" si="6"/>
        <v>#N/A</v>
      </c>
      <c r="X877" s="15" t="str">
        <f t="shared" si="468"/>
        <v>#N/A</v>
      </c>
      <c r="Y877" s="13"/>
      <c r="Z877" s="26" t="s">
        <v>713</v>
      </c>
    </row>
    <row r="878">
      <c r="A878" s="17" t="s">
        <v>40</v>
      </c>
      <c r="B878" s="7" t="s">
        <v>3341</v>
      </c>
      <c r="C878" s="8" t="s">
        <v>3342</v>
      </c>
      <c r="D878" s="10" t="s">
        <v>43</v>
      </c>
      <c r="E878" s="10" t="str">
        <f>SUBSTITUTE(D878,"https://www.youtube.com/channel/","")</f>
        <v>-</v>
      </c>
      <c r="F878" s="10" t="s">
        <v>43</v>
      </c>
      <c r="G878" s="10" t="s">
        <v>43</v>
      </c>
      <c r="H878" s="11" t="str">
        <f>SUBSTITUTE(G878,"https://twitter.com/","")</f>
        <v>-</v>
      </c>
      <c r="I878" s="10" t="s">
        <v>43</v>
      </c>
      <c r="J878" s="10" t="s">
        <v>43</v>
      </c>
      <c r="K878" s="11" t="str">
        <f t="shared" ref="K878:K886" si="474">SUBSTITUTE(SUBSTITUTE(J878,"https://www.instagram.com/",""),"/","")</f>
        <v>-</v>
      </c>
      <c r="L878" s="10" t="s">
        <v>43</v>
      </c>
      <c r="M878" s="10" t="s">
        <v>43</v>
      </c>
      <c r="N878" s="11" t="str">
        <f>SUBSTITUTE(M878,"https://www.facebook.com/","")</f>
        <v>-</v>
      </c>
      <c r="O878" s="10" t="s">
        <v>43</v>
      </c>
      <c r="P878" s="10" t="s">
        <v>43</v>
      </c>
      <c r="Q878" s="12" t="s">
        <v>53</v>
      </c>
      <c r="R878" s="13"/>
      <c r="S878" s="14" t="s">
        <v>2086</v>
      </c>
      <c r="T878" s="14" t="str">
        <f>VLOOKUP(B878,V:V,1, FALSE)</f>
        <v>#N/A</v>
      </c>
      <c r="U878" s="15" t="s">
        <v>43</v>
      </c>
      <c r="V878" s="13"/>
      <c r="W878" s="15" t="str">
        <f t="shared" si="6"/>
        <v>#N/A</v>
      </c>
      <c r="X878" s="15" t="s">
        <v>23</v>
      </c>
      <c r="Y878" s="13"/>
      <c r="Z878" s="61" t="s">
        <v>1106</v>
      </c>
    </row>
    <row r="879">
      <c r="A879" s="17" t="s">
        <v>40</v>
      </c>
      <c r="B879" s="33" t="s">
        <v>3343</v>
      </c>
      <c r="C879" s="9" t="s">
        <v>3344</v>
      </c>
      <c r="D879" s="10" t="s">
        <v>43</v>
      </c>
      <c r="E879" s="10" t="s">
        <v>43</v>
      </c>
      <c r="F879" s="10" t="s">
        <v>43</v>
      </c>
      <c r="G879" s="10" t="s">
        <v>43</v>
      </c>
      <c r="H879" s="10" t="s">
        <v>43</v>
      </c>
      <c r="I879" s="10" t="s">
        <v>43</v>
      </c>
      <c r="J879" s="40" t="s">
        <v>3345</v>
      </c>
      <c r="K879" s="55" t="str">
        <f t="shared" si="474"/>
        <v>frontier.capital</v>
      </c>
      <c r="L879" s="10">
        <v>13.0</v>
      </c>
      <c r="M879" s="10" t="s">
        <v>43</v>
      </c>
      <c r="N879" s="10" t="s">
        <v>43</v>
      </c>
      <c r="O879" s="10" t="s">
        <v>43</v>
      </c>
      <c r="P879" s="10" t="s">
        <v>43</v>
      </c>
      <c r="Q879" s="12" t="s">
        <v>20</v>
      </c>
      <c r="R879" s="13"/>
      <c r="S879" s="13"/>
      <c r="T879" s="13"/>
      <c r="U879" s="13"/>
      <c r="V879" s="13"/>
      <c r="W879" s="15" t="str">
        <f t="shared" si="6"/>
        <v>#N/A</v>
      </c>
      <c r="X879" s="15" t="str">
        <f>IF(W879,1,0)</f>
        <v>#N/A</v>
      </c>
      <c r="Y879" s="13"/>
      <c r="Z879" s="61" t="s">
        <v>812</v>
      </c>
    </row>
    <row r="880">
      <c r="A880" s="17" t="s">
        <v>40</v>
      </c>
      <c r="B880" s="7" t="s">
        <v>3346</v>
      </c>
      <c r="C880" s="8" t="s">
        <v>3347</v>
      </c>
      <c r="D880" s="10" t="s">
        <v>43</v>
      </c>
      <c r="E880" s="10" t="str">
        <f t="shared" ref="E880:E886" si="475">SUBSTITUTE(D880,"https://www.youtube.com/channel/","")</f>
        <v>-</v>
      </c>
      <c r="F880" s="10" t="s">
        <v>43</v>
      </c>
      <c r="G880" s="10" t="s">
        <v>43</v>
      </c>
      <c r="H880" s="11" t="str">
        <f t="shared" ref="H880:H886" si="476">SUBSTITUTE(G880,"https://twitter.com/","")</f>
        <v>-</v>
      </c>
      <c r="I880" s="10" t="s">
        <v>43</v>
      </c>
      <c r="J880" s="10" t="s">
        <v>43</v>
      </c>
      <c r="K880" s="11" t="str">
        <f t="shared" si="474"/>
        <v>-</v>
      </c>
      <c r="L880" s="10" t="s">
        <v>43</v>
      </c>
      <c r="M880" s="10" t="s">
        <v>43</v>
      </c>
      <c r="N880" s="11" t="str">
        <f t="shared" ref="N880:N891" si="477">SUBSTITUTE(M880,"https://www.facebook.com/","")</f>
        <v>-</v>
      </c>
      <c r="O880" s="10" t="s">
        <v>43</v>
      </c>
      <c r="P880" s="10" t="s">
        <v>43</v>
      </c>
      <c r="Q880" s="25" t="s">
        <v>53</v>
      </c>
      <c r="R880" s="13"/>
      <c r="S880" s="13"/>
      <c r="T880" s="14" t="str">
        <f t="shared" ref="T880:T886" si="478">VLOOKUP(B880,V:V,1, FALSE)</f>
        <v>#N/A</v>
      </c>
      <c r="U880" s="15" t="s">
        <v>43</v>
      </c>
      <c r="V880" s="13"/>
      <c r="W880" s="15" t="str">
        <f t="shared" si="6"/>
        <v>#N/A</v>
      </c>
      <c r="X880" s="15" t="s">
        <v>23</v>
      </c>
      <c r="Y880" s="13"/>
      <c r="Z880" s="26" t="s">
        <v>713</v>
      </c>
    </row>
    <row r="881">
      <c r="A881" s="6" t="s">
        <v>25</v>
      </c>
      <c r="B881" s="7" t="s">
        <v>3348</v>
      </c>
      <c r="C881" s="8" t="s">
        <v>3349</v>
      </c>
      <c r="D881" s="10" t="s">
        <v>43</v>
      </c>
      <c r="E881" s="10" t="str">
        <f t="shared" si="475"/>
        <v>-</v>
      </c>
      <c r="F881" s="10" t="s">
        <v>43</v>
      </c>
      <c r="G881" s="10" t="s">
        <v>43</v>
      </c>
      <c r="H881" s="11" t="str">
        <f t="shared" si="476"/>
        <v>-</v>
      </c>
      <c r="I881" s="10" t="s">
        <v>43</v>
      </c>
      <c r="J881" s="10" t="s">
        <v>43</v>
      </c>
      <c r="K881" s="11" t="str">
        <f t="shared" si="474"/>
        <v>-</v>
      </c>
      <c r="L881" s="10" t="s">
        <v>43</v>
      </c>
      <c r="M881" s="10" t="s">
        <v>43</v>
      </c>
      <c r="N881" s="11" t="str">
        <f t="shared" si="477"/>
        <v>-</v>
      </c>
      <c r="O881" s="10" t="s">
        <v>43</v>
      </c>
      <c r="P881" s="10" t="s">
        <v>43</v>
      </c>
      <c r="Q881" s="25" t="s">
        <v>53</v>
      </c>
      <c r="R881" s="13"/>
      <c r="S881" s="13"/>
      <c r="T881" s="14" t="str">
        <f t="shared" si="478"/>
        <v>#N/A</v>
      </c>
      <c r="U881" s="15" t="s">
        <v>43</v>
      </c>
      <c r="V881" s="13"/>
      <c r="W881" s="15" t="str">
        <f t="shared" si="6"/>
        <v>#N/A</v>
      </c>
      <c r="X881" s="15" t="str">
        <f>IF(W881,1,0)</f>
        <v>#N/A</v>
      </c>
      <c r="Y881" s="13"/>
      <c r="Z881" s="62" t="s">
        <v>39</v>
      </c>
    </row>
    <row r="882">
      <c r="A882" s="17" t="s">
        <v>40</v>
      </c>
      <c r="B882" s="7" t="s">
        <v>3350</v>
      </c>
      <c r="C882" s="8" t="s">
        <v>3351</v>
      </c>
      <c r="D882" s="10" t="s">
        <v>43</v>
      </c>
      <c r="E882" s="10" t="str">
        <f t="shared" si="475"/>
        <v>-</v>
      </c>
      <c r="F882" s="10" t="s">
        <v>43</v>
      </c>
      <c r="G882" s="10" t="s">
        <v>43</v>
      </c>
      <c r="H882" s="11" t="str">
        <f t="shared" si="476"/>
        <v>-</v>
      </c>
      <c r="I882" s="10" t="s">
        <v>43</v>
      </c>
      <c r="J882" s="10" t="s">
        <v>43</v>
      </c>
      <c r="K882" s="11" t="str">
        <f t="shared" si="474"/>
        <v>-</v>
      </c>
      <c r="L882" s="10" t="s">
        <v>43</v>
      </c>
      <c r="M882" s="10" t="s">
        <v>43</v>
      </c>
      <c r="N882" s="11" t="str">
        <f t="shared" si="477"/>
        <v>-</v>
      </c>
      <c r="O882" s="10" t="s">
        <v>43</v>
      </c>
      <c r="P882" s="10" t="s">
        <v>43</v>
      </c>
      <c r="Q882" s="12" t="s">
        <v>20</v>
      </c>
      <c r="R882" s="13"/>
      <c r="S882" s="14" t="s">
        <v>1106</v>
      </c>
      <c r="T882" s="14" t="str">
        <f t="shared" si="478"/>
        <v>#N/A</v>
      </c>
      <c r="U882" s="15" t="s">
        <v>20</v>
      </c>
      <c r="V882" s="13"/>
      <c r="W882" s="15" t="str">
        <f t="shared" si="6"/>
        <v>#N/A</v>
      </c>
      <c r="X882" s="15" t="s">
        <v>23</v>
      </c>
      <c r="Y882" s="13"/>
      <c r="Z882" s="62" t="s">
        <v>713</v>
      </c>
    </row>
    <row r="883">
      <c r="A883" s="17" t="s">
        <v>40</v>
      </c>
      <c r="B883" s="7" t="s">
        <v>3352</v>
      </c>
      <c r="C883" s="8" t="s">
        <v>3353</v>
      </c>
      <c r="D883" s="10" t="s">
        <v>43</v>
      </c>
      <c r="E883" s="10" t="str">
        <f t="shared" si="475"/>
        <v>-</v>
      </c>
      <c r="F883" s="10" t="s">
        <v>43</v>
      </c>
      <c r="G883" s="10" t="s">
        <v>43</v>
      </c>
      <c r="H883" s="11" t="str">
        <f t="shared" si="476"/>
        <v>-</v>
      </c>
      <c r="I883" s="10" t="s">
        <v>43</v>
      </c>
      <c r="J883" s="10" t="s">
        <v>43</v>
      </c>
      <c r="K883" s="11" t="str">
        <f t="shared" si="474"/>
        <v>-</v>
      </c>
      <c r="L883" s="10" t="s">
        <v>43</v>
      </c>
      <c r="M883" s="10" t="s">
        <v>43</v>
      </c>
      <c r="N883" s="11" t="str">
        <f t="shared" si="477"/>
        <v>-</v>
      </c>
      <c r="O883" s="10" t="s">
        <v>43</v>
      </c>
      <c r="P883" s="10" t="s">
        <v>43</v>
      </c>
      <c r="Q883" s="25" t="s">
        <v>106</v>
      </c>
      <c r="R883" s="13"/>
      <c r="S883" s="13"/>
      <c r="T883" s="14" t="str">
        <f t="shared" si="478"/>
        <v>#N/A</v>
      </c>
      <c r="U883" s="15" t="s">
        <v>20</v>
      </c>
      <c r="V883" s="13"/>
      <c r="W883" s="15" t="str">
        <f t="shared" si="6"/>
        <v>#N/A</v>
      </c>
      <c r="X883" s="15" t="str">
        <f t="shared" ref="X883:X884" si="479">IF(W883,1,0)</f>
        <v>#N/A</v>
      </c>
      <c r="Y883" s="13"/>
      <c r="Z883" s="62" t="s">
        <v>39</v>
      </c>
    </row>
    <row r="884">
      <c r="A884" s="17" t="s">
        <v>40</v>
      </c>
      <c r="B884" s="7" t="s">
        <v>3354</v>
      </c>
      <c r="C884" s="10" t="s">
        <v>43</v>
      </c>
      <c r="D884" s="10" t="s">
        <v>43</v>
      </c>
      <c r="E884" s="10" t="str">
        <f t="shared" si="475"/>
        <v>-</v>
      </c>
      <c r="F884" s="10" t="s">
        <v>43</v>
      </c>
      <c r="G884" s="10" t="s">
        <v>43</v>
      </c>
      <c r="H884" s="11" t="str">
        <f t="shared" si="476"/>
        <v>-</v>
      </c>
      <c r="I884" s="10" t="s">
        <v>43</v>
      </c>
      <c r="J884" s="10" t="s">
        <v>43</v>
      </c>
      <c r="K884" s="11" t="str">
        <f t="shared" si="474"/>
        <v>-</v>
      </c>
      <c r="L884" s="10" t="s">
        <v>43</v>
      </c>
      <c r="M884" s="10" t="s">
        <v>43</v>
      </c>
      <c r="N884" s="11" t="str">
        <f t="shared" si="477"/>
        <v>-</v>
      </c>
      <c r="O884" s="10" t="s">
        <v>43</v>
      </c>
      <c r="P884" s="10" t="s">
        <v>43</v>
      </c>
      <c r="Q884" s="12" t="s">
        <v>53</v>
      </c>
      <c r="R884" s="13"/>
      <c r="S884" s="14" t="s">
        <v>861</v>
      </c>
      <c r="T884" s="14" t="str">
        <f t="shared" si="478"/>
        <v>#N/A</v>
      </c>
      <c r="U884" s="15" t="s">
        <v>43</v>
      </c>
      <c r="V884" s="13"/>
      <c r="W884" s="15" t="str">
        <f t="shared" si="6"/>
        <v>#N/A</v>
      </c>
      <c r="X884" s="15" t="str">
        <f t="shared" si="479"/>
        <v>#N/A</v>
      </c>
      <c r="Y884" s="13"/>
      <c r="Z884" s="61" t="s">
        <v>175</v>
      </c>
    </row>
    <row r="885">
      <c r="A885" s="17" t="s">
        <v>40</v>
      </c>
      <c r="B885" s="7" t="s">
        <v>3355</v>
      </c>
      <c r="C885" s="8" t="s">
        <v>2290</v>
      </c>
      <c r="D885" s="10" t="s">
        <v>43</v>
      </c>
      <c r="E885" s="10" t="str">
        <f t="shared" si="475"/>
        <v>-</v>
      </c>
      <c r="F885" s="10" t="s">
        <v>43</v>
      </c>
      <c r="G885" s="10" t="s">
        <v>43</v>
      </c>
      <c r="H885" s="11" t="str">
        <f t="shared" si="476"/>
        <v>-</v>
      </c>
      <c r="I885" s="10" t="s">
        <v>43</v>
      </c>
      <c r="J885" s="10" t="s">
        <v>43</v>
      </c>
      <c r="K885" s="11" t="str">
        <f t="shared" si="474"/>
        <v>-</v>
      </c>
      <c r="L885" s="10" t="s">
        <v>43</v>
      </c>
      <c r="M885" s="10" t="s">
        <v>43</v>
      </c>
      <c r="N885" s="11" t="str">
        <f t="shared" si="477"/>
        <v>-</v>
      </c>
      <c r="O885" s="10" t="s">
        <v>43</v>
      </c>
      <c r="P885" s="10" t="s">
        <v>43</v>
      </c>
      <c r="Q885" s="25" t="s">
        <v>106</v>
      </c>
      <c r="R885" s="13"/>
      <c r="S885" s="13"/>
      <c r="T885" s="14" t="str">
        <f t="shared" si="478"/>
        <v>#N/A</v>
      </c>
      <c r="U885" s="15" t="s">
        <v>43</v>
      </c>
      <c r="V885" s="13"/>
      <c r="W885" s="15" t="str">
        <f t="shared" si="6"/>
        <v>#N/A</v>
      </c>
      <c r="X885" s="15" t="s">
        <v>23</v>
      </c>
      <c r="Y885" s="13"/>
      <c r="Z885" s="62" t="s">
        <v>100</v>
      </c>
    </row>
    <row r="886">
      <c r="A886" s="17" t="s">
        <v>40</v>
      </c>
      <c r="B886" s="7" t="s">
        <v>3356</v>
      </c>
      <c r="C886" s="8" t="s">
        <v>2290</v>
      </c>
      <c r="D886" s="10" t="s">
        <v>43</v>
      </c>
      <c r="E886" s="10" t="str">
        <f t="shared" si="475"/>
        <v>-</v>
      </c>
      <c r="F886" s="10" t="s">
        <v>43</v>
      </c>
      <c r="G886" s="10" t="s">
        <v>43</v>
      </c>
      <c r="H886" s="11" t="str">
        <f t="shared" si="476"/>
        <v>-</v>
      </c>
      <c r="I886" s="10" t="s">
        <v>43</v>
      </c>
      <c r="J886" s="10" t="s">
        <v>43</v>
      </c>
      <c r="K886" s="11" t="str">
        <f t="shared" si="474"/>
        <v>-</v>
      </c>
      <c r="L886" s="10" t="s">
        <v>43</v>
      </c>
      <c r="M886" s="10" t="s">
        <v>43</v>
      </c>
      <c r="N886" s="11" t="str">
        <f t="shared" si="477"/>
        <v>-</v>
      </c>
      <c r="O886" s="10" t="s">
        <v>43</v>
      </c>
      <c r="P886" s="28" t="s">
        <v>43</v>
      </c>
      <c r="Q886" s="25" t="s">
        <v>36</v>
      </c>
      <c r="R886" s="13"/>
      <c r="S886" s="13"/>
      <c r="T886" s="14" t="str">
        <f t="shared" si="478"/>
        <v>#N/A</v>
      </c>
      <c r="U886" s="15" t="s">
        <v>20</v>
      </c>
      <c r="V886" s="13"/>
      <c r="W886" s="15" t="str">
        <f t="shared" si="6"/>
        <v>#N/A</v>
      </c>
      <c r="X886" s="15" t="str">
        <f t="shared" ref="X886:X887" si="480">IF(W886,1,0)</f>
        <v>#N/A</v>
      </c>
      <c r="Y886" s="13"/>
      <c r="Z886" s="43" t="s">
        <v>1106</v>
      </c>
    </row>
    <row r="887">
      <c r="A887" s="32" t="s">
        <v>40</v>
      </c>
      <c r="B887" s="33" t="s">
        <v>3357</v>
      </c>
      <c r="C887" s="10" t="s">
        <v>43</v>
      </c>
      <c r="D887" s="10" t="s">
        <v>43</v>
      </c>
      <c r="E887" s="10" t="s">
        <v>43</v>
      </c>
      <c r="F887" s="10" t="s">
        <v>43</v>
      </c>
      <c r="G887" s="10" t="s">
        <v>43</v>
      </c>
      <c r="H887" s="10" t="s">
        <v>43</v>
      </c>
      <c r="I887" s="10" t="s">
        <v>43</v>
      </c>
      <c r="J887" s="10" t="s">
        <v>43</v>
      </c>
      <c r="K887" s="10" t="s">
        <v>43</v>
      </c>
      <c r="L887" s="10" t="s">
        <v>43</v>
      </c>
      <c r="M887" s="9" t="s">
        <v>3358</v>
      </c>
      <c r="N887" s="11" t="str">
        <f t="shared" si="477"/>
        <v>platinainvest</v>
      </c>
      <c r="O887" s="10">
        <v>26.0</v>
      </c>
      <c r="P887" s="10" t="s">
        <v>3359</v>
      </c>
      <c r="Q887" s="25" t="s">
        <v>106</v>
      </c>
      <c r="R887" s="13"/>
      <c r="S887" s="13"/>
      <c r="T887" s="13"/>
      <c r="U887" s="13"/>
      <c r="V887" s="13"/>
      <c r="W887" s="15" t="str">
        <f t="shared" si="6"/>
        <v>#N/A</v>
      </c>
      <c r="X887" s="15" t="str">
        <f t="shared" si="480"/>
        <v>#N/A</v>
      </c>
      <c r="Y887" s="13"/>
      <c r="Z887" s="62" t="s">
        <v>713</v>
      </c>
    </row>
    <row r="888">
      <c r="A888" s="17" t="s">
        <v>40</v>
      </c>
      <c r="B888" s="20" t="s">
        <v>3360</v>
      </c>
      <c r="C888" s="8" t="s">
        <v>3361</v>
      </c>
      <c r="D888" s="10" t="s">
        <v>43</v>
      </c>
      <c r="E888" s="10" t="str">
        <f t="shared" ref="E888:E904" si="481">SUBSTITUTE(D888,"https://www.youtube.com/channel/","")</f>
        <v>-</v>
      </c>
      <c r="F888" s="10" t="s">
        <v>43</v>
      </c>
      <c r="G888" s="10" t="s">
        <v>43</v>
      </c>
      <c r="H888" s="11" t="str">
        <f t="shared" ref="H888:H904" si="482">SUBSTITUTE(G888,"https://twitter.com/","")</f>
        <v>-</v>
      </c>
      <c r="I888" s="10" t="s">
        <v>43</v>
      </c>
      <c r="J888" s="10" t="s">
        <v>43</v>
      </c>
      <c r="K888" s="11" t="str">
        <f t="shared" ref="K888:K891" si="483">SUBSTITUTE(SUBSTITUTE(J888,"https://www.instagram.com/",""),"/","")</f>
        <v>-</v>
      </c>
      <c r="L888" s="10" t="s">
        <v>43</v>
      </c>
      <c r="M888" s="10" t="s">
        <v>43</v>
      </c>
      <c r="N888" s="11" t="str">
        <f t="shared" si="477"/>
        <v>-</v>
      </c>
      <c r="O888" s="10" t="s">
        <v>43</v>
      </c>
      <c r="P888" s="10" t="s">
        <v>43</v>
      </c>
      <c r="Q888" s="12" t="s">
        <v>53</v>
      </c>
      <c r="R888" s="13"/>
      <c r="S888" s="13"/>
      <c r="T888" s="14" t="str">
        <f t="shared" ref="T888:T904" si="484">VLOOKUP(B888,V:V,1, FALSE)</f>
        <v>#N/A</v>
      </c>
      <c r="U888" s="15" t="s">
        <v>43</v>
      </c>
      <c r="V888" s="13"/>
      <c r="W888" s="15" t="str">
        <f t="shared" si="6"/>
        <v>#N/A</v>
      </c>
      <c r="X888" s="15" t="s">
        <v>23</v>
      </c>
      <c r="Y888" s="13"/>
      <c r="Z888" s="61" t="s">
        <v>812</v>
      </c>
    </row>
    <row r="889">
      <c r="A889" s="17" t="s">
        <v>40</v>
      </c>
      <c r="B889" s="7" t="s">
        <v>3362</v>
      </c>
      <c r="C889" s="10" t="s">
        <v>43</v>
      </c>
      <c r="D889" s="10" t="s">
        <v>43</v>
      </c>
      <c r="E889" s="10" t="str">
        <f t="shared" si="481"/>
        <v>-</v>
      </c>
      <c r="F889" s="10" t="s">
        <v>43</v>
      </c>
      <c r="G889" s="10" t="s">
        <v>43</v>
      </c>
      <c r="H889" s="11" t="str">
        <f t="shared" si="482"/>
        <v>-</v>
      </c>
      <c r="I889" s="10" t="s">
        <v>43</v>
      </c>
      <c r="J889" s="10" t="s">
        <v>43</v>
      </c>
      <c r="K889" s="11" t="str">
        <f t="shared" si="483"/>
        <v>-</v>
      </c>
      <c r="L889" s="10" t="s">
        <v>43</v>
      </c>
      <c r="M889" s="10" t="s">
        <v>43</v>
      </c>
      <c r="N889" s="11" t="str">
        <f t="shared" si="477"/>
        <v>-</v>
      </c>
      <c r="O889" s="10" t="s">
        <v>43</v>
      </c>
      <c r="P889" s="10" t="s">
        <v>43</v>
      </c>
      <c r="Q889" s="25" t="s">
        <v>106</v>
      </c>
      <c r="R889" s="13"/>
      <c r="S889" s="13"/>
      <c r="T889" s="14" t="str">
        <f t="shared" si="484"/>
        <v>#N/A</v>
      </c>
      <c r="U889" s="15" t="s">
        <v>43</v>
      </c>
      <c r="V889" s="13"/>
      <c r="W889" s="15" t="str">
        <f t="shared" si="6"/>
        <v>#N/A</v>
      </c>
      <c r="X889" s="15" t="str">
        <f>IF(W889,1,0)</f>
        <v>#N/A</v>
      </c>
      <c r="Y889" s="13"/>
      <c r="Z889" s="61" t="s">
        <v>127</v>
      </c>
    </row>
    <row r="890">
      <c r="A890" s="17" t="s">
        <v>40</v>
      </c>
      <c r="B890" s="7" t="s">
        <v>3363</v>
      </c>
      <c r="C890" s="35" t="s">
        <v>3364</v>
      </c>
      <c r="D890" s="10" t="s">
        <v>43</v>
      </c>
      <c r="E890" s="10" t="str">
        <f t="shared" si="481"/>
        <v>-</v>
      </c>
      <c r="F890" s="10" t="s">
        <v>43</v>
      </c>
      <c r="G890" s="10" t="s">
        <v>43</v>
      </c>
      <c r="H890" s="11" t="str">
        <f t="shared" si="482"/>
        <v>-</v>
      </c>
      <c r="I890" s="10" t="s">
        <v>43</v>
      </c>
      <c r="J890" s="10" t="s">
        <v>43</v>
      </c>
      <c r="K890" s="11" t="str">
        <f t="shared" si="483"/>
        <v>-</v>
      </c>
      <c r="L890" s="10" t="s">
        <v>43</v>
      </c>
      <c r="M890" s="10" t="s">
        <v>43</v>
      </c>
      <c r="N890" s="11" t="str">
        <f t="shared" si="477"/>
        <v>-</v>
      </c>
      <c r="O890" s="10" t="s">
        <v>43</v>
      </c>
      <c r="P890" s="10" t="s">
        <v>43</v>
      </c>
      <c r="Q890" s="25" t="s">
        <v>106</v>
      </c>
      <c r="R890" s="13"/>
      <c r="S890" s="13"/>
      <c r="T890" s="14" t="str">
        <f t="shared" si="484"/>
        <v>#N/A</v>
      </c>
      <c r="U890" s="15" t="s">
        <v>43</v>
      </c>
      <c r="V890" s="13"/>
      <c r="W890" s="15" t="str">
        <f t="shared" si="6"/>
        <v>#N/A</v>
      </c>
      <c r="X890" s="15" t="s">
        <v>23</v>
      </c>
      <c r="Y890" s="13"/>
      <c r="Z890" s="26" t="s">
        <v>249</v>
      </c>
    </row>
    <row r="891">
      <c r="A891" s="17" t="s">
        <v>40</v>
      </c>
      <c r="B891" s="7" t="s">
        <v>3365</v>
      </c>
      <c r="C891" s="10" t="s">
        <v>43</v>
      </c>
      <c r="D891" s="10" t="s">
        <v>43</v>
      </c>
      <c r="E891" s="10" t="str">
        <f t="shared" si="481"/>
        <v>-</v>
      </c>
      <c r="F891" s="10" t="s">
        <v>43</v>
      </c>
      <c r="G891" s="10" t="s">
        <v>43</v>
      </c>
      <c r="H891" s="11" t="str">
        <f t="shared" si="482"/>
        <v>-</v>
      </c>
      <c r="I891" s="10" t="s">
        <v>43</v>
      </c>
      <c r="J891" s="10" t="s">
        <v>43</v>
      </c>
      <c r="K891" s="11" t="str">
        <f t="shared" si="483"/>
        <v>-</v>
      </c>
      <c r="L891" s="10" t="s">
        <v>43</v>
      </c>
      <c r="M891" s="10" t="s">
        <v>43</v>
      </c>
      <c r="N891" s="11" t="str">
        <f t="shared" si="477"/>
        <v>-</v>
      </c>
      <c r="O891" s="10" t="s">
        <v>43</v>
      </c>
      <c r="P891" s="10" t="s">
        <v>43</v>
      </c>
      <c r="Q891" s="25" t="s">
        <v>106</v>
      </c>
      <c r="R891" s="13"/>
      <c r="S891" s="13"/>
      <c r="T891" s="14" t="str">
        <f t="shared" si="484"/>
        <v>#N/A</v>
      </c>
      <c r="U891" s="15" t="s">
        <v>43</v>
      </c>
      <c r="V891" s="13"/>
      <c r="W891" s="15" t="str">
        <f t="shared" si="6"/>
        <v>#N/A</v>
      </c>
      <c r="X891" s="15" t="s">
        <v>23</v>
      </c>
      <c r="Y891" s="13"/>
      <c r="Z891" s="43" t="s">
        <v>688</v>
      </c>
    </row>
    <row r="892">
      <c r="A892" s="17" t="s">
        <v>40</v>
      </c>
      <c r="B892" s="7" t="s">
        <v>3366</v>
      </c>
      <c r="C892" s="8" t="s">
        <v>3367</v>
      </c>
      <c r="D892" s="10" t="s">
        <v>43</v>
      </c>
      <c r="E892" s="10" t="str">
        <f t="shared" si="481"/>
        <v>-</v>
      </c>
      <c r="F892" s="10" t="s">
        <v>43</v>
      </c>
      <c r="G892" s="10" t="s">
        <v>43</v>
      </c>
      <c r="H892" s="11" t="str">
        <f t="shared" si="482"/>
        <v>-</v>
      </c>
      <c r="I892" s="10" t="s">
        <v>43</v>
      </c>
      <c r="J892" s="44" t="s">
        <v>43</v>
      </c>
      <c r="K892" s="11" t="s">
        <v>43</v>
      </c>
      <c r="L892" s="28" t="s">
        <v>43</v>
      </c>
      <c r="M892" s="44" t="s">
        <v>43</v>
      </c>
      <c r="N892" s="11" t="s">
        <v>43</v>
      </c>
      <c r="O892" s="28" t="s">
        <v>43</v>
      </c>
      <c r="P892" s="28" t="s">
        <v>43</v>
      </c>
      <c r="Q892" s="29" t="s">
        <v>106</v>
      </c>
      <c r="R892" s="13"/>
      <c r="S892" s="13"/>
      <c r="T892" s="14" t="str">
        <f t="shared" si="484"/>
        <v>#N/A</v>
      </c>
      <c r="U892" s="15" t="s">
        <v>43</v>
      </c>
      <c r="V892" s="13"/>
      <c r="W892" s="15" t="str">
        <f t="shared" si="6"/>
        <v>#N/A</v>
      </c>
      <c r="X892" s="15" t="str">
        <f t="shared" ref="X892:X897" si="485">IF(W892,1,0)</f>
        <v>#N/A</v>
      </c>
      <c r="Y892" s="13"/>
      <c r="Z892" s="62" t="s">
        <v>561</v>
      </c>
    </row>
    <row r="893">
      <c r="A893" s="6" t="s">
        <v>25</v>
      </c>
      <c r="B893" s="7" t="s">
        <v>3368</v>
      </c>
      <c r="C893" s="10" t="s">
        <v>43</v>
      </c>
      <c r="D893" s="10" t="s">
        <v>43</v>
      </c>
      <c r="E893" s="10" t="str">
        <f t="shared" si="481"/>
        <v>-</v>
      </c>
      <c r="F893" s="10" t="s">
        <v>43</v>
      </c>
      <c r="G893" s="10" t="s">
        <v>43</v>
      </c>
      <c r="H893" s="11" t="str">
        <f t="shared" si="482"/>
        <v>-</v>
      </c>
      <c r="I893" s="10" t="s">
        <v>43</v>
      </c>
      <c r="J893" s="10" t="s">
        <v>43</v>
      </c>
      <c r="K893" s="11" t="str">
        <f t="shared" ref="K893:K904" si="486">SUBSTITUTE(SUBSTITUTE(J893,"https://www.instagram.com/",""),"/","")</f>
        <v>-</v>
      </c>
      <c r="L893" s="10" t="s">
        <v>43</v>
      </c>
      <c r="M893" s="10" t="s">
        <v>43</v>
      </c>
      <c r="N893" s="11" t="str">
        <f t="shared" ref="N893:N904" si="487">SUBSTITUTE(M893,"https://www.facebook.com/","")</f>
        <v>-</v>
      </c>
      <c r="P893" s="28" t="s">
        <v>43</v>
      </c>
      <c r="Q893" s="29" t="s">
        <v>106</v>
      </c>
      <c r="R893" s="13"/>
      <c r="S893" s="13"/>
      <c r="T893" s="14" t="str">
        <f t="shared" si="484"/>
        <v>#N/A</v>
      </c>
      <c r="U893" s="15" t="s">
        <v>43</v>
      </c>
      <c r="V893" s="13"/>
      <c r="W893" s="15" t="str">
        <f t="shared" si="6"/>
        <v>#N/A</v>
      </c>
      <c r="X893" s="15" t="str">
        <f t="shared" si="485"/>
        <v>#N/A</v>
      </c>
      <c r="Y893" s="13"/>
      <c r="Z893" s="61" t="s">
        <v>1431</v>
      </c>
    </row>
    <row r="894">
      <c r="A894" s="17" t="s">
        <v>40</v>
      </c>
      <c r="B894" s="7" t="s">
        <v>3369</v>
      </c>
      <c r="C894" s="10" t="s">
        <v>43</v>
      </c>
      <c r="D894" s="10" t="s">
        <v>43</v>
      </c>
      <c r="E894" s="10" t="str">
        <f t="shared" si="481"/>
        <v>-</v>
      </c>
      <c r="F894" s="10" t="s">
        <v>43</v>
      </c>
      <c r="G894" s="10" t="s">
        <v>43</v>
      </c>
      <c r="H894" s="11" t="str">
        <f t="shared" si="482"/>
        <v>-</v>
      </c>
      <c r="I894" s="10" t="s">
        <v>43</v>
      </c>
      <c r="J894" s="10" t="s">
        <v>43</v>
      </c>
      <c r="K894" s="11" t="str">
        <f t="shared" si="486"/>
        <v>-</v>
      </c>
      <c r="L894" s="10" t="s">
        <v>43</v>
      </c>
      <c r="M894" s="10" t="s">
        <v>43</v>
      </c>
      <c r="N894" s="11" t="str">
        <f t="shared" si="487"/>
        <v>-</v>
      </c>
      <c r="O894" s="10" t="s">
        <v>43</v>
      </c>
      <c r="P894" s="28" t="s">
        <v>43</v>
      </c>
      <c r="Q894" s="25" t="s">
        <v>106</v>
      </c>
      <c r="R894" s="13"/>
      <c r="S894" s="13"/>
      <c r="T894" s="14" t="str">
        <f t="shared" si="484"/>
        <v>#N/A</v>
      </c>
      <c r="U894" s="15" t="s">
        <v>23</v>
      </c>
      <c r="V894" s="13"/>
      <c r="W894" s="15" t="str">
        <f t="shared" si="6"/>
        <v>#N/A</v>
      </c>
      <c r="X894" s="15" t="str">
        <f t="shared" si="485"/>
        <v>#N/A</v>
      </c>
      <c r="Y894" s="13"/>
      <c r="Z894" s="62" t="s">
        <v>39</v>
      </c>
    </row>
    <row r="895">
      <c r="A895" s="17" t="s">
        <v>40</v>
      </c>
      <c r="B895" s="7" t="s">
        <v>3370</v>
      </c>
      <c r="C895" s="8" t="s">
        <v>3371</v>
      </c>
      <c r="D895" s="10" t="s">
        <v>43</v>
      </c>
      <c r="E895" s="10" t="str">
        <f t="shared" si="481"/>
        <v>-</v>
      </c>
      <c r="F895" s="10" t="s">
        <v>43</v>
      </c>
      <c r="G895" s="10" t="s">
        <v>43</v>
      </c>
      <c r="H895" s="11" t="str">
        <f t="shared" si="482"/>
        <v>-</v>
      </c>
      <c r="I895" s="10" t="s">
        <v>43</v>
      </c>
      <c r="J895" s="10" t="s">
        <v>43</v>
      </c>
      <c r="K895" s="11" t="str">
        <f t="shared" si="486"/>
        <v>-</v>
      </c>
      <c r="L895" s="10" t="s">
        <v>43</v>
      </c>
      <c r="M895" s="10" t="s">
        <v>43</v>
      </c>
      <c r="N895" s="11" t="str">
        <f t="shared" si="487"/>
        <v>-</v>
      </c>
      <c r="O895" s="10" t="s">
        <v>43</v>
      </c>
      <c r="P895" s="10" t="s">
        <v>43</v>
      </c>
      <c r="Q895" s="25" t="s">
        <v>106</v>
      </c>
      <c r="R895" s="13"/>
      <c r="S895" s="13"/>
      <c r="T895" s="14" t="str">
        <f t="shared" si="484"/>
        <v>#N/A</v>
      </c>
      <c r="U895" s="15" t="s">
        <v>20</v>
      </c>
      <c r="V895" s="13"/>
      <c r="W895" s="15" t="str">
        <f t="shared" si="6"/>
        <v>#N/A</v>
      </c>
      <c r="X895" s="15" t="str">
        <f t="shared" si="485"/>
        <v>#N/A</v>
      </c>
      <c r="Y895" s="13"/>
      <c r="Z895" s="26" t="s">
        <v>713</v>
      </c>
    </row>
    <row r="896">
      <c r="A896" s="17" t="s">
        <v>40</v>
      </c>
      <c r="B896" s="7" t="s">
        <v>3372</v>
      </c>
      <c r="C896" s="10" t="s">
        <v>43</v>
      </c>
      <c r="D896" s="10" t="s">
        <v>43</v>
      </c>
      <c r="E896" s="10" t="str">
        <f t="shared" si="481"/>
        <v>-</v>
      </c>
      <c r="F896" s="10" t="s">
        <v>43</v>
      </c>
      <c r="G896" s="10" t="s">
        <v>43</v>
      </c>
      <c r="H896" s="11" t="str">
        <f t="shared" si="482"/>
        <v>-</v>
      </c>
      <c r="I896" s="10" t="s">
        <v>43</v>
      </c>
      <c r="J896" s="10" t="s">
        <v>43</v>
      </c>
      <c r="K896" s="11" t="str">
        <f t="shared" si="486"/>
        <v>-</v>
      </c>
      <c r="L896" s="10" t="s">
        <v>43</v>
      </c>
      <c r="M896" s="10" t="s">
        <v>43</v>
      </c>
      <c r="N896" s="11" t="str">
        <f t="shared" si="487"/>
        <v>-</v>
      </c>
      <c r="O896" s="10" t="s">
        <v>43</v>
      </c>
      <c r="P896" s="10" t="s">
        <v>43</v>
      </c>
      <c r="Q896" s="12" t="s">
        <v>20</v>
      </c>
      <c r="R896" s="13"/>
      <c r="S896" s="13"/>
      <c r="T896" s="14" t="str">
        <f t="shared" si="484"/>
        <v>#N/A</v>
      </c>
      <c r="U896" s="15" t="s">
        <v>20</v>
      </c>
      <c r="V896" s="13"/>
      <c r="W896" s="15" t="str">
        <f t="shared" si="6"/>
        <v>#N/A</v>
      </c>
      <c r="X896" s="15" t="str">
        <f t="shared" si="485"/>
        <v>#N/A</v>
      </c>
      <c r="Y896" s="13"/>
      <c r="Z896" s="62" t="s">
        <v>39</v>
      </c>
    </row>
    <row r="897">
      <c r="A897" s="17" t="s">
        <v>40</v>
      </c>
      <c r="B897" s="7" t="s">
        <v>3373</v>
      </c>
      <c r="C897" s="8" t="s">
        <v>3374</v>
      </c>
      <c r="D897" s="10" t="s">
        <v>43</v>
      </c>
      <c r="E897" s="10" t="str">
        <f t="shared" si="481"/>
        <v>-</v>
      </c>
      <c r="F897" s="10" t="s">
        <v>43</v>
      </c>
      <c r="G897" s="10" t="s">
        <v>43</v>
      </c>
      <c r="H897" s="11" t="str">
        <f t="shared" si="482"/>
        <v>-</v>
      </c>
      <c r="I897" s="10" t="s">
        <v>43</v>
      </c>
      <c r="J897" s="10" t="s">
        <v>43</v>
      </c>
      <c r="K897" s="11" t="str">
        <f t="shared" si="486"/>
        <v>-</v>
      </c>
      <c r="L897" s="10" t="s">
        <v>43</v>
      </c>
      <c r="M897" s="10" t="s">
        <v>43</v>
      </c>
      <c r="N897" s="11" t="str">
        <f t="shared" si="487"/>
        <v>-</v>
      </c>
      <c r="O897" s="10" t="s">
        <v>43</v>
      </c>
      <c r="P897" s="10" t="s">
        <v>43</v>
      </c>
      <c r="Q897" s="25" t="s">
        <v>53</v>
      </c>
      <c r="R897" s="13"/>
      <c r="S897" s="13"/>
      <c r="T897" s="14" t="str">
        <f t="shared" si="484"/>
        <v>#N/A</v>
      </c>
      <c r="U897" s="15" t="s">
        <v>43</v>
      </c>
      <c r="V897" s="13"/>
      <c r="W897" s="15" t="str">
        <f t="shared" si="6"/>
        <v>#N/A</v>
      </c>
      <c r="X897" s="15" t="str">
        <f t="shared" si="485"/>
        <v>#N/A</v>
      </c>
      <c r="Y897" s="13"/>
      <c r="Z897" s="61" t="s">
        <v>1106</v>
      </c>
    </row>
    <row r="898">
      <c r="A898" s="6" t="s">
        <v>25</v>
      </c>
      <c r="B898" s="7" t="s">
        <v>3375</v>
      </c>
      <c r="C898" s="8" t="s">
        <v>3376</v>
      </c>
      <c r="D898" s="10" t="s">
        <v>43</v>
      </c>
      <c r="E898" s="10" t="str">
        <f t="shared" si="481"/>
        <v>-</v>
      </c>
      <c r="F898" s="10" t="s">
        <v>43</v>
      </c>
      <c r="G898" s="10" t="s">
        <v>43</v>
      </c>
      <c r="H898" s="11" t="str">
        <f t="shared" si="482"/>
        <v>-</v>
      </c>
      <c r="I898" s="10" t="s">
        <v>43</v>
      </c>
      <c r="J898" s="10" t="s">
        <v>43</v>
      </c>
      <c r="K898" s="11" t="str">
        <f t="shared" si="486"/>
        <v>-</v>
      </c>
      <c r="L898" s="10" t="s">
        <v>43</v>
      </c>
      <c r="M898" s="10" t="s">
        <v>43</v>
      </c>
      <c r="N898" s="11" t="str">
        <f t="shared" si="487"/>
        <v>-</v>
      </c>
      <c r="O898" s="10" t="s">
        <v>43</v>
      </c>
      <c r="P898" s="10" t="s">
        <v>43</v>
      </c>
      <c r="Q898" s="25" t="s">
        <v>106</v>
      </c>
      <c r="R898" s="13"/>
      <c r="S898" s="13"/>
      <c r="T898" s="14" t="str">
        <f t="shared" si="484"/>
        <v>#N/A</v>
      </c>
      <c r="U898" s="15" t="s">
        <v>43</v>
      </c>
      <c r="V898" s="13"/>
      <c r="W898" s="15" t="str">
        <f t="shared" si="6"/>
        <v>#N/A</v>
      </c>
      <c r="X898" s="15" t="s">
        <v>23</v>
      </c>
      <c r="Y898" s="13"/>
      <c r="Z898" s="26" t="s">
        <v>713</v>
      </c>
    </row>
    <row r="899">
      <c r="A899" s="17" t="s">
        <v>40</v>
      </c>
      <c r="B899" s="7" t="s">
        <v>3377</v>
      </c>
      <c r="C899" s="8" t="s">
        <v>3378</v>
      </c>
      <c r="D899" s="10" t="s">
        <v>43</v>
      </c>
      <c r="E899" s="10" t="str">
        <f t="shared" si="481"/>
        <v>-</v>
      </c>
      <c r="F899" s="10" t="s">
        <v>43</v>
      </c>
      <c r="G899" s="10" t="s">
        <v>43</v>
      </c>
      <c r="H899" s="11" t="str">
        <f t="shared" si="482"/>
        <v>-</v>
      </c>
      <c r="I899" s="10" t="s">
        <v>43</v>
      </c>
      <c r="J899" s="10" t="s">
        <v>43</v>
      </c>
      <c r="K899" s="11" t="str">
        <f t="shared" si="486"/>
        <v>-</v>
      </c>
      <c r="L899" s="10" t="s">
        <v>43</v>
      </c>
      <c r="M899" s="10" t="s">
        <v>43</v>
      </c>
      <c r="N899" s="11" t="str">
        <f t="shared" si="487"/>
        <v>-</v>
      </c>
      <c r="O899" s="10" t="s">
        <v>43</v>
      </c>
      <c r="P899" s="10" t="s">
        <v>43</v>
      </c>
      <c r="Q899" s="25" t="s">
        <v>106</v>
      </c>
      <c r="R899" s="13"/>
      <c r="S899" s="13"/>
      <c r="T899" s="14" t="str">
        <f t="shared" si="484"/>
        <v>#N/A</v>
      </c>
      <c r="U899" s="15" t="s">
        <v>43</v>
      </c>
      <c r="V899" s="13"/>
      <c r="W899" s="15" t="str">
        <f t="shared" si="6"/>
        <v>#N/A</v>
      </c>
      <c r="X899" s="15" t="str">
        <f t="shared" ref="X899:X914" si="488">IF(W899,1,0)</f>
        <v>#N/A</v>
      </c>
      <c r="Y899" s="13"/>
      <c r="Z899" s="62" t="s">
        <v>39</v>
      </c>
    </row>
    <row r="900">
      <c r="A900" s="17" t="s">
        <v>40</v>
      </c>
      <c r="B900" s="7" t="s">
        <v>3379</v>
      </c>
      <c r="C900" s="8" t="s">
        <v>3378</v>
      </c>
      <c r="D900" s="10" t="s">
        <v>43</v>
      </c>
      <c r="E900" s="10" t="str">
        <f t="shared" si="481"/>
        <v>-</v>
      </c>
      <c r="F900" s="10" t="s">
        <v>43</v>
      </c>
      <c r="G900" s="10" t="s">
        <v>43</v>
      </c>
      <c r="H900" s="11" t="str">
        <f t="shared" si="482"/>
        <v>-</v>
      </c>
      <c r="I900" s="10" t="s">
        <v>43</v>
      </c>
      <c r="J900" s="10" t="s">
        <v>43</v>
      </c>
      <c r="K900" s="11" t="str">
        <f t="shared" si="486"/>
        <v>-</v>
      </c>
      <c r="L900" s="10" t="s">
        <v>43</v>
      </c>
      <c r="M900" s="10" t="s">
        <v>43</v>
      </c>
      <c r="N900" s="11" t="str">
        <f t="shared" si="487"/>
        <v>-</v>
      </c>
      <c r="O900" s="10" t="s">
        <v>43</v>
      </c>
      <c r="P900" s="10" t="s">
        <v>43</v>
      </c>
      <c r="Q900" s="25" t="s">
        <v>106</v>
      </c>
      <c r="R900" s="13"/>
      <c r="S900" s="13"/>
      <c r="T900" s="14" t="str">
        <f t="shared" si="484"/>
        <v>#N/A</v>
      </c>
      <c r="U900" s="15" t="s">
        <v>43</v>
      </c>
      <c r="V900" s="13"/>
      <c r="W900" s="15" t="str">
        <f t="shared" si="6"/>
        <v>#N/A</v>
      </c>
      <c r="X900" s="15" t="str">
        <f t="shared" si="488"/>
        <v>#N/A</v>
      </c>
      <c r="Y900" s="13"/>
      <c r="Z900" s="62" t="s">
        <v>39</v>
      </c>
    </row>
    <row r="901">
      <c r="A901" s="17" t="s">
        <v>40</v>
      </c>
      <c r="B901" s="7" t="s">
        <v>3380</v>
      </c>
      <c r="C901" s="8" t="s">
        <v>3381</v>
      </c>
      <c r="D901" s="10" t="s">
        <v>43</v>
      </c>
      <c r="E901" s="10" t="str">
        <f t="shared" si="481"/>
        <v>-</v>
      </c>
      <c r="F901" s="10" t="s">
        <v>43</v>
      </c>
      <c r="G901" s="10" t="s">
        <v>43</v>
      </c>
      <c r="H901" s="11" t="str">
        <f t="shared" si="482"/>
        <v>-</v>
      </c>
      <c r="I901" s="10" t="s">
        <v>43</v>
      </c>
      <c r="J901" s="10" t="s">
        <v>43</v>
      </c>
      <c r="K901" s="11" t="str">
        <f t="shared" si="486"/>
        <v>-</v>
      </c>
      <c r="L901" s="10" t="s">
        <v>43</v>
      </c>
      <c r="M901" s="10" t="s">
        <v>43</v>
      </c>
      <c r="N901" s="11" t="str">
        <f t="shared" si="487"/>
        <v>-</v>
      </c>
      <c r="O901" s="10" t="s">
        <v>43</v>
      </c>
      <c r="P901" s="10" t="s">
        <v>43</v>
      </c>
      <c r="Q901" s="12" t="s">
        <v>53</v>
      </c>
      <c r="R901" s="13"/>
      <c r="S901" s="14" t="s">
        <v>249</v>
      </c>
      <c r="T901" s="14" t="str">
        <f t="shared" si="484"/>
        <v>#N/A</v>
      </c>
      <c r="U901" s="15" t="s">
        <v>43</v>
      </c>
      <c r="V901" s="13"/>
      <c r="W901" s="15" t="str">
        <f t="shared" si="6"/>
        <v>#N/A</v>
      </c>
      <c r="X901" s="15" t="str">
        <f t="shared" si="488"/>
        <v>#N/A</v>
      </c>
      <c r="Y901" s="13"/>
      <c r="Z901" s="62" t="s">
        <v>249</v>
      </c>
    </row>
    <row r="902">
      <c r="A902" s="17" t="s">
        <v>40</v>
      </c>
      <c r="B902" s="7" t="s">
        <v>3382</v>
      </c>
      <c r="C902" s="8" t="s">
        <v>3383</v>
      </c>
      <c r="D902" s="10" t="s">
        <v>43</v>
      </c>
      <c r="E902" s="10" t="str">
        <f t="shared" si="481"/>
        <v>-</v>
      </c>
      <c r="F902" s="10" t="s">
        <v>43</v>
      </c>
      <c r="G902" s="10" t="s">
        <v>43</v>
      </c>
      <c r="H902" s="11" t="str">
        <f t="shared" si="482"/>
        <v>-</v>
      </c>
      <c r="I902" s="10" t="s">
        <v>43</v>
      </c>
      <c r="J902" s="10" t="s">
        <v>43</v>
      </c>
      <c r="K902" s="11" t="str">
        <f t="shared" si="486"/>
        <v>-</v>
      </c>
      <c r="L902" s="10" t="s">
        <v>43</v>
      </c>
      <c r="M902" s="10" t="s">
        <v>43</v>
      </c>
      <c r="N902" s="11" t="str">
        <f t="shared" si="487"/>
        <v>-</v>
      </c>
      <c r="O902" s="10" t="s">
        <v>43</v>
      </c>
      <c r="P902" s="10" t="s">
        <v>43</v>
      </c>
      <c r="Q902" s="25" t="s">
        <v>106</v>
      </c>
      <c r="R902" s="13"/>
      <c r="S902" s="13"/>
      <c r="T902" s="14" t="str">
        <f t="shared" si="484"/>
        <v>#N/A</v>
      </c>
      <c r="U902" s="15" t="s">
        <v>43</v>
      </c>
      <c r="V902" s="13"/>
      <c r="W902" s="15" t="str">
        <f t="shared" si="6"/>
        <v>#N/A</v>
      </c>
      <c r="X902" s="15" t="str">
        <f t="shared" si="488"/>
        <v>#N/A</v>
      </c>
      <c r="Y902" s="13"/>
      <c r="Z902" s="26" t="s">
        <v>249</v>
      </c>
    </row>
    <row r="903">
      <c r="A903" s="17" t="s">
        <v>40</v>
      </c>
      <c r="B903" s="7" t="s">
        <v>3384</v>
      </c>
      <c r="C903" s="8" t="s">
        <v>3385</v>
      </c>
      <c r="D903" s="10" t="s">
        <v>43</v>
      </c>
      <c r="E903" s="10" t="str">
        <f t="shared" si="481"/>
        <v>-</v>
      </c>
      <c r="F903" s="10" t="s">
        <v>43</v>
      </c>
      <c r="G903" s="10" t="s">
        <v>43</v>
      </c>
      <c r="H903" s="11" t="str">
        <f t="shared" si="482"/>
        <v>-</v>
      </c>
      <c r="I903" s="10" t="s">
        <v>43</v>
      </c>
      <c r="J903" s="10" t="s">
        <v>43</v>
      </c>
      <c r="K903" s="11" t="str">
        <f t="shared" si="486"/>
        <v>-</v>
      </c>
      <c r="L903" s="10" t="s">
        <v>43</v>
      </c>
      <c r="M903" s="10" t="s">
        <v>43</v>
      </c>
      <c r="N903" s="11" t="str">
        <f t="shared" si="487"/>
        <v>-</v>
      </c>
      <c r="O903" s="10" t="s">
        <v>43</v>
      </c>
      <c r="P903" s="10" t="s">
        <v>43</v>
      </c>
      <c r="Q903" s="25" t="s">
        <v>106</v>
      </c>
      <c r="R903" s="13"/>
      <c r="S903" s="13"/>
      <c r="T903" s="14" t="str">
        <f t="shared" si="484"/>
        <v>#N/A</v>
      </c>
      <c r="U903" s="15" t="s">
        <v>43</v>
      </c>
      <c r="V903" s="14"/>
      <c r="W903" s="15" t="str">
        <f t="shared" si="6"/>
        <v>#N/A</v>
      </c>
      <c r="X903" s="15" t="str">
        <f t="shared" si="488"/>
        <v>#N/A</v>
      </c>
      <c r="Y903" s="14"/>
      <c r="Z903" s="18" t="s">
        <v>249</v>
      </c>
    </row>
    <row r="904">
      <c r="A904" s="17" t="s">
        <v>40</v>
      </c>
      <c r="B904" s="7" t="s">
        <v>3386</v>
      </c>
      <c r="C904" s="10" t="s">
        <v>43</v>
      </c>
      <c r="D904" s="10" t="s">
        <v>43</v>
      </c>
      <c r="E904" s="10" t="str">
        <f t="shared" si="481"/>
        <v>-</v>
      </c>
      <c r="F904" s="10" t="s">
        <v>43</v>
      </c>
      <c r="G904" s="10" t="s">
        <v>43</v>
      </c>
      <c r="H904" s="11" t="str">
        <f t="shared" si="482"/>
        <v>-</v>
      </c>
      <c r="I904" s="10" t="s">
        <v>43</v>
      </c>
      <c r="J904" s="10" t="s">
        <v>43</v>
      </c>
      <c r="K904" s="11" t="str">
        <f t="shared" si="486"/>
        <v>-</v>
      </c>
      <c r="L904" s="10" t="s">
        <v>43</v>
      </c>
      <c r="M904" s="10" t="s">
        <v>43</v>
      </c>
      <c r="N904" s="11" t="str">
        <f t="shared" si="487"/>
        <v>-</v>
      </c>
      <c r="O904" s="10" t="s">
        <v>43</v>
      </c>
      <c r="P904" s="10" t="s">
        <v>43</v>
      </c>
      <c r="Q904" s="25" t="s">
        <v>106</v>
      </c>
      <c r="R904" s="13"/>
      <c r="S904" s="13"/>
      <c r="T904" s="14" t="str">
        <f t="shared" si="484"/>
        <v>#N/A</v>
      </c>
      <c r="U904" s="15" t="s">
        <v>43</v>
      </c>
      <c r="V904" s="14"/>
      <c r="W904" s="15" t="str">
        <f t="shared" si="6"/>
        <v>#N/A</v>
      </c>
      <c r="X904" s="15" t="str">
        <f t="shared" si="488"/>
        <v>#N/A</v>
      </c>
      <c r="Y904" s="14"/>
      <c r="Z904" s="30" t="s">
        <v>1051</v>
      </c>
    </row>
    <row r="905">
      <c r="A905" s="32" t="s">
        <v>40</v>
      </c>
      <c r="B905" s="33" t="s">
        <v>3387</v>
      </c>
      <c r="C905" s="8" t="s">
        <v>3388</v>
      </c>
      <c r="D905" s="10" t="s">
        <v>43</v>
      </c>
      <c r="E905" s="10" t="s">
        <v>43</v>
      </c>
      <c r="F905" s="10" t="s">
        <v>43</v>
      </c>
      <c r="G905" s="10" t="s">
        <v>43</v>
      </c>
      <c r="H905" s="10" t="s">
        <v>43</v>
      </c>
      <c r="I905" s="10" t="s">
        <v>43</v>
      </c>
      <c r="J905" s="10" t="s">
        <v>43</v>
      </c>
      <c r="K905" s="10" t="s">
        <v>43</v>
      </c>
      <c r="L905" s="10" t="s">
        <v>43</v>
      </c>
      <c r="M905" s="10" t="s">
        <v>43</v>
      </c>
      <c r="N905" s="10" t="s">
        <v>43</v>
      </c>
      <c r="O905" s="10" t="s">
        <v>43</v>
      </c>
      <c r="P905" s="10" t="s">
        <v>43</v>
      </c>
      <c r="Q905" s="25" t="s">
        <v>106</v>
      </c>
      <c r="R905" s="13"/>
      <c r="S905" s="13"/>
      <c r="T905" s="13"/>
      <c r="U905" s="13"/>
      <c r="V905" s="13"/>
      <c r="W905" s="15" t="str">
        <f t="shared" si="6"/>
        <v>#N/A</v>
      </c>
      <c r="X905" s="15" t="str">
        <f t="shared" si="488"/>
        <v>#N/A</v>
      </c>
      <c r="Y905" s="13"/>
      <c r="Z905" s="62" t="s">
        <v>39</v>
      </c>
    </row>
    <row r="906">
      <c r="A906" s="17" t="s">
        <v>40</v>
      </c>
      <c r="B906" s="20" t="s">
        <v>3389</v>
      </c>
      <c r="C906" s="10" t="s">
        <v>43</v>
      </c>
      <c r="D906" s="10" t="s">
        <v>43</v>
      </c>
      <c r="E906" s="10" t="str">
        <f t="shared" ref="E906:E914" si="489">SUBSTITUTE(D906,"https://www.youtube.com/channel/","")</f>
        <v>-</v>
      </c>
      <c r="F906" s="10" t="s">
        <v>43</v>
      </c>
      <c r="G906" s="10" t="s">
        <v>43</v>
      </c>
      <c r="H906" s="11" t="str">
        <f t="shared" ref="H906:H922" si="490">SUBSTITUTE(G906,"https://twitter.com/","")</f>
        <v>-</v>
      </c>
      <c r="I906" s="10" t="s">
        <v>43</v>
      </c>
      <c r="J906" s="10" t="s">
        <v>43</v>
      </c>
      <c r="K906" s="11" t="str">
        <f t="shared" ref="K906:K922" si="491">SUBSTITUTE(SUBSTITUTE(J906,"https://www.instagram.com/",""),"/","")</f>
        <v>-</v>
      </c>
      <c r="L906" s="10" t="s">
        <v>43</v>
      </c>
      <c r="M906" s="10" t="s">
        <v>43</v>
      </c>
      <c r="N906" s="11" t="str">
        <f t="shared" ref="N906:N918" si="492">SUBSTITUTE(M906,"https://www.facebook.com/","")</f>
        <v>-</v>
      </c>
      <c r="O906" s="10" t="s">
        <v>43</v>
      </c>
      <c r="P906" s="10" t="s">
        <v>43</v>
      </c>
      <c r="Q906" s="12" t="s">
        <v>53</v>
      </c>
      <c r="R906" s="13"/>
      <c r="S906" s="14" t="s">
        <v>1431</v>
      </c>
      <c r="T906" s="14" t="str">
        <f t="shared" ref="T906:T922" si="493">VLOOKUP(B906,V:V,1, FALSE)</f>
        <v>#N/A</v>
      </c>
      <c r="U906" s="15" t="s">
        <v>43</v>
      </c>
      <c r="V906" s="13"/>
      <c r="W906" s="15" t="str">
        <f t="shared" si="6"/>
        <v>#N/A</v>
      </c>
      <c r="X906" s="15" t="str">
        <f t="shared" si="488"/>
        <v>#N/A</v>
      </c>
      <c r="Y906" s="13"/>
      <c r="Z906" s="43" t="s">
        <v>2082</v>
      </c>
    </row>
    <row r="907">
      <c r="A907" s="17" t="s">
        <v>40</v>
      </c>
      <c r="B907" s="7" t="s">
        <v>3390</v>
      </c>
      <c r="C907" s="8" t="s">
        <v>3391</v>
      </c>
      <c r="D907" s="10" t="s">
        <v>43</v>
      </c>
      <c r="E907" s="10" t="str">
        <f t="shared" si="489"/>
        <v>-</v>
      </c>
      <c r="F907" s="10" t="s">
        <v>43</v>
      </c>
      <c r="G907" s="10" t="s">
        <v>43</v>
      </c>
      <c r="H907" s="11" t="str">
        <f t="shared" si="490"/>
        <v>-</v>
      </c>
      <c r="I907" s="10" t="s">
        <v>43</v>
      </c>
      <c r="J907" s="10" t="s">
        <v>43</v>
      </c>
      <c r="K907" s="11" t="str">
        <f t="shared" si="491"/>
        <v>-</v>
      </c>
      <c r="L907" s="10" t="s">
        <v>43</v>
      </c>
      <c r="M907" s="10" t="s">
        <v>43</v>
      </c>
      <c r="N907" s="11" t="str">
        <f t="shared" si="492"/>
        <v>-</v>
      </c>
      <c r="O907" s="10" t="s">
        <v>43</v>
      </c>
      <c r="P907" s="10" t="s">
        <v>43</v>
      </c>
      <c r="Q907" s="25" t="s">
        <v>53</v>
      </c>
      <c r="R907" s="13"/>
      <c r="S907" s="13"/>
      <c r="T907" s="14" t="str">
        <f t="shared" si="493"/>
        <v>#N/A</v>
      </c>
      <c r="U907" s="15" t="s">
        <v>43</v>
      </c>
      <c r="V907" s="13"/>
      <c r="W907" s="15" t="str">
        <f t="shared" si="6"/>
        <v>#N/A</v>
      </c>
      <c r="X907" s="15" t="str">
        <f t="shared" si="488"/>
        <v>#N/A</v>
      </c>
      <c r="Y907" s="13"/>
      <c r="Z907" s="26" t="s">
        <v>713</v>
      </c>
    </row>
    <row r="908">
      <c r="A908" s="17" t="s">
        <v>40</v>
      </c>
      <c r="B908" s="7" t="s">
        <v>3392</v>
      </c>
      <c r="C908" s="10" t="s">
        <v>43</v>
      </c>
      <c r="D908" s="10" t="s">
        <v>43</v>
      </c>
      <c r="E908" s="10" t="str">
        <f t="shared" si="489"/>
        <v>-</v>
      </c>
      <c r="F908" s="10" t="s">
        <v>43</v>
      </c>
      <c r="G908" s="10" t="s">
        <v>43</v>
      </c>
      <c r="H908" s="11" t="str">
        <f t="shared" si="490"/>
        <v>-</v>
      </c>
      <c r="I908" s="10" t="s">
        <v>43</v>
      </c>
      <c r="J908" s="10" t="s">
        <v>43</v>
      </c>
      <c r="K908" s="11" t="str">
        <f t="shared" si="491"/>
        <v>-</v>
      </c>
      <c r="L908" s="10" t="s">
        <v>43</v>
      </c>
      <c r="M908" s="10" t="s">
        <v>43</v>
      </c>
      <c r="N908" s="11" t="str">
        <f t="shared" si="492"/>
        <v>-</v>
      </c>
      <c r="O908" s="10" t="s">
        <v>43</v>
      </c>
      <c r="P908" s="10" t="s">
        <v>43</v>
      </c>
      <c r="Q908" s="25" t="s">
        <v>53</v>
      </c>
      <c r="R908" s="13"/>
      <c r="S908" s="13"/>
      <c r="T908" s="14" t="str">
        <f t="shared" si="493"/>
        <v>#N/A</v>
      </c>
      <c r="U908" s="15" t="s">
        <v>43</v>
      </c>
      <c r="V908" s="13"/>
      <c r="W908" s="15" t="str">
        <f t="shared" si="6"/>
        <v>#N/A</v>
      </c>
      <c r="X908" s="15" t="str">
        <f t="shared" si="488"/>
        <v>#N/A</v>
      </c>
      <c r="Y908" s="13"/>
      <c r="Z908" s="26" t="s">
        <v>39</v>
      </c>
    </row>
    <row r="909">
      <c r="A909" s="6" t="s">
        <v>25</v>
      </c>
      <c r="B909" s="7" t="s">
        <v>3393</v>
      </c>
      <c r="C909" s="8" t="s">
        <v>2928</v>
      </c>
      <c r="D909" s="10" t="s">
        <v>43</v>
      </c>
      <c r="E909" s="10" t="str">
        <f t="shared" si="489"/>
        <v>-</v>
      </c>
      <c r="F909" s="10" t="s">
        <v>43</v>
      </c>
      <c r="G909" s="10" t="s">
        <v>43</v>
      </c>
      <c r="H909" s="11" t="str">
        <f t="shared" si="490"/>
        <v>-</v>
      </c>
      <c r="I909" s="10" t="s">
        <v>43</v>
      </c>
      <c r="J909" s="10" t="s">
        <v>43</v>
      </c>
      <c r="K909" s="11" t="str">
        <f t="shared" si="491"/>
        <v>-</v>
      </c>
      <c r="L909" s="10" t="s">
        <v>43</v>
      </c>
      <c r="M909" s="10" t="s">
        <v>43</v>
      </c>
      <c r="N909" s="11" t="str">
        <f t="shared" si="492"/>
        <v>-</v>
      </c>
      <c r="O909" s="10" t="s">
        <v>43</v>
      </c>
      <c r="P909" s="10" t="s">
        <v>43</v>
      </c>
      <c r="Q909" s="25" t="s">
        <v>20</v>
      </c>
      <c r="R909" s="13"/>
      <c r="S909" s="14" t="s">
        <v>2458</v>
      </c>
      <c r="T909" s="14" t="str">
        <f t="shared" si="493"/>
        <v>#N/A</v>
      </c>
      <c r="U909" s="15" t="s">
        <v>43</v>
      </c>
      <c r="V909" s="14"/>
      <c r="W909" s="15" t="str">
        <f t="shared" si="6"/>
        <v>#N/A</v>
      </c>
      <c r="X909" s="15" t="str">
        <f t="shared" si="488"/>
        <v>#N/A</v>
      </c>
      <c r="Y909" s="14"/>
      <c r="Z909" s="18" t="s">
        <v>713</v>
      </c>
    </row>
    <row r="910">
      <c r="A910" s="17" t="s">
        <v>40</v>
      </c>
      <c r="B910" s="7" t="s">
        <v>3394</v>
      </c>
      <c r="C910" s="8" t="s">
        <v>3395</v>
      </c>
      <c r="D910" s="10" t="s">
        <v>43</v>
      </c>
      <c r="E910" s="10" t="str">
        <f t="shared" si="489"/>
        <v>-</v>
      </c>
      <c r="F910" s="10" t="s">
        <v>43</v>
      </c>
      <c r="G910" s="10" t="s">
        <v>43</v>
      </c>
      <c r="H910" s="11" t="str">
        <f t="shared" si="490"/>
        <v>-</v>
      </c>
      <c r="I910" s="10" t="s">
        <v>43</v>
      </c>
      <c r="J910" s="10" t="s">
        <v>43</v>
      </c>
      <c r="K910" s="11" t="str">
        <f t="shared" si="491"/>
        <v>-</v>
      </c>
      <c r="L910" s="10" t="s">
        <v>43</v>
      </c>
      <c r="M910" s="10" t="s">
        <v>43</v>
      </c>
      <c r="N910" s="11" t="str">
        <f t="shared" si="492"/>
        <v>-</v>
      </c>
      <c r="O910" s="10" t="s">
        <v>43</v>
      </c>
      <c r="P910" s="10" t="s">
        <v>43</v>
      </c>
      <c r="Q910" s="25" t="s">
        <v>106</v>
      </c>
      <c r="R910" s="13"/>
      <c r="S910" s="13"/>
      <c r="T910" s="14" t="str">
        <f t="shared" si="493"/>
        <v>#N/A</v>
      </c>
      <c r="U910" s="15" t="s">
        <v>20</v>
      </c>
      <c r="V910" s="14"/>
      <c r="W910" s="15" t="str">
        <f t="shared" si="6"/>
        <v>#N/A</v>
      </c>
      <c r="X910" s="15" t="str">
        <f t="shared" si="488"/>
        <v>#N/A</v>
      </c>
      <c r="Y910" s="14"/>
      <c r="Z910" s="18" t="s">
        <v>39</v>
      </c>
    </row>
    <row r="911">
      <c r="A911" s="17" t="s">
        <v>40</v>
      </c>
      <c r="B911" s="7" t="s">
        <v>3396</v>
      </c>
      <c r="C911" s="8" t="s">
        <v>3397</v>
      </c>
      <c r="D911" s="10" t="s">
        <v>43</v>
      </c>
      <c r="E911" s="10" t="str">
        <f t="shared" si="489"/>
        <v>-</v>
      </c>
      <c r="F911" s="10" t="s">
        <v>43</v>
      </c>
      <c r="G911" s="10" t="s">
        <v>43</v>
      </c>
      <c r="H911" s="11" t="str">
        <f t="shared" si="490"/>
        <v>-</v>
      </c>
      <c r="I911" s="10" t="s">
        <v>43</v>
      </c>
      <c r="J911" s="10" t="s">
        <v>43</v>
      </c>
      <c r="K911" s="11" t="str">
        <f t="shared" si="491"/>
        <v>-</v>
      </c>
      <c r="L911" s="10" t="s">
        <v>43</v>
      </c>
      <c r="M911" s="10" t="s">
        <v>43</v>
      </c>
      <c r="N911" s="11" t="str">
        <f t="shared" si="492"/>
        <v>-</v>
      </c>
      <c r="O911" s="10" t="s">
        <v>43</v>
      </c>
      <c r="P911" s="10" t="s">
        <v>43</v>
      </c>
      <c r="Q911" s="25" t="s">
        <v>106</v>
      </c>
      <c r="R911" s="13"/>
      <c r="S911" s="13"/>
      <c r="T911" s="14" t="str">
        <f t="shared" si="493"/>
        <v>#N/A</v>
      </c>
      <c r="U911" s="15" t="s">
        <v>43</v>
      </c>
      <c r="V911" s="13"/>
      <c r="W911" s="15" t="str">
        <f t="shared" si="6"/>
        <v>#N/A</v>
      </c>
      <c r="X911" s="15" t="str">
        <f t="shared" si="488"/>
        <v>#N/A</v>
      </c>
      <c r="Y911" s="13"/>
      <c r="Z911" s="62" t="s">
        <v>39</v>
      </c>
    </row>
    <row r="912">
      <c r="A912" s="17" t="s">
        <v>40</v>
      </c>
      <c r="B912" s="7" t="s">
        <v>3398</v>
      </c>
      <c r="C912" s="8" t="s">
        <v>3399</v>
      </c>
      <c r="D912" s="10" t="s">
        <v>43</v>
      </c>
      <c r="E912" s="10" t="str">
        <f t="shared" si="489"/>
        <v>-</v>
      </c>
      <c r="F912" s="10" t="s">
        <v>43</v>
      </c>
      <c r="G912" s="10" t="s">
        <v>43</v>
      </c>
      <c r="H912" s="11" t="str">
        <f t="shared" si="490"/>
        <v>-</v>
      </c>
      <c r="I912" s="10" t="s">
        <v>43</v>
      </c>
      <c r="J912" s="10" t="s">
        <v>43</v>
      </c>
      <c r="K912" s="11" t="str">
        <f t="shared" si="491"/>
        <v>-</v>
      </c>
      <c r="L912" s="10" t="s">
        <v>43</v>
      </c>
      <c r="M912" s="9" t="s">
        <v>3400</v>
      </c>
      <c r="N912" s="11" t="str">
        <f t="shared" si="492"/>
        <v>QUELUZGESTAOFINANCEIRA/</v>
      </c>
      <c r="O912" s="10">
        <v>176.0</v>
      </c>
      <c r="P912" s="88">
        <v>1.51817138935135E14</v>
      </c>
      <c r="Q912" s="25" t="s">
        <v>53</v>
      </c>
      <c r="R912" s="13"/>
      <c r="S912" s="13"/>
      <c r="T912" s="14" t="str">
        <f t="shared" si="493"/>
        <v>#N/A</v>
      </c>
      <c r="U912" s="15" t="s">
        <v>43</v>
      </c>
      <c r="V912" s="14"/>
      <c r="W912" s="15" t="str">
        <f t="shared" si="6"/>
        <v>#N/A</v>
      </c>
      <c r="X912" s="15" t="str">
        <f t="shared" si="488"/>
        <v>#N/A</v>
      </c>
      <c r="Y912" s="14"/>
      <c r="Z912" s="18" t="s">
        <v>39</v>
      </c>
    </row>
    <row r="913">
      <c r="A913" s="17" t="s">
        <v>40</v>
      </c>
      <c r="B913" s="7" t="s">
        <v>3401</v>
      </c>
      <c r="C913" s="8" t="s">
        <v>3402</v>
      </c>
      <c r="D913" s="10" t="s">
        <v>43</v>
      </c>
      <c r="E913" s="10" t="str">
        <f t="shared" si="489"/>
        <v>-</v>
      </c>
      <c r="F913" s="10" t="s">
        <v>43</v>
      </c>
      <c r="G913" s="10" t="s">
        <v>43</v>
      </c>
      <c r="H913" s="11" t="str">
        <f t="shared" si="490"/>
        <v>-</v>
      </c>
      <c r="I913" s="10" t="s">
        <v>43</v>
      </c>
      <c r="J913" s="10" t="s">
        <v>43</v>
      </c>
      <c r="K913" s="11" t="str">
        <f t="shared" si="491"/>
        <v>-</v>
      </c>
      <c r="L913" s="10" t="s">
        <v>43</v>
      </c>
      <c r="M913" s="10" t="s">
        <v>43</v>
      </c>
      <c r="N913" s="11" t="str">
        <f t="shared" si="492"/>
        <v>-</v>
      </c>
      <c r="O913" s="10" t="s">
        <v>43</v>
      </c>
      <c r="P913" s="10" t="s">
        <v>43</v>
      </c>
      <c r="Q913" s="25" t="s">
        <v>53</v>
      </c>
      <c r="R913" s="13"/>
      <c r="S913" s="13"/>
      <c r="T913" s="14" t="str">
        <f t="shared" si="493"/>
        <v>#N/A</v>
      </c>
      <c r="U913" s="15" t="s">
        <v>43</v>
      </c>
      <c r="V913" s="13"/>
      <c r="W913" s="15" t="str">
        <f t="shared" si="6"/>
        <v>#N/A</v>
      </c>
      <c r="X913" s="15" t="str">
        <f t="shared" si="488"/>
        <v>#N/A</v>
      </c>
      <c r="Y913" s="13"/>
      <c r="Z913" s="61" t="s">
        <v>175</v>
      </c>
    </row>
    <row r="914">
      <c r="A914" s="17" t="s">
        <v>40</v>
      </c>
      <c r="B914" s="7" t="s">
        <v>3403</v>
      </c>
      <c r="C914" s="8" t="s">
        <v>3404</v>
      </c>
      <c r="D914" s="10" t="s">
        <v>43</v>
      </c>
      <c r="E914" s="10" t="str">
        <f t="shared" si="489"/>
        <v>-</v>
      </c>
      <c r="F914" s="10" t="s">
        <v>43</v>
      </c>
      <c r="G914" s="10" t="s">
        <v>43</v>
      </c>
      <c r="H914" s="11" t="str">
        <f t="shared" si="490"/>
        <v>-</v>
      </c>
      <c r="I914" s="10" t="s">
        <v>43</v>
      </c>
      <c r="J914" s="10" t="s">
        <v>43</v>
      </c>
      <c r="K914" s="11" t="str">
        <f t="shared" si="491"/>
        <v>-</v>
      </c>
      <c r="L914" s="10" t="s">
        <v>43</v>
      </c>
      <c r="M914" s="10" t="s">
        <v>43</v>
      </c>
      <c r="N914" s="11" t="str">
        <f t="shared" si="492"/>
        <v>-</v>
      </c>
      <c r="O914" s="10" t="s">
        <v>43</v>
      </c>
      <c r="P914" s="10" t="s">
        <v>43</v>
      </c>
      <c r="Q914" s="12" t="s">
        <v>53</v>
      </c>
      <c r="R914" s="13"/>
      <c r="S914" s="14" t="s">
        <v>2470</v>
      </c>
      <c r="T914" s="14" t="str">
        <f t="shared" si="493"/>
        <v>#N/A</v>
      </c>
      <c r="U914" s="15" t="s">
        <v>43</v>
      </c>
      <c r="V914" s="13"/>
      <c r="W914" s="15" t="str">
        <f t="shared" si="6"/>
        <v>#N/A</v>
      </c>
      <c r="X914" s="15" t="str">
        <f t="shared" si="488"/>
        <v>#N/A</v>
      </c>
      <c r="Y914" s="13"/>
      <c r="Z914" s="61" t="s">
        <v>127</v>
      </c>
    </row>
    <row r="915">
      <c r="A915" s="6" t="s">
        <v>25</v>
      </c>
      <c r="B915" s="7" t="s">
        <v>781</v>
      </c>
      <c r="C915" s="8" t="s">
        <v>3405</v>
      </c>
      <c r="D915" s="44" t="s">
        <v>43</v>
      </c>
      <c r="E915" s="10" t="s">
        <v>43</v>
      </c>
      <c r="F915" s="10" t="s">
        <v>43</v>
      </c>
      <c r="G915" s="44" t="s">
        <v>43</v>
      </c>
      <c r="H915" s="11" t="str">
        <f t="shared" si="490"/>
        <v>-</v>
      </c>
      <c r="I915" s="10" t="s">
        <v>43</v>
      </c>
      <c r="J915" s="44" t="s">
        <v>43</v>
      </c>
      <c r="K915" s="11" t="str">
        <f t="shared" si="491"/>
        <v>-</v>
      </c>
      <c r="L915" s="10" t="s">
        <v>43</v>
      </c>
      <c r="M915" s="10" t="s">
        <v>43</v>
      </c>
      <c r="N915" s="11" t="str">
        <f t="shared" si="492"/>
        <v>-</v>
      </c>
      <c r="O915" s="10" t="s">
        <v>43</v>
      </c>
      <c r="P915" s="10" t="s">
        <v>43</v>
      </c>
      <c r="Q915" s="12" t="s">
        <v>36</v>
      </c>
      <c r="R915" s="13"/>
      <c r="S915" s="14" t="s">
        <v>2477</v>
      </c>
      <c r="T915" s="14" t="str">
        <f t="shared" si="493"/>
        <v>#N/A</v>
      </c>
      <c r="U915" s="15" t="s">
        <v>23</v>
      </c>
      <c r="V915" s="14"/>
      <c r="W915" s="15" t="str">
        <f t="shared" si="6"/>
        <v>Genial Institucional Corretora de Câmbio Títulos e Valores Mobiliários S.A.</v>
      </c>
      <c r="X915" s="15" t="s">
        <v>23</v>
      </c>
      <c r="Y915" s="14"/>
      <c r="Z915" s="18" t="s">
        <v>249</v>
      </c>
    </row>
    <row r="916">
      <c r="A916" s="17" t="s">
        <v>40</v>
      </c>
      <c r="B916" s="7" t="s">
        <v>3406</v>
      </c>
      <c r="C916" s="10" t="s">
        <v>43</v>
      </c>
      <c r="D916" s="10" t="s">
        <v>43</v>
      </c>
      <c r="E916" s="10" t="str">
        <f t="shared" ref="E916:E922" si="494">SUBSTITUTE(D916,"https://www.youtube.com/channel/","")</f>
        <v>-</v>
      </c>
      <c r="F916" s="10" t="s">
        <v>43</v>
      </c>
      <c r="G916" s="10" t="s">
        <v>43</v>
      </c>
      <c r="H916" s="11" t="str">
        <f t="shared" si="490"/>
        <v>-</v>
      </c>
      <c r="I916" s="10" t="s">
        <v>43</v>
      </c>
      <c r="J916" s="10" t="s">
        <v>43</v>
      </c>
      <c r="K916" s="11" t="str">
        <f t="shared" si="491"/>
        <v>-</v>
      </c>
      <c r="L916" s="10" t="s">
        <v>43</v>
      </c>
      <c r="M916" s="10" t="s">
        <v>43</v>
      </c>
      <c r="N916" s="11" t="str">
        <f t="shared" si="492"/>
        <v>-</v>
      </c>
      <c r="O916" s="10" t="s">
        <v>43</v>
      </c>
      <c r="P916" s="10" t="s">
        <v>43</v>
      </c>
      <c r="Q916" s="25" t="s">
        <v>53</v>
      </c>
      <c r="R916" s="13"/>
      <c r="S916" s="13"/>
      <c r="T916" s="14" t="str">
        <f t="shared" si="493"/>
        <v>#N/A</v>
      </c>
      <c r="U916" s="15" t="s">
        <v>43</v>
      </c>
      <c r="V916" s="13"/>
      <c r="W916" s="15" t="str">
        <f t="shared" si="6"/>
        <v>#N/A</v>
      </c>
      <c r="X916" s="15" t="str">
        <f>IF(W916,1,0)</f>
        <v>#N/A</v>
      </c>
      <c r="Y916" s="13"/>
      <c r="Z916" s="62" t="s">
        <v>39</v>
      </c>
    </row>
    <row r="917">
      <c r="A917" s="17" t="s">
        <v>40</v>
      </c>
      <c r="B917" s="7" t="s">
        <v>3407</v>
      </c>
      <c r="C917" s="8" t="s">
        <v>3408</v>
      </c>
      <c r="D917" s="10" t="s">
        <v>43</v>
      </c>
      <c r="E917" s="10" t="str">
        <f t="shared" si="494"/>
        <v>-</v>
      </c>
      <c r="F917" s="10" t="s">
        <v>43</v>
      </c>
      <c r="G917" s="10" t="s">
        <v>43</v>
      </c>
      <c r="H917" s="11" t="str">
        <f t="shared" si="490"/>
        <v>-</v>
      </c>
      <c r="I917" s="10" t="s">
        <v>43</v>
      </c>
      <c r="J917" s="9" t="s">
        <v>3409</v>
      </c>
      <c r="K917" s="11" t="str">
        <f t="shared" si="491"/>
        <v>genoacapital</v>
      </c>
      <c r="L917" s="10">
        <v>270.0</v>
      </c>
      <c r="M917" s="9" t="s">
        <v>3410</v>
      </c>
      <c r="N917" s="11" t="str">
        <f t="shared" si="492"/>
        <v>Genoa-Capital-108457610851095/</v>
      </c>
      <c r="O917" s="10">
        <v>2.0</v>
      </c>
      <c r="P917" s="10">
        <v>1.08457610851095E14</v>
      </c>
      <c r="Q917" s="12" t="s">
        <v>53</v>
      </c>
      <c r="R917" s="13"/>
      <c r="S917" s="13"/>
      <c r="T917" s="14" t="str">
        <f t="shared" si="493"/>
        <v>#N/A</v>
      </c>
      <c r="U917" s="15" t="s">
        <v>43</v>
      </c>
      <c r="V917" s="13"/>
      <c r="W917" s="15" t="str">
        <f t="shared" si="6"/>
        <v>#N/A</v>
      </c>
      <c r="X917" s="15" t="s">
        <v>23</v>
      </c>
      <c r="Y917" s="13"/>
      <c r="Z917" s="26" t="s">
        <v>249</v>
      </c>
    </row>
    <row r="918">
      <c r="A918" s="17" t="s">
        <v>40</v>
      </c>
      <c r="B918" s="7" t="s">
        <v>3411</v>
      </c>
      <c r="C918" s="10" t="s">
        <v>43</v>
      </c>
      <c r="D918" s="10" t="s">
        <v>43</v>
      </c>
      <c r="E918" s="10" t="str">
        <f t="shared" si="494"/>
        <v>-</v>
      </c>
      <c r="F918" s="10" t="s">
        <v>43</v>
      </c>
      <c r="G918" s="10" t="s">
        <v>43</v>
      </c>
      <c r="H918" s="11" t="str">
        <f t="shared" si="490"/>
        <v>-</v>
      </c>
      <c r="I918" s="10" t="s">
        <v>43</v>
      </c>
      <c r="J918" s="10" t="s">
        <v>43</v>
      </c>
      <c r="K918" s="11" t="str">
        <f t="shared" si="491"/>
        <v>-</v>
      </c>
      <c r="L918" s="10" t="s">
        <v>43</v>
      </c>
      <c r="M918" s="10" t="s">
        <v>43</v>
      </c>
      <c r="N918" s="11" t="str">
        <f t="shared" si="492"/>
        <v>-</v>
      </c>
      <c r="O918" s="10" t="s">
        <v>43</v>
      </c>
      <c r="P918" s="10" t="s">
        <v>43</v>
      </c>
      <c r="Q918" s="25" t="s">
        <v>106</v>
      </c>
      <c r="R918" s="13"/>
      <c r="S918" s="13"/>
      <c r="T918" s="14" t="str">
        <f t="shared" si="493"/>
        <v>#N/A</v>
      </c>
      <c r="U918" s="15" t="s">
        <v>43</v>
      </c>
      <c r="V918" s="13"/>
      <c r="W918" s="15" t="str">
        <f t="shared" si="6"/>
        <v>#N/A</v>
      </c>
      <c r="X918" s="15" t="str">
        <f t="shared" ref="X918:X927" si="495">IF(W918,1,0)</f>
        <v>#N/A</v>
      </c>
      <c r="Y918" s="13"/>
      <c r="Z918" s="62" t="s">
        <v>39</v>
      </c>
    </row>
    <row r="919">
      <c r="A919" s="6" t="s">
        <v>25</v>
      </c>
      <c r="B919" s="86" t="s">
        <v>3412</v>
      </c>
      <c r="C919" s="8" t="s">
        <v>3413</v>
      </c>
      <c r="D919" s="10" t="s">
        <v>43</v>
      </c>
      <c r="E919" s="10" t="str">
        <f t="shared" si="494"/>
        <v>-</v>
      </c>
      <c r="F919" s="10" t="s">
        <v>43</v>
      </c>
      <c r="G919" s="10" t="s">
        <v>43</v>
      </c>
      <c r="H919" s="11" t="str">
        <f t="shared" si="490"/>
        <v>-</v>
      </c>
      <c r="I919" s="10" t="s">
        <v>43</v>
      </c>
      <c r="J919" s="10" t="s">
        <v>43</v>
      </c>
      <c r="K919" s="11" t="str">
        <f t="shared" si="491"/>
        <v>-</v>
      </c>
      <c r="L919" s="10" t="s">
        <v>43</v>
      </c>
      <c r="M919" s="27" t="s">
        <v>43</v>
      </c>
      <c r="N919" s="11" t="s">
        <v>43</v>
      </c>
      <c r="O919" s="10" t="s">
        <v>43</v>
      </c>
      <c r="P919" s="10" t="s">
        <v>43</v>
      </c>
      <c r="Q919" s="25" t="s">
        <v>36</v>
      </c>
      <c r="R919" s="13"/>
      <c r="S919" s="13"/>
      <c r="T919" s="14" t="str">
        <f t="shared" si="493"/>
        <v>#N/A</v>
      </c>
      <c r="U919" s="15" t="s">
        <v>43</v>
      </c>
      <c r="V919" s="13"/>
      <c r="W919" s="15" t="str">
        <f t="shared" si="6"/>
        <v>#N/A</v>
      </c>
      <c r="X919" s="15" t="str">
        <f t="shared" si="495"/>
        <v>#N/A</v>
      </c>
      <c r="Y919" s="13"/>
      <c r="Z919" s="62" t="s">
        <v>39</v>
      </c>
    </row>
    <row r="920">
      <c r="A920" s="17" t="s">
        <v>40</v>
      </c>
      <c r="B920" s="20" t="s">
        <v>3414</v>
      </c>
      <c r="C920" s="10" t="s">
        <v>43</v>
      </c>
      <c r="D920" s="10" t="s">
        <v>43</v>
      </c>
      <c r="E920" s="10" t="str">
        <f t="shared" si="494"/>
        <v>-</v>
      </c>
      <c r="F920" s="10" t="s">
        <v>43</v>
      </c>
      <c r="G920" s="10" t="s">
        <v>43</v>
      </c>
      <c r="H920" s="11" t="str">
        <f t="shared" si="490"/>
        <v>-</v>
      </c>
      <c r="I920" s="10" t="s">
        <v>43</v>
      </c>
      <c r="J920" s="10" t="s">
        <v>43</v>
      </c>
      <c r="K920" s="11" t="str">
        <f t="shared" si="491"/>
        <v>-</v>
      </c>
      <c r="L920" s="10" t="s">
        <v>43</v>
      </c>
      <c r="M920" s="10" t="s">
        <v>43</v>
      </c>
      <c r="N920" s="11" t="str">
        <f t="shared" ref="N920:N922" si="496">SUBSTITUTE(M920,"https://www.facebook.com/","")</f>
        <v>-</v>
      </c>
      <c r="O920" s="10" t="s">
        <v>43</v>
      </c>
      <c r="P920" s="28" t="s">
        <v>43</v>
      </c>
      <c r="Q920" s="25" t="s">
        <v>106</v>
      </c>
      <c r="R920" s="13"/>
      <c r="S920" s="13"/>
      <c r="T920" s="14" t="str">
        <f t="shared" si="493"/>
        <v>#N/A</v>
      </c>
      <c r="U920" s="15" t="s">
        <v>23</v>
      </c>
      <c r="V920" s="13"/>
      <c r="W920" s="15" t="str">
        <f t="shared" si="6"/>
        <v>#N/A</v>
      </c>
      <c r="X920" s="15" t="str">
        <f t="shared" si="495"/>
        <v>#N/A</v>
      </c>
      <c r="Y920" s="13"/>
      <c r="Z920" s="62" t="s">
        <v>39</v>
      </c>
    </row>
    <row r="921">
      <c r="A921" s="6" t="s">
        <v>25</v>
      </c>
      <c r="B921" s="7" t="s">
        <v>3415</v>
      </c>
      <c r="C921" s="8" t="s">
        <v>2944</v>
      </c>
      <c r="D921" s="10" t="s">
        <v>43</v>
      </c>
      <c r="E921" s="10" t="str">
        <f t="shared" si="494"/>
        <v>-</v>
      </c>
      <c r="F921" s="10" t="s">
        <v>43</v>
      </c>
      <c r="G921" s="10" t="s">
        <v>43</v>
      </c>
      <c r="H921" s="11" t="str">
        <f t="shared" si="490"/>
        <v>-</v>
      </c>
      <c r="I921" s="10" t="s">
        <v>43</v>
      </c>
      <c r="J921" s="10" t="s">
        <v>43</v>
      </c>
      <c r="K921" s="11" t="str">
        <f t="shared" si="491"/>
        <v>-</v>
      </c>
      <c r="L921" s="10" t="s">
        <v>43</v>
      </c>
      <c r="M921" s="10" t="s">
        <v>43</v>
      </c>
      <c r="N921" s="11" t="str">
        <f t="shared" si="496"/>
        <v>-</v>
      </c>
      <c r="O921" s="10" t="s">
        <v>43</v>
      </c>
      <c r="P921" s="10" t="s">
        <v>43</v>
      </c>
      <c r="Q921" s="25" t="s">
        <v>53</v>
      </c>
      <c r="R921" s="13"/>
      <c r="S921" s="14" t="s">
        <v>2082</v>
      </c>
      <c r="T921" s="14" t="str">
        <f t="shared" si="493"/>
        <v>#N/A</v>
      </c>
      <c r="U921" s="15" t="s">
        <v>43</v>
      </c>
      <c r="V921" s="13"/>
      <c r="W921" s="15" t="str">
        <f t="shared" si="6"/>
        <v>#N/A</v>
      </c>
      <c r="X921" s="15" t="str">
        <f t="shared" si="495"/>
        <v>#N/A</v>
      </c>
      <c r="Y921" s="13"/>
      <c r="Z921" s="62" t="s">
        <v>39</v>
      </c>
    </row>
    <row r="922">
      <c r="A922" s="17" t="s">
        <v>40</v>
      </c>
      <c r="B922" s="7" t="s">
        <v>3416</v>
      </c>
      <c r="C922" s="8" t="s">
        <v>3417</v>
      </c>
      <c r="D922" s="10" t="s">
        <v>43</v>
      </c>
      <c r="E922" s="10" t="str">
        <f t="shared" si="494"/>
        <v>-</v>
      </c>
      <c r="F922" s="10" t="s">
        <v>43</v>
      </c>
      <c r="G922" s="10" t="s">
        <v>43</v>
      </c>
      <c r="H922" s="11" t="str">
        <f t="shared" si="490"/>
        <v>-</v>
      </c>
      <c r="I922" s="10" t="s">
        <v>43</v>
      </c>
      <c r="J922" s="10" t="s">
        <v>43</v>
      </c>
      <c r="K922" s="11" t="str">
        <f t="shared" si="491"/>
        <v>-</v>
      </c>
      <c r="L922" s="10" t="s">
        <v>43</v>
      </c>
      <c r="M922" s="10" t="s">
        <v>43</v>
      </c>
      <c r="N922" s="11" t="str">
        <f t="shared" si="496"/>
        <v>-</v>
      </c>
      <c r="O922" s="10" t="s">
        <v>43</v>
      </c>
      <c r="P922" s="10" t="s">
        <v>43</v>
      </c>
      <c r="Q922" s="25" t="s">
        <v>20</v>
      </c>
      <c r="R922" s="13"/>
      <c r="S922" s="13"/>
      <c r="T922" s="14" t="str">
        <f t="shared" si="493"/>
        <v>#N/A</v>
      </c>
      <c r="U922" s="15" t="s">
        <v>20</v>
      </c>
      <c r="V922" s="13"/>
      <c r="W922" s="15" t="str">
        <f t="shared" si="6"/>
        <v>#N/A</v>
      </c>
      <c r="X922" s="15" t="str">
        <f t="shared" si="495"/>
        <v>#N/A</v>
      </c>
      <c r="Y922" s="13"/>
      <c r="Z922" s="62" t="s">
        <v>39</v>
      </c>
    </row>
    <row r="923">
      <c r="A923" s="32" t="s">
        <v>40</v>
      </c>
      <c r="B923" s="33" t="s">
        <v>3418</v>
      </c>
      <c r="C923" s="10" t="s">
        <v>43</v>
      </c>
      <c r="D923" s="10" t="s">
        <v>43</v>
      </c>
      <c r="E923" s="10" t="s">
        <v>43</v>
      </c>
      <c r="F923" s="10" t="s">
        <v>43</v>
      </c>
      <c r="G923" s="10" t="s">
        <v>43</v>
      </c>
      <c r="H923" s="10" t="s">
        <v>43</v>
      </c>
      <c r="I923" s="10" t="s">
        <v>43</v>
      </c>
      <c r="J923" s="10" t="s">
        <v>43</v>
      </c>
      <c r="K923" s="10" t="s">
        <v>43</v>
      </c>
      <c r="L923" s="10" t="s">
        <v>43</v>
      </c>
      <c r="M923" s="10" t="s">
        <v>43</v>
      </c>
      <c r="N923" s="10" t="s">
        <v>43</v>
      </c>
      <c r="O923" s="10" t="s">
        <v>43</v>
      </c>
      <c r="P923" s="10" t="s">
        <v>43</v>
      </c>
      <c r="Q923" s="25" t="s">
        <v>106</v>
      </c>
      <c r="R923" s="13"/>
      <c r="S923" s="13"/>
      <c r="T923" s="13"/>
      <c r="U923" s="13"/>
      <c r="V923" s="13"/>
      <c r="W923" s="15" t="str">
        <f t="shared" si="6"/>
        <v>#N/A</v>
      </c>
      <c r="X923" s="15" t="str">
        <f t="shared" si="495"/>
        <v>#N/A</v>
      </c>
      <c r="Y923" s="13"/>
      <c r="Z923" s="62" t="s">
        <v>39</v>
      </c>
    </row>
    <row r="924">
      <c r="A924" s="17" t="s">
        <v>40</v>
      </c>
      <c r="B924" s="7" t="s">
        <v>3419</v>
      </c>
      <c r="C924" s="8" t="s">
        <v>3420</v>
      </c>
      <c r="D924" s="10" t="s">
        <v>43</v>
      </c>
      <c r="E924" s="10" t="str">
        <f t="shared" ref="E924:E926" si="497">SUBSTITUTE(D924,"https://www.youtube.com/channel/","")</f>
        <v>-</v>
      </c>
      <c r="F924" s="10" t="s">
        <v>43</v>
      </c>
      <c r="G924" s="10" t="s">
        <v>43</v>
      </c>
      <c r="H924" s="11" t="str">
        <f t="shared" ref="H924:H926" si="498">SUBSTITUTE(G924,"https://twitter.com/","")</f>
        <v>-</v>
      </c>
      <c r="I924" s="10" t="s">
        <v>43</v>
      </c>
      <c r="J924" s="10" t="s">
        <v>43</v>
      </c>
      <c r="K924" s="11" t="str">
        <f t="shared" ref="K924:K926" si="499">SUBSTITUTE(SUBSTITUTE(J924,"https://www.instagram.com/",""),"/","")</f>
        <v>-</v>
      </c>
      <c r="L924" s="10" t="s">
        <v>43</v>
      </c>
      <c r="M924" s="10" t="s">
        <v>43</v>
      </c>
      <c r="N924" s="11" t="str">
        <f t="shared" ref="N924:N926" si="500">SUBSTITUTE(M924,"https://www.facebook.com/","")</f>
        <v>-</v>
      </c>
      <c r="O924" s="10" t="s">
        <v>43</v>
      </c>
      <c r="P924" s="10" t="s">
        <v>43</v>
      </c>
      <c r="Q924" s="25" t="s">
        <v>53</v>
      </c>
      <c r="R924" s="13"/>
      <c r="S924" s="13"/>
      <c r="T924" s="14" t="str">
        <f t="shared" ref="T924:T926" si="501">VLOOKUP(B924,V:V,1, FALSE)</f>
        <v>#N/A</v>
      </c>
      <c r="U924" s="15" t="s">
        <v>43</v>
      </c>
      <c r="V924" s="13"/>
      <c r="W924" s="15" t="str">
        <f t="shared" si="6"/>
        <v>#N/A</v>
      </c>
      <c r="X924" s="15" t="str">
        <f t="shared" si="495"/>
        <v>#N/A</v>
      </c>
      <c r="Y924" s="13"/>
      <c r="Z924" s="26" t="s">
        <v>1549</v>
      </c>
    </row>
    <row r="925">
      <c r="A925" s="17" t="s">
        <v>40</v>
      </c>
      <c r="B925" s="7" t="s">
        <v>3421</v>
      </c>
      <c r="C925" s="10" t="s">
        <v>43</v>
      </c>
      <c r="D925" s="10" t="s">
        <v>43</v>
      </c>
      <c r="E925" s="10" t="str">
        <f t="shared" si="497"/>
        <v>-</v>
      </c>
      <c r="F925" s="10" t="s">
        <v>43</v>
      </c>
      <c r="G925" s="10" t="s">
        <v>43</v>
      </c>
      <c r="H925" s="11" t="str">
        <f t="shared" si="498"/>
        <v>-</v>
      </c>
      <c r="I925" s="10" t="s">
        <v>43</v>
      </c>
      <c r="J925" s="10" t="s">
        <v>43</v>
      </c>
      <c r="K925" s="11" t="str">
        <f t="shared" si="499"/>
        <v>-</v>
      </c>
      <c r="L925" s="10" t="s">
        <v>43</v>
      </c>
      <c r="M925" s="10" t="s">
        <v>684</v>
      </c>
      <c r="N925" s="11" t="str">
        <f t="shared" si="500"/>
        <v>--</v>
      </c>
      <c r="O925" s="10" t="s">
        <v>43</v>
      </c>
      <c r="P925" s="10" t="s">
        <v>43</v>
      </c>
      <c r="Q925" s="25" t="s">
        <v>106</v>
      </c>
      <c r="R925" s="13"/>
      <c r="S925" s="13"/>
      <c r="T925" s="14" t="str">
        <f t="shared" si="501"/>
        <v>#N/A</v>
      </c>
      <c r="U925" s="15" t="s">
        <v>43</v>
      </c>
      <c r="V925" s="13"/>
      <c r="W925" s="15" t="str">
        <f t="shared" si="6"/>
        <v>#N/A</v>
      </c>
      <c r="X925" s="15" t="str">
        <f t="shared" si="495"/>
        <v>#N/A</v>
      </c>
      <c r="Y925" s="13"/>
      <c r="Z925" s="62" t="s">
        <v>2470</v>
      </c>
    </row>
    <row r="926">
      <c r="A926" s="17" t="s">
        <v>40</v>
      </c>
      <c r="B926" s="20" t="s">
        <v>3422</v>
      </c>
      <c r="C926" s="10" t="s">
        <v>43</v>
      </c>
      <c r="D926" s="10" t="s">
        <v>43</v>
      </c>
      <c r="E926" s="10" t="str">
        <f t="shared" si="497"/>
        <v>-</v>
      </c>
      <c r="F926" s="10" t="s">
        <v>43</v>
      </c>
      <c r="G926" s="10" t="s">
        <v>43</v>
      </c>
      <c r="H926" s="11" t="str">
        <f t="shared" si="498"/>
        <v>-</v>
      </c>
      <c r="I926" s="10" t="s">
        <v>43</v>
      </c>
      <c r="J926" s="10" t="s">
        <v>43</v>
      </c>
      <c r="K926" s="11" t="str">
        <f t="shared" si="499"/>
        <v>-</v>
      </c>
      <c r="L926" s="10" t="s">
        <v>43</v>
      </c>
      <c r="M926" s="9" t="s">
        <v>3423</v>
      </c>
      <c r="N926" s="11" t="str">
        <f t="shared" si="500"/>
        <v>redpointeventures</v>
      </c>
      <c r="O926" s="28">
        <v>3566.0</v>
      </c>
      <c r="P926" s="10">
        <v>3.14130241973534E14</v>
      </c>
      <c r="Q926" s="25" t="s">
        <v>106</v>
      </c>
      <c r="R926" s="13"/>
      <c r="S926" s="13"/>
      <c r="T926" s="14" t="str">
        <f t="shared" si="501"/>
        <v>#N/A</v>
      </c>
      <c r="U926" s="15" t="s">
        <v>43</v>
      </c>
      <c r="V926" s="13"/>
      <c r="W926" s="15" t="str">
        <f t="shared" si="6"/>
        <v>#N/A</v>
      </c>
      <c r="X926" s="15" t="str">
        <f t="shared" si="495"/>
        <v>#N/A</v>
      </c>
      <c r="Y926" s="13"/>
      <c r="Z926" s="26" t="s">
        <v>39</v>
      </c>
    </row>
    <row r="927">
      <c r="A927" s="32" t="s">
        <v>40</v>
      </c>
      <c r="B927" s="33" t="s">
        <v>3424</v>
      </c>
      <c r="C927" s="9" t="s">
        <v>3425</v>
      </c>
      <c r="D927" s="10" t="s">
        <v>43</v>
      </c>
      <c r="E927" s="10" t="s">
        <v>43</v>
      </c>
      <c r="F927" s="10" t="s">
        <v>43</v>
      </c>
      <c r="G927" s="10" t="s">
        <v>43</v>
      </c>
      <c r="H927" s="10" t="s">
        <v>43</v>
      </c>
      <c r="I927" s="10" t="s">
        <v>43</v>
      </c>
      <c r="J927" s="10" t="s">
        <v>43</v>
      </c>
      <c r="K927" s="10" t="s">
        <v>43</v>
      </c>
      <c r="L927" s="10" t="s">
        <v>43</v>
      </c>
      <c r="M927" s="10" t="s">
        <v>43</v>
      </c>
      <c r="N927" s="10" t="s">
        <v>43</v>
      </c>
      <c r="O927" s="10" t="s">
        <v>43</v>
      </c>
      <c r="P927" s="10" t="s">
        <v>43</v>
      </c>
      <c r="Q927" s="25" t="s">
        <v>53</v>
      </c>
      <c r="R927" s="13"/>
      <c r="S927" s="13"/>
      <c r="T927" s="13"/>
      <c r="U927" s="13"/>
      <c r="V927" s="13"/>
      <c r="W927" s="15" t="str">
        <f t="shared" si="6"/>
        <v>#N/A</v>
      </c>
      <c r="X927" s="15" t="str">
        <f t="shared" si="495"/>
        <v>#N/A</v>
      </c>
      <c r="Y927" s="13"/>
      <c r="Z927" s="62" t="s">
        <v>39</v>
      </c>
    </row>
    <row r="928">
      <c r="A928" s="17" t="s">
        <v>40</v>
      </c>
      <c r="B928" s="7" t="s">
        <v>3426</v>
      </c>
      <c r="C928" s="10" t="s">
        <v>43</v>
      </c>
      <c r="D928" s="10" t="s">
        <v>43</v>
      </c>
      <c r="E928" s="10" t="str">
        <f t="shared" ref="E928:E931" si="502">SUBSTITUTE(D928,"https://www.youtube.com/channel/","")</f>
        <v>-</v>
      </c>
      <c r="F928" s="10" t="s">
        <v>43</v>
      </c>
      <c r="G928" s="10" t="s">
        <v>43</v>
      </c>
      <c r="H928" s="11" t="str">
        <f t="shared" ref="H928:H931" si="503">SUBSTITUTE(G928,"https://twitter.com/","")</f>
        <v>-</v>
      </c>
      <c r="I928" s="10" t="s">
        <v>43</v>
      </c>
      <c r="J928" s="10" t="s">
        <v>43</v>
      </c>
      <c r="K928" s="11" t="str">
        <f t="shared" ref="K928:K931" si="504">SUBSTITUTE(SUBSTITUTE(J928,"https://www.instagram.com/",""),"/","")</f>
        <v>-</v>
      </c>
      <c r="L928" s="10" t="s">
        <v>43</v>
      </c>
      <c r="M928" s="10" t="s">
        <v>43</v>
      </c>
      <c r="N928" s="11" t="str">
        <f t="shared" ref="N928:N931" si="505">SUBSTITUTE(M928,"https://www.facebook.com/","")</f>
        <v>-</v>
      </c>
      <c r="O928" s="10" t="s">
        <v>43</v>
      </c>
      <c r="P928" s="10" t="s">
        <v>43</v>
      </c>
      <c r="Q928" s="25" t="s">
        <v>106</v>
      </c>
      <c r="R928" s="13"/>
      <c r="S928" s="13"/>
      <c r="T928" s="14" t="str">
        <f t="shared" ref="T928:T931" si="506">VLOOKUP(B928,V:V,1, FALSE)</f>
        <v>#N/A</v>
      </c>
      <c r="U928" s="15" t="s">
        <v>43</v>
      </c>
      <c r="V928" s="13"/>
      <c r="W928" s="15" t="str">
        <f t="shared" si="6"/>
        <v>#N/A</v>
      </c>
      <c r="X928" s="15" t="s">
        <v>23</v>
      </c>
      <c r="Y928" s="13"/>
      <c r="Z928" s="62" t="s">
        <v>39</v>
      </c>
    </row>
    <row r="929">
      <c r="A929" s="17" t="s">
        <v>40</v>
      </c>
      <c r="B929" s="7" t="s">
        <v>3427</v>
      </c>
      <c r="C929" s="8" t="s">
        <v>3428</v>
      </c>
      <c r="D929" s="10" t="s">
        <v>43</v>
      </c>
      <c r="E929" s="10" t="str">
        <f t="shared" si="502"/>
        <v>-</v>
      </c>
      <c r="F929" s="10" t="s">
        <v>43</v>
      </c>
      <c r="G929" s="10" t="s">
        <v>43</v>
      </c>
      <c r="H929" s="11" t="str">
        <f t="shared" si="503"/>
        <v>-</v>
      </c>
      <c r="I929" s="10" t="s">
        <v>43</v>
      </c>
      <c r="J929" s="10" t="s">
        <v>43</v>
      </c>
      <c r="K929" s="11" t="str">
        <f t="shared" si="504"/>
        <v>-</v>
      </c>
      <c r="L929" s="10" t="s">
        <v>43</v>
      </c>
      <c r="M929" s="9" t="s">
        <v>3429</v>
      </c>
      <c r="N929" s="11" t="str">
        <f t="shared" si="505"/>
        <v>Reliance-Asset-Management-Administra%C3%A7ao-de-Recursos-237812980282475/</v>
      </c>
      <c r="O929" s="10">
        <v>1.0</v>
      </c>
      <c r="P929" s="10">
        <v>2.37812980282475E14</v>
      </c>
      <c r="Q929" s="25" t="s">
        <v>106</v>
      </c>
      <c r="R929" s="13"/>
      <c r="S929" s="13"/>
      <c r="T929" s="14" t="str">
        <f t="shared" si="506"/>
        <v>#N/A</v>
      </c>
      <c r="U929" s="15" t="s">
        <v>43</v>
      </c>
      <c r="V929" s="13"/>
      <c r="W929" s="15" t="str">
        <f t="shared" si="6"/>
        <v>#N/A</v>
      </c>
      <c r="X929" s="15" t="str">
        <f t="shared" ref="X929:X936" si="507">IF(W929,1,0)</f>
        <v>#N/A</v>
      </c>
      <c r="Y929" s="13"/>
      <c r="Z929" s="61" t="s">
        <v>127</v>
      </c>
    </row>
    <row r="930">
      <c r="A930" s="17" t="s">
        <v>40</v>
      </c>
      <c r="B930" s="7" t="s">
        <v>3430</v>
      </c>
      <c r="C930" s="8" t="s">
        <v>460</v>
      </c>
      <c r="D930" s="10" t="s">
        <v>43</v>
      </c>
      <c r="E930" s="10" t="str">
        <f t="shared" si="502"/>
        <v>-</v>
      </c>
      <c r="F930" s="10" t="s">
        <v>43</v>
      </c>
      <c r="G930" s="10" t="s">
        <v>43</v>
      </c>
      <c r="H930" s="11" t="str">
        <f t="shared" si="503"/>
        <v>-</v>
      </c>
      <c r="I930" s="10" t="s">
        <v>43</v>
      </c>
      <c r="J930" s="10" t="s">
        <v>43</v>
      </c>
      <c r="K930" s="11" t="str">
        <f t="shared" si="504"/>
        <v>-</v>
      </c>
      <c r="L930" s="10" t="s">
        <v>43</v>
      </c>
      <c r="M930" s="10" t="s">
        <v>43</v>
      </c>
      <c r="N930" s="11" t="str">
        <f t="shared" si="505"/>
        <v>-</v>
      </c>
      <c r="O930" s="10" t="s">
        <v>43</v>
      </c>
      <c r="P930" s="28" t="s">
        <v>43</v>
      </c>
      <c r="Q930" s="25" t="s">
        <v>106</v>
      </c>
      <c r="R930" s="13"/>
      <c r="S930" s="13"/>
      <c r="T930" s="14" t="str">
        <f t="shared" si="506"/>
        <v>#N/A</v>
      </c>
      <c r="U930" s="15" t="s">
        <v>43</v>
      </c>
      <c r="V930" s="13"/>
      <c r="W930" s="15" t="str">
        <f t="shared" si="6"/>
        <v>#N/A</v>
      </c>
      <c r="X930" s="15" t="str">
        <f t="shared" si="507"/>
        <v>#N/A</v>
      </c>
      <c r="Y930" s="13"/>
      <c r="Z930" s="61" t="s">
        <v>127</v>
      </c>
    </row>
    <row r="931">
      <c r="A931" s="17" t="s">
        <v>40</v>
      </c>
      <c r="B931" s="7" t="s">
        <v>3431</v>
      </c>
      <c r="C931" s="8" t="s">
        <v>3432</v>
      </c>
      <c r="D931" s="10" t="s">
        <v>43</v>
      </c>
      <c r="E931" s="10" t="str">
        <f t="shared" si="502"/>
        <v>-</v>
      </c>
      <c r="F931" s="10" t="s">
        <v>43</v>
      </c>
      <c r="G931" s="10" t="s">
        <v>43</v>
      </c>
      <c r="H931" s="11" t="str">
        <f t="shared" si="503"/>
        <v>-</v>
      </c>
      <c r="I931" s="10" t="s">
        <v>43</v>
      </c>
      <c r="J931" s="10" t="s">
        <v>43</v>
      </c>
      <c r="K931" s="11" t="str">
        <f t="shared" si="504"/>
        <v>-</v>
      </c>
      <c r="L931" s="10" t="s">
        <v>43</v>
      </c>
      <c r="M931" s="10" t="s">
        <v>43</v>
      </c>
      <c r="N931" s="11" t="str">
        <f t="shared" si="505"/>
        <v>-</v>
      </c>
      <c r="O931" s="10" t="s">
        <v>43</v>
      </c>
      <c r="P931" s="10" t="s">
        <v>43</v>
      </c>
      <c r="Q931" s="25" t="s">
        <v>53</v>
      </c>
      <c r="R931" s="13"/>
      <c r="S931" s="13"/>
      <c r="T931" s="14" t="str">
        <f t="shared" si="506"/>
        <v>#N/A</v>
      </c>
      <c r="U931" s="15" t="s">
        <v>43</v>
      </c>
      <c r="V931" s="13"/>
      <c r="W931" s="15" t="str">
        <f t="shared" si="6"/>
        <v>#N/A</v>
      </c>
      <c r="X931" s="15" t="str">
        <f t="shared" si="507"/>
        <v>#N/A</v>
      </c>
      <c r="Y931" s="13"/>
      <c r="Z931" s="62" t="s">
        <v>39</v>
      </c>
    </row>
    <row r="932">
      <c r="A932" s="32" t="s">
        <v>40</v>
      </c>
      <c r="B932" s="33" t="s">
        <v>3433</v>
      </c>
      <c r="C932" s="9" t="s">
        <v>3434</v>
      </c>
      <c r="D932" s="10" t="s">
        <v>43</v>
      </c>
      <c r="E932" s="10" t="s">
        <v>43</v>
      </c>
      <c r="F932" s="10" t="s">
        <v>43</v>
      </c>
      <c r="G932" s="10" t="s">
        <v>43</v>
      </c>
      <c r="H932" s="10" t="s">
        <v>43</v>
      </c>
      <c r="I932" s="10" t="s">
        <v>43</v>
      </c>
      <c r="J932" s="10" t="s">
        <v>43</v>
      </c>
      <c r="K932" s="10" t="s">
        <v>43</v>
      </c>
      <c r="L932" s="10" t="s">
        <v>43</v>
      </c>
      <c r="M932" s="10" t="s">
        <v>43</v>
      </c>
      <c r="N932" s="10" t="s">
        <v>43</v>
      </c>
      <c r="O932" s="10" t="s">
        <v>43</v>
      </c>
      <c r="P932" s="10" t="s">
        <v>43</v>
      </c>
      <c r="Q932" s="12" t="s">
        <v>53</v>
      </c>
      <c r="R932" s="13"/>
      <c r="S932" s="13"/>
      <c r="T932" s="13"/>
      <c r="U932" s="13"/>
      <c r="V932" s="13"/>
      <c r="W932" s="15" t="str">
        <f t="shared" si="6"/>
        <v>#N/A</v>
      </c>
      <c r="X932" s="15" t="str">
        <f t="shared" si="507"/>
        <v>#N/A</v>
      </c>
      <c r="Y932" s="13"/>
      <c r="Z932" s="62" t="s">
        <v>2110</v>
      </c>
    </row>
    <row r="933">
      <c r="A933" s="17" t="s">
        <v>40</v>
      </c>
      <c r="B933" s="33" t="s">
        <v>3435</v>
      </c>
      <c r="C933" s="9" t="s">
        <v>3436</v>
      </c>
      <c r="D933" s="10" t="s">
        <v>43</v>
      </c>
      <c r="E933" s="10" t="str">
        <f t="shared" ref="E933:E942" si="508">SUBSTITUTE(D933,"https://www.youtube.com/channel/","")</f>
        <v>-</v>
      </c>
      <c r="F933" s="10" t="s">
        <v>43</v>
      </c>
      <c r="G933" s="10" t="s">
        <v>43</v>
      </c>
      <c r="H933" s="11" t="s">
        <v>43</v>
      </c>
      <c r="I933" s="10" t="s">
        <v>43</v>
      </c>
      <c r="J933" s="10" t="s">
        <v>43</v>
      </c>
      <c r="K933" s="11" t="str">
        <f t="shared" ref="K933:K942" si="509">SUBSTITUTE(SUBSTITUTE(J933,"https://www.instagram.com/",""),"/","")</f>
        <v>-</v>
      </c>
      <c r="L933" s="10" t="s">
        <v>43</v>
      </c>
      <c r="M933" s="10" t="s">
        <v>43</v>
      </c>
      <c r="N933" s="11" t="s">
        <v>43</v>
      </c>
      <c r="O933" s="10" t="s">
        <v>43</v>
      </c>
      <c r="P933" s="10" t="s">
        <v>43</v>
      </c>
      <c r="Q933" s="12" t="s">
        <v>53</v>
      </c>
      <c r="R933" s="13"/>
      <c r="S933" s="13"/>
      <c r="T933" s="13"/>
      <c r="U933" s="13"/>
      <c r="V933" s="13"/>
      <c r="W933" s="15" t="str">
        <f t="shared" si="6"/>
        <v>#N/A</v>
      </c>
      <c r="X933" s="15" t="str">
        <f t="shared" si="507"/>
        <v>#N/A</v>
      </c>
      <c r="Y933" s="13"/>
      <c r="Z933" s="26" t="s">
        <v>39</v>
      </c>
    </row>
    <row r="934">
      <c r="A934" s="17" t="s">
        <v>40</v>
      </c>
      <c r="B934" s="7" t="s">
        <v>3437</v>
      </c>
      <c r="C934" s="10" t="s">
        <v>43</v>
      </c>
      <c r="D934" s="10" t="s">
        <v>43</v>
      </c>
      <c r="E934" s="10" t="str">
        <f t="shared" si="508"/>
        <v>-</v>
      </c>
      <c r="F934" s="10" t="s">
        <v>43</v>
      </c>
      <c r="G934" s="10" t="s">
        <v>43</v>
      </c>
      <c r="H934" s="11" t="str">
        <f t="shared" ref="H934:H942" si="510">SUBSTITUTE(G934,"https://twitter.com/","")</f>
        <v>-</v>
      </c>
      <c r="I934" s="10" t="s">
        <v>43</v>
      </c>
      <c r="J934" s="10" t="s">
        <v>43</v>
      </c>
      <c r="K934" s="11" t="str">
        <f t="shared" si="509"/>
        <v>-</v>
      </c>
      <c r="L934" s="10" t="s">
        <v>43</v>
      </c>
      <c r="M934" s="10" t="s">
        <v>43</v>
      </c>
      <c r="N934" s="11" t="str">
        <f t="shared" ref="N934:N942" si="511">SUBSTITUTE(M934,"https://www.facebook.com/","")</f>
        <v>-</v>
      </c>
      <c r="O934" s="10" t="s">
        <v>43</v>
      </c>
      <c r="P934" s="10" t="s">
        <v>43</v>
      </c>
      <c r="Q934" s="25" t="s">
        <v>106</v>
      </c>
      <c r="R934" s="13"/>
      <c r="S934" s="13"/>
      <c r="T934" s="14" t="str">
        <f t="shared" ref="T934:T942" si="512">VLOOKUP(B934,V:V,1, FALSE)</f>
        <v>#N/A</v>
      </c>
      <c r="U934" s="15" t="s">
        <v>43</v>
      </c>
      <c r="V934" s="13"/>
      <c r="W934" s="15" t="str">
        <f t="shared" si="6"/>
        <v>#N/A</v>
      </c>
      <c r="X934" s="15" t="str">
        <f t="shared" si="507"/>
        <v>#N/A</v>
      </c>
      <c r="Y934" s="13"/>
      <c r="Z934" s="62" t="s">
        <v>39</v>
      </c>
    </row>
    <row r="935">
      <c r="A935" s="17" t="s">
        <v>40</v>
      </c>
      <c r="B935" s="7" t="s">
        <v>3438</v>
      </c>
      <c r="C935" s="8" t="s">
        <v>439</v>
      </c>
      <c r="D935" s="10" t="s">
        <v>43</v>
      </c>
      <c r="E935" s="10" t="str">
        <f t="shared" si="508"/>
        <v>-</v>
      </c>
      <c r="F935" s="10" t="s">
        <v>43</v>
      </c>
      <c r="G935" s="10" t="s">
        <v>43</v>
      </c>
      <c r="H935" s="11" t="str">
        <f t="shared" si="510"/>
        <v>-</v>
      </c>
      <c r="I935" s="10" t="s">
        <v>43</v>
      </c>
      <c r="J935" s="10" t="s">
        <v>43</v>
      </c>
      <c r="K935" s="11" t="str">
        <f t="shared" si="509"/>
        <v>-</v>
      </c>
      <c r="L935" s="10" t="s">
        <v>43</v>
      </c>
      <c r="M935" s="10" t="s">
        <v>43</v>
      </c>
      <c r="N935" s="11" t="str">
        <f t="shared" si="511"/>
        <v>-</v>
      </c>
      <c r="O935" s="10" t="s">
        <v>43</v>
      </c>
      <c r="P935" s="28" t="s">
        <v>43</v>
      </c>
      <c r="Q935" s="29" t="s">
        <v>106</v>
      </c>
      <c r="R935" s="13"/>
      <c r="S935" s="13"/>
      <c r="T935" s="14" t="str">
        <f t="shared" si="512"/>
        <v>#N/A</v>
      </c>
      <c r="U935" s="15" t="s">
        <v>43</v>
      </c>
      <c r="V935" s="13"/>
      <c r="W935" s="15" t="str">
        <f t="shared" si="6"/>
        <v>#N/A</v>
      </c>
      <c r="X935" s="15" t="str">
        <f t="shared" si="507"/>
        <v>#N/A</v>
      </c>
      <c r="Y935" s="13"/>
      <c r="Z935" s="61" t="s">
        <v>3439</v>
      </c>
    </row>
    <row r="936">
      <c r="A936" s="17" t="s">
        <v>40</v>
      </c>
      <c r="B936" s="7" t="s">
        <v>3440</v>
      </c>
      <c r="C936" s="10" t="s">
        <v>43</v>
      </c>
      <c r="D936" s="10" t="s">
        <v>43</v>
      </c>
      <c r="E936" s="10" t="str">
        <f t="shared" si="508"/>
        <v>-</v>
      </c>
      <c r="F936" s="10" t="s">
        <v>43</v>
      </c>
      <c r="G936" s="10" t="s">
        <v>43</v>
      </c>
      <c r="H936" s="11" t="str">
        <f t="shared" si="510"/>
        <v>-</v>
      </c>
      <c r="I936" s="10" t="s">
        <v>43</v>
      </c>
      <c r="J936" s="10" t="s">
        <v>43</v>
      </c>
      <c r="K936" s="11" t="str">
        <f t="shared" si="509"/>
        <v>-</v>
      </c>
      <c r="L936" s="10" t="s">
        <v>43</v>
      </c>
      <c r="M936" s="10" t="s">
        <v>43</v>
      </c>
      <c r="N936" s="11" t="str">
        <f t="shared" si="511"/>
        <v>-</v>
      </c>
      <c r="O936" s="10" t="s">
        <v>43</v>
      </c>
      <c r="P936" s="10" t="s">
        <v>43</v>
      </c>
      <c r="Q936" s="25" t="s">
        <v>53</v>
      </c>
      <c r="R936" s="13"/>
      <c r="S936" s="13"/>
      <c r="T936" s="14" t="str">
        <f t="shared" si="512"/>
        <v>#N/A</v>
      </c>
      <c r="U936" s="15" t="s">
        <v>43</v>
      </c>
      <c r="V936" s="13"/>
      <c r="W936" s="15" t="str">
        <f t="shared" si="6"/>
        <v>#N/A</v>
      </c>
      <c r="X936" s="15" t="str">
        <f t="shared" si="507"/>
        <v>#N/A</v>
      </c>
      <c r="Y936" s="13"/>
      <c r="Z936" s="62" t="s">
        <v>39</v>
      </c>
    </row>
    <row r="937">
      <c r="A937" s="17" t="s">
        <v>40</v>
      </c>
      <c r="B937" s="7" t="s">
        <v>3441</v>
      </c>
      <c r="C937" s="8" t="s">
        <v>3442</v>
      </c>
      <c r="D937" s="10" t="s">
        <v>43</v>
      </c>
      <c r="E937" s="10" t="str">
        <f t="shared" si="508"/>
        <v>-</v>
      </c>
      <c r="F937" s="10" t="s">
        <v>43</v>
      </c>
      <c r="G937" s="10" t="s">
        <v>43</v>
      </c>
      <c r="H937" s="11" t="str">
        <f t="shared" si="510"/>
        <v>-</v>
      </c>
      <c r="I937" s="10" t="s">
        <v>43</v>
      </c>
      <c r="J937" s="10" t="s">
        <v>43</v>
      </c>
      <c r="K937" s="11" t="str">
        <f t="shared" si="509"/>
        <v>-</v>
      </c>
      <c r="L937" s="10" t="s">
        <v>43</v>
      </c>
      <c r="M937" s="10" t="s">
        <v>43</v>
      </c>
      <c r="N937" s="11" t="str">
        <f t="shared" si="511"/>
        <v>-</v>
      </c>
      <c r="O937" s="10" t="s">
        <v>43</v>
      </c>
      <c r="P937" s="10" t="s">
        <v>43</v>
      </c>
      <c r="Q937" s="12" t="s">
        <v>53</v>
      </c>
      <c r="R937" s="13"/>
      <c r="S937" s="14" t="s">
        <v>2087</v>
      </c>
      <c r="T937" s="14" t="str">
        <f t="shared" si="512"/>
        <v>#N/A</v>
      </c>
      <c r="U937" s="15" t="s">
        <v>43</v>
      </c>
      <c r="V937" s="13"/>
      <c r="W937" s="15" t="str">
        <f t="shared" si="6"/>
        <v>#N/A</v>
      </c>
      <c r="X937" s="15" t="s">
        <v>23</v>
      </c>
      <c r="Y937" s="13"/>
      <c r="Z937" s="62" t="s">
        <v>1044</v>
      </c>
    </row>
    <row r="938">
      <c r="A938" s="17" t="s">
        <v>40</v>
      </c>
      <c r="B938" s="7" t="s">
        <v>3443</v>
      </c>
      <c r="C938" s="8" t="s">
        <v>3444</v>
      </c>
      <c r="D938" s="10" t="s">
        <v>43</v>
      </c>
      <c r="E938" s="10" t="str">
        <f t="shared" si="508"/>
        <v>-</v>
      </c>
      <c r="F938" s="10" t="s">
        <v>43</v>
      </c>
      <c r="G938" s="10" t="s">
        <v>43</v>
      </c>
      <c r="H938" s="11" t="str">
        <f t="shared" si="510"/>
        <v>-</v>
      </c>
      <c r="I938" s="10" t="s">
        <v>43</v>
      </c>
      <c r="J938" s="10" t="s">
        <v>43</v>
      </c>
      <c r="K938" s="11" t="str">
        <f t="shared" si="509"/>
        <v>-</v>
      </c>
      <c r="L938" s="10" t="s">
        <v>43</v>
      </c>
      <c r="M938" s="8" t="s">
        <v>3445</v>
      </c>
      <c r="N938" s="11" t="str">
        <f t="shared" si="511"/>
        <v>Greenwich-Investimentos-338044642982719</v>
      </c>
      <c r="O938" s="10">
        <v>300.0</v>
      </c>
      <c r="P938" s="10">
        <v>3.38044642982719E14</v>
      </c>
      <c r="Q938" s="12" t="s">
        <v>53</v>
      </c>
      <c r="R938" s="13"/>
      <c r="S938" s="13"/>
      <c r="T938" s="14" t="str">
        <f t="shared" si="512"/>
        <v>#N/A</v>
      </c>
      <c r="U938" s="15" t="s">
        <v>43</v>
      </c>
      <c r="V938" s="13"/>
      <c r="W938" s="15" t="str">
        <f t="shared" si="6"/>
        <v>#N/A</v>
      </c>
      <c r="X938" s="15" t="str">
        <f t="shared" ref="X938:X970" si="513">IF(W938,1,0)</f>
        <v>#N/A</v>
      </c>
      <c r="Y938" s="13"/>
      <c r="Z938" s="62" t="s">
        <v>39</v>
      </c>
    </row>
    <row r="939">
      <c r="A939" s="6" t="s">
        <v>25</v>
      </c>
      <c r="B939" s="7" t="s">
        <v>3446</v>
      </c>
      <c r="C939" s="8" t="s">
        <v>3447</v>
      </c>
      <c r="D939" s="10" t="s">
        <v>43</v>
      </c>
      <c r="E939" s="10" t="str">
        <f t="shared" si="508"/>
        <v>-</v>
      </c>
      <c r="F939" s="10" t="s">
        <v>43</v>
      </c>
      <c r="G939" s="10" t="s">
        <v>43</v>
      </c>
      <c r="H939" s="11" t="str">
        <f t="shared" si="510"/>
        <v>-</v>
      </c>
      <c r="I939" s="10" t="s">
        <v>43</v>
      </c>
      <c r="J939" s="10" t="s">
        <v>43</v>
      </c>
      <c r="K939" s="11" t="str">
        <f t="shared" si="509"/>
        <v>-</v>
      </c>
      <c r="L939" s="10" t="s">
        <v>43</v>
      </c>
      <c r="M939" s="10" t="s">
        <v>43</v>
      </c>
      <c r="N939" s="11" t="str">
        <f t="shared" si="511"/>
        <v>-</v>
      </c>
      <c r="O939" s="10" t="s">
        <v>43</v>
      </c>
      <c r="P939" s="10" t="s">
        <v>43</v>
      </c>
      <c r="Q939" s="25" t="s">
        <v>106</v>
      </c>
      <c r="R939" s="13"/>
      <c r="S939" s="13"/>
      <c r="T939" s="14" t="str">
        <f t="shared" si="512"/>
        <v>#N/A</v>
      </c>
      <c r="U939" s="15" t="s">
        <v>43</v>
      </c>
      <c r="V939" s="13"/>
      <c r="W939" s="15" t="str">
        <f t="shared" si="6"/>
        <v>#N/A</v>
      </c>
      <c r="X939" s="15" t="str">
        <f t="shared" si="513"/>
        <v>#N/A</v>
      </c>
      <c r="Y939" s="13"/>
      <c r="Z939" s="62" t="s">
        <v>39</v>
      </c>
    </row>
    <row r="940">
      <c r="A940" s="17" t="s">
        <v>40</v>
      </c>
      <c r="B940" s="7" t="s">
        <v>3448</v>
      </c>
      <c r="C940" s="8" t="s">
        <v>3449</v>
      </c>
      <c r="D940" s="10" t="s">
        <v>43</v>
      </c>
      <c r="E940" s="10" t="str">
        <f t="shared" si="508"/>
        <v>-</v>
      </c>
      <c r="F940" s="10" t="s">
        <v>43</v>
      </c>
      <c r="G940" s="10" t="s">
        <v>43</v>
      </c>
      <c r="H940" s="11" t="str">
        <f t="shared" si="510"/>
        <v>-</v>
      </c>
      <c r="I940" s="10" t="s">
        <v>43</v>
      </c>
      <c r="J940" s="10" t="s">
        <v>43</v>
      </c>
      <c r="K940" s="11" t="str">
        <f t="shared" si="509"/>
        <v>-</v>
      </c>
      <c r="L940" s="10" t="s">
        <v>43</v>
      </c>
      <c r="M940" s="10" t="s">
        <v>43</v>
      </c>
      <c r="N940" s="11" t="str">
        <f t="shared" si="511"/>
        <v>-</v>
      </c>
      <c r="O940" s="10" t="s">
        <v>43</v>
      </c>
      <c r="P940" s="10" t="s">
        <v>43</v>
      </c>
      <c r="Q940" s="25" t="s">
        <v>53</v>
      </c>
      <c r="R940" s="13"/>
      <c r="S940" s="13"/>
      <c r="T940" s="14" t="str">
        <f t="shared" si="512"/>
        <v>#N/A</v>
      </c>
      <c r="U940" s="15" t="s">
        <v>43</v>
      </c>
      <c r="V940" s="13"/>
      <c r="W940" s="15" t="str">
        <f t="shared" si="6"/>
        <v>#N/A</v>
      </c>
      <c r="X940" s="15" t="str">
        <f t="shared" si="513"/>
        <v>#N/A</v>
      </c>
      <c r="Y940" s="13"/>
      <c r="Z940" s="62" t="s">
        <v>39</v>
      </c>
    </row>
    <row r="941">
      <c r="A941" s="17" t="s">
        <v>40</v>
      </c>
      <c r="B941" s="7" t="s">
        <v>3450</v>
      </c>
      <c r="C941" s="10" t="s">
        <v>43</v>
      </c>
      <c r="D941" s="10" t="s">
        <v>43</v>
      </c>
      <c r="E941" s="10" t="str">
        <f t="shared" si="508"/>
        <v>-</v>
      </c>
      <c r="F941" s="10" t="s">
        <v>43</v>
      </c>
      <c r="G941" s="10" t="s">
        <v>43</v>
      </c>
      <c r="H941" s="11" t="str">
        <f t="shared" si="510"/>
        <v>-</v>
      </c>
      <c r="I941" s="10" t="s">
        <v>43</v>
      </c>
      <c r="J941" s="10" t="s">
        <v>43</v>
      </c>
      <c r="K941" s="11" t="str">
        <f t="shared" si="509"/>
        <v>-</v>
      </c>
      <c r="L941" s="10" t="s">
        <v>43</v>
      </c>
      <c r="M941" s="10" t="s">
        <v>43</v>
      </c>
      <c r="N941" s="11" t="str">
        <f t="shared" si="511"/>
        <v>-</v>
      </c>
      <c r="O941" s="10" t="s">
        <v>43</v>
      </c>
      <c r="P941" s="10" t="s">
        <v>43</v>
      </c>
      <c r="Q941" s="25" t="s">
        <v>106</v>
      </c>
      <c r="R941" s="13"/>
      <c r="S941" s="13"/>
      <c r="T941" s="14" t="str">
        <f t="shared" si="512"/>
        <v>#N/A</v>
      </c>
      <c r="U941" s="15" t="s">
        <v>43</v>
      </c>
      <c r="V941" s="13"/>
      <c r="W941" s="15" t="str">
        <f t="shared" si="6"/>
        <v>#N/A</v>
      </c>
      <c r="X941" s="15" t="str">
        <f t="shared" si="513"/>
        <v>#N/A</v>
      </c>
      <c r="Y941" s="13"/>
      <c r="Z941" s="61" t="s">
        <v>127</v>
      </c>
    </row>
    <row r="942">
      <c r="A942" s="17" t="s">
        <v>40</v>
      </c>
      <c r="B942" s="7" t="s">
        <v>3451</v>
      </c>
      <c r="C942" s="10" t="s">
        <v>43</v>
      </c>
      <c r="D942" s="10" t="s">
        <v>43</v>
      </c>
      <c r="E942" s="10" t="str">
        <f t="shared" si="508"/>
        <v>-</v>
      </c>
      <c r="F942" s="10" t="s">
        <v>43</v>
      </c>
      <c r="G942" s="10" t="s">
        <v>43</v>
      </c>
      <c r="H942" s="11" t="str">
        <f t="shared" si="510"/>
        <v>-</v>
      </c>
      <c r="I942" s="10" t="s">
        <v>43</v>
      </c>
      <c r="J942" s="10" t="s">
        <v>43</v>
      </c>
      <c r="K942" s="11" t="str">
        <f t="shared" si="509"/>
        <v>-</v>
      </c>
      <c r="L942" s="10" t="s">
        <v>43</v>
      </c>
      <c r="M942" s="10" t="s">
        <v>43</v>
      </c>
      <c r="N942" s="11" t="str">
        <f t="shared" si="511"/>
        <v>-</v>
      </c>
      <c r="O942" s="10" t="s">
        <v>43</v>
      </c>
      <c r="P942" s="10" t="s">
        <v>43</v>
      </c>
      <c r="Q942" s="25" t="s">
        <v>106</v>
      </c>
      <c r="R942" s="13"/>
      <c r="S942" s="13"/>
      <c r="T942" s="14" t="str">
        <f t="shared" si="512"/>
        <v>#N/A</v>
      </c>
      <c r="U942" s="15" t="s">
        <v>43</v>
      </c>
      <c r="V942" s="13"/>
      <c r="W942" s="15" t="str">
        <f t="shared" si="6"/>
        <v>#N/A</v>
      </c>
      <c r="X942" s="15" t="str">
        <f t="shared" si="513"/>
        <v>#N/A</v>
      </c>
      <c r="Y942" s="13"/>
      <c r="Z942" s="61" t="s">
        <v>127</v>
      </c>
    </row>
    <row r="943">
      <c r="A943" s="32" t="s">
        <v>40</v>
      </c>
      <c r="B943" s="33" t="s">
        <v>3452</v>
      </c>
      <c r="C943" s="10" t="s">
        <v>43</v>
      </c>
      <c r="D943" s="10" t="s">
        <v>43</v>
      </c>
      <c r="E943" s="10" t="s">
        <v>43</v>
      </c>
      <c r="F943" s="10" t="s">
        <v>43</v>
      </c>
      <c r="G943" s="10" t="s">
        <v>43</v>
      </c>
      <c r="H943" s="10" t="s">
        <v>43</v>
      </c>
      <c r="I943" s="10" t="s">
        <v>43</v>
      </c>
      <c r="J943" s="10" t="s">
        <v>43</v>
      </c>
      <c r="K943" s="10" t="s">
        <v>43</v>
      </c>
      <c r="L943" s="10" t="s">
        <v>43</v>
      </c>
      <c r="M943" s="10" t="s">
        <v>43</v>
      </c>
      <c r="N943" s="10" t="s">
        <v>43</v>
      </c>
      <c r="O943" s="10" t="s">
        <v>43</v>
      </c>
      <c r="P943" s="10" t="s">
        <v>43</v>
      </c>
      <c r="Q943" s="25" t="s">
        <v>106</v>
      </c>
      <c r="R943" s="13"/>
      <c r="S943" s="13"/>
      <c r="T943" s="13"/>
      <c r="U943" s="13"/>
      <c r="V943" s="13"/>
      <c r="W943" s="15" t="str">
        <f t="shared" si="6"/>
        <v>#N/A</v>
      </c>
      <c r="X943" s="15" t="str">
        <f t="shared" si="513"/>
        <v>#N/A</v>
      </c>
      <c r="Y943" s="13"/>
      <c r="Z943" s="26" t="s">
        <v>713</v>
      </c>
    </row>
    <row r="944">
      <c r="A944" s="17" t="s">
        <v>40</v>
      </c>
      <c r="B944" s="7" t="s">
        <v>3453</v>
      </c>
      <c r="C944" s="8" t="s">
        <v>3454</v>
      </c>
      <c r="D944" s="10" t="s">
        <v>43</v>
      </c>
      <c r="E944" s="10" t="str">
        <f t="shared" ref="E944:E957" si="514">SUBSTITUTE(D944,"https://www.youtube.com/channel/","")</f>
        <v>-</v>
      </c>
      <c r="F944" s="10" t="s">
        <v>43</v>
      </c>
      <c r="G944" s="10" t="s">
        <v>43</v>
      </c>
      <c r="H944" s="11" t="str">
        <f t="shared" ref="H944:H948" si="515">SUBSTITUTE(G944,"https://twitter.com/","")</f>
        <v>-</v>
      </c>
      <c r="I944" s="10" t="s">
        <v>43</v>
      </c>
      <c r="J944" s="10" t="s">
        <v>43</v>
      </c>
      <c r="K944" s="11" t="str">
        <f t="shared" ref="K944:K946" si="516">SUBSTITUTE(SUBSTITUTE(J944,"https://www.instagram.com/",""),"/","")</f>
        <v>-</v>
      </c>
      <c r="L944" s="10" t="s">
        <v>43</v>
      </c>
      <c r="M944" s="10" t="s">
        <v>43</v>
      </c>
      <c r="N944" s="11" t="str">
        <f t="shared" ref="N944:N946" si="517">SUBSTITUTE(M944,"https://www.facebook.com/","")</f>
        <v>-</v>
      </c>
      <c r="O944" s="10" t="s">
        <v>43</v>
      </c>
      <c r="P944" s="10" t="s">
        <v>43</v>
      </c>
      <c r="Q944" s="25" t="s">
        <v>53</v>
      </c>
      <c r="R944" s="13"/>
      <c r="S944" s="13"/>
      <c r="T944" s="14" t="str">
        <f t="shared" ref="T944:T946" si="518">VLOOKUP(B944,V:V,1, FALSE)</f>
        <v>#N/A</v>
      </c>
      <c r="U944" s="15" t="s">
        <v>43</v>
      </c>
      <c r="V944" s="13"/>
      <c r="W944" s="15" t="str">
        <f t="shared" si="6"/>
        <v>#N/A</v>
      </c>
      <c r="X944" s="15" t="str">
        <f t="shared" si="513"/>
        <v>#N/A</v>
      </c>
      <c r="Y944" s="13"/>
      <c r="Z944" s="62" t="s">
        <v>39</v>
      </c>
    </row>
    <row r="945">
      <c r="A945" s="17" t="s">
        <v>40</v>
      </c>
      <c r="B945" s="7" t="s">
        <v>3455</v>
      </c>
      <c r="C945" s="8" t="s">
        <v>2342</v>
      </c>
      <c r="D945" s="10" t="s">
        <v>43</v>
      </c>
      <c r="E945" s="10" t="str">
        <f t="shared" si="514"/>
        <v>-</v>
      </c>
      <c r="F945" s="10" t="s">
        <v>43</v>
      </c>
      <c r="G945" s="10" t="s">
        <v>43</v>
      </c>
      <c r="H945" s="11" t="str">
        <f t="shared" si="515"/>
        <v>-</v>
      </c>
      <c r="I945" s="10" t="s">
        <v>43</v>
      </c>
      <c r="J945" s="10" t="s">
        <v>43</v>
      </c>
      <c r="K945" s="11" t="str">
        <f t="shared" si="516"/>
        <v>-</v>
      </c>
      <c r="L945" s="10" t="s">
        <v>43</v>
      </c>
      <c r="M945" s="10" t="s">
        <v>43</v>
      </c>
      <c r="N945" s="11" t="str">
        <f t="shared" si="517"/>
        <v>-</v>
      </c>
      <c r="O945" s="10" t="s">
        <v>43</v>
      </c>
      <c r="P945" s="10" t="s">
        <v>43</v>
      </c>
      <c r="Q945" s="25" t="s">
        <v>106</v>
      </c>
      <c r="R945" s="13"/>
      <c r="S945" s="13"/>
      <c r="T945" s="14" t="str">
        <f t="shared" si="518"/>
        <v>#N/A</v>
      </c>
      <c r="U945" s="15" t="s">
        <v>43</v>
      </c>
      <c r="V945" s="13"/>
      <c r="W945" s="15" t="str">
        <f t="shared" si="6"/>
        <v>#N/A</v>
      </c>
      <c r="X945" s="15" t="str">
        <f t="shared" si="513"/>
        <v>#N/A</v>
      </c>
      <c r="Y945" s="13"/>
      <c r="Z945" s="62" t="s">
        <v>39</v>
      </c>
    </row>
    <row r="946">
      <c r="A946" s="17" t="s">
        <v>40</v>
      </c>
      <c r="B946" s="7" t="s">
        <v>3456</v>
      </c>
      <c r="C946" s="8" t="s">
        <v>3457</v>
      </c>
      <c r="D946" s="10" t="s">
        <v>43</v>
      </c>
      <c r="E946" s="10" t="str">
        <f t="shared" si="514"/>
        <v>-</v>
      </c>
      <c r="F946" s="10" t="s">
        <v>43</v>
      </c>
      <c r="G946" s="10" t="s">
        <v>43</v>
      </c>
      <c r="H946" s="11" t="str">
        <f t="shared" si="515"/>
        <v>-</v>
      </c>
      <c r="I946" s="10" t="s">
        <v>43</v>
      </c>
      <c r="J946" s="10" t="s">
        <v>43</v>
      </c>
      <c r="K946" s="11" t="str">
        <f t="shared" si="516"/>
        <v>-</v>
      </c>
      <c r="L946" s="10" t="s">
        <v>43</v>
      </c>
      <c r="M946" s="10" t="s">
        <v>43</v>
      </c>
      <c r="N946" s="11" t="str">
        <f t="shared" si="517"/>
        <v>-</v>
      </c>
      <c r="O946" s="10" t="s">
        <v>43</v>
      </c>
      <c r="P946" s="10" t="s">
        <v>43</v>
      </c>
      <c r="Q946" s="25" t="s">
        <v>53</v>
      </c>
      <c r="R946" s="13"/>
      <c r="S946" s="13"/>
      <c r="T946" s="14" t="str">
        <f t="shared" si="518"/>
        <v>#N/A</v>
      </c>
      <c r="U946" s="15" t="s">
        <v>43</v>
      </c>
      <c r="V946" s="14"/>
      <c r="W946" s="15" t="str">
        <f t="shared" si="6"/>
        <v>#N/A</v>
      </c>
      <c r="X946" s="15" t="str">
        <f t="shared" si="513"/>
        <v>#N/A</v>
      </c>
      <c r="Y946" s="14"/>
      <c r="Z946" s="18" t="s">
        <v>39</v>
      </c>
    </row>
    <row r="947">
      <c r="A947" s="32" t="s">
        <v>40</v>
      </c>
      <c r="B947" s="33" t="s">
        <v>3458</v>
      </c>
      <c r="C947" s="9" t="s">
        <v>3459</v>
      </c>
      <c r="D947" s="44" t="s">
        <v>43</v>
      </c>
      <c r="E947" s="10" t="str">
        <f t="shared" si="514"/>
        <v>-</v>
      </c>
      <c r="F947" s="10" t="s">
        <v>3460</v>
      </c>
      <c r="G947" s="44" t="s">
        <v>43</v>
      </c>
      <c r="H947" s="11" t="str">
        <f t="shared" si="515"/>
        <v>-</v>
      </c>
      <c r="I947" s="10">
        <v>819.0</v>
      </c>
      <c r="J947" s="44" t="s">
        <v>43</v>
      </c>
      <c r="K947" s="11" t="s">
        <v>43</v>
      </c>
      <c r="L947" s="10" t="s">
        <v>1083</v>
      </c>
      <c r="M947" s="10" t="s">
        <v>43</v>
      </c>
      <c r="N947" s="10" t="s">
        <v>43</v>
      </c>
      <c r="O947" s="10" t="s">
        <v>43</v>
      </c>
      <c r="P947" s="10" t="s">
        <v>43</v>
      </c>
      <c r="Q947" s="25" t="s">
        <v>106</v>
      </c>
      <c r="R947" s="13"/>
      <c r="S947" s="13"/>
      <c r="T947" s="13"/>
      <c r="U947" s="13"/>
      <c r="V947" s="14"/>
      <c r="W947" s="15" t="str">
        <f t="shared" si="6"/>
        <v>#N/A</v>
      </c>
      <c r="X947" s="15" t="str">
        <f t="shared" si="513"/>
        <v>#N/A</v>
      </c>
      <c r="Y947" s="14"/>
      <c r="Z947" s="18" t="s">
        <v>39</v>
      </c>
    </row>
    <row r="948">
      <c r="A948" s="17" t="s">
        <v>40</v>
      </c>
      <c r="B948" s="7" t="s">
        <v>3461</v>
      </c>
      <c r="C948" s="8" t="s">
        <v>1684</v>
      </c>
      <c r="D948" s="10" t="s">
        <v>43</v>
      </c>
      <c r="E948" s="10" t="str">
        <f t="shared" si="514"/>
        <v>-</v>
      </c>
      <c r="F948" s="10" t="s">
        <v>43</v>
      </c>
      <c r="G948" s="10" t="s">
        <v>43</v>
      </c>
      <c r="H948" s="11" t="str">
        <f t="shared" si="515"/>
        <v>-</v>
      </c>
      <c r="I948" s="10" t="s">
        <v>43</v>
      </c>
      <c r="J948" s="10" t="s">
        <v>43</v>
      </c>
      <c r="K948" s="11" t="str">
        <f>SUBSTITUTE(SUBSTITUTE(J948,"https://www.instagram.com/",""),"/","")</f>
        <v>-</v>
      </c>
      <c r="L948" s="10" t="s">
        <v>43</v>
      </c>
      <c r="M948" s="10" t="s">
        <v>43</v>
      </c>
      <c r="N948" s="11" t="str">
        <f>SUBSTITUTE(M948,"https://www.facebook.com/","")</f>
        <v>-</v>
      </c>
      <c r="O948" s="10" t="s">
        <v>43</v>
      </c>
      <c r="P948" s="10" t="s">
        <v>43</v>
      </c>
      <c r="Q948" s="25" t="s">
        <v>106</v>
      </c>
      <c r="R948" s="13"/>
      <c r="S948" s="13"/>
      <c r="T948" s="14" t="str">
        <f>VLOOKUP(B948,V:V,1, FALSE)</f>
        <v>#N/A</v>
      </c>
      <c r="U948" s="15" t="s">
        <v>43</v>
      </c>
      <c r="V948" s="14"/>
      <c r="W948" s="15" t="str">
        <f t="shared" si="6"/>
        <v>#N/A</v>
      </c>
      <c r="X948" s="15" t="str">
        <f t="shared" si="513"/>
        <v>#N/A</v>
      </c>
      <c r="Y948" s="14"/>
      <c r="Z948" s="26" t="s">
        <v>39</v>
      </c>
    </row>
    <row r="949">
      <c r="A949" s="32" t="s">
        <v>40</v>
      </c>
      <c r="B949" s="33" t="s">
        <v>3462</v>
      </c>
      <c r="C949" s="9" t="s">
        <v>3459</v>
      </c>
      <c r="D949" s="44" t="s">
        <v>43</v>
      </c>
      <c r="E949" s="10" t="str">
        <f t="shared" si="514"/>
        <v>-</v>
      </c>
      <c r="F949" s="10" t="s">
        <v>3460</v>
      </c>
      <c r="G949" s="44" t="s">
        <v>43</v>
      </c>
      <c r="H949" s="11" t="s">
        <v>43</v>
      </c>
      <c r="I949" s="10">
        <v>819.0</v>
      </c>
      <c r="J949" s="44" t="s">
        <v>43</v>
      </c>
      <c r="K949" s="11" t="s">
        <v>43</v>
      </c>
      <c r="L949" s="10" t="s">
        <v>1083</v>
      </c>
      <c r="M949" s="10" t="s">
        <v>43</v>
      </c>
      <c r="N949" s="11" t="s">
        <v>43</v>
      </c>
      <c r="O949" s="10" t="s">
        <v>43</v>
      </c>
      <c r="P949" s="10" t="s">
        <v>43</v>
      </c>
      <c r="Q949" s="25" t="s">
        <v>106</v>
      </c>
      <c r="R949" s="13"/>
      <c r="S949" s="13"/>
      <c r="T949" s="13"/>
      <c r="U949" s="13"/>
      <c r="V949" s="14"/>
      <c r="W949" s="15" t="str">
        <f t="shared" si="6"/>
        <v>#N/A</v>
      </c>
      <c r="X949" s="15" t="str">
        <f t="shared" si="513"/>
        <v>#N/A</v>
      </c>
      <c r="Y949" s="14"/>
      <c r="Z949" s="18" t="s">
        <v>39</v>
      </c>
    </row>
    <row r="950">
      <c r="A950" s="17" t="s">
        <v>40</v>
      </c>
      <c r="B950" s="7" t="s">
        <v>3463</v>
      </c>
      <c r="C950" s="8" t="s">
        <v>3464</v>
      </c>
      <c r="D950" s="10" t="s">
        <v>43</v>
      </c>
      <c r="E950" s="10" t="str">
        <f t="shared" si="514"/>
        <v>-</v>
      </c>
      <c r="F950" s="10" t="s">
        <v>43</v>
      </c>
      <c r="G950" s="10" t="s">
        <v>43</v>
      </c>
      <c r="H950" s="11" t="str">
        <f t="shared" ref="H950:H957" si="519">SUBSTITUTE(G950,"https://twitter.com/","")</f>
        <v>-</v>
      </c>
      <c r="I950" s="10" t="s">
        <v>43</v>
      </c>
      <c r="J950" s="10" t="s">
        <v>43</v>
      </c>
      <c r="K950" s="11" t="str">
        <f t="shared" ref="K950:K957" si="520">SUBSTITUTE(SUBSTITUTE(J950,"https://www.instagram.com/",""),"/","")</f>
        <v>-</v>
      </c>
      <c r="L950" s="10" t="s">
        <v>43</v>
      </c>
      <c r="M950" s="10" t="s">
        <v>43</v>
      </c>
      <c r="N950" s="11" t="str">
        <f t="shared" ref="N950:N957" si="521">SUBSTITUTE(M950,"https://www.facebook.com/","")</f>
        <v>-</v>
      </c>
      <c r="O950" s="10" t="s">
        <v>43</v>
      </c>
      <c r="P950" s="10" t="s">
        <v>43</v>
      </c>
      <c r="Q950" s="25" t="s">
        <v>106</v>
      </c>
      <c r="R950" s="13"/>
      <c r="S950" s="13"/>
      <c r="T950" s="14" t="str">
        <f t="shared" ref="T950:T957" si="522">VLOOKUP(B950,V:V,1, FALSE)</f>
        <v>#N/A</v>
      </c>
      <c r="U950" s="15" t="s">
        <v>43</v>
      </c>
      <c r="V950" s="14"/>
      <c r="W950" s="15" t="str">
        <f t="shared" si="6"/>
        <v>#N/A</v>
      </c>
      <c r="X950" s="15" t="str">
        <f t="shared" si="513"/>
        <v>#N/A</v>
      </c>
      <c r="Y950" s="14"/>
      <c r="Z950" s="30" t="s">
        <v>127</v>
      </c>
    </row>
    <row r="951">
      <c r="A951" s="17" t="s">
        <v>40</v>
      </c>
      <c r="B951" s="7" t="s">
        <v>3465</v>
      </c>
      <c r="C951" s="8" t="s">
        <v>3466</v>
      </c>
      <c r="D951" s="10" t="s">
        <v>43</v>
      </c>
      <c r="E951" s="10" t="str">
        <f t="shared" si="514"/>
        <v>-</v>
      </c>
      <c r="F951" s="10" t="s">
        <v>43</v>
      </c>
      <c r="G951" s="10" t="s">
        <v>43</v>
      </c>
      <c r="H951" s="11" t="str">
        <f t="shared" si="519"/>
        <v>-</v>
      </c>
      <c r="I951" s="10" t="s">
        <v>43</v>
      </c>
      <c r="J951" s="10" t="s">
        <v>43</v>
      </c>
      <c r="K951" s="11" t="str">
        <f t="shared" si="520"/>
        <v>-</v>
      </c>
      <c r="L951" s="10" t="s">
        <v>43</v>
      </c>
      <c r="M951" s="10" t="s">
        <v>43</v>
      </c>
      <c r="N951" s="11" t="str">
        <f t="shared" si="521"/>
        <v>-</v>
      </c>
      <c r="O951" s="10" t="s">
        <v>43</v>
      </c>
      <c r="P951" s="10" t="s">
        <v>43</v>
      </c>
      <c r="Q951" s="25" t="s">
        <v>20</v>
      </c>
      <c r="R951" s="13"/>
      <c r="S951" s="13"/>
      <c r="T951" s="14" t="str">
        <f t="shared" si="522"/>
        <v>#N/A</v>
      </c>
      <c r="U951" s="15" t="s">
        <v>20</v>
      </c>
      <c r="V951" s="14"/>
      <c r="W951" s="15" t="str">
        <f t="shared" si="6"/>
        <v>#N/A</v>
      </c>
      <c r="X951" s="15" t="str">
        <f t="shared" si="513"/>
        <v>#N/A</v>
      </c>
      <c r="Y951" s="14"/>
      <c r="Z951" s="18" t="s">
        <v>39</v>
      </c>
    </row>
    <row r="952">
      <c r="A952" s="17" t="s">
        <v>40</v>
      </c>
      <c r="B952" s="7" t="s">
        <v>3467</v>
      </c>
      <c r="C952" s="8" t="s">
        <v>3468</v>
      </c>
      <c r="D952" s="44" t="s">
        <v>43</v>
      </c>
      <c r="E952" s="10" t="str">
        <f t="shared" si="514"/>
        <v>-</v>
      </c>
      <c r="F952" s="10" t="s">
        <v>43</v>
      </c>
      <c r="G952" s="10" t="s">
        <v>43</v>
      </c>
      <c r="H952" s="11" t="str">
        <f t="shared" si="519"/>
        <v>-</v>
      </c>
      <c r="I952" s="10" t="s">
        <v>43</v>
      </c>
      <c r="J952" s="10" t="s">
        <v>43</v>
      </c>
      <c r="K952" s="11" t="str">
        <f t="shared" si="520"/>
        <v>-</v>
      </c>
      <c r="L952" s="10" t="s">
        <v>43</v>
      </c>
      <c r="M952" s="10" t="s">
        <v>43</v>
      </c>
      <c r="N952" s="11" t="str">
        <f t="shared" si="521"/>
        <v>-</v>
      </c>
      <c r="O952" s="10" t="s">
        <v>43</v>
      </c>
      <c r="P952" s="10" t="s">
        <v>43</v>
      </c>
      <c r="Q952" s="25" t="s">
        <v>53</v>
      </c>
      <c r="R952" s="13"/>
      <c r="S952" s="13"/>
      <c r="T952" s="14" t="str">
        <f t="shared" si="522"/>
        <v>#N/A</v>
      </c>
      <c r="U952" s="15" t="s">
        <v>43</v>
      </c>
      <c r="V952" s="13"/>
      <c r="W952" s="15" t="str">
        <f t="shared" si="6"/>
        <v>#N/A</v>
      </c>
      <c r="X952" s="15" t="str">
        <f t="shared" si="513"/>
        <v>#N/A</v>
      </c>
      <c r="Y952" s="13"/>
      <c r="Z952" s="61" t="s">
        <v>127</v>
      </c>
    </row>
    <row r="953">
      <c r="A953" s="17" t="s">
        <v>40</v>
      </c>
      <c r="B953" s="7" t="s">
        <v>3469</v>
      </c>
      <c r="C953" s="8" t="s">
        <v>3470</v>
      </c>
      <c r="D953" s="10" t="s">
        <v>43</v>
      </c>
      <c r="E953" s="10" t="str">
        <f t="shared" si="514"/>
        <v>-</v>
      </c>
      <c r="F953" s="10" t="s">
        <v>43</v>
      </c>
      <c r="G953" s="10" t="s">
        <v>43</v>
      </c>
      <c r="H953" s="11" t="str">
        <f t="shared" si="519"/>
        <v>-</v>
      </c>
      <c r="I953" s="10" t="s">
        <v>43</v>
      </c>
      <c r="J953" s="10" t="s">
        <v>43</v>
      </c>
      <c r="K953" s="11" t="str">
        <f t="shared" si="520"/>
        <v>-</v>
      </c>
      <c r="L953" s="10" t="s">
        <v>43</v>
      </c>
      <c r="M953" s="10" t="s">
        <v>43</v>
      </c>
      <c r="N953" s="11" t="str">
        <f t="shared" si="521"/>
        <v>-</v>
      </c>
      <c r="O953" s="10" t="s">
        <v>43</v>
      </c>
      <c r="P953" s="10" t="s">
        <v>43</v>
      </c>
      <c r="Q953" s="12" t="s">
        <v>53</v>
      </c>
      <c r="R953" s="13"/>
      <c r="S953" s="14" t="s">
        <v>2128</v>
      </c>
      <c r="T953" s="14" t="str">
        <f t="shared" si="522"/>
        <v>#N/A</v>
      </c>
      <c r="U953" s="15" t="s">
        <v>43</v>
      </c>
      <c r="V953" s="14"/>
      <c r="W953" s="15" t="str">
        <f t="shared" si="6"/>
        <v>#N/A</v>
      </c>
      <c r="X953" s="15" t="str">
        <f t="shared" si="513"/>
        <v>#N/A</v>
      </c>
      <c r="Y953" s="14"/>
      <c r="Z953" s="18" t="s">
        <v>39</v>
      </c>
    </row>
    <row r="954">
      <c r="A954" s="17" t="s">
        <v>40</v>
      </c>
      <c r="B954" s="7" t="s">
        <v>3471</v>
      </c>
      <c r="C954" s="8" t="s">
        <v>3472</v>
      </c>
      <c r="D954" s="10" t="s">
        <v>43</v>
      </c>
      <c r="E954" s="10" t="str">
        <f t="shared" si="514"/>
        <v>-</v>
      </c>
      <c r="F954" s="10" t="s">
        <v>43</v>
      </c>
      <c r="G954" s="10" t="s">
        <v>43</v>
      </c>
      <c r="H954" s="11" t="str">
        <f t="shared" si="519"/>
        <v>-</v>
      </c>
      <c r="I954" s="10" t="s">
        <v>43</v>
      </c>
      <c r="J954" s="10" t="s">
        <v>43</v>
      </c>
      <c r="K954" s="11" t="str">
        <f t="shared" si="520"/>
        <v>-</v>
      </c>
      <c r="L954" s="10" t="s">
        <v>43</v>
      </c>
      <c r="M954" s="10" t="s">
        <v>43</v>
      </c>
      <c r="N954" s="11" t="str">
        <f t="shared" si="521"/>
        <v>-</v>
      </c>
      <c r="O954" s="10" t="s">
        <v>43</v>
      </c>
      <c r="P954" s="10" t="s">
        <v>43</v>
      </c>
      <c r="Q954" s="25" t="s">
        <v>106</v>
      </c>
      <c r="R954" s="13"/>
      <c r="S954" s="13"/>
      <c r="T954" s="14" t="str">
        <f t="shared" si="522"/>
        <v>#N/A</v>
      </c>
      <c r="U954" s="15" t="s">
        <v>43</v>
      </c>
      <c r="V954" s="14"/>
      <c r="W954" s="15" t="str">
        <f t="shared" si="6"/>
        <v>#N/A</v>
      </c>
      <c r="X954" s="15" t="str">
        <f t="shared" si="513"/>
        <v>#N/A</v>
      </c>
      <c r="Y954" s="14"/>
      <c r="Z954" s="18" t="s">
        <v>39</v>
      </c>
    </row>
    <row r="955">
      <c r="A955" s="6" t="s">
        <v>25</v>
      </c>
      <c r="B955" s="7" t="s">
        <v>3473</v>
      </c>
      <c r="C955" s="8" t="s">
        <v>3474</v>
      </c>
      <c r="D955" s="10" t="s">
        <v>43</v>
      </c>
      <c r="E955" s="10" t="str">
        <f t="shared" si="514"/>
        <v>-</v>
      </c>
      <c r="F955" s="10" t="s">
        <v>43</v>
      </c>
      <c r="G955" s="10" t="s">
        <v>43</v>
      </c>
      <c r="H955" s="11" t="str">
        <f t="shared" si="519"/>
        <v>-</v>
      </c>
      <c r="I955" s="10" t="s">
        <v>43</v>
      </c>
      <c r="J955" s="10" t="s">
        <v>43</v>
      </c>
      <c r="K955" s="11" t="str">
        <f t="shared" si="520"/>
        <v>-</v>
      </c>
      <c r="L955" s="10" t="s">
        <v>43</v>
      </c>
      <c r="M955" s="10" t="s">
        <v>43</v>
      </c>
      <c r="N955" s="11" t="str">
        <f t="shared" si="521"/>
        <v>-</v>
      </c>
      <c r="O955" s="10" t="s">
        <v>43</v>
      </c>
      <c r="P955" s="10" t="s">
        <v>43</v>
      </c>
      <c r="Q955" s="25" t="s">
        <v>106</v>
      </c>
      <c r="R955" s="13"/>
      <c r="S955" s="13"/>
      <c r="T955" s="14" t="str">
        <f t="shared" si="522"/>
        <v>#N/A</v>
      </c>
      <c r="U955" s="15" t="s">
        <v>43</v>
      </c>
      <c r="V955" s="13"/>
      <c r="W955" s="15" t="str">
        <f t="shared" si="6"/>
        <v>#N/A</v>
      </c>
      <c r="X955" s="15" t="str">
        <f t="shared" si="513"/>
        <v>#N/A</v>
      </c>
      <c r="Y955" s="13"/>
      <c r="Z955" s="61" t="s">
        <v>175</v>
      </c>
    </row>
    <row r="956">
      <c r="A956" s="17" t="s">
        <v>40</v>
      </c>
      <c r="B956" s="7" t="s">
        <v>3475</v>
      </c>
      <c r="C956" s="8" t="s">
        <v>3474</v>
      </c>
      <c r="D956" s="10" t="s">
        <v>43</v>
      </c>
      <c r="E956" s="10" t="str">
        <f t="shared" si="514"/>
        <v>-</v>
      </c>
      <c r="F956" s="10" t="s">
        <v>43</v>
      </c>
      <c r="G956" s="10" t="s">
        <v>43</v>
      </c>
      <c r="H956" s="11" t="str">
        <f t="shared" si="519"/>
        <v>-</v>
      </c>
      <c r="I956" s="10" t="s">
        <v>43</v>
      </c>
      <c r="J956" s="10" t="s">
        <v>43</v>
      </c>
      <c r="K956" s="11" t="str">
        <f t="shared" si="520"/>
        <v>-</v>
      </c>
      <c r="L956" s="10" t="s">
        <v>43</v>
      </c>
      <c r="M956" s="10" t="s">
        <v>43</v>
      </c>
      <c r="N956" s="11" t="str">
        <f t="shared" si="521"/>
        <v>-</v>
      </c>
      <c r="O956" s="10" t="s">
        <v>43</v>
      </c>
      <c r="P956" s="28" t="s">
        <v>43</v>
      </c>
      <c r="Q956" s="29" t="s">
        <v>106</v>
      </c>
      <c r="R956" s="13"/>
      <c r="S956" s="13"/>
      <c r="T956" s="14" t="str">
        <f t="shared" si="522"/>
        <v>#N/A</v>
      </c>
      <c r="U956" s="15" t="s">
        <v>43</v>
      </c>
      <c r="V956" s="13"/>
      <c r="W956" s="15" t="str">
        <f t="shared" si="6"/>
        <v>#N/A</v>
      </c>
      <c r="X956" s="15" t="str">
        <f t="shared" si="513"/>
        <v>#N/A</v>
      </c>
      <c r="Y956" s="13"/>
      <c r="Z956" s="61" t="s">
        <v>296</v>
      </c>
    </row>
    <row r="957">
      <c r="A957" s="6" t="s">
        <v>25</v>
      </c>
      <c r="B957" s="7" t="s">
        <v>3476</v>
      </c>
      <c r="C957" s="8" t="s">
        <v>644</v>
      </c>
      <c r="D957" s="10" t="s">
        <v>43</v>
      </c>
      <c r="E957" s="10" t="str">
        <f t="shared" si="514"/>
        <v>-</v>
      </c>
      <c r="F957" s="10" t="s">
        <v>43</v>
      </c>
      <c r="G957" s="10" t="s">
        <v>43</v>
      </c>
      <c r="H957" s="11" t="str">
        <f t="shared" si="519"/>
        <v>-</v>
      </c>
      <c r="I957" s="10" t="s">
        <v>43</v>
      </c>
      <c r="J957" s="10" t="s">
        <v>43</v>
      </c>
      <c r="K957" s="11" t="str">
        <f t="shared" si="520"/>
        <v>-</v>
      </c>
      <c r="L957" s="10" t="s">
        <v>43</v>
      </c>
      <c r="M957" s="10" t="s">
        <v>43</v>
      </c>
      <c r="N957" s="11" t="str">
        <f t="shared" si="521"/>
        <v>-</v>
      </c>
      <c r="O957" s="10" t="s">
        <v>43</v>
      </c>
      <c r="P957" s="10" t="s">
        <v>43</v>
      </c>
      <c r="Q957" s="25" t="s">
        <v>106</v>
      </c>
      <c r="R957" s="13"/>
      <c r="S957" s="13"/>
      <c r="T957" s="14" t="str">
        <f t="shared" si="522"/>
        <v>#N/A</v>
      </c>
      <c r="U957" s="15" t="s">
        <v>43</v>
      </c>
      <c r="V957" s="13"/>
      <c r="W957" s="15" t="str">
        <f t="shared" si="6"/>
        <v>#N/A</v>
      </c>
      <c r="X957" s="15" t="str">
        <f t="shared" si="513"/>
        <v>#N/A</v>
      </c>
      <c r="Y957" s="13"/>
      <c r="Z957" s="61" t="s">
        <v>121</v>
      </c>
    </row>
    <row r="958">
      <c r="A958" s="32" t="s">
        <v>40</v>
      </c>
      <c r="B958" s="33" t="s">
        <v>3477</v>
      </c>
      <c r="C958" s="10" t="s">
        <v>43</v>
      </c>
      <c r="D958" s="10" t="s">
        <v>43</v>
      </c>
      <c r="E958" s="10" t="s">
        <v>43</v>
      </c>
      <c r="F958" s="10" t="s">
        <v>43</v>
      </c>
      <c r="G958" s="10" t="s">
        <v>43</v>
      </c>
      <c r="H958" s="10" t="s">
        <v>43</v>
      </c>
      <c r="I958" s="10" t="s">
        <v>43</v>
      </c>
      <c r="J958" s="10" t="s">
        <v>43</v>
      </c>
      <c r="K958" s="10" t="s">
        <v>43</v>
      </c>
      <c r="L958" s="10" t="s">
        <v>43</v>
      </c>
      <c r="M958" s="10" t="s">
        <v>43</v>
      </c>
      <c r="N958" s="10" t="s">
        <v>43</v>
      </c>
      <c r="O958" s="10" t="s">
        <v>43</v>
      </c>
      <c r="P958" s="10" t="s">
        <v>43</v>
      </c>
      <c r="Q958" s="25" t="s">
        <v>106</v>
      </c>
      <c r="R958" s="13"/>
      <c r="S958" s="13"/>
      <c r="T958" s="13"/>
      <c r="U958" s="13"/>
      <c r="V958" s="14"/>
      <c r="W958" s="15" t="str">
        <f t="shared" si="6"/>
        <v>#N/A</v>
      </c>
      <c r="X958" s="15" t="str">
        <f t="shared" si="513"/>
        <v>#N/A</v>
      </c>
      <c r="Y958" s="14"/>
      <c r="Z958" s="30" t="s">
        <v>127</v>
      </c>
    </row>
    <row r="959">
      <c r="A959" s="17" t="s">
        <v>40</v>
      </c>
      <c r="B959" s="7" t="s">
        <v>3478</v>
      </c>
      <c r="C959" s="8" t="s">
        <v>3479</v>
      </c>
      <c r="D959" s="10" t="s">
        <v>43</v>
      </c>
      <c r="E959" s="10" t="str">
        <f t="shared" ref="E959:E961" si="523">SUBSTITUTE(D959,"https://www.youtube.com/channel/","")</f>
        <v>-</v>
      </c>
      <c r="F959" s="10" t="s">
        <v>43</v>
      </c>
      <c r="G959" s="10" t="s">
        <v>43</v>
      </c>
      <c r="H959" s="11" t="str">
        <f t="shared" ref="H959:H961" si="524">SUBSTITUTE(G959,"https://twitter.com/","")</f>
        <v>-</v>
      </c>
      <c r="I959" s="10" t="s">
        <v>43</v>
      </c>
      <c r="J959" s="10" t="s">
        <v>43</v>
      </c>
      <c r="K959" s="11" t="str">
        <f t="shared" ref="K959:K961" si="525">SUBSTITUTE(SUBSTITUTE(J959,"https://www.instagram.com/",""),"/","")</f>
        <v>-</v>
      </c>
      <c r="L959" s="10" t="s">
        <v>43</v>
      </c>
      <c r="M959" s="10" t="s">
        <v>43</v>
      </c>
      <c r="N959" s="11" t="str">
        <f t="shared" ref="N959:N961" si="526">SUBSTITUTE(M959,"https://www.facebook.com/","")</f>
        <v>-</v>
      </c>
      <c r="O959" s="10" t="s">
        <v>43</v>
      </c>
      <c r="P959" s="10" t="s">
        <v>43</v>
      </c>
      <c r="Q959" s="25" t="s">
        <v>106</v>
      </c>
      <c r="R959" s="14" t="s">
        <v>43</v>
      </c>
      <c r="S959" s="13"/>
      <c r="T959" s="14" t="str">
        <f t="shared" ref="T959:T961" si="527">VLOOKUP(B959,V:V,1, FALSE)</f>
        <v>#N/A</v>
      </c>
      <c r="U959" s="15" t="s">
        <v>43</v>
      </c>
      <c r="V959" s="14"/>
      <c r="W959" s="15" t="str">
        <f t="shared" si="6"/>
        <v>#N/A</v>
      </c>
      <c r="X959" s="15" t="str">
        <f t="shared" si="513"/>
        <v>#N/A</v>
      </c>
      <c r="Y959" s="14"/>
      <c r="Z959" s="18" t="s">
        <v>1450</v>
      </c>
    </row>
    <row r="960">
      <c r="A960" s="17" t="s">
        <v>40</v>
      </c>
      <c r="B960" s="7" t="s">
        <v>3480</v>
      </c>
      <c r="C960" s="8" t="s">
        <v>3481</v>
      </c>
      <c r="D960" s="10" t="s">
        <v>43</v>
      </c>
      <c r="E960" s="10" t="str">
        <f t="shared" si="523"/>
        <v>-</v>
      </c>
      <c r="F960" s="10" t="s">
        <v>43</v>
      </c>
      <c r="G960" s="10" t="s">
        <v>43</v>
      </c>
      <c r="H960" s="11" t="str">
        <f t="shared" si="524"/>
        <v>-</v>
      </c>
      <c r="I960" s="10" t="s">
        <v>43</v>
      </c>
      <c r="J960" s="10" t="s">
        <v>43</v>
      </c>
      <c r="K960" s="11" t="str">
        <f t="shared" si="525"/>
        <v>-</v>
      </c>
      <c r="L960" s="10" t="s">
        <v>43</v>
      </c>
      <c r="M960" s="10" t="s">
        <v>43</v>
      </c>
      <c r="N960" s="11" t="str">
        <f t="shared" si="526"/>
        <v>-</v>
      </c>
      <c r="O960" s="10" t="s">
        <v>43</v>
      </c>
      <c r="P960" s="10" t="s">
        <v>43</v>
      </c>
      <c r="Q960" s="25" t="s">
        <v>106</v>
      </c>
      <c r="R960" s="13"/>
      <c r="S960" s="13"/>
      <c r="T960" s="14" t="str">
        <f t="shared" si="527"/>
        <v>#N/A</v>
      </c>
      <c r="U960" s="15" t="s">
        <v>20</v>
      </c>
      <c r="V960" s="14"/>
      <c r="W960" s="15" t="str">
        <f t="shared" si="6"/>
        <v>#N/A</v>
      </c>
      <c r="X960" s="15" t="str">
        <f t="shared" si="513"/>
        <v>#N/A</v>
      </c>
      <c r="Y960" s="14"/>
      <c r="Z960" s="18" t="s">
        <v>39</v>
      </c>
    </row>
    <row r="961">
      <c r="A961" s="17" t="s">
        <v>40</v>
      </c>
      <c r="B961" s="7" t="s">
        <v>3482</v>
      </c>
      <c r="C961" s="8" t="s">
        <v>3483</v>
      </c>
      <c r="D961" s="10" t="s">
        <v>43</v>
      </c>
      <c r="E961" s="10" t="str">
        <f t="shared" si="523"/>
        <v>-</v>
      </c>
      <c r="F961" s="10" t="s">
        <v>43</v>
      </c>
      <c r="G961" s="10" t="s">
        <v>43</v>
      </c>
      <c r="H961" s="11" t="str">
        <f t="shared" si="524"/>
        <v>-</v>
      </c>
      <c r="I961" s="10" t="s">
        <v>43</v>
      </c>
      <c r="J961" s="10" t="s">
        <v>43</v>
      </c>
      <c r="K961" s="11" t="str">
        <f t="shared" si="525"/>
        <v>-</v>
      </c>
      <c r="L961" s="10" t="s">
        <v>43</v>
      </c>
      <c r="M961" s="10" t="s">
        <v>43</v>
      </c>
      <c r="N961" s="11" t="str">
        <f t="shared" si="526"/>
        <v>-</v>
      </c>
      <c r="O961" s="10" t="s">
        <v>43</v>
      </c>
      <c r="P961" s="10" t="s">
        <v>43</v>
      </c>
      <c r="Q961" s="25" t="s">
        <v>106</v>
      </c>
      <c r="R961" s="13"/>
      <c r="S961" s="13"/>
      <c r="T961" s="14" t="str">
        <f t="shared" si="527"/>
        <v>#N/A</v>
      </c>
      <c r="U961" s="15" t="s">
        <v>43</v>
      </c>
      <c r="V961" s="13"/>
      <c r="W961" s="15" t="str">
        <f t="shared" si="6"/>
        <v>#N/A</v>
      </c>
      <c r="X961" s="15" t="str">
        <f t="shared" si="513"/>
        <v>#N/A</v>
      </c>
      <c r="Y961" s="13"/>
      <c r="Z961" s="89" t="s">
        <v>2470</v>
      </c>
    </row>
    <row r="962">
      <c r="A962" s="32" t="s">
        <v>40</v>
      </c>
      <c r="B962" s="33" t="s">
        <v>3484</v>
      </c>
      <c r="C962" s="9" t="s">
        <v>3485</v>
      </c>
      <c r="D962" s="10" t="s">
        <v>43</v>
      </c>
      <c r="E962" s="10" t="s">
        <v>43</v>
      </c>
      <c r="F962" s="10" t="s">
        <v>43</v>
      </c>
      <c r="G962" s="10" t="s">
        <v>43</v>
      </c>
      <c r="H962" s="10" t="s">
        <v>43</v>
      </c>
      <c r="I962" s="10" t="s">
        <v>43</v>
      </c>
      <c r="J962" s="10" t="s">
        <v>43</v>
      </c>
      <c r="K962" s="10" t="s">
        <v>43</v>
      </c>
      <c r="L962" s="10" t="s">
        <v>43</v>
      </c>
      <c r="M962" s="10" t="s">
        <v>43</v>
      </c>
      <c r="N962" s="10" t="s">
        <v>43</v>
      </c>
      <c r="O962" s="10" t="s">
        <v>43</v>
      </c>
      <c r="P962" s="10" t="s">
        <v>43</v>
      </c>
      <c r="Q962" s="12" t="s">
        <v>53</v>
      </c>
      <c r="R962" s="13"/>
      <c r="S962" s="13"/>
      <c r="T962" s="13"/>
      <c r="U962" s="13"/>
      <c r="V962" s="14"/>
      <c r="W962" s="15" t="str">
        <f t="shared" si="6"/>
        <v>#N/A</v>
      </c>
      <c r="X962" s="15" t="str">
        <f t="shared" si="513"/>
        <v>#N/A</v>
      </c>
      <c r="Y962" s="14"/>
      <c r="Z962" s="90" t="s">
        <v>175</v>
      </c>
    </row>
    <row r="963">
      <c r="A963" s="17" t="s">
        <v>40</v>
      </c>
      <c r="B963" s="7" t="s">
        <v>3486</v>
      </c>
      <c r="C963" s="8" t="s">
        <v>3487</v>
      </c>
      <c r="D963" s="10" t="s">
        <v>43</v>
      </c>
      <c r="E963" s="10" t="str">
        <f t="shared" ref="E963:E973" si="528">SUBSTITUTE(D963,"https://www.youtube.com/channel/","")</f>
        <v>-</v>
      </c>
      <c r="F963" s="10" t="s">
        <v>43</v>
      </c>
      <c r="G963" s="10" t="s">
        <v>43</v>
      </c>
      <c r="H963" s="11" t="str">
        <f t="shared" ref="H963:H973" si="529">SUBSTITUTE(G963,"https://twitter.com/","")</f>
        <v>-</v>
      </c>
      <c r="I963" s="10" t="s">
        <v>43</v>
      </c>
      <c r="J963" s="10" t="s">
        <v>43</v>
      </c>
      <c r="K963" s="11" t="str">
        <f t="shared" ref="K963:K973" si="530">SUBSTITUTE(SUBSTITUTE(J963,"https://www.instagram.com/",""),"/","")</f>
        <v>-</v>
      </c>
      <c r="L963" s="10" t="s">
        <v>43</v>
      </c>
      <c r="M963" s="10" t="s">
        <v>43</v>
      </c>
      <c r="N963" s="11" t="str">
        <f t="shared" ref="N963:N973" si="531">SUBSTITUTE(M963,"https://www.facebook.com/","")</f>
        <v>-</v>
      </c>
      <c r="O963" s="10" t="s">
        <v>43</v>
      </c>
      <c r="P963" s="10" t="s">
        <v>43</v>
      </c>
      <c r="Q963" s="25" t="s">
        <v>106</v>
      </c>
      <c r="R963" s="13"/>
      <c r="S963" s="13"/>
      <c r="T963" s="14" t="str">
        <f t="shared" ref="T963:T973" si="532">VLOOKUP(B963,V:V,1, FALSE)</f>
        <v>#N/A</v>
      </c>
      <c r="U963" s="15" t="s">
        <v>43</v>
      </c>
      <c r="V963" s="14"/>
      <c r="W963" s="15" t="str">
        <f t="shared" si="6"/>
        <v>#N/A</v>
      </c>
      <c r="X963" s="15" t="str">
        <f t="shared" si="513"/>
        <v>#N/A</v>
      </c>
      <c r="Y963" s="14"/>
      <c r="Z963" s="91" t="s">
        <v>1106</v>
      </c>
    </row>
    <row r="964">
      <c r="A964" s="17" t="s">
        <v>40</v>
      </c>
      <c r="B964" s="7" t="s">
        <v>3488</v>
      </c>
      <c r="C964" s="10" t="s">
        <v>43</v>
      </c>
      <c r="D964" s="10" t="s">
        <v>43</v>
      </c>
      <c r="E964" s="10" t="str">
        <f t="shared" si="528"/>
        <v>-</v>
      </c>
      <c r="F964" s="10" t="s">
        <v>43</v>
      </c>
      <c r="G964" s="10" t="s">
        <v>43</v>
      </c>
      <c r="H964" s="11" t="str">
        <f t="shared" si="529"/>
        <v>-</v>
      </c>
      <c r="I964" s="10" t="s">
        <v>43</v>
      </c>
      <c r="J964" s="10" t="s">
        <v>43</v>
      </c>
      <c r="K964" s="11" t="str">
        <f t="shared" si="530"/>
        <v>-</v>
      </c>
      <c r="L964" s="10" t="s">
        <v>43</v>
      </c>
      <c r="M964" s="10" t="s">
        <v>43</v>
      </c>
      <c r="N964" s="11" t="str">
        <f t="shared" si="531"/>
        <v>-</v>
      </c>
      <c r="O964" s="10" t="s">
        <v>43</v>
      </c>
      <c r="P964" s="10" t="s">
        <v>43</v>
      </c>
      <c r="Q964" s="25" t="s">
        <v>106</v>
      </c>
      <c r="R964" s="14" t="s">
        <v>3489</v>
      </c>
      <c r="S964" s="13"/>
      <c r="T964" s="14" t="str">
        <f t="shared" si="532"/>
        <v>#N/A</v>
      </c>
      <c r="U964" s="15" t="s">
        <v>43</v>
      </c>
      <c r="V964" s="13"/>
      <c r="W964" s="15" t="str">
        <f t="shared" si="6"/>
        <v>#N/A</v>
      </c>
      <c r="X964" s="15" t="str">
        <f t="shared" si="513"/>
        <v>#N/A</v>
      </c>
      <c r="Y964" s="13"/>
      <c r="Z964" s="61" t="s">
        <v>127</v>
      </c>
    </row>
    <row r="965">
      <c r="A965" s="17" t="s">
        <v>40</v>
      </c>
      <c r="B965" s="7" t="s">
        <v>3490</v>
      </c>
      <c r="C965" s="8" t="s">
        <v>3491</v>
      </c>
      <c r="D965" s="10" t="s">
        <v>43</v>
      </c>
      <c r="E965" s="10" t="str">
        <f t="shared" si="528"/>
        <v>-</v>
      </c>
      <c r="F965" s="10" t="s">
        <v>43</v>
      </c>
      <c r="G965" s="10" t="s">
        <v>43</v>
      </c>
      <c r="H965" s="11" t="str">
        <f t="shared" si="529"/>
        <v>-</v>
      </c>
      <c r="I965" s="10" t="s">
        <v>43</v>
      </c>
      <c r="J965" s="10" t="s">
        <v>43</v>
      </c>
      <c r="K965" s="11" t="str">
        <f t="shared" si="530"/>
        <v>-</v>
      </c>
      <c r="L965" s="10" t="s">
        <v>43</v>
      </c>
      <c r="M965" s="10" t="s">
        <v>43</v>
      </c>
      <c r="N965" s="11" t="str">
        <f t="shared" si="531"/>
        <v>-</v>
      </c>
      <c r="O965" s="10" t="s">
        <v>43</v>
      </c>
      <c r="P965" s="10" t="s">
        <v>43</v>
      </c>
      <c r="Q965" s="25" t="s">
        <v>106</v>
      </c>
      <c r="R965" s="14"/>
      <c r="S965" s="13"/>
      <c r="T965" s="14" t="str">
        <f t="shared" si="532"/>
        <v>#N/A</v>
      </c>
      <c r="U965" s="15" t="s">
        <v>43</v>
      </c>
      <c r="V965" s="13"/>
      <c r="W965" s="15" t="str">
        <f t="shared" si="6"/>
        <v>#N/A</v>
      </c>
      <c r="X965" s="15" t="str">
        <f t="shared" si="513"/>
        <v>#N/A</v>
      </c>
      <c r="Y965" s="13"/>
      <c r="Z965" s="62" t="s">
        <v>713</v>
      </c>
    </row>
    <row r="966">
      <c r="A966" s="17" t="s">
        <v>40</v>
      </c>
      <c r="B966" s="7" t="s">
        <v>1144</v>
      </c>
      <c r="C966" s="10" t="s">
        <v>43</v>
      </c>
      <c r="D966" s="10" t="s">
        <v>43</v>
      </c>
      <c r="E966" s="10" t="str">
        <f t="shared" si="528"/>
        <v>-</v>
      </c>
      <c r="F966" s="10" t="s">
        <v>43</v>
      </c>
      <c r="G966" s="10" t="s">
        <v>43</v>
      </c>
      <c r="H966" s="11" t="str">
        <f t="shared" si="529"/>
        <v>-</v>
      </c>
      <c r="I966" s="10" t="s">
        <v>43</v>
      </c>
      <c r="J966" s="10" t="s">
        <v>43</v>
      </c>
      <c r="K966" s="11" t="str">
        <f t="shared" si="530"/>
        <v>-</v>
      </c>
      <c r="L966" s="10" t="s">
        <v>43</v>
      </c>
      <c r="M966" s="10" t="s">
        <v>43</v>
      </c>
      <c r="N966" s="11" t="str">
        <f t="shared" si="531"/>
        <v>-</v>
      </c>
      <c r="O966" s="10" t="s">
        <v>43</v>
      </c>
      <c r="P966" s="10" t="s">
        <v>43</v>
      </c>
      <c r="Q966" s="25" t="s">
        <v>106</v>
      </c>
      <c r="R966" s="14" t="s">
        <v>3489</v>
      </c>
      <c r="S966" s="13"/>
      <c r="T966" s="14" t="str">
        <f t="shared" si="532"/>
        <v>#N/A</v>
      </c>
      <c r="U966" s="15" t="s">
        <v>23</v>
      </c>
      <c r="V966" s="14"/>
      <c r="W966" s="15" t="str">
        <f t="shared" si="6"/>
        <v>Senso Corretora de Câmbio e Valores Mobiliários S/A</v>
      </c>
      <c r="X966" s="15" t="str">
        <f t="shared" si="513"/>
        <v>#VALUE!</v>
      </c>
      <c r="Y966" s="14"/>
      <c r="Z966" s="30" t="s">
        <v>127</v>
      </c>
    </row>
    <row r="967">
      <c r="A967" s="17" t="s">
        <v>40</v>
      </c>
      <c r="B967" s="7" t="s">
        <v>3492</v>
      </c>
      <c r="C967" s="10" t="s">
        <v>43</v>
      </c>
      <c r="D967" s="10" t="s">
        <v>43</v>
      </c>
      <c r="E967" s="10" t="str">
        <f t="shared" si="528"/>
        <v>-</v>
      </c>
      <c r="F967" s="10" t="s">
        <v>43</v>
      </c>
      <c r="G967" s="10" t="s">
        <v>43</v>
      </c>
      <c r="H967" s="11" t="str">
        <f t="shared" si="529"/>
        <v>-</v>
      </c>
      <c r="I967" s="10" t="s">
        <v>43</v>
      </c>
      <c r="J967" s="10" t="s">
        <v>43</v>
      </c>
      <c r="K967" s="11" t="str">
        <f t="shared" si="530"/>
        <v>-</v>
      </c>
      <c r="L967" s="10" t="s">
        <v>43</v>
      </c>
      <c r="M967" s="10" t="s">
        <v>43</v>
      </c>
      <c r="N967" s="11" t="str">
        <f t="shared" si="531"/>
        <v>-</v>
      </c>
      <c r="O967" s="10" t="s">
        <v>43</v>
      </c>
      <c r="P967" s="10" t="s">
        <v>43</v>
      </c>
      <c r="Q967" s="25" t="s">
        <v>106</v>
      </c>
      <c r="R967" s="14" t="s">
        <v>3489</v>
      </c>
      <c r="S967" s="13"/>
      <c r="T967" s="14" t="str">
        <f t="shared" si="532"/>
        <v>#N/A</v>
      </c>
      <c r="U967" s="15" t="s">
        <v>43</v>
      </c>
      <c r="V967" s="14"/>
      <c r="W967" s="15" t="str">
        <f t="shared" si="6"/>
        <v>#N/A</v>
      </c>
      <c r="X967" s="15" t="str">
        <f t="shared" si="513"/>
        <v>#N/A</v>
      </c>
      <c r="Y967" s="14"/>
      <c r="Z967" s="30" t="s">
        <v>296</v>
      </c>
    </row>
    <row r="968">
      <c r="A968" s="17" t="s">
        <v>40</v>
      </c>
      <c r="B968" s="7" t="s">
        <v>3493</v>
      </c>
      <c r="C968" s="8" t="s">
        <v>3494</v>
      </c>
      <c r="D968" s="10" t="s">
        <v>43</v>
      </c>
      <c r="E968" s="10" t="str">
        <f t="shared" si="528"/>
        <v>-</v>
      </c>
      <c r="F968" s="10" t="s">
        <v>43</v>
      </c>
      <c r="G968" s="10" t="s">
        <v>43</v>
      </c>
      <c r="H968" s="11" t="str">
        <f t="shared" si="529"/>
        <v>-</v>
      </c>
      <c r="I968" s="10" t="s">
        <v>43</v>
      </c>
      <c r="J968" s="10" t="s">
        <v>43</v>
      </c>
      <c r="K968" s="11" t="str">
        <f t="shared" si="530"/>
        <v>-</v>
      </c>
      <c r="L968" s="10" t="s">
        <v>43</v>
      </c>
      <c r="M968" s="10" t="s">
        <v>43</v>
      </c>
      <c r="N968" s="11" t="str">
        <f t="shared" si="531"/>
        <v>-</v>
      </c>
      <c r="O968" s="10" t="s">
        <v>43</v>
      </c>
      <c r="P968" s="10" t="s">
        <v>43</v>
      </c>
      <c r="Q968" s="25" t="s">
        <v>106</v>
      </c>
      <c r="R968" s="13"/>
      <c r="S968" s="13"/>
      <c r="T968" s="14" t="str">
        <f t="shared" si="532"/>
        <v>#N/A</v>
      </c>
      <c r="U968" s="15" t="s">
        <v>43</v>
      </c>
      <c r="V968" s="14"/>
      <c r="W968" s="15" t="str">
        <f t="shared" si="6"/>
        <v>#N/A</v>
      </c>
      <c r="X968" s="15" t="str">
        <f t="shared" si="513"/>
        <v>#N/A</v>
      </c>
      <c r="Y968" s="14"/>
      <c r="Z968" s="18" t="s">
        <v>39</v>
      </c>
    </row>
    <row r="969">
      <c r="A969" s="6" t="s">
        <v>25</v>
      </c>
      <c r="B969" s="7" t="s">
        <v>3495</v>
      </c>
      <c r="C969" s="8" t="s">
        <v>2972</v>
      </c>
      <c r="D969" s="10" t="s">
        <v>43</v>
      </c>
      <c r="E969" s="10" t="str">
        <f t="shared" si="528"/>
        <v>-</v>
      </c>
      <c r="F969" s="10" t="s">
        <v>43</v>
      </c>
      <c r="G969" s="10" t="s">
        <v>43</v>
      </c>
      <c r="H969" s="11" t="str">
        <f t="shared" si="529"/>
        <v>-</v>
      </c>
      <c r="I969" s="10" t="s">
        <v>43</v>
      </c>
      <c r="J969" s="9" t="s">
        <v>3496</v>
      </c>
      <c r="K969" s="11" t="str">
        <f t="shared" si="530"/>
        <v>guepardo_investimentos</v>
      </c>
      <c r="L969" s="10">
        <v>277.0</v>
      </c>
      <c r="M969" s="10" t="s">
        <v>43</v>
      </c>
      <c r="N969" s="11" t="str">
        <f t="shared" si="531"/>
        <v>-</v>
      </c>
      <c r="O969" s="10" t="s">
        <v>43</v>
      </c>
      <c r="P969" s="10" t="s">
        <v>43</v>
      </c>
      <c r="Q969" s="25" t="s">
        <v>20</v>
      </c>
      <c r="R969" s="13"/>
      <c r="S969" s="13"/>
      <c r="T969" s="14" t="str">
        <f t="shared" si="532"/>
        <v>#N/A</v>
      </c>
      <c r="U969" s="15" t="s">
        <v>43</v>
      </c>
      <c r="V969" s="14"/>
      <c r="W969" s="15" t="str">
        <f t="shared" si="6"/>
        <v>#N/A</v>
      </c>
      <c r="X969" s="15" t="str">
        <f t="shared" si="513"/>
        <v>#N/A</v>
      </c>
      <c r="Y969" s="14"/>
      <c r="Z969" s="30" t="s">
        <v>127</v>
      </c>
    </row>
    <row r="970">
      <c r="A970" s="17" t="s">
        <v>40</v>
      </c>
      <c r="B970" s="7" t="s">
        <v>3497</v>
      </c>
      <c r="C970" s="8" t="s">
        <v>3498</v>
      </c>
      <c r="D970" s="10" t="s">
        <v>43</v>
      </c>
      <c r="E970" s="10" t="str">
        <f t="shared" si="528"/>
        <v>-</v>
      </c>
      <c r="F970" s="10" t="s">
        <v>43</v>
      </c>
      <c r="G970" s="10" t="s">
        <v>43</v>
      </c>
      <c r="H970" s="11" t="str">
        <f t="shared" si="529"/>
        <v>-</v>
      </c>
      <c r="I970" s="10" t="s">
        <v>43</v>
      </c>
      <c r="J970" s="10" t="s">
        <v>43</v>
      </c>
      <c r="K970" s="11" t="str">
        <f t="shared" si="530"/>
        <v>-</v>
      </c>
      <c r="L970" s="10" t="s">
        <v>43</v>
      </c>
      <c r="M970" s="10" t="s">
        <v>43</v>
      </c>
      <c r="N970" s="11" t="str">
        <f t="shared" si="531"/>
        <v>-</v>
      </c>
      <c r="O970" s="10" t="s">
        <v>43</v>
      </c>
      <c r="P970" s="10" t="s">
        <v>43</v>
      </c>
      <c r="Q970" s="25" t="s">
        <v>106</v>
      </c>
      <c r="R970" s="13"/>
      <c r="S970" s="13"/>
      <c r="T970" s="14" t="str">
        <f t="shared" si="532"/>
        <v>#N/A</v>
      </c>
      <c r="U970" s="15" t="s">
        <v>20</v>
      </c>
      <c r="V970" s="13"/>
      <c r="W970" s="15" t="str">
        <f t="shared" si="6"/>
        <v>#N/A</v>
      </c>
      <c r="X970" s="15" t="str">
        <f t="shared" si="513"/>
        <v>#N/A</v>
      </c>
      <c r="Y970" s="13"/>
      <c r="Z970" s="62" t="s">
        <v>39</v>
      </c>
    </row>
    <row r="971">
      <c r="A971" s="6" t="s">
        <v>25</v>
      </c>
      <c r="B971" s="7" t="s">
        <v>3499</v>
      </c>
      <c r="C971" s="8" t="s">
        <v>3500</v>
      </c>
      <c r="D971" s="10" t="s">
        <v>43</v>
      </c>
      <c r="E971" s="10" t="str">
        <f t="shared" si="528"/>
        <v>-</v>
      </c>
      <c r="F971" s="10" t="s">
        <v>43</v>
      </c>
      <c r="G971" s="10" t="s">
        <v>43</v>
      </c>
      <c r="H971" s="11" t="str">
        <f t="shared" si="529"/>
        <v>-</v>
      </c>
      <c r="I971" s="10" t="s">
        <v>43</v>
      </c>
      <c r="J971" s="9" t="s">
        <v>3501</v>
      </c>
      <c r="K971" s="11" t="str">
        <f t="shared" si="530"/>
        <v>instacommcor</v>
      </c>
      <c r="L971" s="10">
        <v>492.0</v>
      </c>
      <c r="M971" s="10" t="s">
        <v>43</v>
      </c>
      <c r="N971" s="11" t="str">
        <f t="shared" si="531"/>
        <v>-</v>
      </c>
      <c r="O971" s="10" t="s">
        <v>43</v>
      </c>
      <c r="P971" s="10" t="s">
        <v>43</v>
      </c>
      <c r="Q971" s="12" t="s">
        <v>36</v>
      </c>
      <c r="R971" s="13"/>
      <c r="S971" s="13"/>
      <c r="T971" s="14" t="str">
        <f t="shared" si="532"/>
        <v>#N/A</v>
      </c>
      <c r="U971" s="15" t="s">
        <v>23</v>
      </c>
      <c r="V971" s="13"/>
      <c r="W971" s="15" t="str">
        <f t="shared" si="6"/>
        <v>H. Commcor Distribuidora de Titulos e Valores Mobiliarios LTDA.</v>
      </c>
      <c r="X971" s="15" t="s">
        <v>23</v>
      </c>
      <c r="Y971" s="13"/>
      <c r="Z971" s="26" t="s">
        <v>713</v>
      </c>
    </row>
    <row r="972">
      <c r="A972" s="17" t="s">
        <v>40</v>
      </c>
      <c r="B972" s="7" t="s">
        <v>3502</v>
      </c>
      <c r="C972" s="8" t="s">
        <v>3503</v>
      </c>
      <c r="D972" s="10" t="s">
        <v>43</v>
      </c>
      <c r="E972" s="10" t="str">
        <f t="shared" si="528"/>
        <v>-</v>
      </c>
      <c r="F972" s="10" t="s">
        <v>43</v>
      </c>
      <c r="G972" s="10" t="s">
        <v>43</v>
      </c>
      <c r="H972" s="11" t="str">
        <f t="shared" si="529"/>
        <v>-</v>
      </c>
      <c r="I972" s="10" t="s">
        <v>43</v>
      </c>
      <c r="J972" s="9" t="s">
        <v>3504</v>
      </c>
      <c r="K972" s="11" t="str">
        <f t="shared" si="530"/>
        <v>habitat.asset</v>
      </c>
      <c r="L972" s="28">
        <v>1614.0</v>
      </c>
      <c r="M972" s="8" t="s">
        <v>3505</v>
      </c>
      <c r="N972" s="11" t="str">
        <f t="shared" si="531"/>
        <v>habitat.asset</v>
      </c>
      <c r="O972" s="10">
        <v>64.0</v>
      </c>
      <c r="P972" s="10">
        <v>3.53716978643533E14</v>
      </c>
      <c r="Q972" s="12" t="s">
        <v>53</v>
      </c>
      <c r="R972" s="13"/>
      <c r="S972" s="14"/>
      <c r="T972" s="14" t="str">
        <f t="shared" si="532"/>
        <v>#N/A</v>
      </c>
      <c r="U972" s="15" t="s">
        <v>43</v>
      </c>
      <c r="V972" s="14"/>
      <c r="W972" s="15" t="str">
        <f t="shared" si="6"/>
        <v>#N/A</v>
      </c>
      <c r="X972" s="15" t="str">
        <f t="shared" ref="X972:X973" si="533">IF(W972,1,0)</f>
        <v>#N/A</v>
      </c>
      <c r="Y972" s="14"/>
      <c r="Z972" s="18" t="s">
        <v>39</v>
      </c>
    </row>
    <row r="973">
      <c r="A973" s="17" t="s">
        <v>40</v>
      </c>
      <c r="B973" s="7" t="s">
        <v>817</v>
      </c>
      <c r="C973" s="8" t="s">
        <v>2430</v>
      </c>
      <c r="D973" s="10" t="s">
        <v>43</v>
      </c>
      <c r="E973" s="10" t="str">
        <f t="shared" si="528"/>
        <v>-</v>
      </c>
      <c r="F973" s="10" t="s">
        <v>43</v>
      </c>
      <c r="G973" s="10" t="s">
        <v>43</v>
      </c>
      <c r="H973" s="11" t="str">
        <f t="shared" si="529"/>
        <v>-</v>
      </c>
      <c r="I973" s="10" t="s">
        <v>43</v>
      </c>
      <c r="J973" s="10" t="s">
        <v>43</v>
      </c>
      <c r="K973" s="11" t="str">
        <f t="shared" si="530"/>
        <v>-</v>
      </c>
      <c r="L973" s="10" t="s">
        <v>43</v>
      </c>
      <c r="M973" s="10" t="s">
        <v>43</v>
      </c>
      <c r="N973" s="11" t="str">
        <f t="shared" si="531"/>
        <v>-</v>
      </c>
      <c r="O973" s="10" t="s">
        <v>43</v>
      </c>
      <c r="P973" s="10" t="s">
        <v>43</v>
      </c>
      <c r="Q973" s="12" t="s">
        <v>36</v>
      </c>
      <c r="R973" s="13"/>
      <c r="S973" s="13"/>
      <c r="T973" s="14" t="str">
        <f t="shared" si="532"/>
        <v>#N/A</v>
      </c>
      <c r="U973" s="15" t="s">
        <v>23</v>
      </c>
      <c r="V973" s="14"/>
      <c r="W973" s="15" t="str">
        <f t="shared" si="6"/>
        <v>Haitong Banco de Investimento do Brasil S.A</v>
      </c>
      <c r="X973" s="15" t="str">
        <f t="shared" si="533"/>
        <v>#VALUE!</v>
      </c>
      <c r="Y973" s="14"/>
      <c r="Z973" s="30" t="s">
        <v>175</v>
      </c>
    </row>
    <row r="974">
      <c r="A974" s="32" t="s">
        <v>40</v>
      </c>
      <c r="B974" s="33" t="s">
        <v>3506</v>
      </c>
      <c r="C974" s="9" t="s">
        <v>3507</v>
      </c>
      <c r="D974" s="10" t="s">
        <v>43</v>
      </c>
      <c r="E974" s="10" t="s">
        <v>43</v>
      </c>
      <c r="F974" s="10" t="s">
        <v>43</v>
      </c>
      <c r="G974" s="10" t="s">
        <v>43</v>
      </c>
      <c r="H974" s="10" t="s">
        <v>43</v>
      </c>
      <c r="I974" s="10" t="s">
        <v>43</v>
      </c>
      <c r="J974" s="10" t="s">
        <v>43</v>
      </c>
      <c r="K974" s="10" t="s">
        <v>43</v>
      </c>
      <c r="L974" s="10" t="s">
        <v>43</v>
      </c>
      <c r="M974" s="10" t="s">
        <v>43</v>
      </c>
      <c r="N974" s="10" t="s">
        <v>43</v>
      </c>
      <c r="O974" s="10" t="s">
        <v>43</v>
      </c>
      <c r="P974" s="10" t="s">
        <v>43</v>
      </c>
      <c r="Q974" s="25" t="s">
        <v>53</v>
      </c>
      <c r="R974" s="13"/>
      <c r="S974" s="13"/>
      <c r="T974" s="13"/>
      <c r="U974" s="13"/>
      <c r="V974" s="13"/>
      <c r="W974" s="15" t="str">
        <f t="shared" si="6"/>
        <v>#N/A</v>
      </c>
      <c r="X974" s="15" t="s">
        <v>23</v>
      </c>
      <c r="Y974" s="13"/>
      <c r="Z974" s="26" t="s">
        <v>713</v>
      </c>
    </row>
    <row r="975">
      <c r="A975" s="17" t="s">
        <v>40</v>
      </c>
      <c r="B975" s="7" t="s">
        <v>3508</v>
      </c>
      <c r="C975" s="8" t="s">
        <v>3509</v>
      </c>
      <c r="D975" s="10" t="s">
        <v>43</v>
      </c>
      <c r="E975" s="10" t="str">
        <f t="shared" ref="E975:E979" si="534">SUBSTITUTE(D975,"https://www.youtube.com/channel/","")</f>
        <v>-</v>
      </c>
      <c r="F975" s="10" t="s">
        <v>43</v>
      </c>
      <c r="G975" s="10" t="s">
        <v>43</v>
      </c>
      <c r="H975" s="11" t="str">
        <f t="shared" ref="H975:H979" si="535">SUBSTITUTE(G975,"https://twitter.com/","")</f>
        <v>-</v>
      </c>
      <c r="I975" s="10" t="s">
        <v>43</v>
      </c>
      <c r="J975" s="9" t="s">
        <v>3510</v>
      </c>
      <c r="K975" s="11" t="str">
        <f t="shared" ref="K975:K979" si="536">SUBSTITUTE(SUBSTITUTE(J975,"https://www.instagram.com/",""),"/","")</f>
        <v>harmoniaasset</v>
      </c>
      <c r="L975" s="10">
        <v>2.0</v>
      </c>
      <c r="M975" s="10" t="s">
        <v>43</v>
      </c>
      <c r="N975" s="11" t="str">
        <f t="shared" ref="N975:N979" si="537">SUBSTITUTE(M975,"https://www.facebook.com/","")</f>
        <v>-</v>
      </c>
      <c r="O975" s="10" t="s">
        <v>43</v>
      </c>
      <c r="P975" s="10" t="s">
        <v>43</v>
      </c>
      <c r="Q975" s="12" t="s">
        <v>53</v>
      </c>
      <c r="R975" s="13"/>
      <c r="S975" s="13"/>
      <c r="T975" s="14" t="str">
        <f t="shared" ref="T975:T979" si="538">VLOOKUP(B975,V:V,1, FALSE)</f>
        <v>#N/A</v>
      </c>
      <c r="U975" s="15" t="s">
        <v>43</v>
      </c>
      <c r="V975" s="13"/>
      <c r="W975" s="15" t="str">
        <f t="shared" si="6"/>
        <v>#N/A</v>
      </c>
      <c r="X975" s="15" t="str">
        <f t="shared" ref="X975:X985" si="539">IF(W975,1,0)</f>
        <v>#N/A</v>
      </c>
      <c r="Y975" s="13"/>
      <c r="Z975" s="61" t="s">
        <v>127</v>
      </c>
    </row>
    <row r="976">
      <c r="A976" s="17" t="s">
        <v>40</v>
      </c>
      <c r="B976" s="7" t="s">
        <v>3511</v>
      </c>
      <c r="C976" s="8" t="s">
        <v>2984</v>
      </c>
      <c r="D976" s="10" t="s">
        <v>43</v>
      </c>
      <c r="E976" s="10" t="str">
        <f t="shared" si="534"/>
        <v>-</v>
      </c>
      <c r="F976" s="10" t="s">
        <v>43</v>
      </c>
      <c r="G976" s="10" t="s">
        <v>43</v>
      </c>
      <c r="H976" s="11" t="str">
        <f t="shared" si="535"/>
        <v>-</v>
      </c>
      <c r="I976" s="10" t="s">
        <v>43</v>
      </c>
      <c r="J976" s="10" t="s">
        <v>43</v>
      </c>
      <c r="K976" s="11" t="str">
        <f t="shared" si="536"/>
        <v>-</v>
      </c>
      <c r="L976" s="10" t="s">
        <v>43</v>
      </c>
      <c r="M976" s="10" t="s">
        <v>43</v>
      </c>
      <c r="N976" s="11" t="str">
        <f t="shared" si="537"/>
        <v>-</v>
      </c>
      <c r="O976" s="10" t="s">
        <v>43</v>
      </c>
      <c r="P976" s="10" t="s">
        <v>43</v>
      </c>
      <c r="Q976" s="12" t="s">
        <v>20</v>
      </c>
      <c r="R976" s="13"/>
      <c r="S976" s="13"/>
      <c r="T976" s="14" t="str">
        <f t="shared" si="538"/>
        <v>#N/A</v>
      </c>
      <c r="U976" s="15" t="s">
        <v>20</v>
      </c>
      <c r="V976" s="13"/>
      <c r="W976" s="15" t="str">
        <f t="shared" si="6"/>
        <v>#N/A</v>
      </c>
      <c r="X976" s="15" t="str">
        <f t="shared" si="539"/>
        <v>#N/A</v>
      </c>
      <c r="Y976" s="13"/>
      <c r="Z976" s="61" t="s">
        <v>127</v>
      </c>
    </row>
    <row r="977">
      <c r="A977" s="17" t="s">
        <v>40</v>
      </c>
      <c r="B977" s="7" t="s">
        <v>3512</v>
      </c>
      <c r="C977" s="8" t="s">
        <v>3513</v>
      </c>
      <c r="D977" s="10" t="s">
        <v>43</v>
      </c>
      <c r="E977" s="10" t="str">
        <f t="shared" si="534"/>
        <v>-</v>
      </c>
      <c r="F977" s="10" t="s">
        <v>43</v>
      </c>
      <c r="G977" s="10" t="s">
        <v>43</v>
      </c>
      <c r="H977" s="11" t="str">
        <f t="shared" si="535"/>
        <v>-</v>
      </c>
      <c r="I977" s="10" t="s">
        <v>43</v>
      </c>
      <c r="J977" s="10" t="s">
        <v>43</v>
      </c>
      <c r="K977" s="11" t="str">
        <f t="shared" si="536"/>
        <v>-</v>
      </c>
      <c r="L977" s="10" t="s">
        <v>43</v>
      </c>
      <c r="M977" s="9" t="s">
        <v>3514</v>
      </c>
      <c r="N977" s="11" t="str">
        <f t="shared" si="537"/>
        <v>SmartQuantQ</v>
      </c>
      <c r="O977" s="10">
        <v>19.0</v>
      </c>
      <c r="P977" s="10" t="s">
        <v>3515</v>
      </c>
      <c r="Q977" s="25" t="s">
        <v>106</v>
      </c>
      <c r="R977" s="13"/>
      <c r="S977" s="13"/>
      <c r="T977" s="14" t="str">
        <f t="shared" si="538"/>
        <v>#N/A</v>
      </c>
      <c r="U977" s="15" t="s">
        <v>43</v>
      </c>
      <c r="V977" s="13"/>
      <c r="W977" s="15" t="str">
        <f t="shared" si="6"/>
        <v>#N/A</v>
      </c>
      <c r="X977" s="15" t="str">
        <f t="shared" si="539"/>
        <v>#N/A</v>
      </c>
      <c r="Y977" s="13"/>
      <c r="Z977" s="62" t="s">
        <v>39</v>
      </c>
    </row>
    <row r="978">
      <c r="A978" s="17" t="s">
        <v>40</v>
      </c>
      <c r="B978" s="7" t="s">
        <v>3516</v>
      </c>
      <c r="C978" s="8" t="s">
        <v>307</v>
      </c>
      <c r="D978" s="10" t="s">
        <v>43</v>
      </c>
      <c r="E978" s="10" t="str">
        <f t="shared" si="534"/>
        <v>-</v>
      </c>
      <c r="F978" s="10" t="s">
        <v>43</v>
      </c>
      <c r="G978" s="10" t="s">
        <v>43</v>
      </c>
      <c r="H978" s="11" t="str">
        <f t="shared" si="535"/>
        <v>-</v>
      </c>
      <c r="I978" s="10" t="s">
        <v>43</v>
      </c>
      <c r="J978" s="10" t="s">
        <v>43</v>
      </c>
      <c r="K978" s="11" t="str">
        <f t="shared" si="536"/>
        <v>-</v>
      </c>
      <c r="L978" s="10" t="s">
        <v>43</v>
      </c>
      <c r="M978" s="10" t="s">
        <v>43</v>
      </c>
      <c r="N978" s="11" t="str">
        <f t="shared" si="537"/>
        <v>-</v>
      </c>
      <c r="O978" s="10" t="s">
        <v>43</v>
      </c>
      <c r="P978" s="10" t="s">
        <v>43</v>
      </c>
      <c r="Q978" s="25" t="s">
        <v>106</v>
      </c>
      <c r="R978" s="13"/>
      <c r="S978" s="13"/>
      <c r="T978" s="14" t="str">
        <f t="shared" si="538"/>
        <v>#N/A</v>
      </c>
      <c r="U978" s="15" t="s">
        <v>43</v>
      </c>
      <c r="V978" s="13"/>
      <c r="W978" s="15" t="str">
        <f t="shared" si="6"/>
        <v>#N/A</v>
      </c>
      <c r="X978" s="15" t="str">
        <f t="shared" si="539"/>
        <v>#N/A</v>
      </c>
      <c r="Y978" s="13"/>
      <c r="Z978" s="26" t="s">
        <v>2623</v>
      </c>
    </row>
    <row r="979">
      <c r="A979" s="17" t="s">
        <v>40</v>
      </c>
      <c r="B979" s="7" t="s">
        <v>3517</v>
      </c>
      <c r="C979" s="10" t="s">
        <v>43</v>
      </c>
      <c r="D979" s="10" t="s">
        <v>43</v>
      </c>
      <c r="E979" s="10" t="str">
        <f t="shared" si="534"/>
        <v>-</v>
      </c>
      <c r="F979" s="10" t="s">
        <v>43</v>
      </c>
      <c r="G979" s="10" t="s">
        <v>43</v>
      </c>
      <c r="H979" s="11" t="str">
        <f t="shared" si="535"/>
        <v>-</v>
      </c>
      <c r="I979" s="10" t="s">
        <v>43</v>
      </c>
      <c r="J979" s="10" t="s">
        <v>43</v>
      </c>
      <c r="K979" s="11" t="str">
        <f t="shared" si="536"/>
        <v>-</v>
      </c>
      <c r="L979" s="10" t="s">
        <v>43</v>
      </c>
      <c r="M979" s="10" t="s">
        <v>43</v>
      </c>
      <c r="N979" s="11" t="str">
        <f t="shared" si="537"/>
        <v>-</v>
      </c>
      <c r="O979" s="10" t="s">
        <v>43</v>
      </c>
      <c r="P979" s="10" t="s">
        <v>43</v>
      </c>
      <c r="Q979" s="25" t="s">
        <v>106</v>
      </c>
      <c r="R979" s="13"/>
      <c r="S979" s="13"/>
      <c r="T979" s="14" t="str">
        <f t="shared" si="538"/>
        <v>#N/A</v>
      </c>
      <c r="U979" s="15" t="s">
        <v>20</v>
      </c>
      <c r="V979" s="13"/>
      <c r="W979" s="15" t="str">
        <f t="shared" si="6"/>
        <v>Hedge Investments Distribuidora de Títulos e Valores Mobiliários LTDA.</v>
      </c>
      <c r="X979" s="15" t="str">
        <f t="shared" si="539"/>
        <v>#VALUE!</v>
      </c>
      <c r="Y979" s="13"/>
      <c r="Z979" s="62" t="s">
        <v>39</v>
      </c>
    </row>
    <row r="980">
      <c r="A980" s="32" t="s">
        <v>40</v>
      </c>
      <c r="B980" s="33" t="s">
        <v>3518</v>
      </c>
      <c r="C980" s="9" t="s">
        <v>2831</v>
      </c>
      <c r="D980" s="10" t="s">
        <v>43</v>
      </c>
      <c r="E980" s="10" t="s">
        <v>43</v>
      </c>
      <c r="F980" s="10" t="s">
        <v>43</v>
      </c>
      <c r="G980" s="10" t="s">
        <v>43</v>
      </c>
      <c r="H980" s="10" t="s">
        <v>43</v>
      </c>
      <c r="I980" s="10" t="s">
        <v>43</v>
      </c>
      <c r="J980" s="10" t="s">
        <v>43</v>
      </c>
      <c r="K980" s="10" t="s">
        <v>43</v>
      </c>
      <c r="L980" s="10" t="s">
        <v>43</v>
      </c>
      <c r="M980" s="10" t="s">
        <v>43</v>
      </c>
      <c r="N980" s="10" t="s">
        <v>43</v>
      </c>
      <c r="O980" s="10" t="s">
        <v>43</v>
      </c>
      <c r="P980" s="10" t="s">
        <v>43</v>
      </c>
      <c r="Q980" s="25" t="s">
        <v>106</v>
      </c>
      <c r="R980" s="13"/>
      <c r="S980" s="13"/>
      <c r="T980" s="13"/>
      <c r="U980" s="13"/>
      <c r="V980" s="13"/>
      <c r="W980" s="15" t="str">
        <f t="shared" si="6"/>
        <v>#N/A</v>
      </c>
      <c r="X980" s="15" t="str">
        <f t="shared" si="539"/>
        <v>#N/A</v>
      </c>
      <c r="Y980" s="13"/>
      <c r="Z980" s="62" t="s">
        <v>39</v>
      </c>
    </row>
    <row r="981">
      <c r="A981" s="17" t="s">
        <v>40</v>
      </c>
      <c r="B981" s="7" t="s">
        <v>3519</v>
      </c>
      <c r="C981" s="8" t="s">
        <v>3520</v>
      </c>
      <c r="D981" s="10" t="s">
        <v>43</v>
      </c>
      <c r="E981" s="10" t="str">
        <f t="shared" ref="E981:E982" si="540">SUBSTITUTE(D981,"https://www.youtube.com/channel/","")</f>
        <v>-</v>
      </c>
      <c r="F981" s="10" t="s">
        <v>43</v>
      </c>
      <c r="G981" s="10" t="s">
        <v>43</v>
      </c>
      <c r="H981" s="11" t="str">
        <f t="shared" ref="H981:H982" si="541">SUBSTITUTE(G981,"https://twitter.com/","")</f>
        <v>-</v>
      </c>
      <c r="I981" s="10" t="s">
        <v>43</v>
      </c>
      <c r="J981" s="10" t="s">
        <v>43</v>
      </c>
      <c r="K981" s="11" t="str">
        <f t="shared" ref="K981:K982" si="542">SUBSTITUTE(SUBSTITUTE(J981,"https://www.instagram.com/",""),"/","")</f>
        <v>-</v>
      </c>
      <c r="L981" s="10" t="s">
        <v>43</v>
      </c>
      <c r="M981" s="10" t="s">
        <v>43</v>
      </c>
      <c r="N981" s="11" t="str">
        <f t="shared" ref="N981:N982" si="543">SUBSTITUTE(M981,"https://www.facebook.com/","")</f>
        <v>-</v>
      </c>
      <c r="O981" s="10" t="s">
        <v>43</v>
      </c>
      <c r="P981" s="10" t="s">
        <v>43</v>
      </c>
      <c r="Q981" s="12" t="s">
        <v>20</v>
      </c>
      <c r="R981" s="13"/>
      <c r="S981" s="13"/>
      <c r="T981" s="14" t="str">
        <f t="shared" ref="T981:T982" si="544">VLOOKUP(B981,V:V,1, FALSE)</f>
        <v>#N/A</v>
      </c>
      <c r="U981" s="15" t="s">
        <v>20</v>
      </c>
      <c r="V981" s="13"/>
      <c r="W981" s="15" t="str">
        <f t="shared" si="6"/>
        <v>#N/A</v>
      </c>
      <c r="X981" s="15" t="str">
        <f t="shared" si="539"/>
        <v>#N/A</v>
      </c>
      <c r="Y981" s="13"/>
      <c r="Z981" s="62" t="s">
        <v>249</v>
      </c>
    </row>
    <row r="982">
      <c r="A982" s="17" t="s">
        <v>40</v>
      </c>
      <c r="B982" s="7" t="s">
        <v>3521</v>
      </c>
      <c r="C982" s="8" t="s">
        <v>3522</v>
      </c>
      <c r="D982" s="10" t="s">
        <v>43</v>
      </c>
      <c r="E982" s="10" t="str">
        <f t="shared" si="540"/>
        <v>-</v>
      </c>
      <c r="F982" s="10" t="s">
        <v>43</v>
      </c>
      <c r="G982" s="10" t="s">
        <v>43</v>
      </c>
      <c r="H982" s="11" t="str">
        <f t="shared" si="541"/>
        <v>-</v>
      </c>
      <c r="I982" s="10" t="s">
        <v>43</v>
      </c>
      <c r="J982" s="9" t="s">
        <v>3523</v>
      </c>
      <c r="K982" s="11" t="str">
        <f t="shared" si="542"/>
        <v>highcapitalinvestimentos</v>
      </c>
      <c r="L982" s="10">
        <v>276.0</v>
      </c>
      <c r="M982" s="9" t="s">
        <v>3524</v>
      </c>
      <c r="N982" s="11" t="str">
        <f t="shared" si="543"/>
        <v>High-Capital-Investimentos-114784149953249/</v>
      </c>
      <c r="O982" s="10" t="s">
        <v>43</v>
      </c>
      <c r="P982" s="10">
        <v>1.14784149953249E14</v>
      </c>
      <c r="Q982" s="12" t="s">
        <v>20</v>
      </c>
      <c r="R982" s="13"/>
      <c r="S982" s="14"/>
      <c r="T982" s="14" t="str">
        <f t="shared" si="544"/>
        <v>#N/A</v>
      </c>
      <c r="U982" s="15" t="s">
        <v>20</v>
      </c>
      <c r="V982" s="13"/>
      <c r="W982" s="15" t="str">
        <f t="shared" si="6"/>
        <v>#N/A</v>
      </c>
      <c r="X982" s="15" t="str">
        <f t="shared" si="539"/>
        <v>#N/A</v>
      </c>
      <c r="Y982" s="13"/>
      <c r="Z982" s="62" t="s">
        <v>39</v>
      </c>
    </row>
    <row r="983">
      <c r="A983" s="32" t="s">
        <v>40</v>
      </c>
      <c r="B983" s="33" t="s">
        <v>3525</v>
      </c>
      <c r="C983" s="9" t="s">
        <v>3526</v>
      </c>
      <c r="D983" s="10" t="s">
        <v>43</v>
      </c>
      <c r="E983" s="10" t="s">
        <v>43</v>
      </c>
      <c r="F983" s="10" t="s">
        <v>43</v>
      </c>
      <c r="G983" s="10" t="s">
        <v>43</v>
      </c>
      <c r="H983" s="10" t="s">
        <v>43</v>
      </c>
      <c r="I983" s="10" t="s">
        <v>43</v>
      </c>
      <c r="J983" s="10" t="s">
        <v>43</v>
      </c>
      <c r="K983" s="10" t="s">
        <v>43</v>
      </c>
      <c r="L983" s="10" t="s">
        <v>43</v>
      </c>
      <c r="M983" s="10" t="s">
        <v>43</v>
      </c>
      <c r="N983" s="10" t="s">
        <v>43</v>
      </c>
      <c r="O983" s="10" t="s">
        <v>43</v>
      </c>
      <c r="P983" s="10" t="s">
        <v>43</v>
      </c>
      <c r="Q983" s="12" t="s">
        <v>53</v>
      </c>
      <c r="R983" s="13"/>
      <c r="S983" s="13"/>
      <c r="T983" s="13"/>
      <c r="U983" s="13"/>
      <c r="V983" s="13"/>
      <c r="W983" s="15" t="str">
        <f t="shared" si="6"/>
        <v>#N/A</v>
      </c>
      <c r="X983" s="15" t="str">
        <f t="shared" si="539"/>
        <v>#N/A</v>
      </c>
      <c r="Y983" s="13"/>
      <c r="Z983" s="62" t="s">
        <v>39</v>
      </c>
    </row>
    <row r="984">
      <c r="A984" s="17" t="s">
        <v>40</v>
      </c>
      <c r="B984" s="7" t="s">
        <v>3527</v>
      </c>
      <c r="C984" s="8" t="s">
        <v>2992</v>
      </c>
      <c r="D984" s="10" t="s">
        <v>43</v>
      </c>
      <c r="E984" s="10" t="str">
        <f t="shared" ref="E984:E988" si="545">SUBSTITUTE(D984,"https://www.youtube.com/channel/","")</f>
        <v>-</v>
      </c>
      <c r="F984" s="10" t="s">
        <v>43</v>
      </c>
      <c r="G984" s="10" t="s">
        <v>43</v>
      </c>
      <c r="H984" s="11" t="str">
        <f t="shared" ref="H984:H988" si="546">SUBSTITUTE(G984,"https://twitter.com/","")</f>
        <v>-</v>
      </c>
      <c r="I984" s="10" t="s">
        <v>43</v>
      </c>
      <c r="J984" s="8" t="s">
        <v>3528</v>
      </c>
      <c r="K984" s="11" t="str">
        <f t="shared" ref="K984:K988" si="547">SUBSTITUTE(SUBSTITUTE(J984,"https://www.instagram.com/",""),"/","")</f>
        <v>hogan.investimentos</v>
      </c>
      <c r="L984" s="10">
        <v>158.0</v>
      </c>
      <c r="M984" s="9" t="s">
        <v>3529</v>
      </c>
      <c r="N984" s="11" t="str">
        <f t="shared" ref="N984:N988" si="548">SUBSTITUTE(M984,"https://www.facebook.com/","")</f>
        <v>Hogan-Investimentos-353930225183280/</v>
      </c>
      <c r="O984" s="10">
        <v>8.0</v>
      </c>
      <c r="P984" s="10">
        <v>3.5393022518328E14</v>
      </c>
      <c r="Q984" s="12" t="s">
        <v>53</v>
      </c>
      <c r="R984" s="13"/>
      <c r="S984" s="13"/>
      <c r="T984" s="14" t="str">
        <f t="shared" ref="T984:T988" si="549">VLOOKUP(B984,V:V,1, FALSE)</f>
        <v>#N/A</v>
      </c>
      <c r="U984" s="15" t="s">
        <v>43</v>
      </c>
      <c r="V984" s="13"/>
      <c r="W984" s="15" t="str">
        <f t="shared" si="6"/>
        <v>#N/A</v>
      </c>
      <c r="X984" s="15" t="str">
        <f t="shared" si="539"/>
        <v>#N/A</v>
      </c>
      <c r="Y984" s="13"/>
      <c r="Z984" s="62" t="s">
        <v>39</v>
      </c>
    </row>
    <row r="985">
      <c r="A985" s="17" t="s">
        <v>40</v>
      </c>
      <c r="B985" s="7" t="s">
        <v>3530</v>
      </c>
      <c r="C985" s="8" t="s">
        <v>3531</v>
      </c>
      <c r="D985" s="10" t="s">
        <v>43</v>
      </c>
      <c r="E985" s="10" t="str">
        <f t="shared" si="545"/>
        <v>-</v>
      </c>
      <c r="F985" s="10" t="s">
        <v>43</v>
      </c>
      <c r="G985" s="10" t="s">
        <v>43</v>
      </c>
      <c r="H985" s="11" t="str">
        <f t="shared" si="546"/>
        <v>-</v>
      </c>
      <c r="I985" s="10" t="s">
        <v>43</v>
      </c>
      <c r="J985" s="10" t="s">
        <v>43</v>
      </c>
      <c r="K985" s="11" t="str">
        <f t="shared" si="547"/>
        <v>-</v>
      </c>
      <c r="L985" s="10" t="s">
        <v>43</v>
      </c>
      <c r="M985" s="10" t="s">
        <v>43</v>
      </c>
      <c r="N985" s="11" t="str">
        <f t="shared" si="548"/>
        <v>-</v>
      </c>
      <c r="O985" s="10" t="s">
        <v>43</v>
      </c>
      <c r="P985" s="10" t="s">
        <v>43</v>
      </c>
      <c r="Q985" s="25" t="s">
        <v>106</v>
      </c>
      <c r="R985" s="13"/>
      <c r="S985" s="13"/>
      <c r="T985" s="14" t="str">
        <f t="shared" si="549"/>
        <v>#N/A</v>
      </c>
      <c r="U985" s="15" t="s">
        <v>43</v>
      </c>
      <c r="V985" s="13"/>
      <c r="W985" s="15" t="str">
        <f t="shared" si="6"/>
        <v>#N/A</v>
      </c>
      <c r="X985" s="15" t="str">
        <f t="shared" si="539"/>
        <v>#N/A</v>
      </c>
      <c r="Y985" s="13"/>
      <c r="Z985" s="62" t="s">
        <v>39</v>
      </c>
    </row>
    <row r="986">
      <c r="A986" s="17" t="s">
        <v>40</v>
      </c>
      <c r="B986" s="7" t="s">
        <v>3532</v>
      </c>
      <c r="C986" s="8" t="s">
        <v>3533</v>
      </c>
      <c r="D986" s="10" t="s">
        <v>43</v>
      </c>
      <c r="E986" s="10" t="str">
        <f t="shared" si="545"/>
        <v>-</v>
      </c>
      <c r="F986" s="10" t="s">
        <v>43</v>
      </c>
      <c r="G986" s="10" t="s">
        <v>43</v>
      </c>
      <c r="H986" s="11" t="str">
        <f t="shared" si="546"/>
        <v>-</v>
      </c>
      <c r="I986" s="10" t="s">
        <v>43</v>
      </c>
      <c r="J986" s="10" t="s">
        <v>43</v>
      </c>
      <c r="K986" s="11" t="str">
        <f t="shared" si="547"/>
        <v>-</v>
      </c>
      <c r="L986" s="10" t="s">
        <v>43</v>
      </c>
      <c r="M986" s="10" t="s">
        <v>43</v>
      </c>
      <c r="N986" s="11" t="str">
        <f t="shared" si="548"/>
        <v>-</v>
      </c>
      <c r="O986" s="10" t="s">
        <v>43</v>
      </c>
      <c r="P986" s="10" t="s">
        <v>43</v>
      </c>
      <c r="Q986" s="25" t="s">
        <v>106</v>
      </c>
      <c r="R986" s="13"/>
      <c r="S986" s="13"/>
      <c r="T986" s="14" t="str">
        <f t="shared" si="549"/>
        <v>#N/A</v>
      </c>
      <c r="U986" s="15" t="s">
        <v>43</v>
      </c>
      <c r="V986" s="13"/>
      <c r="W986" s="15" t="str">
        <f t="shared" si="6"/>
        <v>#N/A</v>
      </c>
      <c r="X986" s="15" t="s">
        <v>23</v>
      </c>
      <c r="Y986" s="13"/>
      <c r="Z986" s="62" t="s">
        <v>3534</v>
      </c>
    </row>
    <row r="987">
      <c r="A987" s="6" t="s">
        <v>25</v>
      </c>
      <c r="B987" s="7" t="s">
        <v>3535</v>
      </c>
      <c r="C987" s="10" t="s">
        <v>43</v>
      </c>
      <c r="D987" s="10" t="s">
        <v>43</v>
      </c>
      <c r="E987" s="10" t="str">
        <f t="shared" si="545"/>
        <v>-</v>
      </c>
      <c r="F987" s="10" t="s">
        <v>43</v>
      </c>
      <c r="G987" s="10" t="s">
        <v>43</v>
      </c>
      <c r="H987" s="11" t="str">
        <f t="shared" si="546"/>
        <v>-</v>
      </c>
      <c r="I987" s="10" t="s">
        <v>43</v>
      </c>
      <c r="J987" s="10" t="s">
        <v>43</v>
      </c>
      <c r="K987" s="11" t="str">
        <f t="shared" si="547"/>
        <v>-</v>
      </c>
      <c r="L987" s="10" t="s">
        <v>43</v>
      </c>
      <c r="M987" s="10" t="s">
        <v>43</v>
      </c>
      <c r="N987" s="11" t="str">
        <f t="shared" si="548"/>
        <v>-</v>
      </c>
      <c r="O987" s="10" t="s">
        <v>43</v>
      </c>
      <c r="P987" s="10" t="s">
        <v>43</v>
      </c>
      <c r="Q987" s="25" t="s">
        <v>106</v>
      </c>
      <c r="R987" s="13"/>
      <c r="S987" s="13"/>
      <c r="T987" s="14" t="str">
        <f t="shared" si="549"/>
        <v>#N/A</v>
      </c>
      <c r="U987" s="15" t="s">
        <v>43</v>
      </c>
      <c r="V987" s="14"/>
      <c r="W987" s="15" t="str">
        <f t="shared" si="6"/>
        <v>#N/A</v>
      </c>
      <c r="X987" s="15" t="str">
        <f t="shared" ref="X987:X991" si="550">IF(W987,1,0)</f>
        <v>#N/A</v>
      </c>
      <c r="Y987" s="14"/>
      <c r="Z987" s="26" t="s">
        <v>39</v>
      </c>
    </row>
    <row r="988">
      <c r="A988" s="17" t="s">
        <v>40</v>
      </c>
      <c r="B988" s="7" t="s">
        <v>3536</v>
      </c>
      <c r="C988" s="10" t="s">
        <v>43</v>
      </c>
      <c r="D988" s="10" t="s">
        <v>43</v>
      </c>
      <c r="E988" s="10" t="str">
        <f t="shared" si="545"/>
        <v>-</v>
      </c>
      <c r="F988" s="10" t="s">
        <v>43</v>
      </c>
      <c r="G988" s="10" t="s">
        <v>43</v>
      </c>
      <c r="H988" s="11" t="str">
        <f t="shared" si="546"/>
        <v>-</v>
      </c>
      <c r="I988" s="10" t="s">
        <v>43</v>
      </c>
      <c r="J988" s="10" t="s">
        <v>43</v>
      </c>
      <c r="K988" s="11" t="str">
        <f t="shared" si="547"/>
        <v>-</v>
      </c>
      <c r="L988" s="10" t="s">
        <v>43</v>
      </c>
      <c r="M988" s="10" t="s">
        <v>43</v>
      </c>
      <c r="N988" s="11" t="str">
        <f t="shared" si="548"/>
        <v>-</v>
      </c>
      <c r="O988" s="10" t="s">
        <v>43</v>
      </c>
      <c r="P988" s="10" t="s">
        <v>43</v>
      </c>
      <c r="Q988" s="25" t="s">
        <v>106</v>
      </c>
      <c r="R988" s="13"/>
      <c r="S988" s="13"/>
      <c r="T988" s="14" t="str">
        <f t="shared" si="549"/>
        <v>#N/A</v>
      </c>
      <c r="U988" s="15" t="s">
        <v>43</v>
      </c>
      <c r="V988" s="13"/>
      <c r="W988" s="15" t="str">
        <f t="shared" si="6"/>
        <v>#N/A</v>
      </c>
      <c r="X988" s="15" t="str">
        <f t="shared" si="550"/>
        <v>#N/A</v>
      </c>
      <c r="Y988" s="13"/>
      <c r="Z988" s="61" t="s">
        <v>175</v>
      </c>
    </row>
    <row r="989">
      <c r="A989" s="32" t="s">
        <v>40</v>
      </c>
      <c r="B989" s="33" t="s">
        <v>3537</v>
      </c>
      <c r="C989" s="10" t="s">
        <v>43</v>
      </c>
      <c r="D989" s="10" t="s">
        <v>43</v>
      </c>
      <c r="E989" s="10" t="s">
        <v>43</v>
      </c>
      <c r="F989" s="10" t="s">
        <v>43</v>
      </c>
      <c r="G989" s="10" t="s">
        <v>43</v>
      </c>
      <c r="H989" s="10" t="s">
        <v>43</v>
      </c>
      <c r="I989" s="10" t="s">
        <v>43</v>
      </c>
      <c r="J989" s="10" t="s">
        <v>43</v>
      </c>
      <c r="K989" s="10" t="s">
        <v>43</v>
      </c>
      <c r="L989" s="10" t="s">
        <v>43</v>
      </c>
      <c r="M989" s="10" t="s">
        <v>43</v>
      </c>
      <c r="N989" s="10" t="s">
        <v>43</v>
      </c>
      <c r="O989" s="10" t="s">
        <v>43</v>
      </c>
      <c r="P989" s="10" t="s">
        <v>43</v>
      </c>
      <c r="Q989" s="25" t="s">
        <v>106</v>
      </c>
      <c r="R989" s="13"/>
      <c r="S989" s="13"/>
      <c r="T989" s="13"/>
      <c r="U989" s="13"/>
      <c r="V989" s="13"/>
      <c r="W989" s="15" t="str">
        <f t="shared" si="6"/>
        <v>#N/A</v>
      </c>
      <c r="X989" s="15" t="str">
        <f t="shared" si="550"/>
        <v>#N/A</v>
      </c>
      <c r="Y989" s="13"/>
      <c r="Z989" s="61" t="s">
        <v>296</v>
      </c>
    </row>
    <row r="990">
      <c r="A990" s="17" t="s">
        <v>40</v>
      </c>
      <c r="B990" s="7" t="s">
        <v>3538</v>
      </c>
      <c r="C990" s="10" t="s">
        <v>43</v>
      </c>
      <c r="D990" s="10" t="s">
        <v>43</v>
      </c>
      <c r="E990" s="10" t="str">
        <f t="shared" ref="E990:E994" si="551">SUBSTITUTE(D990,"https://www.youtube.com/channel/","")</f>
        <v>-</v>
      </c>
      <c r="F990" s="10" t="s">
        <v>43</v>
      </c>
      <c r="G990" s="10" t="s">
        <v>43</v>
      </c>
      <c r="H990" s="11" t="str">
        <f t="shared" ref="H990:H992" si="552">SUBSTITUTE(G990,"https://twitter.com/","")</f>
        <v>-</v>
      </c>
      <c r="I990" s="10" t="s">
        <v>43</v>
      </c>
      <c r="J990" s="10" t="s">
        <v>43</v>
      </c>
      <c r="K990" s="11" t="str">
        <f t="shared" ref="K990:K993" si="553">SUBSTITUTE(SUBSTITUTE(J990,"https://www.instagram.com/",""),"/","")</f>
        <v>-</v>
      </c>
      <c r="L990" s="10" t="s">
        <v>43</v>
      </c>
      <c r="M990" s="10" t="s">
        <v>43</v>
      </c>
      <c r="N990" s="11" t="str">
        <f t="shared" ref="N990:N994" si="554">SUBSTITUTE(M990,"https://www.facebook.com/","")</f>
        <v>-</v>
      </c>
      <c r="O990" s="10" t="s">
        <v>43</v>
      </c>
      <c r="P990" s="10" t="s">
        <v>43</v>
      </c>
      <c r="Q990" s="12" t="s">
        <v>53</v>
      </c>
      <c r="R990" s="13"/>
      <c r="S990" s="14" t="s">
        <v>1973</v>
      </c>
      <c r="T990" s="14" t="str">
        <f t="shared" ref="T990:T992" si="555">VLOOKUP(B990,V:V,1, FALSE)</f>
        <v>#N/A</v>
      </c>
      <c r="U990" s="15" t="s">
        <v>43</v>
      </c>
      <c r="V990" s="13"/>
      <c r="W990" s="15" t="str">
        <f t="shared" si="6"/>
        <v>#N/A</v>
      </c>
      <c r="X990" s="15" t="str">
        <f t="shared" si="550"/>
        <v>#N/A</v>
      </c>
      <c r="Y990" s="13"/>
      <c r="Z990" s="43" t="s">
        <v>127</v>
      </c>
    </row>
    <row r="991">
      <c r="A991" s="17" t="s">
        <v>40</v>
      </c>
      <c r="B991" s="7" t="s">
        <v>3539</v>
      </c>
      <c r="C991" s="8" t="s">
        <v>3540</v>
      </c>
      <c r="D991" s="10" t="s">
        <v>43</v>
      </c>
      <c r="E991" s="10" t="str">
        <f t="shared" si="551"/>
        <v>-</v>
      </c>
      <c r="F991" s="10" t="s">
        <v>43</v>
      </c>
      <c r="G991" s="10" t="s">
        <v>43</v>
      </c>
      <c r="H991" s="11" t="str">
        <f t="shared" si="552"/>
        <v>-</v>
      </c>
      <c r="I991" s="10" t="s">
        <v>43</v>
      </c>
      <c r="J991" s="10" t="s">
        <v>43</v>
      </c>
      <c r="K991" s="11" t="str">
        <f t="shared" si="553"/>
        <v>-</v>
      </c>
      <c r="L991" s="10" t="s">
        <v>43</v>
      </c>
      <c r="M991" s="10" t="s">
        <v>43</v>
      </c>
      <c r="N991" s="11" t="str">
        <f t="shared" si="554"/>
        <v>-</v>
      </c>
      <c r="O991" s="10" t="s">
        <v>43</v>
      </c>
      <c r="P991" s="10" t="s">
        <v>43</v>
      </c>
      <c r="Q991" s="25" t="s">
        <v>106</v>
      </c>
      <c r="R991" s="14" t="s">
        <v>43</v>
      </c>
      <c r="S991" s="13"/>
      <c r="T991" s="14" t="str">
        <f t="shared" si="555"/>
        <v>#N/A</v>
      </c>
      <c r="U991" s="15" t="s">
        <v>43</v>
      </c>
      <c r="V991" s="13"/>
      <c r="W991" s="15" t="str">
        <f t="shared" si="6"/>
        <v>#N/A</v>
      </c>
      <c r="X991" s="15" t="str">
        <f t="shared" si="550"/>
        <v>#N/A</v>
      </c>
      <c r="Y991" s="13"/>
      <c r="Z991" s="61" t="s">
        <v>127</v>
      </c>
    </row>
    <row r="992">
      <c r="A992" s="17" t="s">
        <v>40</v>
      </c>
      <c r="B992" s="7" t="s">
        <v>650</v>
      </c>
      <c r="C992" s="8" t="s">
        <v>3541</v>
      </c>
      <c r="D992" s="10" t="s">
        <v>43</v>
      </c>
      <c r="E992" s="10" t="str">
        <f t="shared" si="551"/>
        <v>-</v>
      </c>
      <c r="F992" s="10" t="s">
        <v>43</v>
      </c>
      <c r="G992" s="10" t="s">
        <v>43</v>
      </c>
      <c r="H992" s="11" t="str">
        <f t="shared" si="552"/>
        <v>-</v>
      </c>
      <c r="I992" s="10" t="s">
        <v>43</v>
      </c>
      <c r="J992" s="10" t="s">
        <v>43</v>
      </c>
      <c r="K992" s="11" t="str">
        <f t="shared" si="553"/>
        <v>-</v>
      </c>
      <c r="L992" s="10" t="s">
        <v>43</v>
      </c>
      <c r="M992" s="10" t="s">
        <v>43</v>
      </c>
      <c r="N992" s="11" t="str">
        <f t="shared" si="554"/>
        <v>-</v>
      </c>
      <c r="O992" s="10" t="s">
        <v>43</v>
      </c>
      <c r="P992" s="10" t="s">
        <v>43</v>
      </c>
      <c r="Q992" s="12" t="s">
        <v>20</v>
      </c>
      <c r="R992" s="13"/>
      <c r="S992" s="14" t="s">
        <v>2890</v>
      </c>
      <c r="T992" s="14" t="str">
        <f t="shared" si="555"/>
        <v>I9 Capital Gestão de Recursos Financeiros Limitada</v>
      </c>
      <c r="U992" s="15" t="s">
        <v>20</v>
      </c>
      <c r="V992" s="13"/>
      <c r="W992" s="15" t="str">
        <f t="shared" si="6"/>
        <v>#N/A</v>
      </c>
      <c r="X992" s="15" t="s">
        <v>23</v>
      </c>
      <c r="Y992" s="13"/>
      <c r="Z992" s="62" t="s">
        <v>249</v>
      </c>
    </row>
    <row r="993">
      <c r="A993" s="32" t="s">
        <v>40</v>
      </c>
      <c r="B993" s="33" t="s">
        <v>3542</v>
      </c>
      <c r="C993" s="9" t="s">
        <v>3543</v>
      </c>
      <c r="D993" s="10" t="s">
        <v>43</v>
      </c>
      <c r="E993" s="10" t="str">
        <f t="shared" si="551"/>
        <v>-</v>
      </c>
      <c r="F993" s="10" t="s">
        <v>43</v>
      </c>
      <c r="G993" s="10" t="s">
        <v>43</v>
      </c>
      <c r="H993" s="11" t="s">
        <v>43</v>
      </c>
      <c r="I993" s="10" t="s">
        <v>43</v>
      </c>
      <c r="J993" s="9" t="s">
        <v>3544</v>
      </c>
      <c r="K993" s="11" t="str">
        <f t="shared" si="553"/>
        <v>ibcorretora</v>
      </c>
      <c r="L993" s="10">
        <v>343.0</v>
      </c>
      <c r="M993" s="9" t="s">
        <v>3545</v>
      </c>
      <c r="N993" s="11" t="str">
        <f t="shared" si="554"/>
        <v>IBCorretoraCambio</v>
      </c>
      <c r="O993" s="10">
        <v>360.0</v>
      </c>
      <c r="P993" s="10">
        <v>4.18970598535137E14</v>
      </c>
      <c r="Q993" s="12" t="s">
        <v>36</v>
      </c>
      <c r="R993" s="13"/>
      <c r="S993" s="13"/>
      <c r="T993" s="13"/>
      <c r="U993" s="13"/>
      <c r="V993" s="13"/>
      <c r="W993" s="15" t="str">
        <f t="shared" si="6"/>
        <v>#N/A</v>
      </c>
      <c r="X993" s="15" t="str">
        <f>IF(W993,1,0)</f>
        <v>#N/A</v>
      </c>
      <c r="Y993" s="13"/>
      <c r="Z993" s="61" t="s">
        <v>3546</v>
      </c>
    </row>
    <row r="994">
      <c r="A994" s="17" t="s">
        <v>40</v>
      </c>
      <c r="B994" s="20" t="s">
        <v>3547</v>
      </c>
      <c r="C994" s="8" t="s">
        <v>3548</v>
      </c>
      <c r="D994" s="10" t="s">
        <v>43</v>
      </c>
      <c r="E994" s="10" t="str">
        <f t="shared" si="551"/>
        <v>-</v>
      </c>
      <c r="F994" s="10" t="s">
        <v>43</v>
      </c>
      <c r="G994" s="10" t="s">
        <v>43</v>
      </c>
      <c r="H994" s="11" t="str">
        <f>SUBSTITUTE(G994,"https://twitter.com/","")</f>
        <v>-</v>
      </c>
      <c r="I994" s="10" t="s">
        <v>43</v>
      </c>
      <c r="J994" s="44" t="s">
        <v>43</v>
      </c>
      <c r="K994" s="11" t="s">
        <v>43</v>
      </c>
      <c r="L994" s="28">
        <v>5739.0</v>
      </c>
      <c r="M994" s="10" t="s">
        <v>43</v>
      </c>
      <c r="N994" s="11" t="str">
        <f t="shared" si="554"/>
        <v>-</v>
      </c>
      <c r="O994" s="10" t="s">
        <v>43</v>
      </c>
      <c r="P994" s="10" t="s">
        <v>43</v>
      </c>
      <c r="Q994" s="12" t="s">
        <v>53</v>
      </c>
      <c r="R994" s="13"/>
      <c r="S994" s="14" t="s">
        <v>2489</v>
      </c>
      <c r="T994" s="14" t="str">
        <f>VLOOKUP(B994,V:V,1, FALSE)</f>
        <v>#N/A</v>
      </c>
      <c r="U994" s="15" t="s">
        <v>43</v>
      </c>
      <c r="V994" s="13"/>
      <c r="W994" s="15" t="str">
        <f t="shared" si="6"/>
        <v>#N/A</v>
      </c>
      <c r="X994" s="15" t="s">
        <v>23</v>
      </c>
      <c r="Y994" s="13"/>
      <c r="Z994" s="62" t="s">
        <v>249</v>
      </c>
    </row>
    <row r="995">
      <c r="A995" s="32" t="s">
        <v>40</v>
      </c>
      <c r="B995" s="33" t="s">
        <v>3549</v>
      </c>
      <c r="C995" s="9" t="s">
        <v>2175</v>
      </c>
      <c r="D995" s="44" t="s">
        <v>43</v>
      </c>
      <c r="E995" s="10" t="s">
        <v>43</v>
      </c>
      <c r="F995" s="10">
        <v>161.0</v>
      </c>
      <c r="G995" s="10" t="s">
        <v>43</v>
      </c>
      <c r="H995" s="10" t="s">
        <v>43</v>
      </c>
      <c r="I995" s="10" t="s">
        <v>43</v>
      </c>
      <c r="J995" s="44" t="s">
        <v>43</v>
      </c>
      <c r="K995" s="11" t="s">
        <v>43</v>
      </c>
      <c r="L995" s="28">
        <v>7034.0</v>
      </c>
      <c r="M995" s="44" t="s">
        <v>43</v>
      </c>
      <c r="N995" s="11" t="s">
        <v>43</v>
      </c>
      <c r="O995" s="10" t="s">
        <v>43</v>
      </c>
      <c r="P995" s="10" t="s">
        <v>43</v>
      </c>
      <c r="Q995" s="12" t="s">
        <v>53</v>
      </c>
      <c r="R995" s="13"/>
      <c r="S995" s="13"/>
      <c r="T995" s="13"/>
      <c r="U995" s="13"/>
      <c r="V995" s="13"/>
      <c r="W995" s="15" t="str">
        <f t="shared" si="6"/>
        <v>#N/A</v>
      </c>
      <c r="X995" s="15" t="str">
        <f>IF(W995,1,0)</f>
        <v>#N/A</v>
      </c>
      <c r="Y995" s="13"/>
      <c r="Z995" s="62" t="s">
        <v>249</v>
      </c>
    </row>
    <row r="996">
      <c r="A996" s="6" t="s">
        <v>25</v>
      </c>
      <c r="B996" s="7" t="s">
        <v>3550</v>
      </c>
      <c r="C996" s="8" t="s">
        <v>3551</v>
      </c>
      <c r="D996" s="10" t="s">
        <v>43</v>
      </c>
      <c r="E996" s="10" t="str">
        <f t="shared" ref="E996:E998" si="556">SUBSTITUTE(D996,"https://www.youtube.com/channel/","")</f>
        <v>-</v>
      </c>
      <c r="F996" s="10" t="s">
        <v>43</v>
      </c>
      <c r="G996" s="10" t="s">
        <v>43</v>
      </c>
      <c r="H996" s="11" t="str">
        <f t="shared" ref="H996:H998" si="557">SUBSTITUTE(G996,"https://twitter.com/","")</f>
        <v>-</v>
      </c>
      <c r="I996" s="10" t="s">
        <v>43</v>
      </c>
      <c r="J996" s="10" t="s">
        <v>43</v>
      </c>
      <c r="K996" s="11" t="str">
        <f t="shared" ref="K996:K998" si="558">SUBSTITUTE(SUBSTITUTE(J996,"https://www.instagram.com/",""),"/","")</f>
        <v>-</v>
      </c>
      <c r="L996" s="10" t="s">
        <v>43</v>
      </c>
      <c r="M996" s="10" t="s">
        <v>43</v>
      </c>
      <c r="N996" s="11" t="str">
        <f t="shared" ref="N996:N998" si="559">SUBSTITUTE(M996,"https://www.facebook.com/","")</f>
        <v>-</v>
      </c>
      <c r="O996" s="10" t="s">
        <v>43</v>
      </c>
      <c r="P996" s="10" t="s">
        <v>43</v>
      </c>
      <c r="Q996" s="25" t="s">
        <v>106</v>
      </c>
      <c r="R996" s="13"/>
      <c r="S996" s="13"/>
      <c r="T996" s="14" t="str">
        <f t="shared" ref="T996:T998" si="560">VLOOKUP(B996,V:V,1, FALSE)</f>
        <v>#N/A</v>
      </c>
      <c r="U996" s="15" t="s">
        <v>43</v>
      </c>
      <c r="V996" s="13"/>
      <c r="W996" s="15" t="str">
        <f t="shared" si="6"/>
        <v>#N/A</v>
      </c>
      <c r="X996" s="15" t="s">
        <v>23</v>
      </c>
      <c r="Y996" s="13"/>
      <c r="Z996" s="26" t="s">
        <v>713</v>
      </c>
    </row>
    <row r="997">
      <c r="A997" s="6" t="s">
        <v>25</v>
      </c>
      <c r="B997" s="7" t="s">
        <v>3552</v>
      </c>
      <c r="C997" s="8" t="s">
        <v>988</v>
      </c>
      <c r="D997" s="10" t="s">
        <v>43</v>
      </c>
      <c r="E997" s="10" t="str">
        <f t="shared" si="556"/>
        <v>-</v>
      </c>
      <c r="F997" s="10" t="s">
        <v>43</v>
      </c>
      <c r="G997" s="10" t="s">
        <v>43</v>
      </c>
      <c r="H997" s="11" t="str">
        <f t="shared" si="557"/>
        <v>-</v>
      </c>
      <c r="I997" s="10" t="s">
        <v>43</v>
      </c>
      <c r="J997" s="10" t="s">
        <v>43</v>
      </c>
      <c r="K997" s="11" t="str">
        <f t="shared" si="558"/>
        <v>-</v>
      </c>
      <c r="L997" s="10" t="s">
        <v>43</v>
      </c>
      <c r="M997" s="10" t="s">
        <v>43</v>
      </c>
      <c r="N997" s="11" t="str">
        <f t="shared" si="559"/>
        <v>-</v>
      </c>
      <c r="O997" s="10" t="s">
        <v>43</v>
      </c>
      <c r="P997" s="10" t="s">
        <v>43</v>
      </c>
      <c r="Q997" s="25" t="s">
        <v>53</v>
      </c>
      <c r="R997" s="13"/>
      <c r="S997" s="14" t="s">
        <v>1106</v>
      </c>
      <c r="T997" s="14" t="str">
        <f t="shared" si="560"/>
        <v>#N/A</v>
      </c>
      <c r="U997" s="15" t="s">
        <v>43</v>
      </c>
      <c r="V997" s="13"/>
      <c r="W997" s="15" t="str">
        <f t="shared" si="6"/>
        <v>#N/A</v>
      </c>
      <c r="X997" s="15" t="str">
        <f t="shared" ref="X997:X1006" si="561">IF(W997,1,0)</f>
        <v>#N/A</v>
      </c>
      <c r="Y997" s="13"/>
      <c r="Z997" s="26" t="s">
        <v>39</v>
      </c>
    </row>
    <row r="998">
      <c r="A998" s="17" t="s">
        <v>40</v>
      </c>
      <c r="B998" s="7" t="s">
        <v>3553</v>
      </c>
      <c r="C998" s="8" t="s">
        <v>3551</v>
      </c>
      <c r="D998" s="10" t="s">
        <v>43</v>
      </c>
      <c r="E998" s="10" t="str">
        <f t="shared" si="556"/>
        <v>-</v>
      </c>
      <c r="F998" s="10" t="s">
        <v>43</v>
      </c>
      <c r="G998" s="10" t="s">
        <v>43</v>
      </c>
      <c r="H998" s="11" t="str">
        <f t="shared" si="557"/>
        <v>-</v>
      </c>
      <c r="I998" s="10" t="s">
        <v>43</v>
      </c>
      <c r="J998" s="10" t="s">
        <v>43</v>
      </c>
      <c r="K998" s="11" t="str">
        <f t="shared" si="558"/>
        <v>-</v>
      </c>
      <c r="L998" s="10" t="s">
        <v>43</v>
      </c>
      <c r="M998" s="10" t="s">
        <v>43</v>
      </c>
      <c r="N998" s="11" t="str">
        <f t="shared" si="559"/>
        <v>-</v>
      </c>
      <c r="O998" s="10" t="s">
        <v>43</v>
      </c>
      <c r="P998" s="10" t="s">
        <v>43</v>
      </c>
      <c r="Q998" s="25" t="s">
        <v>106</v>
      </c>
      <c r="R998" s="14" t="s">
        <v>43</v>
      </c>
      <c r="S998" s="13"/>
      <c r="T998" s="14" t="str">
        <f t="shared" si="560"/>
        <v>#N/A</v>
      </c>
      <c r="U998" s="15" t="s">
        <v>43</v>
      </c>
      <c r="V998" s="13"/>
      <c r="W998" s="15" t="str">
        <f t="shared" si="6"/>
        <v>#N/A</v>
      </c>
      <c r="X998" s="15" t="str">
        <f t="shared" si="561"/>
        <v>#N/A</v>
      </c>
      <c r="Y998" s="13"/>
      <c r="Z998" s="61" t="s">
        <v>175</v>
      </c>
    </row>
    <row r="999">
      <c r="A999" s="32" t="s">
        <v>40</v>
      </c>
      <c r="B999" s="33" t="s">
        <v>3554</v>
      </c>
      <c r="C999" s="9" t="s">
        <v>3555</v>
      </c>
      <c r="D999" s="10" t="s">
        <v>43</v>
      </c>
      <c r="E999" s="10" t="s">
        <v>43</v>
      </c>
      <c r="F999" s="10" t="s">
        <v>43</v>
      </c>
      <c r="G999" s="10" t="s">
        <v>43</v>
      </c>
      <c r="H999" s="10" t="s">
        <v>43</v>
      </c>
      <c r="I999" s="10" t="s">
        <v>43</v>
      </c>
      <c r="J999" s="10" t="s">
        <v>43</v>
      </c>
      <c r="K999" s="10" t="s">
        <v>43</v>
      </c>
      <c r="L999" s="10" t="s">
        <v>43</v>
      </c>
      <c r="M999" s="10" t="s">
        <v>43</v>
      </c>
      <c r="N999" s="10" t="s">
        <v>43</v>
      </c>
      <c r="O999" s="10" t="s">
        <v>43</v>
      </c>
      <c r="P999" s="10" t="s">
        <v>43</v>
      </c>
      <c r="Q999" s="12" t="s">
        <v>36</v>
      </c>
      <c r="R999" s="13"/>
      <c r="S999" s="13"/>
      <c r="T999" s="13"/>
      <c r="U999" s="13"/>
      <c r="V999" s="13"/>
      <c r="W999" s="15" t="str">
        <f t="shared" si="6"/>
        <v>#N/A</v>
      </c>
      <c r="X999" s="15" t="str">
        <f t="shared" si="561"/>
        <v>#N/A</v>
      </c>
      <c r="Y999" s="13"/>
      <c r="Z999" s="26" t="s">
        <v>39</v>
      </c>
    </row>
    <row r="1000">
      <c r="A1000" s="17" t="s">
        <v>40</v>
      </c>
      <c r="B1000" s="7" t="s">
        <v>3556</v>
      </c>
      <c r="C1000" s="8" t="s">
        <v>3557</v>
      </c>
      <c r="D1000" s="10" t="s">
        <v>43</v>
      </c>
      <c r="E1000" s="10" t="str">
        <f t="shared" ref="E1000:E1006" si="562">SUBSTITUTE(D1000,"https://www.youtube.com/channel/","")</f>
        <v>-</v>
      </c>
      <c r="F1000" s="10" t="s">
        <v>43</v>
      </c>
      <c r="G1000" s="10" t="s">
        <v>43</v>
      </c>
      <c r="H1000" s="11" t="str">
        <f t="shared" ref="H1000:H1006" si="563">SUBSTITUTE(G1000,"https://twitter.com/","")</f>
        <v>-</v>
      </c>
      <c r="I1000" s="10" t="s">
        <v>43</v>
      </c>
      <c r="J1000" s="10" t="s">
        <v>43</v>
      </c>
      <c r="K1000" s="11" t="str">
        <f t="shared" ref="K1000:K1006" si="564">SUBSTITUTE(SUBSTITUTE(J1000,"https://www.instagram.com/",""),"/","")</f>
        <v>-</v>
      </c>
      <c r="L1000" s="10" t="s">
        <v>43</v>
      </c>
      <c r="M1000" s="10" t="s">
        <v>43</v>
      </c>
      <c r="N1000" s="11" t="str">
        <f t="shared" ref="N1000:N1009" si="565">SUBSTITUTE(M1000,"https://www.facebook.com/","")</f>
        <v>-</v>
      </c>
      <c r="O1000" s="10" t="s">
        <v>43</v>
      </c>
      <c r="P1000" s="10" t="s">
        <v>43</v>
      </c>
      <c r="Q1000" s="25" t="s">
        <v>20</v>
      </c>
      <c r="R1000" s="14" t="s">
        <v>43</v>
      </c>
      <c r="S1000" s="13"/>
      <c r="T1000" s="14" t="str">
        <f t="shared" ref="T1000:T1006" si="566">VLOOKUP(B1000,V:V,1, FALSE)</f>
        <v>#N/A</v>
      </c>
      <c r="U1000" s="15" t="s">
        <v>20</v>
      </c>
      <c r="V1000" s="13"/>
      <c r="W1000" s="15" t="str">
        <f t="shared" si="6"/>
        <v>#N/A</v>
      </c>
      <c r="X1000" s="15" t="str">
        <f t="shared" si="561"/>
        <v>#N/A</v>
      </c>
      <c r="Y1000" s="13"/>
      <c r="Z1000" s="43" t="s">
        <v>127</v>
      </c>
    </row>
    <row r="1001">
      <c r="A1001" s="17" t="s">
        <v>40</v>
      </c>
      <c r="B1001" s="7" t="s">
        <v>857</v>
      </c>
      <c r="C1001" s="58" t="s">
        <v>43</v>
      </c>
      <c r="D1001" s="10" t="s">
        <v>43</v>
      </c>
      <c r="E1001" s="10" t="str">
        <f t="shared" si="562"/>
        <v>-</v>
      </c>
      <c r="F1001" s="10" t="s">
        <v>43</v>
      </c>
      <c r="G1001" s="10" t="s">
        <v>43</v>
      </c>
      <c r="H1001" s="11" t="str">
        <f t="shared" si="563"/>
        <v>-</v>
      </c>
      <c r="I1001" s="28" t="s">
        <v>43</v>
      </c>
      <c r="J1001" s="10" t="s">
        <v>43</v>
      </c>
      <c r="K1001" s="11" t="str">
        <f t="shared" si="564"/>
        <v>-</v>
      </c>
      <c r="L1001" s="10" t="s">
        <v>43</v>
      </c>
      <c r="M1001" s="10" t="s">
        <v>43</v>
      </c>
      <c r="N1001" s="11" t="str">
        <f t="shared" si="565"/>
        <v>-</v>
      </c>
      <c r="O1001" s="28" t="s">
        <v>43</v>
      </c>
      <c r="P1001" s="28" t="s">
        <v>43</v>
      </c>
      <c r="Q1001" s="12" t="s">
        <v>36</v>
      </c>
      <c r="R1001" s="13"/>
      <c r="S1001" s="13"/>
      <c r="T1001" s="14" t="str">
        <f t="shared" si="566"/>
        <v>#N/A</v>
      </c>
      <c r="U1001" s="15" t="s">
        <v>23</v>
      </c>
      <c r="V1001" s="13"/>
      <c r="W1001" s="15" t="str">
        <f t="shared" si="6"/>
        <v>Infinity Corretora de Câmbio, Títulos e Valores Mobiliários S/A</v>
      </c>
      <c r="X1001" s="15" t="str">
        <f t="shared" si="561"/>
        <v>#VALUE!</v>
      </c>
      <c r="Y1001" s="13"/>
      <c r="Z1001" s="62" t="s">
        <v>39</v>
      </c>
    </row>
    <row r="1002">
      <c r="A1002" s="6" t="s">
        <v>25</v>
      </c>
      <c r="B1002" s="7" t="s">
        <v>3558</v>
      </c>
      <c r="C1002" s="8" t="s">
        <v>2387</v>
      </c>
      <c r="D1002" s="10" t="s">
        <v>43</v>
      </c>
      <c r="E1002" s="10" t="str">
        <f t="shared" si="562"/>
        <v>-</v>
      </c>
      <c r="F1002" s="10" t="s">
        <v>43</v>
      </c>
      <c r="G1002" s="10" t="s">
        <v>43</v>
      </c>
      <c r="H1002" s="11" t="str">
        <f t="shared" si="563"/>
        <v>-</v>
      </c>
      <c r="I1002" s="10" t="s">
        <v>43</v>
      </c>
      <c r="J1002" s="10" t="s">
        <v>43</v>
      </c>
      <c r="K1002" s="11" t="str">
        <f t="shared" si="564"/>
        <v>-</v>
      </c>
      <c r="L1002" s="10" t="s">
        <v>43</v>
      </c>
      <c r="M1002" s="10" t="s">
        <v>43</v>
      </c>
      <c r="N1002" s="11" t="str">
        <f t="shared" si="565"/>
        <v>-</v>
      </c>
      <c r="O1002" s="10" t="s">
        <v>43</v>
      </c>
      <c r="P1002" s="10" t="s">
        <v>43</v>
      </c>
      <c r="Q1002" s="25" t="s">
        <v>53</v>
      </c>
      <c r="R1002" s="13"/>
      <c r="S1002" s="13"/>
      <c r="T1002" s="14" t="str">
        <f t="shared" si="566"/>
        <v>#N/A</v>
      </c>
      <c r="U1002" s="15" t="s">
        <v>43</v>
      </c>
      <c r="V1002" s="13"/>
      <c r="W1002" s="15" t="str">
        <f t="shared" si="6"/>
        <v>#N/A</v>
      </c>
      <c r="X1002" s="15" t="str">
        <f t="shared" si="561"/>
        <v>#N/A</v>
      </c>
      <c r="Y1002" s="13"/>
      <c r="Z1002" s="62" t="s">
        <v>39</v>
      </c>
    </row>
    <row r="1003">
      <c r="A1003" s="17" t="s">
        <v>40</v>
      </c>
      <c r="B1003" s="7" t="s">
        <v>3559</v>
      </c>
      <c r="C1003" s="8" t="s">
        <v>3560</v>
      </c>
      <c r="D1003" s="10" t="s">
        <v>43</v>
      </c>
      <c r="E1003" s="10" t="str">
        <f t="shared" si="562"/>
        <v>-</v>
      </c>
      <c r="F1003" s="10" t="s">
        <v>43</v>
      </c>
      <c r="G1003" s="10" t="s">
        <v>43</v>
      </c>
      <c r="H1003" s="11" t="str">
        <f t="shared" si="563"/>
        <v>-</v>
      </c>
      <c r="I1003" s="10" t="s">
        <v>43</v>
      </c>
      <c r="J1003" s="10" t="s">
        <v>43</v>
      </c>
      <c r="K1003" s="11" t="str">
        <f t="shared" si="564"/>
        <v>-</v>
      </c>
      <c r="L1003" s="10" t="s">
        <v>43</v>
      </c>
      <c r="M1003" s="10" t="s">
        <v>43</v>
      </c>
      <c r="N1003" s="11" t="str">
        <f t="shared" si="565"/>
        <v>-</v>
      </c>
      <c r="O1003" s="10" t="s">
        <v>43</v>
      </c>
      <c r="P1003" s="10" t="s">
        <v>43</v>
      </c>
      <c r="Q1003" s="25" t="s">
        <v>106</v>
      </c>
      <c r="R1003" s="14" t="s">
        <v>43</v>
      </c>
      <c r="S1003" s="13"/>
      <c r="T1003" s="14" t="str">
        <f t="shared" si="566"/>
        <v>#N/A</v>
      </c>
      <c r="U1003" s="15" t="s">
        <v>43</v>
      </c>
      <c r="V1003" s="13"/>
      <c r="W1003" s="15" t="str">
        <f t="shared" si="6"/>
        <v>#N/A</v>
      </c>
      <c r="X1003" s="15" t="str">
        <f t="shared" si="561"/>
        <v>#N/A</v>
      </c>
      <c r="Y1003" s="13"/>
      <c r="Z1003" s="26" t="s">
        <v>249</v>
      </c>
    </row>
    <row r="1004">
      <c r="A1004" s="17" t="s">
        <v>40</v>
      </c>
      <c r="B1004" s="7" t="s">
        <v>3561</v>
      </c>
      <c r="C1004" s="8" t="s">
        <v>3562</v>
      </c>
      <c r="D1004" s="10" t="s">
        <v>43</v>
      </c>
      <c r="E1004" s="10" t="str">
        <f t="shared" si="562"/>
        <v>-</v>
      </c>
      <c r="F1004" s="10" t="s">
        <v>43</v>
      </c>
      <c r="G1004" s="10" t="s">
        <v>43</v>
      </c>
      <c r="H1004" s="11" t="str">
        <f t="shared" si="563"/>
        <v>-</v>
      </c>
      <c r="I1004" s="10" t="s">
        <v>43</v>
      </c>
      <c r="J1004" s="10" t="s">
        <v>43</v>
      </c>
      <c r="K1004" s="11" t="str">
        <f t="shared" si="564"/>
        <v>-</v>
      </c>
      <c r="L1004" s="10" t="s">
        <v>43</v>
      </c>
      <c r="M1004" s="10" t="s">
        <v>43</v>
      </c>
      <c r="N1004" s="11" t="str">
        <f t="shared" si="565"/>
        <v>-</v>
      </c>
      <c r="O1004" s="10" t="s">
        <v>43</v>
      </c>
      <c r="P1004" s="10" t="s">
        <v>43</v>
      </c>
      <c r="Q1004" s="25" t="s">
        <v>106</v>
      </c>
      <c r="R1004" s="14" t="s">
        <v>43</v>
      </c>
      <c r="S1004" s="13"/>
      <c r="T1004" s="14" t="str">
        <f t="shared" si="566"/>
        <v>#N/A</v>
      </c>
      <c r="U1004" s="15" t="s">
        <v>43</v>
      </c>
      <c r="V1004" s="13"/>
      <c r="W1004" s="15" t="str">
        <f t="shared" si="6"/>
        <v>#N/A</v>
      </c>
      <c r="X1004" s="15" t="str">
        <f t="shared" si="561"/>
        <v>#N/A</v>
      </c>
      <c r="Y1004" s="13"/>
      <c r="Z1004" s="61" t="s">
        <v>127</v>
      </c>
    </row>
    <row r="1005">
      <c r="A1005" s="17" t="s">
        <v>40</v>
      </c>
      <c r="B1005" s="7" t="s">
        <v>3563</v>
      </c>
      <c r="C1005" s="8" t="s">
        <v>3562</v>
      </c>
      <c r="D1005" s="10" t="s">
        <v>43</v>
      </c>
      <c r="E1005" s="10" t="str">
        <f t="shared" si="562"/>
        <v>-</v>
      </c>
      <c r="F1005" s="10" t="s">
        <v>43</v>
      </c>
      <c r="G1005" s="10" t="s">
        <v>43</v>
      </c>
      <c r="H1005" s="11" t="str">
        <f t="shared" si="563"/>
        <v>-</v>
      </c>
      <c r="I1005" s="10" t="s">
        <v>43</v>
      </c>
      <c r="J1005" s="10" t="s">
        <v>43</v>
      </c>
      <c r="K1005" s="11" t="str">
        <f t="shared" si="564"/>
        <v>-</v>
      </c>
      <c r="L1005" s="10" t="s">
        <v>43</v>
      </c>
      <c r="M1005" s="10" t="s">
        <v>43</v>
      </c>
      <c r="N1005" s="11" t="str">
        <f t="shared" si="565"/>
        <v>-</v>
      </c>
      <c r="O1005" s="10" t="s">
        <v>43</v>
      </c>
      <c r="P1005" s="10" t="s">
        <v>43</v>
      </c>
      <c r="Q1005" s="25" t="s">
        <v>106</v>
      </c>
      <c r="R1005" s="14" t="s">
        <v>43</v>
      </c>
      <c r="S1005" s="13"/>
      <c r="T1005" s="14" t="str">
        <f t="shared" si="566"/>
        <v>#N/A</v>
      </c>
      <c r="U1005" s="15" t="s">
        <v>43</v>
      </c>
      <c r="V1005" s="14"/>
      <c r="W1005" s="15" t="str">
        <f t="shared" si="6"/>
        <v>#N/A</v>
      </c>
      <c r="X1005" s="15" t="str">
        <f t="shared" si="561"/>
        <v>#N/A</v>
      </c>
      <c r="Y1005" s="14"/>
      <c r="Z1005" s="26" t="s">
        <v>713</v>
      </c>
    </row>
    <row r="1006">
      <c r="A1006" s="17" t="s">
        <v>40</v>
      </c>
      <c r="B1006" s="7" t="s">
        <v>3564</v>
      </c>
      <c r="C1006" s="8" t="s">
        <v>3565</v>
      </c>
      <c r="D1006" s="10" t="s">
        <v>43</v>
      </c>
      <c r="E1006" s="10" t="str">
        <f t="shared" si="562"/>
        <v>-</v>
      </c>
      <c r="F1006" s="10" t="s">
        <v>43</v>
      </c>
      <c r="G1006" s="10" t="s">
        <v>43</v>
      </c>
      <c r="H1006" s="11" t="str">
        <f t="shared" si="563"/>
        <v>-</v>
      </c>
      <c r="I1006" s="10" t="s">
        <v>43</v>
      </c>
      <c r="J1006" s="10" t="s">
        <v>43</v>
      </c>
      <c r="K1006" s="11" t="str">
        <f t="shared" si="564"/>
        <v>-</v>
      </c>
      <c r="L1006" s="10" t="s">
        <v>43</v>
      </c>
      <c r="M1006" s="10" t="s">
        <v>43</v>
      </c>
      <c r="N1006" s="11" t="str">
        <f t="shared" si="565"/>
        <v>-</v>
      </c>
      <c r="O1006" s="10" t="s">
        <v>43</v>
      </c>
      <c r="P1006" s="10" t="s">
        <v>43</v>
      </c>
      <c r="Q1006" s="25" t="s">
        <v>106</v>
      </c>
      <c r="R1006" s="14" t="s">
        <v>43</v>
      </c>
      <c r="S1006" s="13"/>
      <c r="T1006" s="14" t="str">
        <f t="shared" si="566"/>
        <v>#N/A</v>
      </c>
      <c r="U1006" s="15" t="s">
        <v>43</v>
      </c>
      <c r="V1006" s="13"/>
      <c r="W1006" s="15" t="str">
        <f t="shared" si="6"/>
        <v>#N/A</v>
      </c>
      <c r="X1006" s="15" t="str">
        <f t="shared" si="561"/>
        <v>#N/A</v>
      </c>
      <c r="Y1006" s="13"/>
      <c r="Z1006" s="62" t="s">
        <v>39</v>
      </c>
    </row>
    <row r="1007">
      <c r="A1007" s="32" t="s">
        <v>40</v>
      </c>
      <c r="B1007" s="33" t="s">
        <v>3566</v>
      </c>
      <c r="C1007" s="9" t="s">
        <v>3567</v>
      </c>
      <c r="D1007" s="10" t="s">
        <v>43</v>
      </c>
      <c r="E1007" s="10" t="s">
        <v>43</v>
      </c>
      <c r="F1007" s="10" t="s">
        <v>43</v>
      </c>
      <c r="G1007" s="10" t="s">
        <v>43</v>
      </c>
      <c r="H1007" s="10" t="s">
        <v>43</v>
      </c>
      <c r="I1007" s="10" t="s">
        <v>43</v>
      </c>
      <c r="J1007" s="10" t="s">
        <v>43</v>
      </c>
      <c r="K1007" s="10" t="s">
        <v>43</v>
      </c>
      <c r="L1007" s="10" t="s">
        <v>43</v>
      </c>
      <c r="M1007" s="9" t="s">
        <v>3568</v>
      </c>
      <c r="N1007" s="11" t="str">
        <f t="shared" si="565"/>
        <v>Sumauma-Capital-107079891059714</v>
      </c>
      <c r="O1007" s="10">
        <v>114.0</v>
      </c>
      <c r="P1007" s="10">
        <v>1.07079891059714E14</v>
      </c>
      <c r="Q1007" s="25" t="s">
        <v>53</v>
      </c>
      <c r="R1007" s="13"/>
      <c r="S1007" s="13"/>
      <c r="T1007" s="13"/>
      <c r="U1007" s="13"/>
      <c r="V1007" s="13"/>
      <c r="W1007" s="15" t="str">
        <f t="shared" si="6"/>
        <v>#N/A</v>
      </c>
      <c r="X1007" s="15" t="s">
        <v>23</v>
      </c>
      <c r="Y1007" s="13"/>
      <c r="Z1007" s="62" t="s">
        <v>249</v>
      </c>
    </row>
    <row r="1008">
      <c r="A1008" s="17" t="s">
        <v>40</v>
      </c>
      <c r="B1008" s="7" t="s">
        <v>3569</v>
      </c>
      <c r="C1008" s="10" t="s">
        <v>43</v>
      </c>
      <c r="D1008" s="10" t="s">
        <v>43</v>
      </c>
      <c r="E1008" s="10" t="str">
        <f>SUBSTITUTE(D1008,"https://www.youtube.com/channel/","")</f>
        <v>-</v>
      </c>
      <c r="F1008" s="10" t="s">
        <v>43</v>
      </c>
      <c r="G1008" s="10" t="s">
        <v>43</v>
      </c>
      <c r="H1008" s="11" t="str">
        <f t="shared" ref="H1008:H1009" si="567">SUBSTITUTE(G1008,"https://twitter.com/","")</f>
        <v>-</v>
      </c>
      <c r="I1008" s="10" t="s">
        <v>43</v>
      </c>
      <c r="J1008" s="10" t="s">
        <v>43</v>
      </c>
      <c r="K1008" s="11" t="str">
        <f t="shared" ref="K1008:K1015" si="568">SUBSTITUTE(SUBSTITUTE(J1008,"https://www.instagram.com/",""),"/","")</f>
        <v>-</v>
      </c>
      <c r="L1008" s="10" t="s">
        <v>43</v>
      </c>
      <c r="M1008" s="10" t="s">
        <v>43</v>
      </c>
      <c r="N1008" s="11" t="str">
        <f t="shared" si="565"/>
        <v>-</v>
      </c>
      <c r="O1008" s="10" t="s">
        <v>43</v>
      </c>
      <c r="P1008" s="14" t="s">
        <v>43</v>
      </c>
      <c r="Q1008" s="25" t="s">
        <v>53</v>
      </c>
      <c r="R1008" s="13"/>
      <c r="S1008" s="13"/>
      <c r="T1008" s="14" t="str">
        <f t="shared" ref="T1008:T1009" si="569">VLOOKUP(B1008,V:V,1, FALSE)</f>
        <v>#N/A</v>
      </c>
      <c r="U1008" s="15" t="s">
        <v>43</v>
      </c>
      <c r="V1008" s="13"/>
      <c r="W1008" s="15" t="str">
        <f t="shared" si="6"/>
        <v>#N/A</v>
      </c>
      <c r="X1008" s="15" t="s">
        <v>23</v>
      </c>
      <c r="Y1008" s="13"/>
      <c r="Z1008" s="62" t="s">
        <v>249</v>
      </c>
    </row>
    <row r="1009">
      <c r="A1009" s="17" t="s">
        <v>40</v>
      </c>
      <c r="B1009" s="7" t="s">
        <v>3570</v>
      </c>
      <c r="C1009" s="8" t="s">
        <v>2151</v>
      </c>
      <c r="D1009" s="44" t="s">
        <v>43</v>
      </c>
      <c r="E1009" s="10" t="s">
        <v>43</v>
      </c>
      <c r="F1009" s="10" t="s">
        <v>43</v>
      </c>
      <c r="G1009" s="10" t="s">
        <v>43</v>
      </c>
      <c r="H1009" s="11" t="str">
        <f t="shared" si="567"/>
        <v>-</v>
      </c>
      <c r="I1009" s="10" t="s">
        <v>43</v>
      </c>
      <c r="J1009" s="92" t="s">
        <v>43</v>
      </c>
      <c r="K1009" s="11" t="str">
        <f t="shared" si="568"/>
        <v>-</v>
      </c>
      <c r="L1009" s="10" t="s">
        <v>43</v>
      </c>
      <c r="M1009" s="10" t="s">
        <v>43</v>
      </c>
      <c r="N1009" s="11" t="str">
        <f t="shared" si="565"/>
        <v>-</v>
      </c>
      <c r="O1009" s="10" t="s">
        <v>43</v>
      </c>
      <c r="P1009" s="10" t="s">
        <v>43</v>
      </c>
      <c r="Q1009" s="12" t="s">
        <v>20</v>
      </c>
      <c r="R1009" s="13"/>
      <c r="S1009" s="13"/>
      <c r="T1009" s="14" t="str">
        <f t="shared" si="569"/>
        <v>#N/A</v>
      </c>
      <c r="U1009" s="15" t="s">
        <v>20</v>
      </c>
      <c r="V1009" s="13"/>
      <c r="W1009" s="15" t="str">
        <f t="shared" si="6"/>
        <v>#N/A</v>
      </c>
      <c r="X1009" s="15" t="str">
        <f t="shared" ref="X1009:X1016" si="570">IF(W1009,1,0)</f>
        <v>#N/A</v>
      </c>
      <c r="Y1009" s="13"/>
      <c r="Z1009" s="62" t="s">
        <v>249</v>
      </c>
    </row>
    <row r="1010">
      <c r="A1010" s="93" t="s">
        <v>40</v>
      </c>
      <c r="B1010" s="33" t="s">
        <v>3571</v>
      </c>
      <c r="C1010" s="24" t="s">
        <v>3572</v>
      </c>
      <c r="D1010" s="94" t="s">
        <v>43</v>
      </c>
      <c r="E1010" s="50" t="s">
        <v>43</v>
      </c>
      <c r="F1010" s="50" t="s">
        <v>3573</v>
      </c>
      <c r="G1010" s="94" t="s">
        <v>43</v>
      </c>
      <c r="H1010" s="50" t="s">
        <v>43</v>
      </c>
      <c r="I1010" s="50" t="s">
        <v>3574</v>
      </c>
      <c r="J1010" s="24" t="s">
        <v>3575</v>
      </c>
      <c r="K1010" s="11" t="str">
        <f t="shared" si="568"/>
        <v>inter.asset</v>
      </c>
      <c r="L1010" s="95" t="s">
        <v>3576</v>
      </c>
      <c r="M1010" s="94" t="s">
        <v>43</v>
      </c>
      <c r="N1010" s="50" t="s">
        <v>43</v>
      </c>
      <c r="O1010" s="95" t="s">
        <v>43</v>
      </c>
      <c r="P1010" s="50" t="s">
        <v>43</v>
      </c>
      <c r="Q1010" s="12" t="s">
        <v>20</v>
      </c>
      <c r="R1010" s="13"/>
      <c r="S1010" s="13"/>
      <c r="T1010" s="13"/>
      <c r="U1010" s="13"/>
      <c r="V1010" s="13"/>
      <c r="W1010" s="15" t="str">
        <f t="shared" si="6"/>
        <v>#N/A</v>
      </c>
      <c r="X1010" s="15" t="str">
        <f t="shared" si="570"/>
        <v>#N/A</v>
      </c>
      <c r="Y1010" s="13"/>
      <c r="Z1010" s="62" t="s">
        <v>39</v>
      </c>
    </row>
    <row r="1011">
      <c r="A1011" s="17" t="s">
        <v>40</v>
      </c>
      <c r="B1011" s="7" t="s">
        <v>870</v>
      </c>
      <c r="C1011" s="10" t="s">
        <v>43</v>
      </c>
      <c r="D1011" s="10" t="s">
        <v>43</v>
      </c>
      <c r="E1011" s="10" t="str">
        <f t="shared" ref="E1011:E1015" si="571">SUBSTITUTE(D1011,"https://www.youtube.com/channel/","")</f>
        <v>-</v>
      </c>
      <c r="F1011" s="10" t="s">
        <v>43</v>
      </c>
      <c r="G1011" s="10" t="s">
        <v>43</v>
      </c>
      <c r="H1011" s="11" t="str">
        <f t="shared" ref="H1011:H1015" si="572">SUBSTITUTE(G1011,"https://twitter.com/","")</f>
        <v>-</v>
      </c>
      <c r="I1011" s="10" t="s">
        <v>43</v>
      </c>
      <c r="J1011" s="10" t="s">
        <v>43</v>
      </c>
      <c r="K1011" s="11" t="str">
        <f t="shared" si="568"/>
        <v>-</v>
      </c>
      <c r="L1011" s="10" t="s">
        <v>43</v>
      </c>
      <c r="M1011" s="10" t="s">
        <v>43</v>
      </c>
      <c r="N1011" s="11" t="str">
        <f t="shared" ref="N1011:N1015" si="573">SUBSTITUTE(M1011,"https://www.facebook.com/","")</f>
        <v>-</v>
      </c>
      <c r="O1011" s="10" t="s">
        <v>43</v>
      </c>
      <c r="P1011" s="10" t="s">
        <v>43</v>
      </c>
      <c r="Q1011" s="12" t="s">
        <v>36</v>
      </c>
      <c r="R1011" s="13"/>
      <c r="S1011" s="13"/>
      <c r="T1011" s="14" t="str">
        <f t="shared" ref="T1011:T1015" si="574">VLOOKUP(B1011,V:V,1, FALSE)</f>
        <v>#N/A</v>
      </c>
      <c r="U1011" s="15" t="s">
        <v>23</v>
      </c>
      <c r="V1011" s="13"/>
      <c r="W1011" s="15" t="str">
        <f t="shared" si="6"/>
        <v>Inter Distribuidora de Títulos e Valores Mobiliários Ltda.</v>
      </c>
      <c r="X1011" s="15" t="str">
        <f t="shared" si="570"/>
        <v>#VALUE!</v>
      </c>
      <c r="Y1011" s="13"/>
      <c r="Z1011" s="62" t="s">
        <v>713</v>
      </c>
    </row>
    <row r="1012">
      <c r="A1012" s="17" t="s">
        <v>40</v>
      </c>
      <c r="B1012" s="7" t="s">
        <v>3577</v>
      </c>
      <c r="C1012" s="8" t="s">
        <v>3578</v>
      </c>
      <c r="D1012" s="10" t="s">
        <v>43</v>
      </c>
      <c r="E1012" s="10" t="str">
        <f t="shared" si="571"/>
        <v>-</v>
      </c>
      <c r="F1012" s="10" t="s">
        <v>43</v>
      </c>
      <c r="G1012" s="10" t="s">
        <v>43</v>
      </c>
      <c r="H1012" s="11" t="str">
        <f t="shared" si="572"/>
        <v>-</v>
      </c>
      <c r="I1012" s="10" t="s">
        <v>43</v>
      </c>
      <c r="J1012" s="10" t="s">
        <v>43</v>
      </c>
      <c r="K1012" s="11" t="str">
        <f t="shared" si="568"/>
        <v>-</v>
      </c>
      <c r="L1012" s="10" t="s">
        <v>43</v>
      </c>
      <c r="M1012" s="10" t="s">
        <v>43</v>
      </c>
      <c r="N1012" s="11" t="str">
        <f t="shared" si="573"/>
        <v>-</v>
      </c>
      <c r="O1012" s="10" t="s">
        <v>43</v>
      </c>
      <c r="P1012" s="10" t="s">
        <v>43</v>
      </c>
      <c r="Q1012" s="12" t="s">
        <v>53</v>
      </c>
      <c r="R1012" s="13"/>
      <c r="S1012" s="13"/>
      <c r="T1012" s="14" t="str">
        <f t="shared" si="574"/>
        <v>#N/A</v>
      </c>
      <c r="U1012" s="15" t="s">
        <v>43</v>
      </c>
      <c r="V1012" s="13"/>
      <c r="W1012" s="15" t="str">
        <f t="shared" si="6"/>
        <v>#N/A</v>
      </c>
      <c r="X1012" s="15" t="str">
        <f t="shared" si="570"/>
        <v>#N/A</v>
      </c>
      <c r="Y1012" s="13"/>
      <c r="Z1012" s="61" t="s">
        <v>2057</v>
      </c>
    </row>
    <row r="1013">
      <c r="A1013" s="17" t="s">
        <v>40</v>
      </c>
      <c r="B1013" s="7" t="s">
        <v>3579</v>
      </c>
      <c r="C1013" s="10" t="s">
        <v>43</v>
      </c>
      <c r="D1013" s="10" t="s">
        <v>43</v>
      </c>
      <c r="E1013" s="10" t="str">
        <f t="shared" si="571"/>
        <v>-</v>
      </c>
      <c r="F1013" s="10" t="s">
        <v>43</v>
      </c>
      <c r="G1013" s="10" t="s">
        <v>43</v>
      </c>
      <c r="H1013" s="11" t="str">
        <f t="shared" si="572"/>
        <v>-</v>
      </c>
      <c r="I1013" s="10" t="s">
        <v>43</v>
      </c>
      <c r="J1013" s="10" t="s">
        <v>43</v>
      </c>
      <c r="K1013" s="11" t="str">
        <f t="shared" si="568"/>
        <v>-</v>
      </c>
      <c r="L1013" s="10" t="s">
        <v>43</v>
      </c>
      <c r="M1013" s="10" t="s">
        <v>43</v>
      </c>
      <c r="N1013" s="11" t="str">
        <f t="shared" si="573"/>
        <v>-</v>
      </c>
      <c r="O1013" s="10" t="s">
        <v>43</v>
      </c>
      <c r="P1013" s="10" t="s">
        <v>43</v>
      </c>
      <c r="Q1013" s="25" t="s">
        <v>106</v>
      </c>
      <c r="R1013" s="13"/>
      <c r="S1013" s="13"/>
      <c r="T1013" s="14" t="str">
        <f t="shared" si="574"/>
        <v>#N/A</v>
      </c>
      <c r="U1013" s="15" t="s">
        <v>23</v>
      </c>
      <c r="V1013" s="13"/>
      <c r="W1013" s="15" t="str">
        <f t="shared" si="6"/>
        <v>INTL FCStone Dist. de Titulos e Valores Mobiliarios LTDA.</v>
      </c>
      <c r="X1013" s="15" t="str">
        <f t="shared" si="570"/>
        <v>#VALUE!</v>
      </c>
      <c r="Y1013" s="13"/>
      <c r="Z1013" s="61" t="s">
        <v>2057</v>
      </c>
    </row>
    <row r="1014">
      <c r="A1014" s="17" t="s">
        <v>40</v>
      </c>
      <c r="B1014" s="7" t="s">
        <v>3580</v>
      </c>
      <c r="C1014" s="8" t="s">
        <v>3581</v>
      </c>
      <c r="D1014" s="10" t="s">
        <v>43</v>
      </c>
      <c r="E1014" s="10" t="str">
        <f t="shared" si="571"/>
        <v>-</v>
      </c>
      <c r="F1014" s="10" t="s">
        <v>43</v>
      </c>
      <c r="G1014" s="10" t="s">
        <v>43</v>
      </c>
      <c r="H1014" s="11" t="str">
        <f t="shared" si="572"/>
        <v>-</v>
      </c>
      <c r="I1014" s="10" t="s">
        <v>43</v>
      </c>
      <c r="J1014" s="10" t="s">
        <v>43</v>
      </c>
      <c r="K1014" s="11" t="str">
        <f t="shared" si="568"/>
        <v>-</v>
      </c>
      <c r="L1014" s="10" t="s">
        <v>43</v>
      </c>
      <c r="M1014" s="10" t="s">
        <v>43</v>
      </c>
      <c r="N1014" s="11" t="str">
        <f t="shared" si="573"/>
        <v>-</v>
      </c>
      <c r="O1014" s="10" t="s">
        <v>43</v>
      </c>
      <c r="P1014" s="10" t="s">
        <v>43</v>
      </c>
      <c r="Q1014" s="25" t="s">
        <v>53</v>
      </c>
      <c r="R1014" s="13"/>
      <c r="S1014" s="13"/>
      <c r="T1014" s="14" t="str">
        <f t="shared" si="574"/>
        <v>#N/A</v>
      </c>
      <c r="U1014" s="15" t="s">
        <v>43</v>
      </c>
      <c r="V1014" s="13"/>
      <c r="W1014" s="15" t="str">
        <f t="shared" si="6"/>
        <v>#N/A</v>
      </c>
      <c r="X1014" s="15" t="str">
        <f t="shared" si="570"/>
        <v>#N/A</v>
      </c>
      <c r="Y1014" s="13"/>
      <c r="Z1014" s="26" t="s">
        <v>39</v>
      </c>
    </row>
    <row r="1015">
      <c r="A1015" s="17" t="s">
        <v>40</v>
      </c>
      <c r="B1015" s="7" t="s">
        <v>3582</v>
      </c>
      <c r="C1015" s="8" t="s">
        <v>3583</v>
      </c>
      <c r="D1015" s="10" t="s">
        <v>43</v>
      </c>
      <c r="E1015" s="10" t="str">
        <f t="shared" si="571"/>
        <v>-</v>
      </c>
      <c r="F1015" s="10" t="s">
        <v>43</v>
      </c>
      <c r="G1015" s="10" t="s">
        <v>43</v>
      </c>
      <c r="H1015" s="11" t="str">
        <f t="shared" si="572"/>
        <v>-</v>
      </c>
      <c r="I1015" s="10" t="s">
        <v>43</v>
      </c>
      <c r="J1015" s="10" t="s">
        <v>43</v>
      </c>
      <c r="K1015" s="11" t="str">
        <f t="shared" si="568"/>
        <v>-</v>
      </c>
      <c r="L1015" s="10" t="s">
        <v>43</v>
      </c>
      <c r="M1015" s="10" t="s">
        <v>43</v>
      </c>
      <c r="N1015" s="11" t="str">
        <f t="shared" si="573"/>
        <v>-</v>
      </c>
      <c r="O1015" s="10" t="s">
        <v>43</v>
      </c>
      <c r="P1015" s="10" t="s">
        <v>43</v>
      </c>
      <c r="Q1015" s="25" t="s">
        <v>20</v>
      </c>
      <c r="R1015" s="13"/>
      <c r="S1015" s="13"/>
      <c r="T1015" s="14" t="str">
        <f t="shared" si="574"/>
        <v>#N/A</v>
      </c>
      <c r="U1015" s="15" t="s">
        <v>20</v>
      </c>
      <c r="V1015" s="13"/>
      <c r="W1015" s="15" t="str">
        <f t="shared" si="6"/>
        <v>#N/A</v>
      </c>
      <c r="X1015" s="15" t="str">
        <f t="shared" si="570"/>
        <v>#N/A</v>
      </c>
      <c r="Y1015" s="13"/>
      <c r="Z1015" s="43" t="s">
        <v>1431</v>
      </c>
    </row>
    <row r="1016">
      <c r="A1016" s="32" t="s">
        <v>40</v>
      </c>
      <c r="B1016" s="33" t="s">
        <v>3584</v>
      </c>
      <c r="C1016" s="10" t="s">
        <v>43</v>
      </c>
      <c r="D1016" s="10" t="s">
        <v>43</v>
      </c>
      <c r="E1016" s="10" t="s">
        <v>43</v>
      </c>
      <c r="F1016" s="10" t="s">
        <v>43</v>
      </c>
      <c r="G1016" s="10" t="s">
        <v>43</v>
      </c>
      <c r="H1016" s="10" t="s">
        <v>43</v>
      </c>
      <c r="I1016" s="10" t="s">
        <v>43</v>
      </c>
      <c r="J1016" s="10" t="s">
        <v>43</v>
      </c>
      <c r="K1016" s="10" t="s">
        <v>43</v>
      </c>
      <c r="L1016" s="10" t="s">
        <v>43</v>
      </c>
      <c r="M1016" s="10" t="s">
        <v>43</v>
      </c>
      <c r="N1016" s="10" t="s">
        <v>43</v>
      </c>
      <c r="O1016" s="10" t="s">
        <v>43</v>
      </c>
      <c r="P1016" s="10" t="s">
        <v>43</v>
      </c>
      <c r="Q1016" s="25" t="s">
        <v>106</v>
      </c>
      <c r="R1016" s="13"/>
      <c r="S1016" s="13"/>
      <c r="T1016" s="13"/>
      <c r="U1016" s="13"/>
      <c r="V1016" s="13"/>
      <c r="W1016" s="15" t="str">
        <f t="shared" si="6"/>
        <v>#N/A</v>
      </c>
      <c r="X1016" s="15" t="str">
        <f t="shared" si="570"/>
        <v>#N/A</v>
      </c>
      <c r="Y1016" s="13"/>
      <c r="Z1016" s="61" t="s">
        <v>127</v>
      </c>
    </row>
    <row r="1017">
      <c r="A1017" s="6" t="s">
        <v>25</v>
      </c>
      <c r="B1017" s="7" t="s">
        <v>3585</v>
      </c>
      <c r="C1017" s="8" t="s">
        <v>3586</v>
      </c>
      <c r="D1017" s="10" t="s">
        <v>43</v>
      </c>
      <c r="E1017" s="10" t="str">
        <f t="shared" ref="E1017:E1018" si="575">SUBSTITUTE(D1017,"https://www.youtube.com/channel/","")</f>
        <v>-</v>
      </c>
      <c r="F1017" s="10" t="s">
        <v>43</v>
      </c>
      <c r="G1017" s="10" t="s">
        <v>43</v>
      </c>
      <c r="H1017" s="11" t="str">
        <f t="shared" ref="H1017:H1018" si="576">SUBSTITUTE(G1017,"https://twitter.com/","")</f>
        <v>-</v>
      </c>
      <c r="I1017" s="10" t="s">
        <v>43</v>
      </c>
      <c r="J1017" s="10" t="s">
        <v>43</v>
      </c>
      <c r="K1017" s="11" t="str">
        <f t="shared" ref="K1017:K1018" si="577">SUBSTITUTE(SUBSTITUTE(J1017,"https://www.instagram.com/",""),"/","")</f>
        <v>-</v>
      </c>
      <c r="L1017" s="10" t="s">
        <v>43</v>
      </c>
      <c r="M1017" s="10" t="s">
        <v>43</v>
      </c>
      <c r="N1017" s="11" t="str">
        <f t="shared" ref="N1017:N1018" si="578">SUBSTITUTE(M1017,"https://www.facebook.com/","")</f>
        <v>-</v>
      </c>
      <c r="O1017" s="10" t="s">
        <v>43</v>
      </c>
      <c r="P1017" s="10" t="s">
        <v>43</v>
      </c>
      <c r="Q1017" s="25" t="s">
        <v>20</v>
      </c>
      <c r="R1017" s="13"/>
      <c r="S1017" s="13"/>
      <c r="T1017" s="14" t="str">
        <f t="shared" ref="T1017:T1018" si="579">VLOOKUP(B1017,V:V,1, FALSE)</f>
        <v>#N/A</v>
      </c>
      <c r="U1017" s="15" t="s">
        <v>43</v>
      </c>
      <c r="V1017" s="13"/>
      <c r="W1017" s="15" t="str">
        <f t="shared" si="6"/>
        <v>#N/A</v>
      </c>
      <c r="X1017" s="15" t="s">
        <v>23</v>
      </c>
      <c r="Y1017" s="13"/>
      <c r="Z1017" s="26" t="s">
        <v>2623</v>
      </c>
    </row>
    <row r="1018">
      <c r="A1018" s="17" t="s">
        <v>40</v>
      </c>
      <c r="B1018" s="7" t="s">
        <v>3587</v>
      </c>
      <c r="C1018" s="10" t="s">
        <v>43</v>
      </c>
      <c r="D1018" s="10" t="s">
        <v>43</v>
      </c>
      <c r="E1018" s="10" t="str">
        <f t="shared" si="575"/>
        <v>-</v>
      </c>
      <c r="F1018" s="10" t="s">
        <v>43</v>
      </c>
      <c r="G1018" s="10" t="s">
        <v>43</v>
      </c>
      <c r="H1018" s="11" t="str">
        <f t="shared" si="576"/>
        <v>-</v>
      </c>
      <c r="I1018" s="10" t="s">
        <v>43</v>
      </c>
      <c r="J1018" s="10" t="s">
        <v>43</v>
      </c>
      <c r="K1018" s="11" t="str">
        <f t="shared" si="577"/>
        <v>-</v>
      </c>
      <c r="L1018" s="10" t="s">
        <v>43</v>
      </c>
      <c r="M1018" s="10" t="s">
        <v>43</v>
      </c>
      <c r="N1018" s="11" t="str">
        <f t="shared" si="578"/>
        <v>-</v>
      </c>
      <c r="O1018" s="10" t="s">
        <v>43</v>
      </c>
      <c r="P1018" s="10" t="s">
        <v>43</v>
      </c>
      <c r="Q1018" s="25" t="s">
        <v>106</v>
      </c>
      <c r="R1018" s="14" t="s">
        <v>3588</v>
      </c>
      <c r="S1018" s="13"/>
      <c r="T1018" s="14" t="str">
        <f t="shared" si="579"/>
        <v>#N/A</v>
      </c>
      <c r="U1018" s="15" t="s">
        <v>43</v>
      </c>
      <c r="V1018" s="13"/>
      <c r="W1018" s="15" t="str">
        <f t="shared" si="6"/>
        <v>#N/A</v>
      </c>
      <c r="X1018" s="15" t="str">
        <f t="shared" ref="X1018:X1022" si="580">IF(W1018,1,0)</f>
        <v>#N/A</v>
      </c>
      <c r="Y1018" s="13"/>
      <c r="Z1018" s="43" t="s">
        <v>127</v>
      </c>
    </row>
    <row r="1019">
      <c r="A1019" s="32" t="s">
        <v>40</v>
      </c>
      <c r="B1019" s="33" t="s">
        <v>3589</v>
      </c>
      <c r="C1019" s="9" t="s">
        <v>3590</v>
      </c>
      <c r="D1019" s="10" t="s">
        <v>43</v>
      </c>
      <c r="E1019" s="10" t="s">
        <v>43</v>
      </c>
      <c r="F1019" s="10" t="s">
        <v>43</v>
      </c>
      <c r="G1019" s="10" t="s">
        <v>43</v>
      </c>
      <c r="H1019" s="10" t="s">
        <v>43</v>
      </c>
      <c r="I1019" s="10" t="s">
        <v>43</v>
      </c>
      <c r="J1019" s="10" t="s">
        <v>43</v>
      </c>
      <c r="K1019" s="10" t="s">
        <v>43</v>
      </c>
      <c r="L1019" s="10" t="s">
        <v>43</v>
      </c>
      <c r="M1019" s="10" t="s">
        <v>43</v>
      </c>
      <c r="N1019" s="10" t="s">
        <v>43</v>
      </c>
      <c r="O1019" s="10" t="s">
        <v>43</v>
      </c>
      <c r="P1019" s="10" t="s">
        <v>43</v>
      </c>
      <c r="Q1019" s="25" t="s">
        <v>53</v>
      </c>
      <c r="R1019" s="13"/>
      <c r="S1019" s="13"/>
      <c r="T1019" s="13"/>
      <c r="U1019" s="13"/>
      <c r="V1019" s="13"/>
      <c r="W1019" s="15" t="str">
        <f t="shared" si="6"/>
        <v>#N/A</v>
      </c>
      <c r="X1019" s="15" t="str">
        <f t="shared" si="580"/>
        <v>#N/A</v>
      </c>
      <c r="Y1019" s="13"/>
      <c r="Z1019" s="26" t="s">
        <v>39</v>
      </c>
    </row>
    <row r="1020">
      <c r="A1020" s="17" t="s">
        <v>40</v>
      </c>
      <c r="B1020" s="7" t="s">
        <v>3591</v>
      </c>
      <c r="C1020" s="8" t="s">
        <v>3592</v>
      </c>
      <c r="D1020" s="10" t="s">
        <v>43</v>
      </c>
      <c r="E1020" s="10" t="str">
        <f t="shared" ref="E1020:E1021" si="581">SUBSTITUTE(D1020,"https://www.youtube.com/channel/","")</f>
        <v>-</v>
      </c>
      <c r="F1020" s="10" t="s">
        <v>43</v>
      </c>
      <c r="G1020" s="10" t="s">
        <v>43</v>
      </c>
      <c r="H1020" s="11" t="str">
        <f t="shared" ref="H1020:H1021" si="582">SUBSTITUTE(G1020,"https://twitter.com/","")</f>
        <v>-</v>
      </c>
      <c r="I1020" s="10" t="s">
        <v>43</v>
      </c>
      <c r="J1020" s="10" t="s">
        <v>43</v>
      </c>
      <c r="K1020" s="11" t="str">
        <f t="shared" ref="K1020:K1021" si="583">SUBSTITUTE(SUBSTITUTE(J1020,"https://www.instagram.com/",""),"/","")</f>
        <v>-</v>
      </c>
      <c r="L1020" s="10" t="s">
        <v>43</v>
      </c>
      <c r="M1020" s="10" t="s">
        <v>43</v>
      </c>
      <c r="N1020" s="11" t="str">
        <f t="shared" ref="N1020:N1021" si="584">SUBSTITUTE(M1020,"https://www.facebook.com/","")</f>
        <v>-</v>
      </c>
      <c r="O1020" s="10" t="s">
        <v>43</v>
      </c>
      <c r="P1020" s="10" t="s">
        <v>43</v>
      </c>
      <c r="Q1020" s="25" t="s">
        <v>20</v>
      </c>
      <c r="R1020" s="13"/>
      <c r="S1020" s="13"/>
      <c r="T1020" s="14" t="str">
        <f t="shared" ref="T1020:T1021" si="585">VLOOKUP(B1020,V:V,1, FALSE)</f>
        <v>#N/A</v>
      </c>
      <c r="U1020" s="15" t="s">
        <v>20</v>
      </c>
      <c r="V1020" s="13"/>
      <c r="W1020" s="15" t="str">
        <f t="shared" si="6"/>
        <v>#N/A</v>
      </c>
      <c r="X1020" s="15" t="str">
        <f t="shared" si="580"/>
        <v>#N/A</v>
      </c>
      <c r="Y1020" s="13"/>
      <c r="Z1020" s="26" t="s">
        <v>2623</v>
      </c>
    </row>
    <row r="1021">
      <c r="A1021" s="17" t="s">
        <v>40</v>
      </c>
      <c r="B1021" s="7" t="s">
        <v>3593</v>
      </c>
      <c r="C1021" s="8" t="s">
        <v>2622</v>
      </c>
      <c r="D1021" s="10" t="s">
        <v>43</v>
      </c>
      <c r="E1021" s="10" t="str">
        <f t="shared" si="581"/>
        <v>-</v>
      </c>
      <c r="F1021" s="10" t="s">
        <v>43</v>
      </c>
      <c r="G1021" s="10" t="s">
        <v>43</v>
      </c>
      <c r="H1021" s="11" t="str">
        <f t="shared" si="582"/>
        <v>-</v>
      </c>
      <c r="I1021" s="10" t="s">
        <v>43</v>
      </c>
      <c r="J1021" s="10" t="s">
        <v>43</v>
      </c>
      <c r="K1021" s="11" t="str">
        <f t="shared" si="583"/>
        <v>-</v>
      </c>
      <c r="L1021" s="10" t="s">
        <v>43</v>
      </c>
      <c r="M1021" s="10" t="s">
        <v>43</v>
      </c>
      <c r="N1021" s="11" t="str">
        <f t="shared" si="584"/>
        <v>-</v>
      </c>
      <c r="O1021" s="10" t="s">
        <v>43</v>
      </c>
      <c r="P1021" s="10" t="s">
        <v>43</v>
      </c>
      <c r="Q1021" s="25" t="s">
        <v>53</v>
      </c>
      <c r="R1021" s="13"/>
      <c r="S1021" s="13"/>
      <c r="T1021" s="14" t="str">
        <f t="shared" si="585"/>
        <v>#N/A</v>
      </c>
      <c r="U1021" s="15" t="s">
        <v>43</v>
      </c>
      <c r="V1021" s="13"/>
      <c r="W1021" s="15" t="str">
        <f t="shared" si="6"/>
        <v>#N/A</v>
      </c>
      <c r="X1021" s="15" t="str">
        <f t="shared" si="580"/>
        <v>#N/A</v>
      </c>
      <c r="Y1021" s="13"/>
      <c r="Z1021" s="62" t="s">
        <v>39</v>
      </c>
    </row>
    <row r="1022">
      <c r="A1022" s="32" t="s">
        <v>40</v>
      </c>
      <c r="B1022" s="33" t="s">
        <v>3594</v>
      </c>
      <c r="C1022" s="10" t="s">
        <v>43</v>
      </c>
      <c r="D1022" s="10" t="s">
        <v>43</v>
      </c>
      <c r="E1022" s="10" t="s">
        <v>43</v>
      </c>
      <c r="F1022" s="10" t="s">
        <v>43</v>
      </c>
      <c r="G1022" s="10" t="s">
        <v>43</v>
      </c>
      <c r="H1022" s="10" t="s">
        <v>43</v>
      </c>
      <c r="I1022" s="10" t="s">
        <v>43</v>
      </c>
      <c r="J1022" s="10" t="s">
        <v>43</v>
      </c>
      <c r="K1022" s="10" t="s">
        <v>43</v>
      </c>
      <c r="L1022" s="10" t="s">
        <v>43</v>
      </c>
      <c r="M1022" s="10" t="s">
        <v>43</v>
      </c>
      <c r="N1022" s="10" t="s">
        <v>43</v>
      </c>
      <c r="O1022" s="10" t="s">
        <v>43</v>
      </c>
      <c r="P1022" s="10" t="s">
        <v>43</v>
      </c>
      <c r="Q1022" s="25" t="s">
        <v>53</v>
      </c>
      <c r="R1022" s="13"/>
      <c r="S1022" s="13"/>
      <c r="T1022" s="13"/>
      <c r="U1022" s="13"/>
      <c r="V1022" s="13"/>
      <c r="W1022" s="15" t="str">
        <f t="shared" si="6"/>
        <v>#N/A</v>
      </c>
      <c r="X1022" s="15" t="str">
        <f t="shared" si="580"/>
        <v>#N/A</v>
      </c>
      <c r="Y1022" s="13"/>
      <c r="Z1022" s="62" t="s">
        <v>39</v>
      </c>
    </row>
    <row r="1023">
      <c r="A1023" s="17" t="s">
        <v>40</v>
      </c>
      <c r="B1023" s="7" t="s">
        <v>3595</v>
      </c>
      <c r="C1023" s="8" t="s">
        <v>3596</v>
      </c>
      <c r="D1023" s="10" t="s">
        <v>43</v>
      </c>
      <c r="E1023" s="10" t="str">
        <f t="shared" ref="E1023:E1027" si="586">SUBSTITUTE(D1023,"https://www.youtube.com/channel/","")</f>
        <v>-</v>
      </c>
      <c r="F1023" s="10" t="s">
        <v>43</v>
      </c>
      <c r="G1023" s="10" t="s">
        <v>43</v>
      </c>
      <c r="H1023" s="11" t="str">
        <f t="shared" ref="H1023:H1027" si="587">SUBSTITUTE(G1023,"https://twitter.com/","")</f>
        <v>-</v>
      </c>
      <c r="I1023" s="10" t="s">
        <v>43</v>
      </c>
      <c r="J1023" s="10" t="s">
        <v>43</v>
      </c>
      <c r="K1023" s="11" t="str">
        <f t="shared" ref="K1023:K1027" si="588">SUBSTITUTE(SUBSTITUTE(J1023,"https://www.instagram.com/",""),"/","")</f>
        <v>-</v>
      </c>
      <c r="L1023" s="10" t="s">
        <v>43</v>
      </c>
      <c r="M1023" s="10" t="s">
        <v>43</v>
      </c>
      <c r="N1023" s="11" t="str">
        <f t="shared" ref="N1023:N1027" si="589">SUBSTITUTE(M1023,"https://www.facebook.com/","")</f>
        <v>-</v>
      </c>
      <c r="O1023" s="10" t="s">
        <v>43</v>
      </c>
      <c r="P1023" s="10" t="s">
        <v>43</v>
      </c>
      <c r="Q1023" s="25" t="s">
        <v>53</v>
      </c>
      <c r="R1023" s="13"/>
      <c r="S1023" s="13"/>
      <c r="T1023" s="14" t="str">
        <f t="shared" ref="T1023:T1027" si="590">VLOOKUP(B1023,V:V,1, FALSE)</f>
        <v>#N/A</v>
      </c>
      <c r="U1023" s="15" t="s">
        <v>43</v>
      </c>
      <c r="V1023" s="13"/>
      <c r="W1023" s="15" t="str">
        <f t="shared" si="6"/>
        <v>#N/A</v>
      </c>
      <c r="X1023" s="15" t="s">
        <v>23</v>
      </c>
      <c r="Y1023" s="13"/>
      <c r="Z1023" s="43" t="s">
        <v>3597</v>
      </c>
    </row>
    <row r="1024">
      <c r="A1024" s="17" t="s">
        <v>40</v>
      </c>
      <c r="B1024" s="7" t="s">
        <v>3598</v>
      </c>
      <c r="C1024" s="8" t="s">
        <v>3599</v>
      </c>
      <c r="D1024" s="10" t="s">
        <v>43</v>
      </c>
      <c r="E1024" s="10" t="str">
        <f t="shared" si="586"/>
        <v>-</v>
      </c>
      <c r="F1024" s="10" t="s">
        <v>43</v>
      </c>
      <c r="G1024" s="10" t="s">
        <v>43</v>
      </c>
      <c r="H1024" s="11" t="str">
        <f t="shared" si="587"/>
        <v>-</v>
      </c>
      <c r="I1024" s="10" t="s">
        <v>43</v>
      </c>
      <c r="J1024" s="10" t="s">
        <v>43</v>
      </c>
      <c r="K1024" s="11" t="str">
        <f t="shared" si="588"/>
        <v>-</v>
      </c>
      <c r="L1024" s="10" t="s">
        <v>43</v>
      </c>
      <c r="M1024" s="10" t="s">
        <v>43</v>
      </c>
      <c r="N1024" s="11" t="str">
        <f t="shared" si="589"/>
        <v>-</v>
      </c>
      <c r="O1024" s="10" t="s">
        <v>43</v>
      </c>
      <c r="P1024" s="10" t="s">
        <v>43</v>
      </c>
      <c r="Q1024" s="12" t="s">
        <v>36</v>
      </c>
      <c r="R1024" s="13"/>
      <c r="S1024" s="13"/>
      <c r="T1024" s="14" t="str">
        <f t="shared" si="590"/>
        <v>#N/A</v>
      </c>
      <c r="U1024" s="15" t="s">
        <v>23</v>
      </c>
      <c r="V1024" s="13"/>
      <c r="W1024" s="15" t="str">
        <f t="shared" si="6"/>
        <v>Intrader Distribuidora de Títulos e Valores Mobiliários LTDA.</v>
      </c>
      <c r="X1024" s="15" t="str">
        <f t="shared" ref="X1024:X1026" si="591">IF(W1024,1,0)</f>
        <v>#VALUE!</v>
      </c>
      <c r="Y1024" s="13"/>
      <c r="Z1024" s="62" t="s">
        <v>39</v>
      </c>
    </row>
    <row r="1025">
      <c r="A1025" s="6" t="s">
        <v>25</v>
      </c>
      <c r="B1025" s="7" t="s">
        <v>3600</v>
      </c>
      <c r="C1025" s="8" t="s">
        <v>3601</v>
      </c>
      <c r="D1025" s="10" t="s">
        <v>43</v>
      </c>
      <c r="E1025" s="10" t="str">
        <f t="shared" si="586"/>
        <v>-</v>
      </c>
      <c r="F1025" s="10" t="s">
        <v>43</v>
      </c>
      <c r="G1025" s="10" t="s">
        <v>43</v>
      </c>
      <c r="H1025" s="11" t="str">
        <f t="shared" si="587"/>
        <v>-</v>
      </c>
      <c r="I1025" s="10" t="s">
        <v>43</v>
      </c>
      <c r="J1025" s="9" t="s">
        <v>3602</v>
      </c>
      <c r="K1025" s="11" t="str">
        <f t="shared" si="588"/>
        <v>investmentone</v>
      </c>
      <c r="L1025" s="10">
        <v>85.0</v>
      </c>
      <c r="M1025" s="10" t="s">
        <v>43</v>
      </c>
      <c r="N1025" s="11" t="str">
        <f t="shared" si="589"/>
        <v>-</v>
      </c>
      <c r="O1025" s="10" t="s">
        <v>43</v>
      </c>
      <c r="P1025" s="10" t="s">
        <v>43</v>
      </c>
      <c r="Q1025" s="12" t="s">
        <v>53</v>
      </c>
      <c r="R1025" s="13"/>
      <c r="S1025" s="14" t="s">
        <v>2466</v>
      </c>
      <c r="T1025" s="14" t="str">
        <f t="shared" si="590"/>
        <v>#N/A</v>
      </c>
      <c r="U1025" s="15" t="s">
        <v>20</v>
      </c>
      <c r="V1025" s="13"/>
      <c r="W1025" s="15" t="str">
        <f t="shared" si="6"/>
        <v>#N/A</v>
      </c>
      <c r="X1025" s="15" t="str">
        <f t="shared" si="591"/>
        <v>#N/A</v>
      </c>
      <c r="Y1025" s="13"/>
      <c r="Z1025" s="62" t="s">
        <v>561</v>
      </c>
    </row>
    <row r="1026">
      <c r="A1026" s="17" t="s">
        <v>40</v>
      </c>
      <c r="B1026" s="7" t="s">
        <v>3603</v>
      </c>
      <c r="C1026" s="8" t="s">
        <v>3604</v>
      </c>
      <c r="D1026" s="10" t="s">
        <v>43</v>
      </c>
      <c r="E1026" s="10" t="str">
        <f t="shared" si="586"/>
        <v>-</v>
      </c>
      <c r="F1026" s="10" t="s">
        <v>43</v>
      </c>
      <c r="G1026" s="10" t="s">
        <v>43</v>
      </c>
      <c r="H1026" s="11" t="str">
        <f t="shared" si="587"/>
        <v>-</v>
      </c>
      <c r="I1026" s="10" t="s">
        <v>43</v>
      </c>
      <c r="J1026" s="10" t="s">
        <v>43</v>
      </c>
      <c r="K1026" s="11" t="str">
        <f t="shared" si="588"/>
        <v>-</v>
      </c>
      <c r="L1026" s="10" t="s">
        <v>43</v>
      </c>
      <c r="M1026" s="10" t="s">
        <v>43</v>
      </c>
      <c r="N1026" s="11" t="str">
        <f t="shared" si="589"/>
        <v>-</v>
      </c>
      <c r="O1026" s="10" t="s">
        <v>43</v>
      </c>
      <c r="P1026" s="10" t="s">
        <v>43</v>
      </c>
      <c r="Q1026" s="25" t="s">
        <v>106</v>
      </c>
      <c r="R1026" s="13"/>
      <c r="S1026" s="13"/>
      <c r="T1026" s="14" t="str">
        <f t="shared" si="590"/>
        <v>#N/A</v>
      </c>
      <c r="U1026" s="15" t="s">
        <v>43</v>
      </c>
      <c r="V1026" s="13"/>
      <c r="W1026" s="15" t="str">
        <f t="shared" si="6"/>
        <v>#N/A</v>
      </c>
      <c r="X1026" s="15" t="str">
        <f t="shared" si="591"/>
        <v>#N/A</v>
      </c>
      <c r="Y1026" s="13"/>
      <c r="Z1026" s="62" t="s">
        <v>39</v>
      </c>
    </row>
    <row r="1027">
      <c r="A1027" s="17" t="s">
        <v>40</v>
      </c>
      <c r="B1027" s="7" t="s">
        <v>3605</v>
      </c>
      <c r="C1027" s="8" t="s">
        <v>3606</v>
      </c>
      <c r="D1027" s="10" t="s">
        <v>43</v>
      </c>
      <c r="E1027" s="10" t="str">
        <f t="shared" si="586"/>
        <v>-</v>
      </c>
      <c r="F1027" s="10" t="s">
        <v>43</v>
      </c>
      <c r="G1027" s="10" t="s">
        <v>43</v>
      </c>
      <c r="H1027" s="11" t="str">
        <f t="shared" si="587"/>
        <v>-</v>
      </c>
      <c r="I1027" s="10" t="s">
        <v>43</v>
      </c>
      <c r="J1027" s="10" t="s">
        <v>43</v>
      </c>
      <c r="K1027" s="11" t="str">
        <f t="shared" si="588"/>
        <v>-</v>
      </c>
      <c r="L1027" s="10" t="s">
        <v>43</v>
      </c>
      <c r="M1027" s="10" t="s">
        <v>43</v>
      </c>
      <c r="N1027" s="11" t="str">
        <f t="shared" si="589"/>
        <v>-</v>
      </c>
      <c r="O1027" s="10" t="s">
        <v>43</v>
      </c>
      <c r="P1027" s="10" t="s">
        <v>43</v>
      </c>
      <c r="Q1027" s="25" t="s">
        <v>106</v>
      </c>
      <c r="R1027" s="13"/>
      <c r="S1027" s="13"/>
      <c r="T1027" s="14" t="str">
        <f t="shared" si="590"/>
        <v>#N/A</v>
      </c>
      <c r="U1027" s="15" t="s">
        <v>43</v>
      </c>
      <c r="V1027" s="13"/>
      <c r="W1027" s="15" t="str">
        <f t="shared" si="6"/>
        <v>#N/A</v>
      </c>
      <c r="X1027" s="15" t="s">
        <v>23</v>
      </c>
      <c r="Y1027" s="13"/>
      <c r="Z1027" s="26" t="s">
        <v>713</v>
      </c>
    </row>
    <row r="1028">
      <c r="A1028" s="32" t="s">
        <v>40</v>
      </c>
      <c r="B1028" s="33" t="s">
        <v>3607</v>
      </c>
      <c r="C1028" s="10" t="s">
        <v>43</v>
      </c>
      <c r="D1028" s="10" t="s">
        <v>43</v>
      </c>
      <c r="E1028" s="10" t="s">
        <v>43</v>
      </c>
      <c r="F1028" s="10" t="s">
        <v>43</v>
      </c>
      <c r="G1028" s="10" t="s">
        <v>43</v>
      </c>
      <c r="H1028" s="10" t="s">
        <v>43</v>
      </c>
      <c r="I1028" s="10" t="s">
        <v>43</v>
      </c>
      <c r="J1028" s="10" t="s">
        <v>43</v>
      </c>
      <c r="K1028" s="10" t="s">
        <v>43</v>
      </c>
      <c r="L1028" s="10" t="s">
        <v>43</v>
      </c>
      <c r="M1028" s="10" t="s">
        <v>43</v>
      </c>
      <c r="N1028" s="10" t="s">
        <v>43</v>
      </c>
      <c r="O1028" s="10" t="s">
        <v>43</v>
      </c>
      <c r="P1028" s="10" t="s">
        <v>43</v>
      </c>
      <c r="Q1028" s="25" t="s">
        <v>106</v>
      </c>
      <c r="R1028" s="13"/>
      <c r="S1028" s="13"/>
      <c r="T1028" s="13"/>
      <c r="U1028" s="13"/>
      <c r="V1028" s="13"/>
      <c r="W1028" s="15" t="str">
        <f t="shared" si="6"/>
        <v>#N/A</v>
      </c>
      <c r="X1028" s="15" t="str">
        <f t="shared" ref="X1028:X1041" si="592">IF(W1028,1,0)</f>
        <v>#N/A</v>
      </c>
      <c r="Y1028" s="13"/>
      <c r="Z1028" s="43" t="s">
        <v>210</v>
      </c>
    </row>
    <row r="1029">
      <c r="A1029" s="32" t="s">
        <v>40</v>
      </c>
      <c r="B1029" s="33" t="s">
        <v>3608</v>
      </c>
      <c r="C1029" s="10" t="s">
        <v>43</v>
      </c>
      <c r="D1029" s="10" t="s">
        <v>43</v>
      </c>
      <c r="E1029" s="10" t="s">
        <v>43</v>
      </c>
      <c r="F1029" s="10" t="s">
        <v>43</v>
      </c>
      <c r="G1029" s="10" t="s">
        <v>43</v>
      </c>
      <c r="H1029" s="10" t="s">
        <v>43</v>
      </c>
      <c r="I1029" s="10" t="s">
        <v>43</v>
      </c>
      <c r="J1029" s="10" t="s">
        <v>43</v>
      </c>
      <c r="K1029" s="10" t="s">
        <v>43</v>
      </c>
      <c r="L1029" s="10" t="s">
        <v>43</v>
      </c>
      <c r="M1029" s="10" t="s">
        <v>43</v>
      </c>
      <c r="N1029" s="10" t="s">
        <v>43</v>
      </c>
      <c r="O1029" s="10" t="s">
        <v>43</v>
      </c>
      <c r="P1029" s="10" t="s">
        <v>43</v>
      </c>
      <c r="Q1029" s="25" t="s">
        <v>106</v>
      </c>
      <c r="R1029" s="13"/>
      <c r="S1029" s="13"/>
      <c r="T1029" s="13"/>
      <c r="U1029" s="13"/>
      <c r="V1029" s="13"/>
      <c r="W1029" s="15" t="str">
        <f t="shared" si="6"/>
        <v>#N/A</v>
      </c>
      <c r="X1029" s="15" t="str">
        <f t="shared" si="592"/>
        <v>#N/A</v>
      </c>
      <c r="Y1029" s="13"/>
      <c r="Z1029" s="26" t="s">
        <v>2623</v>
      </c>
    </row>
    <row r="1030">
      <c r="A1030" s="17" t="s">
        <v>40</v>
      </c>
      <c r="B1030" s="7" t="s">
        <v>3609</v>
      </c>
      <c r="C1030" s="8" t="s">
        <v>3610</v>
      </c>
      <c r="D1030" s="10" t="s">
        <v>43</v>
      </c>
      <c r="E1030" s="10" t="str">
        <f>SUBSTITUTE(D1030,"https://www.youtube.com/channel/","")</f>
        <v>-</v>
      </c>
      <c r="F1030" s="10" t="s">
        <v>43</v>
      </c>
      <c r="G1030" s="10" t="s">
        <v>43</v>
      </c>
      <c r="H1030" s="11" t="str">
        <f>SUBSTITUTE(G1030,"https://twitter.com/","")</f>
        <v>-</v>
      </c>
      <c r="I1030" s="10" t="s">
        <v>43</v>
      </c>
      <c r="J1030" s="10" t="s">
        <v>43</v>
      </c>
      <c r="K1030" s="11" t="str">
        <f>SUBSTITUTE(SUBSTITUTE(J1030,"https://www.instagram.com/",""),"/","")</f>
        <v>-</v>
      </c>
      <c r="L1030" s="10" t="s">
        <v>43</v>
      </c>
      <c r="M1030" s="10" t="s">
        <v>43</v>
      </c>
      <c r="N1030" s="11" t="str">
        <f>SUBSTITUTE(M1030,"https://www.facebook.com/","")</f>
        <v>-</v>
      </c>
      <c r="O1030" s="10" t="s">
        <v>43</v>
      </c>
      <c r="P1030" s="10" t="s">
        <v>43</v>
      </c>
      <c r="Q1030" s="25" t="s">
        <v>53</v>
      </c>
      <c r="R1030" s="13"/>
      <c r="S1030" s="13"/>
      <c r="T1030" s="14" t="str">
        <f>VLOOKUP(B1030,V:V,1, FALSE)</f>
        <v>#N/A</v>
      </c>
      <c r="U1030" s="15" t="s">
        <v>43</v>
      </c>
      <c r="V1030" s="13"/>
      <c r="W1030" s="15" t="str">
        <f t="shared" si="6"/>
        <v>#N/A</v>
      </c>
      <c r="X1030" s="15" t="str">
        <f t="shared" si="592"/>
        <v>#N/A</v>
      </c>
      <c r="Y1030" s="13"/>
      <c r="Z1030" s="62" t="s">
        <v>39</v>
      </c>
    </row>
    <row r="1031">
      <c r="A1031" s="32" t="s">
        <v>40</v>
      </c>
      <c r="B1031" s="33" t="s">
        <v>3611</v>
      </c>
      <c r="C1031" s="10" t="s">
        <v>43</v>
      </c>
      <c r="D1031" s="10" t="s">
        <v>43</v>
      </c>
      <c r="E1031" s="10" t="s">
        <v>43</v>
      </c>
      <c r="F1031" s="10" t="s">
        <v>43</v>
      </c>
      <c r="G1031" s="10" t="s">
        <v>43</v>
      </c>
      <c r="H1031" s="10" t="s">
        <v>43</v>
      </c>
      <c r="I1031" s="10" t="s">
        <v>43</v>
      </c>
      <c r="J1031" s="10" t="s">
        <v>43</v>
      </c>
      <c r="K1031" s="10" t="s">
        <v>43</v>
      </c>
      <c r="L1031" s="10" t="s">
        <v>43</v>
      </c>
      <c r="M1031" s="10" t="s">
        <v>43</v>
      </c>
      <c r="N1031" s="10" t="s">
        <v>43</v>
      </c>
      <c r="O1031" s="10" t="s">
        <v>43</v>
      </c>
      <c r="P1031" s="10" t="s">
        <v>43</v>
      </c>
      <c r="Q1031" s="25" t="s">
        <v>106</v>
      </c>
      <c r="R1031" s="13"/>
      <c r="S1031" s="13"/>
      <c r="T1031" s="13"/>
      <c r="U1031" s="13"/>
      <c r="V1031" s="13"/>
      <c r="W1031" s="15" t="str">
        <f t="shared" si="6"/>
        <v>#N/A</v>
      </c>
      <c r="X1031" s="15" t="str">
        <f t="shared" si="592"/>
        <v>#N/A</v>
      </c>
      <c r="Y1031" s="13"/>
      <c r="Z1031" s="26" t="s">
        <v>2623</v>
      </c>
    </row>
    <row r="1032">
      <c r="A1032" s="17" t="s">
        <v>40</v>
      </c>
      <c r="B1032" s="20" t="s">
        <v>3612</v>
      </c>
      <c r="C1032" s="10" t="s">
        <v>43</v>
      </c>
      <c r="D1032" s="10" t="s">
        <v>43</v>
      </c>
      <c r="E1032" s="10" t="str">
        <f t="shared" ref="E1032:E1051" si="593">SUBSTITUTE(D1032,"https://www.youtube.com/channel/","")</f>
        <v>-</v>
      </c>
      <c r="F1032" s="10" t="s">
        <v>43</v>
      </c>
      <c r="G1032" s="10" t="s">
        <v>43</v>
      </c>
      <c r="H1032" s="11" t="str">
        <f t="shared" ref="H1032:H1051" si="594">SUBSTITUTE(G1032,"https://twitter.com/","")</f>
        <v>-</v>
      </c>
      <c r="I1032" s="10" t="s">
        <v>43</v>
      </c>
      <c r="J1032" s="10" t="s">
        <v>43</v>
      </c>
      <c r="K1032" s="11" t="str">
        <f t="shared" ref="K1032:K1051" si="595">SUBSTITUTE(SUBSTITUTE(J1032,"https://www.instagram.com/",""),"/","")</f>
        <v>-</v>
      </c>
      <c r="L1032" s="10" t="s">
        <v>43</v>
      </c>
      <c r="M1032" s="10" t="s">
        <v>43</v>
      </c>
      <c r="N1032" s="11" t="str">
        <f t="shared" ref="N1032:N1051" si="596">SUBSTITUTE(M1032,"https://www.facebook.com/","")</f>
        <v>-</v>
      </c>
      <c r="O1032" s="10" t="s">
        <v>43</v>
      </c>
      <c r="P1032" s="10" t="s">
        <v>43</v>
      </c>
      <c r="Q1032" s="25" t="s">
        <v>20</v>
      </c>
      <c r="R1032" s="14" t="s">
        <v>3613</v>
      </c>
      <c r="S1032" s="13"/>
      <c r="T1032" s="14" t="str">
        <f t="shared" ref="T1032:T1051" si="597">VLOOKUP(B1032,V:V,1, FALSE)</f>
        <v>#N/A</v>
      </c>
      <c r="U1032" s="15" t="s">
        <v>43</v>
      </c>
      <c r="V1032" s="13"/>
      <c r="W1032" s="15" t="str">
        <f t="shared" si="6"/>
        <v>#N/A</v>
      </c>
      <c r="X1032" s="15" t="str">
        <f t="shared" si="592"/>
        <v>#N/A</v>
      </c>
      <c r="Y1032" s="13"/>
      <c r="Z1032" s="61" t="s">
        <v>127</v>
      </c>
    </row>
    <row r="1033">
      <c r="A1033" s="6" t="s">
        <v>25</v>
      </c>
      <c r="B1033" s="7" t="s">
        <v>3614</v>
      </c>
      <c r="C1033" s="8" t="s">
        <v>3615</v>
      </c>
      <c r="D1033" s="10" t="s">
        <v>43</v>
      </c>
      <c r="E1033" s="10" t="str">
        <f t="shared" si="593"/>
        <v>-</v>
      </c>
      <c r="F1033" s="10" t="s">
        <v>43</v>
      </c>
      <c r="G1033" s="10" t="s">
        <v>43</v>
      </c>
      <c r="H1033" s="11" t="str">
        <f t="shared" si="594"/>
        <v>-</v>
      </c>
      <c r="I1033" s="10" t="s">
        <v>43</v>
      </c>
      <c r="J1033" s="10" t="s">
        <v>43</v>
      </c>
      <c r="K1033" s="11" t="str">
        <f t="shared" si="595"/>
        <v>-</v>
      </c>
      <c r="L1033" s="10" t="s">
        <v>43</v>
      </c>
      <c r="M1033" s="10" t="s">
        <v>43</v>
      </c>
      <c r="N1033" s="11" t="str">
        <f t="shared" si="596"/>
        <v>-</v>
      </c>
      <c r="O1033" s="10" t="s">
        <v>43</v>
      </c>
      <c r="P1033" s="10" t="s">
        <v>43</v>
      </c>
      <c r="Q1033" s="25" t="s">
        <v>53</v>
      </c>
      <c r="R1033" s="13"/>
      <c r="S1033" s="13"/>
      <c r="T1033" s="14" t="str">
        <f t="shared" si="597"/>
        <v>#N/A</v>
      </c>
      <c r="U1033" s="15" t="s">
        <v>43</v>
      </c>
      <c r="V1033" s="13"/>
      <c r="W1033" s="15" t="str">
        <f t="shared" si="6"/>
        <v>#N/A</v>
      </c>
      <c r="X1033" s="15" t="str">
        <f t="shared" si="592"/>
        <v>#N/A</v>
      </c>
      <c r="Y1033" s="13"/>
      <c r="Z1033" s="62" t="s">
        <v>39</v>
      </c>
    </row>
    <row r="1034">
      <c r="A1034" s="17" t="s">
        <v>40</v>
      </c>
      <c r="B1034" s="7" t="s">
        <v>3616</v>
      </c>
      <c r="C1034" s="8" t="s">
        <v>3617</v>
      </c>
      <c r="D1034" s="10" t="s">
        <v>43</v>
      </c>
      <c r="E1034" s="10" t="str">
        <f t="shared" si="593"/>
        <v>-</v>
      </c>
      <c r="F1034" s="10" t="s">
        <v>43</v>
      </c>
      <c r="G1034" s="10" t="s">
        <v>43</v>
      </c>
      <c r="H1034" s="11" t="str">
        <f t="shared" si="594"/>
        <v>-</v>
      </c>
      <c r="I1034" s="10" t="s">
        <v>43</v>
      </c>
      <c r="J1034" s="10" t="s">
        <v>43</v>
      </c>
      <c r="K1034" s="11" t="str">
        <f t="shared" si="595"/>
        <v>-</v>
      </c>
      <c r="L1034" s="10" t="s">
        <v>43</v>
      </c>
      <c r="M1034" s="10" t="s">
        <v>43</v>
      </c>
      <c r="N1034" s="11" t="str">
        <f t="shared" si="596"/>
        <v>-</v>
      </c>
      <c r="O1034" s="10" t="s">
        <v>43</v>
      </c>
      <c r="P1034" s="10" t="s">
        <v>43</v>
      </c>
      <c r="Q1034" s="12" t="s">
        <v>53</v>
      </c>
      <c r="R1034" s="13"/>
      <c r="S1034" s="14" t="s">
        <v>2477</v>
      </c>
      <c r="T1034" s="14" t="str">
        <f t="shared" si="597"/>
        <v>#N/A</v>
      </c>
      <c r="U1034" s="15" t="s">
        <v>43</v>
      </c>
      <c r="V1034" s="13"/>
      <c r="W1034" s="15" t="str">
        <f t="shared" si="6"/>
        <v>#N/A</v>
      </c>
      <c r="X1034" s="15" t="str">
        <f t="shared" si="592"/>
        <v>#N/A</v>
      </c>
      <c r="Y1034" s="13"/>
      <c r="Z1034" s="61" t="s">
        <v>127</v>
      </c>
    </row>
    <row r="1035">
      <c r="A1035" s="17" t="s">
        <v>40</v>
      </c>
      <c r="B1035" s="7" t="s">
        <v>3618</v>
      </c>
      <c r="C1035" s="8" t="s">
        <v>3619</v>
      </c>
      <c r="D1035" s="10" t="s">
        <v>43</v>
      </c>
      <c r="E1035" s="10" t="str">
        <f t="shared" si="593"/>
        <v>-</v>
      </c>
      <c r="F1035" s="10" t="s">
        <v>43</v>
      </c>
      <c r="G1035" s="10" t="s">
        <v>43</v>
      </c>
      <c r="H1035" s="11" t="str">
        <f t="shared" si="594"/>
        <v>-</v>
      </c>
      <c r="I1035" s="10" t="s">
        <v>43</v>
      </c>
      <c r="J1035" s="10" t="s">
        <v>43</v>
      </c>
      <c r="K1035" s="11" t="str">
        <f t="shared" si="595"/>
        <v>-</v>
      </c>
      <c r="L1035" s="10" t="s">
        <v>43</v>
      </c>
      <c r="M1035" s="10" t="s">
        <v>43</v>
      </c>
      <c r="N1035" s="11" t="str">
        <f t="shared" si="596"/>
        <v>-</v>
      </c>
      <c r="O1035" s="10" t="s">
        <v>43</v>
      </c>
      <c r="P1035" s="10" t="s">
        <v>43</v>
      </c>
      <c r="Q1035" s="25" t="s">
        <v>106</v>
      </c>
      <c r="R1035" s="13"/>
      <c r="S1035" s="13"/>
      <c r="T1035" s="14" t="str">
        <f t="shared" si="597"/>
        <v>#N/A</v>
      </c>
      <c r="U1035" s="15" t="s">
        <v>43</v>
      </c>
      <c r="V1035" s="13"/>
      <c r="W1035" s="15" t="str">
        <f t="shared" si="6"/>
        <v>#N/A</v>
      </c>
      <c r="X1035" s="15" t="str">
        <f t="shared" si="592"/>
        <v>#N/A</v>
      </c>
      <c r="Y1035" s="13"/>
      <c r="Z1035" s="62" t="s">
        <v>39</v>
      </c>
    </row>
    <row r="1036">
      <c r="A1036" s="17" t="s">
        <v>40</v>
      </c>
      <c r="B1036" s="7" t="s">
        <v>3620</v>
      </c>
      <c r="C1036" s="8" t="s">
        <v>3621</v>
      </c>
      <c r="D1036" s="10" t="s">
        <v>43</v>
      </c>
      <c r="E1036" s="10" t="str">
        <f t="shared" si="593"/>
        <v>-</v>
      </c>
      <c r="F1036" s="10" t="s">
        <v>43</v>
      </c>
      <c r="G1036" s="10" t="s">
        <v>43</v>
      </c>
      <c r="H1036" s="11" t="str">
        <f t="shared" si="594"/>
        <v>-</v>
      </c>
      <c r="I1036" s="10" t="s">
        <v>43</v>
      </c>
      <c r="J1036" s="10" t="s">
        <v>43</v>
      </c>
      <c r="K1036" s="11" t="str">
        <f t="shared" si="595"/>
        <v>-</v>
      </c>
      <c r="L1036" s="10" t="s">
        <v>43</v>
      </c>
      <c r="M1036" s="10" t="s">
        <v>43</v>
      </c>
      <c r="N1036" s="11" t="str">
        <f t="shared" si="596"/>
        <v>-</v>
      </c>
      <c r="O1036" s="10" t="s">
        <v>43</v>
      </c>
      <c r="P1036" s="10" t="s">
        <v>43</v>
      </c>
      <c r="Q1036" s="12" t="s">
        <v>53</v>
      </c>
      <c r="R1036" s="13"/>
      <c r="S1036" s="14" t="s">
        <v>2473</v>
      </c>
      <c r="T1036" s="14" t="str">
        <f t="shared" si="597"/>
        <v>#N/A</v>
      </c>
      <c r="U1036" s="15" t="s">
        <v>43</v>
      </c>
      <c r="V1036" s="14"/>
      <c r="W1036" s="15" t="str">
        <f t="shared" si="6"/>
        <v>#N/A</v>
      </c>
      <c r="X1036" s="15" t="str">
        <f t="shared" si="592"/>
        <v>#N/A</v>
      </c>
      <c r="Y1036" s="14"/>
      <c r="Z1036" s="43" t="s">
        <v>1431</v>
      </c>
    </row>
    <row r="1037">
      <c r="A1037" s="17" t="s">
        <v>40</v>
      </c>
      <c r="B1037" s="7" t="s">
        <v>3622</v>
      </c>
      <c r="C1037" s="8" t="s">
        <v>3623</v>
      </c>
      <c r="D1037" s="10" t="s">
        <v>43</v>
      </c>
      <c r="E1037" s="10" t="str">
        <f t="shared" si="593"/>
        <v>-</v>
      </c>
      <c r="F1037" s="10" t="s">
        <v>43</v>
      </c>
      <c r="G1037" s="10" t="s">
        <v>43</v>
      </c>
      <c r="H1037" s="11" t="str">
        <f t="shared" si="594"/>
        <v>-</v>
      </c>
      <c r="I1037" s="10" t="s">
        <v>43</v>
      </c>
      <c r="J1037" s="10" t="s">
        <v>43</v>
      </c>
      <c r="K1037" s="11" t="str">
        <f t="shared" si="595"/>
        <v>-</v>
      </c>
      <c r="L1037" s="10" t="s">
        <v>43</v>
      </c>
      <c r="M1037" s="10" t="s">
        <v>43</v>
      </c>
      <c r="N1037" s="11" t="str">
        <f t="shared" si="596"/>
        <v>-</v>
      </c>
      <c r="O1037" s="10" t="s">
        <v>43</v>
      </c>
      <c r="P1037" s="10" t="s">
        <v>43</v>
      </c>
      <c r="Q1037" s="25" t="s">
        <v>106</v>
      </c>
      <c r="R1037" s="13"/>
      <c r="S1037" s="13"/>
      <c r="T1037" s="14" t="str">
        <f t="shared" si="597"/>
        <v>#N/A</v>
      </c>
      <c r="U1037" s="15" t="s">
        <v>43</v>
      </c>
      <c r="V1037" s="13"/>
      <c r="W1037" s="15" t="str">
        <f t="shared" si="6"/>
        <v>#N/A</v>
      </c>
      <c r="X1037" s="15" t="str">
        <f t="shared" si="592"/>
        <v>#N/A</v>
      </c>
      <c r="Y1037" s="13"/>
      <c r="Z1037" s="43" t="s">
        <v>1431</v>
      </c>
    </row>
    <row r="1038">
      <c r="A1038" s="17" t="s">
        <v>40</v>
      </c>
      <c r="B1038" s="7" t="s">
        <v>3624</v>
      </c>
      <c r="C1038" s="8" t="s">
        <v>3625</v>
      </c>
      <c r="D1038" s="10" t="s">
        <v>43</v>
      </c>
      <c r="E1038" s="10" t="str">
        <f t="shared" si="593"/>
        <v>-</v>
      </c>
      <c r="F1038" s="10" t="s">
        <v>43</v>
      </c>
      <c r="G1038" s="10" t="s">
        <v>43</v>
      </c>
      <c r="H1038" s="11" t="str">
        <f t="shared" si="594"/>
        <v>-</v>
      </c>
      <c r="I1038" s="10" t="s">
        <v>43</v>
      </c>
      <c r="J1038" s="10" t="s">
        <v>43</v>
      </c>
      <c r="K1038" s="11" t="str">
        <f t="shared" si="595"/>
        <v>-</v>
      </c>
      <c r="L1038" s="10" t="s">
        <v>43</v>
      </c>
      <c r="M1038" s="8" t="s">
        <v>3626</v>
      </c>
      <c r="N1038" s="11" t="str">
        <f t="shared" si="596"/>
        <v>Iridium-Gestao-de-Recursos-1430200670362178/</v>
      </c>
      <c r="O1038" s="10">
        <v>80.0</v>
      </c>
      <c r="P1038" s="10" t="s">
        <v>3627</v>
      </c>
      <c r="Q1038" s="12" t="s">
        <v>53</v>
      </c>
      <c r="R1038" s="13"/>
      <c r="S1038" s="13"/>
      <c r="T1038" s="14" t="str">
        <f t="shared" si="597"/>
        <v>#N/A</v>
      </c>
      <c r="U1038" s="15" t="s">
        <v>43</v>
      </c>
      <c r="V1038" s="13"/>
      <c r="W1038" s="15" t="str">
        <f t="shared" si="6"/>
        <v>#N/A</v>
      </c>
      <c r="X1038" s="15" t="str">
        <f t="shared" si="592"/>
        <v>#N/A</v>
      </c>
      <c r="Y1038" s="13"/>
      <c r="Z1038" s="43" t="s">
        <v>1431</v>
      </c>
    </row>
    <row r="1039">
      <c r="A1039" s="17" t="s">
        <v>40</v>
      </c>
      <c r="B1039" s="7" t="s">
        <v>3628</v>
      </c>
      <c r="C1039" s="8" t="s">
        <v>3629</v>
      </c>
      <c r="D1039" s="10" t="s">
        <v>43</v>
      </c>
      <c r="E1039" s="10" t="str">
        <f t="shared" si="593"/>
        <v>-</v>
      </c>
      <c r="F1039" s="10" t="s">
        <v>43</v>
      </c>
      <c r="G1039" s="10" t="s">
        <v>43</v>
      </c>
      <c r="H1039" s="11" t="str">
        <f t="shared" si="594"/>
        <v>-</v>
      </c>
      <c r="I1039" s="10" t="s">
        <v>43</v>
      </c>
      <c r="J1039" s="10" t="s">
        <v>43</v>
      </c>
      <c r="K1039" s="11" t="str">
        <f t="shared" si="595"/>
        <v>-</v>
      </c>
      <c r="L1039" s="10" t="s">
        <v>43</v>
      </c>
      <c r="M1039" s="10" t="s">
        <v>43</v>
      </c>
      <c r="N1039" s="11" t="str">
        <f t="shared" si="596"/>
        <v>-</v>
      </c>
      <c r="O1039" s="10" t="s">
        <v>43</v>
      </c>
      <c r="P1039" s="10" t="s">
        <v>43</v>
      </c>
      <c r="Q1039" s="12" t="s">
        <v>53</v>
      </c>
      <c r="R1039" s="13"/>
      <c r="S1039" s="14" t="s">
        <v>2489</v>
      </c>
      <c r="T1039" s="14" t="str">
        <f t="shared" si="597"/>
        <v>#N/A</v>
      </c>
      <c r="U1039" s="15" t="s">
        <v>43</v>
      </c>
      <c r="V1039" s="13"/>
      <c r="W1039" s="15" t="str">
        <f t="shared" si="6"/>
        <v>#N/A</v>
      </c>
      <c r="X1039" s="15" t="str">
        <f t="shared" si="592"/>
        <v>#N/A</v>
      </c>
      <c r="Y1039" s="13"/>
      <c r="Z1039" s="62" t="s">
        <v>39</v>
      </c>
    </row>
    <row r="1040">
      <c r="A1040" s="17" t="s">
        <v>40</v>
      </c>
      <c r="B1040" s="7" t="s">
        <v>3630</v>
      </c>
      <c r="C1040" s="10" t="s">
        <v>43</v>
      </c>
      <c r="D1040" s="10" t="s">
        <v>43</v>
      </c>
      <c r="E1040" s="10" t="str">
        <f t="shared" si="593"/>
        <v>-</v>
      </c>
      <c r="F1040" s="10" t="s">
        <v>43</v>
      </c>
      <c r="G1040" s="10" t="s">
        <v>43</v>
      </c>
      <c r="H1040" s="11" t="str">
        <f t="shared" si="594"/>
        <v>-</v>
      </c>
      <c r="I1040" s="10" t="s">
        <v>43</v>
      </c>
      <c r="J1040" s="10" t="s">
        <v>43</v>
      </c>
      <c r="K1040" s="11" t="str">
        <f t="shared" si="595"/>
        <v>-</v>
      </c>
      <c r="L1040" s="10" t="s">
        <v>43</v>
      </c>
      <c r="M1040" s="10" t="s">
        <v>43</v>
      </c>
      <c r="N1040" s="11" t="str">
        <f t="shared" si="596"/>
        <v>-</v>
      </c>
      <c r="O1040" s="10" t="s">
        <v>43</v>
      </c>
      <c r="P1040" s="10" t="s">
        <v>43</v>
      </c>
      <c r="Q1040" s="25" t="s">
        <v>53</v>
      </c>
      <c r="R1040" s="13"/>
      <c r="S1040" s="13"/>
      <c r="T1040" s="14" t="str">
        <f t="shared" si="597"/>
        <v>#N/A</v>
      </c>
      <c r="U1040" s="15" t="s">
        <v>43</v>
      </c>
      <c r="V1040" s="13"/>
      <c r="W1040" s="15" t="str">
        <f t="shared" si="6"/>
        <v>#N/A</v>
      </c>
      <c r="X1040" s="15" t="str">
        <f t="shared" si="592"/>
        <v>#N/A</v>
      </c>
      <c r="Y1040" s="13"/>
      <c r="Z1040" s="62" t="s">
        <v>39</v>
      </c>
    </row>
    <row r="1041">
      <c r="A1041" s="17" t="s">
        <v>40</v>
      </c>
      <c r="B1041" s="20" t="s">
        <v>3631</v>
      </c>
      <c r="C1041" s="8" t="s">
        <v>3632</v>
      </c>
      <c r="D1041" s="10" t="s">
        <v>43</v>
      </c>
      <c r="E1041" s="10" t="str">
        <f t="shared" si="593"/>
        <v>-</v>
      </c>
      <c r="F1041" s="10" t="s">
        <v>43</v>
      </c>
      <c r="G1041" s="10" t="s">
        <v>43</v>
      </c>
      <c r="H1041" s="11" t="str">
        <f t="shared" si="594"/>
        <v>-</v>
      </c>
      <c r="I1041" s="10" t="s">
        <v>43</v>
      </c>
      <c r="J1041" s="10" t="s">
        <v>43</v>
      </c>
      <c r="K1041" s="11" t="str">
        <f t="shared" si="595"/>
        <v>-</v>
      </c>
      <c r="L1041" s="10" t="s">
        <v>43</v>
      </c>
      <c r="M1041" s="10" t="s">
        <v>43</v>
      </c>
      <c r="N1041" s="11" t="str">
        <f t="shared" si="596"/>
        <v>-</v>
      </c>
      <c r="O1041" s="10" t="s">
        <v>43</v>
      </c>
      <c r="P1041" s="10" t="s">
        <v>43</v>
      </c>
      <c r="Q1041" s="12" t="s">
        <v>53</v>
      </c>
      <c r="R1041" s="13"/>
      <c r="S1041" s="13"/>
      <c r="T1041" s="14" t="str">
        <f t="shared" si="597"/>
        <v>#N/A</v>
      </c>
      <c r="U1041" s="15" t="s">
        <v>43</v>
      </c>
      <c r="V1041" s="13"/>
      <c r="W1041" s="15" t="str">
        <f t="shared" si="6"/>
        <v>#N/A</v>
      </c>
      <c r="X1041" s="15" t="str">
        <f t="shared" si="592"/>
        <v>#N/A</v>
      </c>
      <c r="Y1041" s="13"/>
      <c r="Z1041" s="85" t="s">
        <v>39</v>
      </c>
    </row>
    <row r="1042">
      <c r="A1042" s="17" t="s">
        <v>40</v>
      </c>
      <c r="B1042" s="7" t="s">
        <v>3633</v>
      </c>
      <c r="C1042" s="10" t="s">
        <v>43</v>
      </c>
      <c r="D1042" s="10" t="s">
        <v>43</v>
      </c>
      <c r="E1042" s="10" t="str">
        <f t="shared" si="593"/>
        <v>-</v>
      </c>
      <c r="F1042" s="10" t="s">
        <v>43</v>
      </c>
      <c r="G1042" s="10" t="s">
        <v>43</v>
      </c>
      <c r="H1042" s="11" t="str">
        <f t="shared" si="594"/>
        <v>-</v>
      </c>
      <c r="I1042" s="10" t="s">
        <v>43</v>
      </c>
      <c r="J1042" s="10" t="s">
        <v>43</v>
      </c>
      <c r="K1042" s="11" t="str">
        <f t="shared" si="595"/>
        <v>-</v>
      </c>
      <c r="L1042" s="10" t="s">
        <v>43</v>
      </c>
      <c r="M1042" s="10" t="s">
        <v>43</v>
      </c>
      <c r="N1042" s="11" t="str">
        <f t="shared" si="596"/>
        <v>-</v>
      </c>
      <c r="O1042" s="10" t="s">
        <v>43</v>
      </c>
      <c r="P1042" s="10" t="s">
        <v>43</v>
      </c>
      <c r="Q1042" s="12" t="s">
        <v>53</v>
      </c>
      <c r="R1042" s="13"/>
      <c r="S1042" s="14" t="s">
        <v>1112</v>
      </c>
      <c r="T1042" s="14" t="str">
        <f t="shared" si="597"/>
        <v>#N/A</v>
      </c>
      <c r="U1042" s="15" t="s">
        <v>43</v>
      </c>
      <c r="V1042" s="13"/>
      <c r="W1042" s="15" t="str">
        <f t="shared" si="6"/>
        <v>#N/A</v>
      </c>
      <c r="X1042" s="15" t="s">
        <v>23</v>
      </c>
      <c r="Y1042" s="13"/>
      <c r="Z1042" s="26" t="s">
        <v>713</v>
      </c>
    </row>
    <row r="1043">
      <c r="A1043" s="17" t="s">
        <v>40</v>
      </c>
      <c r="B1043" s="7" t="s">
        <v>3634</v>
      </c>
      <c r="C1043" s="10" t="s">
        <v>43</v>
      </c>
      <c r="D1043" s="10" t="s">
        <v>43</v>
      </c>
      <c r="E1043" s="10" t="str">
        <f t="shared" si="593"/>
        <v>-</v>
      </c>
      <c r="F1043" s="10" t="s">
        <v>43</v>
      </c>
      <c r="G1043" s="10" t="s">
        <v>43</v>
      </c>
      <c r="H1043" s="11" t="str">
        <f t="shared" si="594"/>
        <v>-</v>
      </c>
      <c r="I1043" s="10" t="s">
        <v>43</v>
      </c>
      <c r="J1043" s="10" t="s">
        <v>43</v>
      </c>
      <c r="K1043" s="11" t="str">
        <f t="shared" si="595"/>
        <v>-</v>
      </c>
      <c r="L1043" s="10" t="s">
        <v>43</v>
      </c>
      <c r="M1043" s="10" t="s">
        <v>43</v>
      </c>
      <c r="N1043" s="11" t="str">
        <f t="shared" si="596"/>
        <v>-</v>
      </c>
      <c r="O1043" s="10" t="s">
        <v>43</v>
      </c>
      <c r="P1043" s="14" t="s">
        <v>43</v>
      </c>
      <c r="Q1043" s="25" t="s">
        <v>20</v>
      </c>
      <c r="R1043" s="13"/>
      <c r="S1043" s="13"/>
      <c r="T1043" s="14" t="str">
        <f t="shared" si="597"/>
        <v>#N/A</v>
      </c>
      <c r="U1043" s="15" t="s">
        <v>20</v>
      </c>
      <c r="V1043" s="13"/>
      <c r="W1043" s="15" t="str">
        <f t="shared" si="6"/>
        <v>#N/A</v>
      </c>
      <c r="X1043" s="15" t="str">
        <f>IF(W1043,1,0)</f>
        <v>#N/A</v>
      </c>
      <c r="Y1043" s="13"/>
      <c r="Z1043" s="26" t="s">
        <v>2623</v>
      </c>
    </row>
    <row r="1044">
      <c r="A1044" s="17" t="s">
        <v>40</v>
      </c>
      <c r="B1044" s="7" t="s">
        <v>3635</v>
      </c>
      <c r="C1044" s="8" t="s">
        <v>3636</v>
      </c>
      <c r="D1044" s="10" t="s">
        <v>43</v>
      </c>
      <c r="E1044" s="10" t="str">
        <f t="shared" si="593"/>
        <v>-</v>
      </c>
      <c r="F1044" s="10" t="s">
        <v>43</v>
      </c>
      <c r="G1044" s="10" t="s">
        <v>43</v>
      </c>
      <c r="H1044" s="11" t="str">
        <f t="shared" si="594"/>
        <v>-</v>
      </c>
      <c r="I1044" s="10" t="s">
        <v>43</v>
      </c>
      <c r="J1044" s="10" t="s">
        <v>43</v>
      </c>
      <c r="K1044" s="11" t="str">
        <f t="shared" si="595"/>
        <v>-</v>
      </c>
      <c r="L1044" s="10" t="s">
        <v>43</v>
      </c>
      <c r="M1044" s="10" t="s">
        <v>43</v>
      </c>
      <c r="N1044" s="11" t="str">
        <f t="shared" si="596"/>
        <v>-</v>
      </c>
      <c r="O1044" s="10" t="s">
        <v>43</v>
      </c>
      <c r="P1044" s="10" t="s">
        <v>43</v>
      </c>
      <c r="Q1044" s="25" t="s">
        <v>53</v>
      </c>
      <c r="R1044" s="13"/>
      <c r="S1044" s="13"/>
      <c r="T1044" s="14" t="str">
        <f t="shared" si="597"/>
        <v>#N/A</v>
      </c>
      <c r="U1044" s="15" t="s">
        <v>43</v>
      </c>
      <c r="V1044" s="13"/>
      <c r="W1044" s="15" t="str">
        <f t="shared" si="6"/>
        <v>#N/A</v>
      </c>
      <c r="X1044" s="15" t="s">
        <v>23</v>
      </c>
      <c r="Y1044" s="13"/>
      <c r="Z1044" s="61" t="s">
        <v>127</v>
      </c>
    </row>
    <row r="1045">
      <c r="A1045" s="17" t="s">
        <v>40</v>
      </c>
      <c r="B1045" s="7" t="s">
        <v>3637</v>
      </c>
      <c r="C1045" s="8" t="s">
        <v>778</v>
      </c>
      <c r="D1045" s="10" t="s">
        <v>43</v>
      </c>
      <c r="E1045" s="10" t="str">
        <f t="shared" si="593"/>
        <v>-</v>
      </c>
      <c r="F1045" s="10" t="s">
        <v>43</v>
      </c>
      <c r="G1045" s="10" t="s">
        <v>43</v>
      </c>
      <c r="H1045" s="11" t="str">
        <f t="shared" si="594"/>
        <v>-</v>
      </c>
      <c r="I1045" s="10" t="s">
        <v>43</v>
      </c>
      <c r="J1045" s="10" t="s">
        <v>43</v>
      </c>
      <c r="K1045" s="11" t="str">
        <f t="shared" si="595"/>
        <v>-</v>
      </c>
      <c r="L1045" s="10" t="s">
        <v>43</v>
      </c>
      <c r="M1045" s="10" t="s">
        <v>43</v>
      </c>
      <c r="N1045" s="11" t="str">
        <f t="shared" si="596"/>
        <v>-</v>
      </c>
      <c r="O1045" s="10" t="s">
        <v>43</v>
      </c>
      <c r="P1045" s="10" t="s">
        <v>43</v>
      </c>
      <c r="Q1045" s="25" t="s">
        <v>106</v>
      </c>
      <c r="R1045" s="13"/>
      <c r="S1045" s="13"/>
      <c r="T1045" s="14" t="str">
        <f t="shared" si="597"/>
        <v>#N/A</v>
      </c>
      <c r="U1045" s="15" t="s">
        <v>43</v>
      </c>
      <c r="W1045" s="15" t="str">
        <f t="shared" si="6"/>
        <v>#N/A</v>
      </c>
      <c r="X1045" s="15" t="str">
        <f t="shared" ref="X1045:X1048" si="598">IF(W1045,1,0)</f>
        <v>#N/A</v>
      </c>
      <c r="Z1045" s="62" t="s">
        <v>39</v>
      </c>
    </row>
    <row r="1046">
      <c r="A1046" s="17" t="s">
        <v>40</v>
      </c>
      <c r="B1046" s="7" t="s">
        <v>3638</v>
      </c>
      <c r="C1046" s="8" t="s">
        <v>3639</v>
      </c>
      <c r="D1046" s="10" t="s">
        <v>43</v>
      </c>
      <c r="E1046" s="10" t="str">
        <f t="shared" si="593"/>
        <v>-</v>
      </c>
      <c r="F1046" s="10" t="s">
        <v>43</v>
      </c>
      <c r="G1046" s="10" t="s">
        <v>43</v>
      </c>
      <c r="H1046" s="11" t="str">
        <f t="shared" si="594"/>
        <v>-</v>
      </c>
      <c r="I1046" s="10" t="s">
        <v>43</v>
      </c>
      <c r="J1046" s="10" t="s">
        <v>43</v>
      </c>
      <c r="K1046" s="11" t="str">
        <f t="shared" si="595"/>
        <v>-</v>
      </c>
      <c r="L1046" s="10" t="s">
        <v>43</v>
      </c>
      <c r="M1046" s="10" t="s">
        <v>43</v>
      </c>
      <c r="N1046" s="11" t="str">
        <f t="shared" si="596"/>
        <v>-</v>
      </c>
      <c r="O1046" s="10" t="s">
        <v>43</v>
      </c>
      <c r="P1046" s="10" t="s">
        <v>43</v>
      </c>
      <c r="Q1046" s="25" t="s">
        <v>53</v>
      </c>
      <c r="R1046" s="13"/>
      <c r="S1046" s="13"/>
      <c r="T1046" s="14" t="str">
        <f t="shared" si="597"/>
        <v>#N/A</v>
      </c>
      <c r="U1046" s="15" t="s">
        <v>43</v>
      </c>
      <c r="V1046" s="13"/>
      <c r="W1046" s="15" t="str">
        <f t="shared" si="6"/>
        <v>#N/A</v>
      </c>
      <c r="X1046" s="15" t="str">
        <f t="shared" si="598"/>
        <v>#N/A</v>
      </c>
      <c r="Y1046" s="13"/>
      <c r="Z1046" s="62" t="s">
        <v>39</v>
      </c>
    </row>
    <row r="1047">
      <c r="A1047" s="17" t="s">
        <v>40</v>
      </c>
      <c r="B1047" s="7" t="s">
        <v>3640</v>
      </c>
      <c r="C1047" s="8" t="s">
        <v>3066</v>
      </c>
      <c r="D1047" s="10" t="s">
        <v>43</v>
      </c>
      <c r="E1047" s="10" t="str">
        <f t="shared" si="593"/>
        <v>-</v>
      </c>
      <c r="F1047" s="10" t="s">
        <v>43</v>
      </c>
      <c r="G1047" s="10" t="s">
        <v>43</v>
      </c>
      <c r="H1047" s="11" t="str">
        <f t="shared" si="594"/>
        <v>-</v>
      </c>
      <c r="I1047" s="10" t="s">
        <v>43</v>
      </c>
      <c r="J1047" s="10" t="s">
        <v>43</v>
      </c>
      <c r="K1047" s="11" t="str">
        <f t="shared" si="595"/>
        <v>-</v>
      </c>
      <c r="L1047" s="10" t="s">
        <v>43</v>
      </c>
      <c r="M1047" s="10" t="s">
        <v>43</v>
      </c>
      <c r="N1047" s="11" t="str">
        <f t="shared" si="596"/>
        <v>-</v>
      </c>
      <c r="O1047" s="10" t="s">
        <v>43</v>
      </c>
      <c r="P1047" s="10" t="s">
        <v>43</v>
      </c>
      <c r="Q1047" s="12" t="s">
        <v>53</v>
      </c>
      <c r="R1047" s="13"/>
      <c r="S1047" s="14" t="s">
        <v>2086</v>
      </c>
      <c r="T1047" s="14" t="str">
        <f t="shared" si="597"/>
        <v>#N/A</v>
      </c>
      <c r="U1047" s="15" t="s">
        <v>43</v>
      </c>
      <c r="V1047" s="13"/>
      <c r="W1047" s="15" t="str">
        <f t="shared" si="6"/>
        <v>#N/A</v>
      </c>
      <c r="X1047" s="15" t="str">
        <f t="shared" si="598"/>
        <v>#N/A</v>
      </c>
      <c r="Y1047" s="13"/>
      <c r="Z1047" s="61" t="s">
        <v>175</v>
      </c>
    </row>
    <row r="1048">
      <c r="A1048" s="17" t="s">
        <v>40</v>
      </c>
      <c r="B1048" s="7" t="s">
        <v>3641</v>
      </c>
      <c r="C1048" s="8" t="s">
        <v>3642</v>
      </c>
      <c r="D1048" s="10" t="s">
        <v>43</v>
      </c>
      <c r="E1048" s="10" t="str">
        <f t="shared" si="593"/>
        <v>-</v>
      </c>
      <c r="F1048" s="10" t="s">
        <v>43</v>
      </c>
      <c r="G1048" s="10" t="s">
        <v>43</v>
      </c>
      <c r="H1048" s="11" t="str">
        <f t="shared" si="594"/>
        <v>-</v>
      </c>
      <c r="I1048" s="10" t="s">
        <v>43</v>
      </c>
      <c r="J1048" s="10" t="s">
        <v>43</v>
      </c>
      <c r="K1048" s="11" t="str">
        <f t="shared" si="595"/>
        <v>-</v>
      </c>
      <c r="L1048" s="10" t="s">
        <v>43</v>
      </c>
      <c r="M1048" s="10" t="s">
        <v>43</v>
      </c>
      <c r="N1048" s="11" t="str">
        <f t="shared" si="596"/>
        <v>-</v>
      </c>
      <c r="O1048" s="10" t="s">
        <v>43</v>
      </c>
      <c r="P1048" s="10" t="s">
        <v>43</v>
      </c>
      <c r="Q1048" s="25" t="s">
        <v>53</v>
      </c>
      <c r="R1048" s="13"/>
      <c r="S1048" s="13"/>
      <c r="T1048" s="14" t="str">
        <f t="shared" si="597"/>
        <v>#N/A</v>
      </c>
      <c r="U1048" s="15" t="s">
        <v>43</v>
      </c>
      <c r="V1048" s="13"/>
      <c r="W1048" s="15" t="str">
        <f t="shared" si="6"/>
        <v>#N/A</v>
      </c>
      <c r="X1048" s="15" t="str">
        <f t="shared" si="598"/>
        <v>#N/A</v>
      </c>
      <c r="Y1048" s="13"/>
      <c r="Z1048" s="62" t="s">
        <v>249</v>
      </c>
    </row>
    <row r="1049">
      <c r="A1049" s="17" t="s">
        <v>40</v>
      </c>
      <c r="B1049" s="7" t="s">
        <v>3643</v>
      </c>
      <c r="C1049" s="10" t="s">
        <v>43</v>
      </c>
      <c r="D1049" s="10" t="s">
        <v>43</v>
      </c>
      <c r="E1049" s="10" t="str">
        <f t="shared" si="593"/>
        <v>-</v>
      </c>
      <c r="F1049" s="10" t="s">
        <v>43</v>
      </c>
      <c r="G1049" s="10" t="s">
        <v>43</v>
      </c>
      <c r="H1049" s="11" t="str">
        <f t="shared" si="594"/>
        <v>-</v>
      </c>
      <c r="I1049" s="10" t="s">
        <v>43</v>
      </c>
      <c r="J1049" s="10" t="s">
        <v>43</v>
      </c>
      <c r="K1049" s="11" t="str">
        <f t="shared" si="595"/>
        <v>-</v>
      </c>
      <c r="L1049" s="10" t="s">
        <v>43</v>
      </c>
      <c r="M1049" s="10" t="s">
        <v>43</v>
      </c>
      <c r="N1049" s="11" t="str">
        <f t="shared" si="596"/>
        <v>-</v>
      </c>
      <c r="O1049" s="10" t="s">
        <v>43</v>
      </c>
      <c r="P1049" s="10" t="s">
        <v>43</v>
      </c>
      <c r="Q1049" s="12" t="s">
        <v>53</v>
      </c>
      <c r="R1049" s="13"/>
      <c r="S1049" s="14" t="s">
        <v>1106</v>
      </c>
      <c r="T1049" s="14" t="str">
        <f t="shared" si="597"/>
        <v>#N/A</v>
      </c>
      <c r="U1049" s="15" t="s">
        <v>43</v>
      </c>
      <c r="V1049" s="13"/>
      <c r="W1049" s="15" t="str">
        <f t="shared" si="6"/>
        <v>#N/A</v>
      </c>
      <c r="X1049" s="15" t="s">
        <v>23</v>
      </c>
      <c r="Y1049" s="13"/>
      <c r="Z1049" s="26" t="s">
        <v>2623</v>
      </c>
    </row>
    <row r="1050">
      <c r="A1050" s="17" t="s">
        <v>40</v>
      </c>
      <c r="B1050" s="7" t="s">
        <v>3644</v>
      </c>
      <c r="C1050" s="8" t="s">
        <v>3645</v>
      </c>
      <c r="D1050" s="10" t="s">
        <v>43</v>
      </c>
      <c r="E1050" s="10" t="str">
        <f t="shared" si="593"/>
        <v>-</v>
      </c>
      <c r="F1050" s="10" t="s">
        <v>43</v>
      </c>
      <c r="G1050" s="10" t="s">
        <v>43</v>
      </c>
      <c r="H1050" s="11" t="str">
        <f t="shared" si="594"/>
        <v>-</v>
      </c>
      <c r="I1050" s="10" t="s">
        <v>43</v>
      </c>
      <c r="J1050" s="10" t="s">
        <v>43</v>
      </c>
      <c r="K1050" s="11" t="str">
        <f t="shared" si="595"/>
        <v>-</v>
      </c>
      <c r="L1050" s="10" t="s">
        <v>43</v>
      </c>
      <c r="M1050" s="10" t="s">
        <v>43</v>
      </c>
      <c r="N1050" s="11" t="str">
        <f t="shared" si="596"/>
        <v>-</v>
      </c>
      <c r="O1050" s="10" t="s">
        <v>43</v>
      </c>
      <c r="P1050" s="10" t="s">
        <v>43</v>
      </c>
      <c r="Q1050" s="12" t="s">
        <v>53</v>
      </c>
      <c r="R1050" s="13"/>
      <c r="S1050" s="13"/>
      <c r="T1050" s="14" t="str">
        <f t="shared" si="597"/>
        <v>#N/A</v>
      </c>
      <c r="U1050" s="15" t="s">
        <v>43</v>
      </c>
      <c r="V1050" s="13"/>
      <c r="W1050" s="15" t="str">
        <f t="shared" si="6"/>
        <v>#N/A</v>
      </c>
      <c r="X1050" s="15" t="str">
        <f>IF(W1050,1,0)</f>
        <v>#N/A</v>
      </c>
      <c r="Y1050" s="13"/>
      <c r="Z1050" s="61" t="s">
        <v>175</v>
      </c>
    </row>
    <row r="1051">
      <c r="A1051" s="6" t="s">
        <v>25</v>
      </c>
      <c r="B1051" s="7" t="s">
        <v>3646</v>
      </c>
      <c r="C1051" s="8" t="s">
        <v>129</v>
      </c>
      <c r="D1051" s="10" t="s">
        <v>43</v>
      </c>
      <c r="E1051" s="10" t="str">
        <f t="shared" si="593"/>
        <v>-</v>
      </c>
      <c r="F1051" s="10" t="s">
        <v>43</v>
      </c>
      <c r="G1051" s="10" t="s">
        <v>43</v>
      </c>
      <c r="H1051" s="11" t="str">
        <f t="shared" si="594"/>
        <v>-</v>
      </c>
      <c r="I1051" s="10" t="s">
        <v>43</v>
      </c>
      <c r="J1051" s="10" t="s">
        <v>43</v>
      </c>
      <c r="K1051" s="11" t="str">
        <f t="shared" si="595"/>
        <v>-</v>
      </c>
      <c r="L1051" s="10" t="s">
        <v>43</v>
      </c>
      <c r="M1051" s="10" t="s">
        <v>43</v>
      </c>
      <c r="N1051" s="11" t="str">
        <f t="shared" si="596"/>
        <v>-</v>
      </c>
      <c r="O1051" s="10" t="s">
        <v>43</v>
      </c>
      <c r="P1051" s="10" t="s">
        <v>43</v>
      </c>
      <c r="Q1051" s="25" t="s">
        <v>106</v>
      </c>
      <c r="R1051" s="13"/>
      <c r="S1051" s="13"/>
      <c r="T1051" s="14" t="str">
        <f t="shared" si="597"/>
        <v>#N/A</v>
      </c>
      <c r="U1051" s="15" t="s">
        <v>43</v>
      </c>
      <c r="V1051" s="13"/>
      <c r="W1051" s="15" t="str">
        <f t="shared" si="6"/>
        <v>#N/A</v>
      </c>
      <c r="X1051" s="15" t="s">
        <v>23</v>
      </c>
      <c r="Y1051" s="13"/>
      <c r="Z1051" s="26" t="s">
        <v>713</v>
      </c>
    </row>
    <row r="1052">
      <c r="A1052" s="32" t="s">
        <v>40</v>
      </c>
      <c r="B1052" s="33" t="s">
        <v>3647</v>
      </c>
      <c r="C1052" s="9" t="s">
        <v>3648</v>
      </c>
      <c r="D1052" s="10" t="s">
        <v>43</v>
      </c>
      <c r="E1052" s="10" t="s">
        <v>43</v>
      </c>
      <c r="F1052" s="10" t="s">
        <v>43</v>
      </c>
      <c r="G1052" s="10" t="s">
        <v>43</v>
      </c>
      <c r="H1052" s="10" t="s">
        <v>43</v>
      </c>
      <c r="I1052" s="10" t="s">
        <v>43</v>
      </c>
      <c r="J1052" s="10" t="s">
        <v>43</v>
      </c>
      <c r="K1052" s="10" t="s">
        <v>43</v>
      </c>
      <c r="L1052" s="10" t="s">
        <v>43</v>
      </c>
      <c r="M1052" s="10" t="s">
        <v>43</v>
      </c>
      <c r="N1052" s="10" t="s">
        <v>43</v>
      </c>
      <c r="O1052" s="10" t="s">
        <v>43</v>
      </c>
      <c r="P1052" s="10" t="s">
        <v>43</v>
      </c>
      <c r="Q1052" s="25" t="s">
        <v>53</v>
      </c>
      <c r="R1052" s="13"/>
      <c r="S1052" s="13"/>
      <c r="T1052" s="13"/>
      <c r="U1052" s="13"/>
      <c r="V1052" s="13"/>
      <c r="W1052" s="15" t="str">
        <f t="shared" si="6"/>
        <v>#N/A</v>
      </c>
      <c r="X1052" s="15" t="str">
        <f t="shared" ref="X1052:X1053" si="599">IF(W1052,1,0)</f>
        <v>#N/A</v>
      </c>
      <c r="Y1052" s="13"/>
      <c r="Z1052" s="61" t="s">
        <v>127</v>
      </c>
    </row>
    <row r="1053">
      <c r="A1053" s="32" t="s">
        <v>40</v>
      </c>
      <c r="B1053" s="33" t="s">
        <v>3649</v>
      </c>
      <c r="C1053" s="9" t="s">
        <v>3650</v>
      </c>
      <c r="D1053" s="10" t="s">
        <v>43</v>
      </c>
      <c r="E1053" s="10" t="str">
        <f>SUBSTITUTE(D1053,"https://www.youtube.com/channel/","")</f>
        <v>-</v>
      </c>
      <c r="F1053" s="10" t="s">
        <v>43</v>
      </c>
      <c r="G1053" s="10" t="s">
        <v>43</v>
      </c>
      <c r="H1053" s="11" t="str">
        <f>SUBSTITUTE(G1053,"https://twitter.com/","")</f>
        <v>-</v>
      </c>
      <c r="I1053" s="10" t="s">
        <v>43</v>
      </c>
      <c r="J1053" s="10" t="s">
        <v>43</v>
      </c>
      <c r="K1053" s="11" t="str">
        <f>SUBSTITUTE(SUBSTITUTE(J1053,"https://www.instagram.com/",""),"/","")</f>
        <v>-</v>
      </c>
      <c r="L1053" s="10" t="s">
        <v>43</v>
      </c>
      <c r="M1053" s="10" t="s">
        <v>43</v>
      </c>
      <c r="N1053" s="11" t="str">
        <f>SUBSTITUTE(M1053,"https://www.facebook.com/","")</f>
        <v>-</v>
      </c>
      <c r="O1053" s="10" t="s">
        <v>43</v>
      </c>
      <c r="P1053" s="10" t="s">
        <v>43</v>
      </c>
      <c r="Q1053" s="25" t="s">
        <v>53</v>
      </c>
      <c r="R1053" s="13"/>
      <c r="S1053" s="13"/>
      <c r="T1053" s="13"/>
      <c r="U1053" s="13"/>
      <c r="V1053" s="13"/>
      <c r="W1053" s="15" t="str">
        <f t="shared" si="6"/>
        <v>#N/A</v>
      </c>
      <c r="X1053" s="15" t="str">
        <f t="shared" si="599"/>
        <v>#N/A</v>
      </c>
      <c r="Y1053" s="13"/>
      <c r="Z1053" s="62" t="s">
        <v>39</v>
      </c>
    </row>
    <row r="1054">
      <c r="A1054" s="32" t="s">
        <v>40</v>
      </c>
      <c r="B1054" s="33" t="s">
        <v>3651</v>
      </c>
      <c r="C1054" s="9" t="s">
        <v>3652</v>
      </c>
      <c r="D1054" s="10" t="s">
        <v>43</v>
      </c>
      <c r="E1054" s="10" t="s">
        <v>43</v>
      </c>
      <c r="F1054" s="10" t="s">
        <v>43</v>
      </c>
      <c r="G1054" s="10" t="s">
        <v>43</v>
      </c>
      <c r="H1054" s="10" t="s">
        <v>43</v>
      </c>
      <c r="I1054" s="10" t="s">
        <v>43</v>
      </c>
      <c r="J1054" s="10" t="s">
        <v>43</v>
      </c>
      <c r="K1054" s="10" t="s">
        <v>43</v>
      </c>
      <c r="L1054" s="10" t="s">
        <v>43</v>
      </c>
      <c r="M1054" s="10" t="s">
        <v>43</v>
      </c>
      <c r="N1054" s="10" t="s">
        <v>43</v>
      </c>
      <c r="O1054" s="10" t="s">
        <v>43</v>
      </c>
      <c r="P1054" s="10" t="s">
        <v>43</v>
      </c>
      <c r="Q1054" s="25" t="s">
        <v>106</v>
      </c>
      <c r="R1054" s="13"/>
      <c r="S1054" s="13"/>
      <c r="T1054" s="13"/>
      <c r="U1054" s="13"/>
      <c r="V1054" s="13"/>
      <c r="W1054" s="15" t="str">
        <f t="shared" si="6"/>
        <v>#N/A</v>
      </c>
      <c r="X1054" s="15" t="s">
        <v>23</v>
      </c>
      <c r="Y1054" s="13"/>
      <c r="Z1054" s="26" t="s">
        <v>713</v>
      </c>
    </row>
    <row r="1055">
      <c r="A1055" s="17" t="s">
        <v>40</v>
      </c>
      <c r="B1055" s="7" t="s">
        <v>3653</v>
      </c>
      <c r="C1055" s="10" t="s">
        <v>43</v>
      </c>
      <c r="D1055" s="10" t="s">
        <v>43</v>
      </c>
      <c r="E1055" s="10" t="str">
        <f t="shared" ref="E1055:E1062" si="600">SUBSTITUTE(D1055,"https://www.youtube.com/channel/","")</f>
        <v>-</v>
      </c>
      <c r="F1055" s="10" t="s">
        <v>43</v>
      </c>
      <c r="G1055" s="10" t="s">
        <v>43</v>
      </c>
      <c r="H1055" s="11" t="str">
        <f t="shared" ref="H1055:H1062" si="601">SUBSTITUTE(G1055,"https://twitter.com/","")</f>
        <v>-</v>
      </c>
      <c r="I1055" s="10" t="s">
        <v>43</v>
      </c>
      <c r="J1055" s="10" t="s">
        <v>43</v>
      </c>
      <c r="K1055" s="11" t="str">
        <f t="shared" ref="K1055:K1062" si="602">SUBSTITUTE(SUBSTITUTE(J1055,"https://www.instagram.com/",""),"/","")</f>
        <v>-</v>
      </c>
      <c r="L1055" s="10" t="s">
        <v>43</v>
      </c>
      <c r="M1055" s="10" t="s">
        <v>43</v>
      </c>
      <c r="N1055" s="11" t="str">
        <f t="shared" ref="N1055:N1062" si="603">SUBSTITUTE(M1055,"https://www.facebook.com/","")</f>
        <v>-</v>
      </c>
      <c r="O1055" s="10" t="s">
        <v>43</v>
      </c>
      <c r="P1055" s="10" t="s">
        <v>43</v>
      </c>
      <c r="Q1055" s="25" t="s">
        <v>106</v>
      </c>
      <c r="R1055" s="13"/>
      <c r="S1055" s="13"/>
      <c r="T1055" s="14" t="str">
        <f t="shared" ref="T1055:T1062" si="604">VLOOKUP(B1055,V:V,1, FALSE)</f>
        <v>#N/A</v>
      </c>
      <c r="U1055" s="15" t="s">
        <v>43</v>
      </c>
      <c r="V1055" s="13"/>
      <c r="W1055" s="15" t="str">
        <f t="shared" si="6"/>
        <v>#N/A</v>
      </c>
      <c r="X1055" s="15" t="str">
        <f t="shared" ref="X1055:X1057" si="605">IF(W1055,1,0)</f>
        <v>#N/A</v>
      </c>
      <c r="Y1055" s="13"/>
      <c r="Z1055" s="61" t="s">
        <v>127</v>
      </c>
    </row>
    <row r="1056">
      <c r="A1056" s="17" t="s">
        <v>40</v>
      </c>
      <c r="B1056" s="7" t="s">
        <v>3654</v>
      </c>
      <c r="C1056" s="8" t="s">
        <v>3655</v>
      </c>
      <c r="D1056" s="10" t="s">
        <v>43</v>
      </c>
      <c r="E1056" s="10" t="str">
        <f t="shared" si="600"/>
        <v>-</v>
      </c>
      <c r="F1056" s="10" t="s">
        <v>43</v>
      </c>
      <c r="G1056" s="10" t="s">
        <v>43</v>
      </c>
      <c r="H1056" s="11" t="str">
        <f t="shared" si="601"/>
        <v>-</v>
      </c>
      <c r="I1056" s="10" t="s">
        <v>43</v>
      </c>
      <c r="J1056" s="10" t="s">
        <v>43</v>
      </c>
      <c r="K1056" s="11" t="str">
        <f t="shared" si="602"/>
        <v>-</v>
      </c>
      <c r="L1056" s="10" t="s">
        <v>43</v>
      </c>
      <c r="M1056" s="10" t="s">
        <v>43</v>
      </c>
      <c r="N1056" s="11" t="str">
        <f t="shared" si="603"/>
        <v>-</v>
      </c>
      <c r="O1056" s="10" t="s">
        <v>43</v>
      </c>
      <c r="P1056" s="10" t="s">
        <v>43</v>
      </c>
      <c r="Q1056" s="25" t="s">
        <v>53</v>
      </c>
      <c r="R1056" s="13"/>
      <c r="S1056" s="13"/>
      <c r="T1056" s="14" t="str">
        <f t="shared" si="604"/>
        <v>#N/A</v>
      </c>
      <c r="U1056" s="15" t="s">
        <v>43</v>
      </c>
      <c r="V1056" s="13"/>
      <c r="W1056" s="15" t="str">
        <f t="shared" si="6"/>
        <v>#N/A</v>
      </c>
      <c r="X1056" s="15" t="str">
        <f t="shared" si="605"/>
        <v>#N/A</v>
      </c>
      <c r="Y1056" s="13"/>
      <c r="Z1056" s="62" t="s">
        <v>39</v>
      </c>
    </row>
    <row r="1057">
      <c r="A1057" s="17" t="s">
        <v>40</v>
      </c>
      <c r="B1057" s="7" t="s">
        <v>3656</v>
      </c>
      <c r="C1057" s="8" t="s">
        <v>3657</v>
      </c>
      <c r="D1057" s="10" t="s">
        <v>43</v>
      </c>
      <c r="E1057" s="10" t="str">
        <f t="shared" si="600"/>
        <v>-</v>
      </c>
      <c r="F1057" s="10" t="s">
        <v>43</v>
      </c>
      <c r="G1057" s="10" t="s">
        <v>43</v>
      </c>
      <c r="H1057" s="11" t="str">
        <f t="shared" si="601"/>
        <v>-</v>
      </c>
      <c r="I1057" s="10" t="s">
        <v>43</v>
      </c>
      <c r="J1057" s="10" t="s">
        <v>43</v>
      </c>
      <c r="K1057" s="11" t="str">
        <f t="shared" si="602"/>
        <v>-</v>
      </c>
      <c r="L1057" s="10" t="s">
        <v>43</v>
      </c>
      <c r="M1057" s="10" t="s">
        <v>43</v>
      </c>
      <c r="N1057" s="11" t="str">
        <f t="shared" si="603"/>
        <v>-</v>
      </c>
      <c r="O1057" s="10" t="s">
        <v>43</v>
      </c>
      <c r="P1057" s="10" t="s">
        <v>43</v>
      </c>
      <c r="Q1057" s="25" t="s">
        <v>20</v>
      </c>
      <c r="R1057" s="13"/>
      <c r="S1057" s="13"/>
      <c r="T1057" s="14" t="str">
        <f t="shared" si="604"/>
        <v>#N/A</v>
      </c>
      <c r="U1057" s="15" t="s">
        <v>20</v>
      </c>
      <c r="V1057" s="13"/>
      <c r="W1057" s="15" t="str">
        <f t="shared" si="6"/>
        <v>#N/A</v>
      </c>
      <c r="X1057" s="15" t="str">
        <f t="shared" si="605"/>
        <v>#N/A</v>
      </c>
      <c r="Y1057" s="13"/>
      <c r="Z1057" s="62" t="s">
        <v>39</v>
      </c>
    </row>
    <row r="1058">
      <c r="A1058" s="17" t="s">
        <v>40</v>
      </c>
      <c r="B1058" s="7" t="s">
        <v>3658</v>
      </c>
      <c r="C1058" s="8" t="s">
        <v>3094</v>
      </c>
      <c r="D1058" s="10" t="s">
        <v>43</v>
      </c>
      <c r="E1058" s="10" t="str">
        <f t="shared" si="600"/>
        <v>-</v>
      </c>
      <c r="F1058" s="10" t="s">
        <v>43</v>
      </c>
      <c r="G1058" s="10" t="s">
        <v>43</v>
      </c>
      <c r="H1058" s="11" t="str">
        <f t="shared" si="601"/>
        <v>-</v>
      </c>
      <c r="I1058" s="10" t="s">
        <v>43</v>
      </c>
      <c r="J1058" s="10" t="s">
        <v>43</v>
      </c>
      <c r="K1058" s="11" t="str">
        <f t="shared" si="602"/>
        <v>-</v>
      </c>
      <c r="L1058" s="10" t="s">
        <v>43</v>
      </c>
      <c r="M1058" s="10" t="s">
        <v>43</v>
      </c>
      <c r="N1058" s="11" t="str">
        <f t="shared" si="603"/>
        <v>-</v>
      </c>
      <c r="O1058" s="10" t="s">
        <v>43</v>
      </c>
      <c r="P1058" s="10" t="s">
        <v>43</v>
      </c>
      <c r="Q1058" s="12" t="s">
        <v>53</v>
      </c>
      <c r="R1058" s="13"/>
      <c r="S1058" s="13"/>
      <c r="T1058" s="14" t="str">
        <f t="shared" si="604"/>
        <v>#N/A</v>
      </c>
      <c r="U1058" s="15" t="s">
        <v>43</v>
      </c>
      <c r="V1058" s="13"/>
      <c r="W1058" s="15" t="str">
        <f t="shared" si="6"/>
        <v>#N/A</v>
      </c>
      <c r="X1058" s="15" t="s">
        <v>23</v>
      </c>
      <c r="Y1058" s="13"/>
      <c r="Z1058" s="43" t="s">
        <v>3597</v>
      </c>
    </row>
    <row r="1059">
      <c r="A1059" s="17" t="s">
        <v>40</v>
      </c>
      <c r="B1059" s="7" t="s">
        <v>3659</v>
      </c>
      <c r="C1059" s="10" t="s">
        <v>43</v>
      </c>
      <c r="D1059" s="10" t="s">
        <v>43</v>
      </c>
      <c r="E1059" s="10" t="str">
        <f t="shared" si="600"/>
        <v>-</v>
      </c>
      <c r="F1059" s="10" t="s">
        <v>43</v>
      </c>
      <c r="G1059" s="10" t="s">
        <v>43</v>
      </c>
      <c r="H1059" s="11" t="str">
        <f t="shared" si="601"/>
        <v>-</v>
      </c>
      <c r="I1059" s="10" t="s">
        <v>43</v>
      </c>
      <c r="J1059" s="10" t="s">
        <v>43</v>
      </c>
      <c r="K1059" s="11" t="str">
        <f t="shared" si="602"/>
        <v>-</v>
      </c>
      <c r="L1059" s="10" t="s">
        <v>43</v>
      </c>
      <c r="M1059" s="10" t="s">
        <v>43</v>
      </c>
      <c r="N1059" s="11" t="str">
        <f t="shared" si="603"/>
        <v>-</v>
      </c>
      <c r="O1059" s="10" t="s">
        <v>43</v>
      </c>
      <c r="P1059" s="10" t="s">
        <v>43</v>
      </c>
      <c r="Q1059" s="25" t="s">
        <v>106</v>
      </c>
      <c r="S1059" s="13"/>
      <c r="T1059" s="14" t="str">
        <f t="shared" si="604"/>
        <v>#N/A</v>
      </c>
      <c r="U1059" s="15" t="s">
        <v>20</v>
      </c>
      <c r="V1059" s="13"/>
      <c r="W1059" s="15" t="str">
        <f t="shared" si="6"/>
        <v>#N/A</v>
      </c>
      <c r="X1059" s="15" t="str">
        <f>IF(W1059,1,0)</f>
        <v>#N/A</v>
      </c>
      <c r="Y1059" s="13"/>
      <c r="Z1059" s="62" t="s">
        <v>249</v>
      </c>
    </row>
    <row r="1060">
      <c r="A1060" s="17" t="s">
        <v>40</v>
      </c>
      <c r="B1060" s="7" t="s">
        <v>3660</v>
      </c>
      <c r="C1060" s="8" t="s">
        <v>3661</v>
      </c>
      <c r="D1060" s="10" t="s">
        <v>43</v>
      </c>
      <c r="E1060" s="10" t="str">
        <f t="shared" si="600"/>
        <v>-</v>
      </c>
      <c r="F1060" s="10" t="s">
        <v>43</v>
      </c>
      <c r="G1060" s="10" t="s">
        <v>43</v>
      </c>
      <c r="H1060" s="11" t="str">
        <f t="shared" si="601"/>
        <v>-</v>
      </c>
      <c r="I1060" s="10" t="s">
        <v>43</v>
      </c>
      <c r="J1060" s="10" t="s">
        <v>43</v>
      </c>
      <c r="K1060" s="11" t="str">
        <f t="shared" si="602"/>
        <v>-</v>
      </c>
      <c r="L1060" s="10" t="s">
        <v>43</v>
      </c>
      <c r="M1060" s="10" t="s">
        <v>43</v>
      </c>
      <c r="N1060" s="11" t="str">
        <f t="shared" si="603"/>
        <v>-</v>
      </c>
      <c r="O1060" s="10" t="s">
        <v>43</v>
      </c>
      <c r="P1060" s="10" t="s">
        <v>43</v>
      </c>
      <c r="Q1060" s="12" t="s">
        <v>53</v>
      </c>
      <c r="R1060" s="13"/>
      <c r="S1060" s="13"/>
      <c r="T1060" s="14" t="str">
        <f t="shared" si="604"/>
        <v>#N/A</v>
      </c>
      <c r="U1060" s="15" t="s">
        <v>43</v>
      </c>
      <c r="V1060" s="13"/>
      <c r="W1060" s="15" t="str">
        <f t="shared" si="6"/>
        <v>#N/A</v>
      </c>
      <c r="X1060" s="15" t="s">
        <v>23</v>
      </c>
      <c r="Y1060" s="13"/>
      <c r="Z1060" s="62" t="s">
        <v>249</v>
      </c>
    </row>
    <row r="1061">
      <c r="A1061" s="6" t="s">
        <v>25</v>
      </c>
      <c r="B1061" s="7" t="s">
        <v>3662</v>
      </c>
      <c r="C1061" s="8" t="s">
        <v>3105</v>
      </c>
      <c r="D1061" s="10" t="s">
        <v>43</v>
      </c>
      <c r="E1061" s="10" t="str">
        <f t="shared" si="600"/>
        <v>-</v>
      </c>
      <c r="F1061" s="10" t="s">
        <v>43</v>
      </c>
      <c r="G1061" s="10" t="s">
        <v>43</v>
      </c>
      <c r="H1061" s="11" t="str">
        <f t="shared" si="601"/>
        <v>-</v>
      </c>
      <c r="I1061" s="10" t="s">
        <v>43</v>
      </c>
      <c r="J1061" s="10" t="s">
        <v>43</v>
      </c>
      <c r="K1061" s="11" t="str">
        <f t="shared" si="602"/>
        <v>-</v>
      </c>
      <c r="L1061" s="10" t="s">
        <v>43</v>
      </c>
      <c r="M1061" s="8" t="s">
        <v>3663</v>
      </c>
      <c r="N1061" s="11" t="str">
        <f t="shared" si="603"/>
        <v>KapitaloInvestimentos</v>
      </c>
      <c r="O1061" s="10">
        <v>87.0</v>
      </c>
      <c r="P1061" s="10">
        <v>6.60347527392677E14</v>
      </c>
      <c r="Q1061" s="25" t="s">
        <v>53</v>
      </c>
      <c r="R1061" s="13"/>
      <c r="S1061" s="13"/>
      <c r="T1061" s="14" t="str">
        <f t="shared" si="604"/>
        <v>#N/A</v>
      </c>
      <c r="U1061" s="15" t="s">
        <v>43</v>
      </c>
      <c r="V1061" s="13"/>
      <c r="W1061" s="15" t="str">
        <f t="shared" si="6"/>
        <v>#N/A</v>
      </c>
      <c r="X1061" s="15" t="str">
        <f t="shared" ref="X1061:X1064" si="606">IF(W1061,1,0)</f>
        <v>#N/A</v>
      </c>
      <c r="Y1061" s="13"/>
      <c r="Z1061" s="61" t="s">
        <v>127</v>
      </c>
    </row>
    <row r="1062">
      <c r="A1062" s="17" t="s">
        <v>40</v>
      </c>
      <c r="B1062" s="7" t="s">
        <v>3664</v>
      </c>
      <c r="C1062" s="8" t="s">
        <v>3665</v>
      </c>
      <c r="D1062" s="10" t="s">
        <v>43</v>
      </c>
      <c r="E1062" s="10" t="str">
        <f t="shared" si="600"/>
        <v>-</v>
      </c>
      <c r="F1062" s="10" t="s">
        <v>43</v>
      </c>
      <c r="G1062" s="10" t="s">
        <v>43</v>
      </c>
      <c r="H1062" s="11" t="str">
        <f t="shared" si="601"/>
        <v>-</v>
      </c>
      <c r="I1062" s="10" t="s">
        <v>43</v>
      </c>
      <c r="J1062" s="10" t="s">
        <v>43</v>
      </c>
      <c r="K1062" s="11" t="str">
        <f t="shared" si="602"/>
        <v>-</v>
      </c>
      <c r="L1062" s="10" t="s">
        <v>43</v>
      </c>
      <c r="M1062" s="10" t="s">
        <v>43</v>
      </c>
      <c r="N1062" s="11" t="str">
        <f t="shared" si="603"/>
        <v>-</v>
      </c>
      <c r="O1062" s="10" t="s">
        <v>43</v>
      </c>
      <c r="P1062" s="10" t="s">
        <v>43</v>
      </c>
      <c r="Q1062" s="25" t="s">
        <v>53</v>
      </c>
      <c r="R1062" s="13"/>
      <c r="S1062" s="14" t="s">
        <v>2458</v>
      </c>
      <c r="T1062" s="14" t="str">
        <f t="shared" si="604"/>
        <v>#N/A</v>
      </c>
      <c r="U1062" s="15" t="s">
        <v>43</v>
      </c>
      <c r="V1062" s="13"/>
      <c r="W1062" s="15" t="str">
        <f t="shared" si="6"/>
        <v>#N/A</v>
      </c>
      <c r="X1062" s="15" t="str">
        <f t="shared" si="606"/>
        <v>#N/A</v>
      </c>
      <c r="Y1062" s="13"/>
      <c r="Z1062" s="26" t="s">
        <v>713</v>
      </c>
    </row>
    <row r="1063">
      <c r="A1063" s="32" t="s">
        <v>40</v>
      </c>
      <c r="B1063" s="33" t="s">
        <v>3666</v>
      </c>
      <c r="C1063" s="10" t="s">
        <v>43</v>
      </c>
      <c r="D1063" s="10" t="s">
        <v>43</v>
      </c>
      <c r="E1063" s="10" t="s">
        <v>43</v>
      </c>
      <c r="F1063" s="10" t="s">
        <v>43</v>
      </c>
      <c r="G1063" s="10" t="s">
        <v>43</v>
      </c>
      <c r="H1063" s="10" t="s">
        <v>43</v>
      </c>
      <c r="I1063" s="10" t="s">
        <v>43</v>
      </c>
      <c r="J1063" s="10" t="s">
        <v>43</v>
      </c>
      <c r="K1063" s="10" t="s">
        <v>43</v>
      </c>
      <c r="L1063" s="10" t="s">
        <v>43</v>
      </c>
      <c r="M1063" s="10" t="s">
        <v>43</v>
      </c>
      <c r="N1063" s="10" t="s">
        <v>43</v>
      </c>
      <c r="O1063" s="10" t="s">
        <v>43</v>
      </c>
      <c r="P1063" s="10" t="s">
        <v>43</v>
      </c>
      <c r="Q1063" s="25" t="s">
        <v>106</v>
      </c>
      <c r="R1063" s="13"/>
      <c r="S1063" s="13"/>
      <c r="T1063" s="13"/>
      <c r="U1063" s="13"/>
      <c r="V1063" s="13"/>
      <c r="W1063" s="15" t="str">
        <f t="shared" si="6"/>
        <v>#N/A</v>
      </c>
      <c r="X1063" s="15" t="str">
        <f t="shared" si="606"/>
        <v>#N/A</v>
      </c>
      <c r="Y1063" s="13"/>
      <c r="Z1063" s="43" t="s">
        <v>127</v>
      </c>
    </row>
    <row r="1064">
      <c r="A1064" s="6" t="s">
        <v>25</v>
      </c>
      <c r="B1064" s="7" t="s">
        <v>3667</v>
      </c>
      <c r="C1064" s="8" t="s">
        <v>3668</v>
      </c>
      <c r="D1064" s="10" t="s">
        <v>43</v>
      </c>
      <c r="E1064" s="10" t="str">
        <f t="shared" ref="E1064:E1066" si="607">SUBSTITUTE(D1064,"https://www.youtube.com/channel/","")</f>
        <v>-</v>
      </c>
      <c r="F1064" s="10" t="s">
        <v>43</v>
      </c>
      <c r="G1064" s="10" t="s">
        <v>43</v>
      </c>
      <c r="H1064" s="11" t="str">
        <f t="shared" ref="H1064:H1070" si="608">SUBSTITUTE(G1064,"https://twitter.com/","")</f>
        <v>-</v>
      </c>
      <c r="I1064" s="10" t="s">
        <v>43</v>
      </c>
      <c r="J1064" s="10" t="s">
        <v>43</v>
      </c>
      <c r="K1064" s="11" t="str">
        <f t="shared" ref="K1064:K1070" si="609">SUBSTITUTE(SUBSTITUTE(J1064,"https://www.instagram.com/",""),"/","")</f>
        <v>-</v>
      </c>
      <c r="L1064" s="10" t="s">
        <v>43</v>
      </c>
      <c r="M1064" s="10" t="s">
        <v>43</v>
      </c>
      <c r="N1064" s="11" t="str">
        <f t="shared" ref="N1064:N1070" si="610">SUBSTITUTE(M1064,"https://www.facebook.com/","")</f>
        <v>-</v>
      </c>
      <c r="O1064" s="10" t="s">
        <v>43</v>
      </c>
      <c r="P1064" s="10" t="s">
        <v>43</v>
      </c>
      <c r="Q1064" s="25" t="s">
        <v>53</v>
      </c>
      <c r="R1064" s="13"/>
      <c r="S1064" s="14" t="s">
        <v>2464</v>
      </c>
      <c r="T1064" s="14" t="str">
        <f t="shared" ref="T1064:T1066" si="611">VLOOKUP(B1064,V:V,1, FALSE)</f>
        <v>#N/A</v>
      </c>
      <c r="U1064" s="15" t="s">
        <v>43</v>
      </c>
      <c r="V1064" s="13"/>
      <c r="W1064" s="15" t="str">
        <f t="shared" si="6"/>
        <v>#N/A</v>
      </c>
      <c r="X1064" s="15" t="str">
        <f t="shared" si="606"/>
        <v>#N/A</v>
      </c>
      <c r="Y1064" s="13"/>
      <c r="Z1064" s="43" t="s">
        <v>296</v>
      </c>
    </row>
    <row r="1065">
      <c r="A1065" s="17" t="s">
        <v>40</v>
      </c>
      <c r="B1065" s="7" t="s">
        <v>3669</v>
      </c>
      <c r="C1065" s="8" t="s">
        <v>3114</v>
      </c>
      <c r="D1065" s="10" t="s">
        <v>43</v>
      </c>
      <c r="E1065" s="10" t="str">
        <f t="shared" si="607"/>
        <v>-</v>
      </c>
      <c r="F1065" s="10" t="s">
        <v>43</v>
      </c>
      <c r="G1065" s="10" t="s">
        <v>43</v>
      </c>
      <c r="H1065" s="11" t="str">
        <f t="shared" si="608"/>
        <v>-</v>
      </c>
      <c r="I1065" s="10" t="s">
        <v>43</v>
      </c>
      <c r="J1065" s="10" t="s">
        <v>43</v>
      </c>
      <c r="K1065" s="11" t="str">
        <f t="shared" si="609"/>
        <v>-</v>
      </c>
      <c r="L1065" s="10" t="s">
        <v>43</v>
      </c>
      <c r="M1065" s="10" t="s">
        <v>43</v>
      </c>
      <c r="N1065" s="11" t="str">
        <f t="shared" si="610"/>
        <v>-</v>
      </c>
      <c r="O1065" s="10" t="s">
        <v>43</v>
      </c>
      <c r="P1065" s="10" t="s">
        <v>43</v>
      </c>
      <c r="Q1065" s="12" t="s">
        <v>53</v>
      </c>
      <c r="R1065" s="13"/>
      <c r="S1065" s="13"/>
      <c r="T1065" s="14" t="str">
        <f t="shared" si="611"/>
        <v>#N/A</v>
      </c>
      <c r="U1065" s="15" t="s">
        <v>43</v>
      </c>
      <c r="V1065" s="13"/>
      <c r="W1065" s="15" t="str">
        <f t="shared" si="6"/>
        <v>#N/A</v>
      </c>
      <c r="X1065" s="15" t="s">
        <v>23</v>
      </c>
      <c r="Y1065" s="13"/>
      <c r="Z1065" s="26" t="s">
        <v>2623</v>
      </c>
    </row>
    <row r="1066">
      <c r="A1066" s="17" t="s">
        <v>40</v>
      </c>
      <c r="B1066" s="7" t="s">
        <v>3670</v>
      </c>
      <c r="C1066" s="10" t="s">
        <v>43</v>
      </c>
      <c r="D1066" s="10" t="s">
        <v>43</v>
      </c>
      <c r="E1066" s="10" t="str">
        <f t="shared" si="607"/>
        <v>-</v>
      </c>
      <c r="F1066" s="10" t="s">
        <v>43</v>
      </c>
      <c r="G1066" s="10" t="s">
        <v>43</v>
      </c>
      <c r="H1066" s="11" t="str">
        <f t="shared" si="608"/>
        <v>-</v>
      </c>
      <c r="I1066" s="10" t="s">
        <v>43</v>
      </c>
      <c r="J1066" s="10" t="s">
        <v>43</v>
      </c>
      <c r="K1066" s="11" t="str">
        <f t="shared" si="609"/>
        <v>-</v>
      </c>
      <c r="L1066" s="10" t="s">
        <v>43</v>
      </c>
      <c r="M1066" s="10" t="s">
        <v>43</v>
      </c>
      <c r="N1066" s="11" t="str">
        <f t="shared" si="610"/>
        <v>-</v>
      </c>
      <c r="O1066" s="10" t="s">
        <v>43</v>
      </c>
      <c r="P1066" s="10" t="s">
        <v>43</v>
      </c>
      <c r="Q1066" s="25" t="s">
        <v>106</v>
      </c>
      <c r="R1066" s="13"/>
      <c r="S1066" s="14" t="s">
        <v>2466</v>
      </c>
      <c r="T1066" s="14" t="str">
        <f t="shared" si="611"/>
        <v>#N/A</v>
      </c>
      <c r="U1066" s="15" t="s">
        <v>43</v>
      </c>
      <c r="V1066" s="13"/>
      <c r="W1066" s="15" t="str">
        <f t="shared" si="6"/>
        <v>#N/A</v>
      </c>
      <c r="X1066" s="15" t="str">
        <f t="shared" ref="X1066:X1074" si="612">IF(W1066,1,0)</f>
        <v>#N/A</v>
      </c>
      <c r="Y1066" s="13"/>
      <c r="Z1066" s="62" t="s">
        <v>39</v>
      </c>
    </row>
    <row r="1067">
      <c r="A1067" s="32" t="s">
        <v>40</v>
      </c>
      <c r="B1067" s="33" t="s">
        <v>3671</v>
      </c>
      <c r="C1067" s="9" t="s">
        <v>2368</v>
      </c>
      <c r="D1067" s="44" t="s">
        <v>43</v>
      </c>
      <c r="E1067" s="10" t="s">
        <v>43</v>
      </c>
      <c r="F1067" s="10" t="s">
        <v>3672</v>
      </c>
      <c r="G1067" s="10" t="s">
        <v>43</v>
      </c>
      <c r="H1067" s="11" t="str">
        <f t="shared" si="608"/>
        <v>-</v>
      </c>
      <c r="I1067" s="10" t="s">
        <v>43</v>
      </c>
      <c r="J1067" s="10" t="s">
        <v>43</v>
      </c>
      <c r="K1067" s="11" t="str">
        <f t="shared" si="609"/>
        <v>-</v>
      </c>
      <c r="L1067" s="10" t="s">
        <v>43</v>
      </c>
      <c r="M1067" s="10" t="s">
        <v>43</v>
      </c>
      <c r="N1067" s="11" t="str">
        <f t="shared" si="610"/>
        <v>-</v>
      </c>
      <c r="O1067" s="10" t="s">
        <v>43</v>
      </c>
      <c r="P1067" s="10" t="s">
        <v>43</v>
      </c>
      <c r="Q1067" s="25" t="s">
        <v>106</v>
      </c>
      <c r="R1067" s="13"/>
      <c r="S1067" s="13"/>
      <c r="T1067" s="13"/>
      <c r="U1067" s="13"/>
      <c r="V1067" s="13"/>
      <c r="W1067" s="15" t="str">
        <f t="shared" si="6"/>
        <v>#N/A</v>
      </c>
      <c r="X1067" s="15" t="str">
        <f t="shared" si="612"/>
        <v>#N/A</v>
      </c>
      <c r="Y1067" s="13"/>
      <c r="Z1067" s="62" t="s">
        <v>127</v>
      </c>
    </row>
    <row r="1068">
      <c r="A1068" s="17" t="s">
        <v>40</v>
      </c>
      <c r="B1068" s="7" t="s">
        <v>3673</v>
      </c>
      <c r="C1068" s="8" t="s">
        <v>3674</v>
      </c>
      <c r="D1068" s="10" t="s">
        <v>43</v>
      </c>
      <c r="E1068" s="10" t="str">
        <f t="shared" ref="E1068:E1070" si="613">SUBSTITUTE(D1068,"https://www.youtube.com/channel/","")</f>
        <v>-</v>
      </c>
      <c r="F1068" s="10" t="s">
        <v>43</v>
      </c>
      <c r="G1068" s="10" t="s">
        <v>43</v>
      </c>
      <c r="H1068" s="11" t="str">
        <f t="shared" si="608"/>
        <v>-</v>
      </c>
      <c r="I1068" s="10" t="s">
        <v>43</v>
      </c>
      <c r="J1068" s="10" t="s">
        <v>43</v>
      </c>
      <c r="K1068" s="11" t="str">
        <f t="shared" si="609"/>
        <v>-</v>
      </c>
      <c r="L1068" s="10" t="s">
        <v>43</v>
      </c>
      <c r="M1068" s="10" t="s">
        <v>43</v>
      </c>
      <c r="N1068" s="11" t="str">
        <f t="shared" si="610"/>
        <v>-</v>
      </c>
      <c r="O1068" s="10" t="s">
        <v>43</v>
      </c>
      <c r="P1068" s="10" t="s">
        <v>43</v>
      </c>
      <c r="Q1068" s="12" t="s">
        <v>53</v>
      </c>
      <c r="R1068" s="13"/>
      <c r="S1068" s="13"/>
      <c r="T1068" s="14" t="str">
        <f t="shared" ref="T1068:T1070" si="614">VLOOKUP(B1068,V:V,1, FALSE)</f>
        <v>#N/A</v>
      </c>
      <c r="U1068" s="15" t="s">
        <v>43</v>
      </c>
      <c r="V1068" s="13"/>
      <c r="W1068" s="15" t="str">
        <f t="shared" si="6"/>
        <v>#N/A</v>
      </c>
      <c r="X1068" s="15" t="str">
        <f t="shared" si="612"/>
        <v>#N/A</v>
      </c>
      <c r="Y1068" s="13"/>
      <c r="Z1068" s="62" t="s">
        <v>39</v>
      </c>
    </row>
    <row r="1069">
      <c r="A1069" s="17" t="s">
        <v>40</v>
      </c>
      <c r="B1069" s="7" t="s">
        <v>3675</v>
      </c>
      <c r="C1069" s="8" t="s">
        <v>3676</v>
      </c>
      <c r="D1069" s="10" t="s">
        <v>43</v>
      </c>
      <c r="E1069" s="10" t="str">
        <f t="shared" si="613"/>
        <v>-</v>
      </c>
      <c r="F1069" s="10" t="s">
        <v>43</v>
      </c>
      <c r="G1069" s="10" t="s">
        <v>43</v>
      </c>
      <c r="H1069" s="11" t="str">
        <f t="shared" si="608"/>
        <v>-</v>
      </c>
      <c r="I1069" s="10" t="s">
        <v>43</v>
      </c>
      <c r="J1069" s="10" t="s">
        <v>43</v>
      </c>
      <c r="K1069" s="11" t="str">
        <f t="shared" si="609"/>
        <v>-</v>
      </c>
      <c r="L1069" s="10" t="s">
        <v>43</v>
      </c>
      <c r="M1069" s="10" t="s">
        <v>43</v>
      </c>
      <c r="N1069" s="11" t="str">
        <f t="shared" si="610"/>
        <v>-</v>
      </c>
      <c r="O1069" s="10" t="s">
        <v>43</v>
      </c>
      <c r="P1069" s="10" t="s">
        <v>43</v>
      </c>
      <c r="Q1069" s="12" t="s">
        <v>53</v>
      </c>
      <c r="R1069" s="13"/>
      <c r="S1069" s="13"/>
      <c r="T1069" s="14" t="str">
        <f t="shared" si="614"/>
        <v>#N/A</v>
      </c>
      <c r="U1069" s="15" t="s">
        <v>43</v>
      </c>
      <c r="V1069" s="13"/>
      <c r="W1069" s="15" t="str">
        <f t="shared" si="6"/>
        <v>#N/A</v>
      </c>
      <c r="X1069" s="15" t="str">
        <f t="shared" si="612"/>
        <v>#N/A</v>
      </c>
      <c r="Y1069" s="13"/>
      <c r="Z1069" s="62" t="s">
        <v>39</v>
      </c>
    </row>
    <row r="1070">
      <c r="A1070" s="17" t="s">
        <v>40</v>
      </c>
      <c r="B1070" s="7" t="s">
        <v>3677</v>
      </c>
      <c r="C1070" s="8" t="s">
        <v>3678</v>
      </c>
      <c r="D1070" s="10" t="s">
        <v>43</v>
      </c>
      <c r="E1070" s="10" t="str">
        <f t="shared" si="613"/>
        <v>-</v>
      </c>
      <c r="F1070" s="10" t="s">
        <v>43</v>
      </c>
      <c r="G1070" s="10" t="s">
        <v>43</v>
      </c>
      <c r="H1070" s="11" t="str">
        <f t="shared" si="608"/>
        <v>-</v>
      </c>
      <c r="I1070" s="10" t="s">
        <v>43</v>
      </c>
      <c r="J1070" s="10" t="s">
        <v>43</v>
      </c>
      <c r="K1070" s="11" t="str">
        <f t="shared" si="609"/>
        <v>-</v>
      </c>
      <c r="L1070" s="10" t="s">
        <v>43</v>
      </c>
      <c r="M1070" s="10" t="s">
        <v>43</v>
      </c>
      <c r="N1070" s="11" t="str">
        <f t="shared" si="610"/>
        <v>-</v>
      </c>
      <c r="O1070" s="10" t="s">
        <v>43</v>
      </c>
      <c r="P1070" s="10" t="s">
        <v>43</v>
      </c>
      <c r="Q1070" s="25" t="s">
        <v>106</v>
      </c>
      <c r="R1070" s="13"/>
      <c r="S1070" s="14" t="s">
        <v>2477</v>
      </c>
      <c r="T1070" s="14" t="str">
        <f t="shared" si="614"/>
        <v>#N/A</v>
      </c>
      <c r="U1070" s="15" t="s">
        <v>20</v>
      </c>
      <c r="V1070" s="13"/>
      <c r="W1070" s="15" t="str">
        <f t="shared" si="6"/>
        <v>#N/A</v>
      </c>
      <c r="X1070" s="15" t="str">
        <f t="shared" si="612"/>
        <v>#N/A</v>
      </c>
      <c r="Y1070" s="13"/>
      <c r="Z1070" s="61" t="s">
        <v>175</v>
      </c>
    </row>
    <row r="1071">
      <c r="A1071" s="32" t="s">
        <v>40</v>
      </c>
      <c r="B1071" s="33" t="s">
        <v>3679</v>
      </c>
      <c r="C1071" s="10" t="s">
        <v>43</v>
      </c>
      <c r="D1071" s="10" t="s">
        <v>43</v>
      </c>
      <c r="E1071" s="10" t="s">
        <v>43</v>
      </c>
      <c r="F1071" s="10" t="s">
        <v>43</v>
      </c>
      <c r="G1071" s="10" t="s">
        <v>43</v>
      </c>
      <c r="H1071" s="10" t="s">
        <v>43</v>
      </c>
      <c r="I1071" s="10" t="s">
        <v>43</v>
      </c>
      <c r="J1071" s="10" t="s">
        <v>43</v>
      </c>
      <c r="K1071" s="10" t="s">
        <v>43</v>
      </c>
      <c r="L1071" s="10" t="s">
        <v>43</v>
      </c>
      <c r="M1071" s="10" t="s">
        <v>43</v>
      </c>
      <c r="N1071" s="10" t="s">
        <v>43</v>
      </c>
      <c r="O1071" s="10" t="s">
        <v>43</v>
      </c>
      <c r="P1071" s="10" t="s">
        <v>43</v>
      </c>
      <c r="Q1071" s="25" t="s">
        <v>106</v>
      </c>
      <c r="R1071" s="13"/>
      <c r="S1071" s="13"/>
      <c r="T1071" s="13"/>
      <c r="U1071" s="13"/>
      <c r="V1071" s="13"/>
      <c r="W1071" s="15" t="str">
        <f t="shared" si="6"/>
        <v>#N/A</v>
      </c>
      <c r="X1071" s="15" t="str">
        <f t="shared" si="612"/>
        <v>#N/A</v>
      </c>
      <c r="Y1071" s="13"/>
      <c r="Z1071" s="61" t="s">
        <v>175</v>
      </c>
    </row>
    <row r="1072">
      <c r="A1072" s="17" t="s">
        <v>40</v>
      </c>
      <c r="B1072" s="7" t="s">
        <v>3680</v>
      </c>
      <c r="C1072" s="10" t="s">
        <v>43</v>
      </c>
      <c r="D1072" s="10" t="s">
        <v>43</v>
      </c>
      <c r="E1072" s="10" t="str">
        <f t="shared" ref="E1072:E1085" si="615">SUBSTITUTE(D1072,"https://www.youtube.com/channel/","")</f>
        <v>-</v>
      </c>
      <c r="F1072" s="10" t="s">
        <v>43</v>
      </c>
      <c r="G1072" s="10" t="s">
        <v>43</v>
      </c>
      <c r="H1072" s="11" t="str">
        <f t="shared" ref="H1072:H1085" si="616">SUBSTITUTE(G1072,"https://twitter.com/","")</f>
        <v>-</v>
      </c>
      <c r="I1072" s="10" t="s">
        <v>43</v>
      </c>
      <c r="J1072" s="10" t="s">
        <v>43</v>
      </c>
      <c r="K1072" s="11" t="str">
        <f t="shared" ref="K1072:K1085" si="617">SUBSTITUTE(SUBSTITUTE(J1072,"https://www.instagram.com/",""),"/","")</f>
        <v>-</v>
      </c>
      <c r="L1072" s="10" t="s">
        <v>43</v>
      </c>
      <c r="M1072" s="10" t="s">
        <v>43</v>
      </c>
      <c r="N1072" s="11" t="str">
        <f t="shared" ref="N1072:N1087" si="618">SUBSTITUTE(M1072,"https://www.facebook.com/","")</f>
        <v>-</v>
      </c>
      <c r="O1072" s="10" t="s">
        <v>43</v>
      </c>
      <c r="P1072" s="10" t="s">
        <v>43</v>
      </c>
      <c r="Q1072" s="12" t="s">
        <v>20</v>
      </c>
      <c r="R1072" s="13"/>
      <c r="S1072" s="13"/>
      <c r="T1072" s="14" t="str">
        <f t="shared" ref="T1072:T1085" si="619">VLOOKUP(B1072,V:V,1, FALSE)</f>
        <v>#N/A</v>
      </c>
      <c r="U1072" s="15" t="s">
        <v>20</v>
      </c>
      <c r="V1072" s="13"/>
      <c r="W1072" s="15" t="str">
        <f t="shared" si="6"/>
        <v>#N/A</v>
      </c>
      <c r="X1072" s="15" t="str">
        <f t="shared" si="612"/>
        <v>#N/A</v>
      </c>
      <c r="Y1072" s="13"/>
      <c r="Z1072" s="62" t="s">
        <v>39</v>
      </c>
    </row>
    <row r="1073">
      <c r="A1073" s="17" t="s">
        <v>40</v>
      </c>
      <c r="B1073" s="7" t="s">
        <v>3681</v>
      </c>
      <c r="C1073" s="8" t="s">
        <v>3682</v>
      </c>
      <c r="D1073" s="10" t="s">
        <v>43</v>
      </c>
      <c r="E1073" s="10" t="str">
        <f t="shared" si="615"/>
        <v>-</v>
      </c>
      <c r="F1073" s="10" t="s">
        <v>43</v>
      </c>
      <c r="G1073" s="10" t="s">
        <v>43</v>
      </c>
      <c r="H1073" s="11" t="str">
        <f t="shared" si="616"/>
        <v>-</v>
      </c>
      <c r="I1073" s="10" t="s">
        <v>43</v>
      </c>
      <c r="J1073" s="10" t="s">
        <v>43</v>
      </c>
      <c r="K1073" s="11" t="str">
        <f t="shared" si="617"/>
        <v>-</v>
      </c>
      <c r="L1073" s="10" t="s">
        <v>43</v>
      </c>
      <c r="M1073" s="10" t="s">
        <v>43</v>
      </c>
      <c r="N1073" s="11" t="str">
        <f t="shared" si="618"/>
        <v>-</v>
      </c>
      <c r="O1073" s="10" t="s">
        <v>43</v>
      </c>
      <c r="P1073" s="10" t="s">
        <v>43</v>
      </c>
      <c r="Q1073" s="12" t="s">
        <v>20</v>
      </c>
      <c r="R1073" s="13"/>
      <c r="S1073" s="13"/>
      <c r="T1073" s="14" t="str">
        <f t="shared" si="619"/>
        <v>#N/A</v>
      </c>
      <c r="U1073" s="15" t="s">
        <v>20</v>
      </c>
      <c r="V1073" s="13"/>
      <c r="W1073" s="15" t="str">
        <f t="shared" si="6"/>
        <v>#N/A</v>
      </c>
      <c r="X1073" s="15" t="str">
        <f t="shared" si="612"/>
        <v>#N/A</v>
      </c>
      <c r="Y1073" s="13"/>
      <c r="Z1073" s="61" t="s">
        <v>127</v>
      </c>
    </row>
    <row r="1074">
      <c r="A1074" s="17" t="s">
        <v>40</v>
      </c>
      <c r="B1074" s="7" t="s">
        <v>3683</v>
      </c>
      <c r="C1074" s="8" t="s">
        <v>3684</v>
      </c>
      <c r="D1074" s="10" t="s">
        <v>43</v>
      </c>
      <c r="E1074" s="10" t="str">
        <f t="shared" si="615"/>
        <v>-</v>
      </c>
      <c r="F1074" s="10" t="s">
        <v>43</v>
      </c>
      <c r="G1074" s="10" t="s">
        <v>43</v>
      </c>
      <c r="H1074" s="11" t="str">
        <f t="shared" si="616"/>
        <v>-</v>
      </c>
      <c r="I1074" s="10" t="s">
        <v>43</v>
      </c>
      <c r="J1074" s="10" t="s">
        <v>43</v>
      </c>
      <c r="K1074" s="11" t="str">
        <f t="shared" si="617"/>
        <v>-</v>
      </c>
      <c r="L1074" s="10" t="s">
        <v>43</v>
      </c>
      <c r="M1074" s="10" t="s">
        <v>43</v>
      </c>
      <c r="N1074" s="11" t="str">
        <f t="shared" si="618"/>
        <v>-</v>
      </c>
      <c r="O1074" s="10" t="s">
        <v>43</v>
      </c>
      <c r="P1074" s="10" t="s">
        <v>43</v>
      </c>
      <c r="Q1074" s="12" t="s">
        <v>20</v>
      </c>
      <c r="R1074" s="13"/>
      <c r="S1074" s="13"/>
      <c r="T1074" s="14" t="str">
        <f t="shared" si="619"/>
        <v>#N/A</v>
      </c>
      <c r="U1074" s="15" t="s">
        <v>20</v>
      </c>
      <c r="V1074" s="13"/>
      <c r="W1074" s="15" t="str">
        <f t="shared" si="6"/>
        <v>#N/A</v>
      </c>
      <c r="X1074" s="15" t="str">
        <f t="shared" si="612"/>
        <v>#N/A</v>
      </c>
      <c r="Y1074" s="13"/>
      <c r="Z1074" s="61" t="s">
        <v>121</v>
      </c>
    </row>
    <row r="1075">
      <c r="A1075" s="17" t="s">
        <v>40</v>
      </c>
      <c r="B1075" s="7" t="s">
        <v>3685</v>
      </c>
      <c r="C1075" s="8" t="s">
        <v>2089</v>
      </c>
      <c r="D1075" s="10" t="s">
        <v>43</v>
      </c>
      <c r="E1075" s="10" t="str">
        <f t="shared" si="615"/>
        <v>-</v>
      </c>
      <c r="F1075" s="10" t="s">
        <v>43</v>
      </c>
      <c r="G1075" s="10" t="s">
        <v>43</v>
      </c>
      <c r="H1075" s="11" t="str">
        <f t="shared" si="616"/>
        <v>-</v>
      </c>
      <c r="I1075" s="10" t="s">
        <v>43</v>
      </c>
      <c r="J1075" s="10" t="s">
        <v>43</v>
      </c>
      <c r="K1075" s="11" t="str">
        <f t="shared" si="617"/>
        <v>-</v>
      </c>
      <c r="L1075" s="10" t="s">
        <v>43</v>
      </c>
      <c r="M1075" s="10" t="s">
        <v>43</v>
      </c>
      <c r="N1075" s="11" t="str">
        <f t="shared" si="618"/>
        <v>-</v>
      </c>
      <c r="O1075" s="10" t="s">
        <v>43</v>
      </c>
      <c r="P1075" s="10" t="s">
        <v>43</v>
      </c>
      <c r="Q1075" s="25" t="s">
        <v>20</v>
      </c>
      <c r="R1075" s="13"/>
      <c r="S1075" s="14" t="s">
        <v>2229</v>
      </c>
      <c r="T1075" s="14" t="str">
        <f t="shared" si="619"/>
        <v>#N/A</v>
      </c>
      <c r="U1075" s="15" t="s">
        <v>20</v>
      </c>
      <c r="V1075" s="13"/>
      <c r="W1075" s="15" t="str">
        <f t="shared" si="6"/>
        <v>#N/A</v>
      </c>
      <c r="X1075" s="15" t="s">
        <v>23</v>
      </c>
      <c r="Y1075" s="13"/>
      <c r="Z1075" s="62" t="s">
        <v>249</v>
      </c>
    </row>
    <row r="1076">
      <c r="A1076" s="17" t="s">
        <v>40</v>
      </c>
      <c r="B1076" s="7" t="s">
        <v>3686</v>
      </c>
      <c r="C1076" s="8" t="s">
        <v>2089</v>
      </c>
      <c r="D1076" s="10" t="s">
        <v>43</v>
      </c>
      <c r="E1076" s="10" t="str">
        <f t="shared" si="615"/>
        <v>-</v>
      </c>
      <c r="F1076" s="10" t="s">
        <v>43</v>
      </c>
      <c r="G1076" s="10" t="s">
        <v>43</v>
      </c>
      <c r="H1076" s="11" t="str">
        <f t="shared" si="616"/>
        <v>-</v>
      </c>
      <c r="I1076" s="10" t="s">
        <v>43</v>
      </c>
      <c r="J1076" s="10" t="s">
        <v>43</v>
      </c>
      <c r="K1076" s="11" t="str">
        <f t="shared" si="617"/>
        <v>-</v>
      </c>
      <c r="L1076" s="10" t="s">
        <v>43</v>
      </c>
      <c r="M1076" s="10" t="s">
        <v>43</v>
      </c>
      <c r="N1076" s="11" t="str">
        <f t="shared" si="618"/>
        <v>-</v>
      </c>
      <c r="O1076" s="10" t="s">
        <v>43</v>
      </c>
      <c r="P1076" s="10" t="s">
        <v>43</v>
      </c>
      <c r="Q1076" s="25" t="s">
        <v>106</v>
      </c>
      <c r="R1076" s="13"/>
      <c r="S1076" s="14" t="s">
        <v>2086</v>
      </c>
      <c r="T1076" s="14" t="str">
        <f t="shared" si="619"/>
        <v>#N/A</v>
      </c>
      <c r="U1076" s="15" t="s">
        <v>20</v>
      </c>
      <c r="V1076" s="13"/>
      <c r="W1076" s="15" t="str">
        <f t="shared" si="6"/>
        <v>#N/A</v>
      </c>
      <c r="X1076" s="15" t="str">
        <f t="shared" ref="X1076:X1077" si="620">IF(W1076,1,0)</f>
        <v>#N/A</v>
      </c>
      <c r="Y1076" s="13"/>
      <c r="Z1076" s="61" t="s">
        <v>296</v>
      </c>
    </row>
    <row r="1077">
      <c r="A1077" s="17" t="s">
        <v>40</v>
      </c>
      <c r="B1077" s="7" t="s">
        <v>3687</v>
      </c>
      <c r="C1077" s="10" t="s">
        <v>43</v>
      </c>
      <c r="D1077" s="10" t="s">
        <v>43</v>
      </c>
      <c r="E1077" s="10" t="str">
        <f t="shared" si="615"/>
        <v>-</v>
      </c>
      <c r="F1077" s="10" t="s">
        <v>43</v>
      </c>
      <c r="G1077" s="10" t="s">
        <v>43</v>
      </c>
      <c r="H1077" s="11" t="str">
        <f t="shared" si="616"/>
        <v>-</v>
      </c>
      <c r="I1077" s="10" t="s">
        <v>43</v>
      </c>
      <c r="J1077" s="10" t="s">
        <v>43</v>
      </c>
      <c r="K1077" s="11" t="str">
        <f t="shared" si="617"/>
        <v>-</v>
      </c>
      <c r="L1077" s="10" t="s">
        <v>43</v>
      </c>
      <c r="M1077" s="10" t="s">
        <v>43</v>
      </c>
      <c r="N1077" s="11" t="str">
        <f t="shared" si="618"/>
        <v>-</v>
      </c>
      <c r="O1077" s="10" t="s">
        <v>43</v>
      </c>
      <c r="P1077" s="10" t="s">
        <v>43</v>
      </c>
      <c r="Q1077" s="12" t="s">
        <v>53</v>
      </c>
      <c r="R1077" s="13"/>
      <c r="S1077" s="14" t="s">
        <v>1431</v>
      </c>
      <c r="T1077" s="14" t="str">
        <f t="shared" si="619"/>
        <v>#N/A</v>
      </c>
      <c r="U1077" s="15" t="s">
        <v>43</v>
      </c>
      <c r="V1077" s="13"/>
      <c r="W1077" s="15" t="str">
        <f t="shared" si="6"/>
        <v>#N/A</v>
      </c>
      <c r="X1077" s="15" t="str">
        <f t="shared" si="620"/>
        <v>#N/A</v>
      </c>
      <c r="Y1077" s="13"/>
      <c r="Z1077" s="61" t="s">
        <v>296</v>
      </c>
    </row>
    <row r="1078">
      <c r="A1078" s="17" t="s">
        <v>40</v>
      </c>
      <c r="B1078" s="7" t="s">
        <v>3688</v>
      </c>
      <c r="C1078" s="8" t="s">
        <v>2089</v>
      </c>
      <c r="D1078" s="10" t="s">
        <v>43</v>
      </c>
      <c r="E1078" s="10" t="str">
        <f t="shared" si="615"/>
        <v>-</v>
      </c>
      <c r="F1078" s="10" t="s">
        <v>43</v>
      </c>
      <c r="G1078" s="10" t="s">
        <v>43</v>
      </c>
      <c r="H1078" s="11" t="str">
        <f t="shared" si="616"/>
        <v>-</v>
      </c>
      <c r="I1078" s="10" t="s">
        <v>43</v>
      </c>
      <c r="J1078" s="10" t="s">
        <v>43</v>
      </c>
      <c r="K1078" s="11" t="str">
        <f t="shared" si="617"/>
        <v>-</v>
      </c>
      <c r="L1078" s="10" t="s">
        <v>43</v>
      </c>
      <c r="M1078" s="10" t="s">
        <v>43</v>
      </c>
      <c r="N1078" s="11" t="str">
        <f t="shared" si="618"/>
        <v>-</v>
      </c>
      <c r="O1078" s="10" t="s">
        <v>43</v>
      </c>
      <c r="P1078" s="10" t="s">
        <v>43</v>
      </c>
      <c r="Q1078" s="25" t="s">
        <v>106</v>
      </c>
      <c r="R1078" s="13"/>
      <c r="S1078" s="13"/>
      <c r="T1078" s="14" t="str">
        <f t="shared" si="619"/>
        <v>#N/A</v>
      </c>
      <c r="U1078" s="15" t="s">
        <v>43</v>
      </c>
      <c r="V1078" s="13"/>
      <c r="W1078" s="15" t="str">
        <f t="shared" si="6"/>
        <v>#N/A</v>
      </c>
      <c r="X1078" s="15" t="s">
        <v>23</v>
      </c>
      <c r="Y1078" s="13"/>
      <c r="Z1078" s="26" t="s">
        <v>2623</v>
      </c>
    </row>
    <row r="1079">
      <c r="A1079" s="17" t="s">
        <v>40</v>
      </c>
      <c r="B1079" s="7" t="s">
        <v>3689</v>
      </c>
      <c r="C1079" s="8" t="s">
        <v>2089</v>
      </c>
      <c r="D1079" s="10" t="s">
        <v>43</v>
      </c>
      <c r="E1079" s="10" t="str">
        <f t="shared" si="615"/>
        <v>-</v>
      </c>
      <c r="F1079" s="10" t="s">
        <v>43</v>
      </c>
      <c r="G1079" s="10" t="s">
        <v>43</v>
      </c>
      <c r="H1079" s="11" t="str">
        <f t="shared" si="616"/>
        <v>-</v>
      </c>
      <c r="I1079" s="10" t="s">
        <v>43</v>
      </c>
      <c r="J1079" s="10" t="s">
        <v>43</v>
      </c>
      <c r="K1079" s="11" t="str">
        <f t="shared" si="617"/>
        <v>-</v>
      </c>
      <c r="L1079" s="10" t="s">
        <v>43</v>
      </c>
      <c r="M1079" s="10" t="s">
        <v>43</v>
      </c>
      <c r="N1079" s="11" t="str">
        <f t="shared" si="618"/>
        <v>-</v>
      </c>
      <c r="O1079" s="10" t="s">
        <v>43</v>
      </c>
      <c r="P1079" s="10" t="s">
        <v>43</v>
      </c>
      <c r="Q1079" s="25" t="s">
        <v>20</v>
      </c>
      <c r="R1079" s="13"/>
      <c r="S1079" s="13"/>
      <c r="T1079" s="14" t="str">
        <f t="shared" si="619"/>
        <v>#N/A</v>
      </c>
      <c r="U1079" s="15" t="s">
        <v>43</v>
      </c>
      <c r="V1079" s="13"/>
      <c r="W1079" s="15" t="str">
        <f t="shared" si="6"/>
        <v>#N/A</v>
      </c>
      <c r="X1079" s="15" t="str">
        <f t="shared" ref="X1079:X1081" si="621">IF(W1079,1,0)</f>
        <v>#N/A</v>
      </c>
      <c r="Y1079" s="13"/>
      <c r="Z1079" s="62" t="s">
        <v>39</v>
      </c>
    </row>
    <row r="1080">
      <c r="A1080" s="17" t="s">
        <v>40</v>
      </c>
      <c r="B1080" s="7" t="s">
        <v>3690</v>
      </c>
      <c r="C1080" s="8" t="s">
        <v>3691</v>
      </c>
      <c r="D1080" s="10" t="s">
        <v>43</v>
      </c>
      <c r="E1080" s="10" t="str">
        <f t="shared" si="615"/>
        <v>-</v>
      </c>
      <c r="F1080" s="10" t="s">
        <v>43</v>
      </c>
      <c r="G1080" s="10" t="s">
        <v>43</v>
      </c>
      <c r="H1080" s="11" t="str">
        <f t="shared" si="616"/>
        <v>-</v>
      </c>
      <c r="I1080" s="10" t="s">
        <v>43</v>
      </c>
      <c r="J1080" s="10" t="s">
        <v>43</v>
      </c>
      <c r="K1080" s="11" t="str">
        <f t="shared" si="617"/>
        <v>-</v>
      </c>
      <c r="L1080" s="10" t="s">
        <v>43</v>
      </c>
      <c r="M1080" s="10" t="s">
        <v>43</v>
      </c>
      <c r="N1080" s="11" t="str">
        <f t="shared" si="618"/>
        <v>-</v>
      </c>
      <c r="O1080" s="10" t="s">
        <v>43</v>
      </c>
      <c r="P1080" s="10" t="s">
        <v>43</v>
      </c>
      <c r="Q1080" s="12" t="s">
        <v>53</v>
      </c>
      <c r="R1080" s="13"/>
      <c r="S1080" s="14" t="s">
        <v>2458</v>
      </c>
      <c r="T1080" s="14" t="str">
        <f t="shared" si="619"/>
        <v>#N/A</v>
      </c>
      <c r="U1080" s="15" t="s">
        <v>43</v>
      </c>
      <c r="V1080" s="13"/>
      <c r="W1080" s="15" t="str">
        <f t="shared" si="6"/>
        <v>#N/A</v>
      </c>
      <c r="X1080" s="15" t="str">
        <f t="shared" si="621"/>
        <v>#N/A</v>
      </c>
      <c r="Y1080" s="13"/>
      <c r="Z1080" s="62" t="s">
        <v>561</v>
      </c>
    </row>
    <row r="1081">
      <c r="A1081" s="17" t="s">
        <v>40</v>
      </c>
      <c r="B1081" s="7" t="s">
        <v>3692</v>
      </c>
      <c r="C1081" s="8" t="s">
        <v>3693</v>
      </c>
      <c r="D1081" s="10" t="s">
        <v>43</v>
      </c>
      <c r="E1081" s="10" t="str">
        <f t="shared" si="615"/>
        <v>-</v>
      </c>
      <c r="F1081" s="10" t="s">
        <v>43</v>
      </c>
      <c r="G1081" s="10" t="s">
        <v>43</v>
      </c>
      <c r="H1081" s="11" t="str">
        <f t="shared" si="616"/>
        <v>-</v>
      </c>
      <c r="I1081" s="10" t="s">
        <v>43</v>
      </c>
      <c r="J1081" s="10" t="s">
        <v>43</v>
      </c>
      <c r="K1081" s="11" t="str">
        <f t="shared" si="617"/>
        <v>-</v>
      </c>
      <c r="L1081" s="10" t="s">
        <v>43</v>
      </c>
      <c r="M1081" s="10" t="s">
        <v>43</v>
      </c>
      <c r="N1081" s="11" t="str">
        <f t="shared" si="618"/>
        <v>-</v>
      </c>
      <c r="O1081" s="10" t="s">
        <v>43</v>
      </c>
      <c r="P1081" s="10" t="s">
        <v>43</v>
      </c>
      <c r="Q1081" s="12" t="s">
        <v>53</v>
      </c>
      <c r="R1081" s="13"/>
      <c r="S1081" s="14" t="s">
        <v>2464</v>
      </c>
      <c r="T1081" s="14" t="str">
        <f t="shared" si="619"/>
        <v>#N/A</v>
      </c>
      <c r="U1081" s="15" t="s">
        <v>43</v>
      </c>
      <c r="V1081" s="13"/>
      <c r="W1081" s="15" t="str">
        <f t="shared" si="6"/>
        <v>#N/A</v>
      </c>
      <c r="X1081" s="15" t="str">
        <f t="shared" si="621"/>
        <v>#N/A</v>
      </c>
      <c r="Y1081" s="13"/>
      <c r="Z1081" s="43" t="s">
        <v>127</v>
      </c>
    </row>
    <row r="1082">
      <c r="A1082" s="6" t="s">
        <v>25</v>
      </c>
      <c r="B1082" s="7" t="s">
        <v>3694</v>
      </c>
      <c r="C1082" s="8" t="s">
        <v>3695</v>
      </c>
      <c r="D1082" s="10" t="s">
        <v>43</v>
      </c>
      <c r="E1082" s="10" t="str">
        <f t="shared" si="615"/>
        <v>-</v>
      </c>
      <c r="F1082" s="10" t="s">
        <v>43</v>
      </c>
      <c r="G1082" s="10" t="s">
        <v>43</v>
      </c>
      <c r="H1082" s="11" t="str">
        <f t="shared" si="616"/>
        <v>-</v>
      </c>
      <c r="I1082" s="10" t="s">
        <v>43</v>
      </c>
      <c r="J1082" s="10" t="s">
        <v>43</v>
      </c>
      <c r="K1082" s="11" t="str">
        <f t="shared" si="617"/>
        <v>-</v>
      </c>
      <c r="L1082" s="10" t="s">
        <v>43</v>
      </c>
      <c r="M1082" s="10" t="s">
        <v>43</v>
      </c>
      <c r="N1082" s="11" t="str">
        <f t="shared" si="618"/>
        <v>-</v>
      </c>
      <c r="O1082" s="10" t="s">
        <v>43</v>
      </c>
      <c r="P1082" s="10" t="s">
        <v>43</v>
      </c>
      <c r="Q1082" s="25" t="s">
        <v>53</v>
      </c>
      <c r="R1082" s="13"/>
      <c r="S1082" s="13"/>
      <c r="T1082" s="14" t="str">
        <f t="shared" si="619"/>
        <v>#N/A</v>
      </c>
      <c r="U1082" s="15" t="s">
        <v>43</v>
      </c>
      <c r="V1082" s="13"/>
      <c r="W1082" s="15" t="str">
        <f t="shared" si="6"/>
        <v>#N/A</v>
      </c>
      <c r="X1082" s="15" t="s">
        <v>23</v>
      </c>
      <c r="Y1082" s="13"/>
      <c r="Z1082" s="62" t="s">
        <v>249</v>
      </c>
    </row>
    <row r="1083">
      <c r="A1083" s="17" t="s">
        <v>40</v>
      </c>
      <c r="B1083" s="7" t="s">
        <v>3696</v>
      </c>
      <c r="C1083" s="8" t="s">
        <v>3697</v>
      </c>
      <c r="D1083" s="10" t="s">
        <v>43</v>
      </c>
      <c r="E1083" s="10" t="str">
        <f t="shared" si="615"/>
        <v>-</v>
      </c>
      <c r="F1083" s="10" t="s">
        <v>43</v>
      </c>
      <c r="G1083" s="10" t="s">
        <v>43</v>
      </c>
      <c r="H1083" s="11" t="str">
        <f t="shared" si="616"/>
        <v>-</v>
      </c>
      <c r="I1083" s="10" t="s">
        <v>43</v>
      </c>
      <c r="J1083" s="9" t="s">
        <v>3698</v>
      </c>
      <c r="K1083" s="11" t="str">
        <f t="shared" si="617"/>
        <v>legacy.capital</v>
      </c>
      <c r="L1083" s="28">
        <v>1326.0</v>
      </c>
      <c r="M1083" s="10" t="s">
        <v>43</v>
      </c>
      <c r="N1083" s="11" t="str">
        <f t="shared" si="618"/>
        <v>-</v>
      </c>
      <c r="O1083" s="10" t="s">
        <v>43</v>
      </c>
      <c r="P1083" s="10" t="s">
        <v>43</v>
      </c>
      <c r="Q1083" s="12" t="s">
        <v>53</v>
      </c>
      <c r="R1083" s="13"/>
      <c r="S1083" s="14" t="s">
        <v>2470</v>
      </c>
      <c r="T1083" s="14" t="str">
        <f t="shared" si="619"/>
        <v>#N/A</v>
      </c>
      <c r="U1083" s="15" t="s">
        <v>43</v>
      </c>
      <c r="V1083" s="13"/>
      <c r="W1083" s="15" t="str">
        <f t="shared" si="6"/>
        <v>#N/A</v>
      </c>
      <c r="X1083" s="15" t="str">
        <f t="shared" ref="X1083:X1100" si="622">IF(W1083,1,0)</f>
        <v>#N/A</v>
      </c>
      <c r="Y1083" s="13"/>
      <c r="Z1083" s="62" t="s">
        <v>39</v>
      </c>
    </row>
    <row r="1084">
      <c r="A1084" s="17" t="s">
        <v>40</v>
      </c>
      <c r="B1084" s="7" t="s">
        <v>3699</v>
      </c>
      <c r="C1084" s="8" t="s">
        <v>3700</v>
      </c>
      <c r="D1084" s="10" t="s">
        <v>43</v>
      </c>
      <c r="E1084" s="10" t="str">
        <f t="shared" si="615"/>
        <v>-</v>
      </c>
      <c r="F1084" s="10" t="s">
        <v>43</v>
      </c>
      <c r="G1084" s="10" t="s">
        <v>43</v>
      </c>
      <c r="H1084" s="11" t="str">
        <f t="shared" si="616"/>
        <v>-</v>
      </c>
      <c r="I1084" s="10" t="s">
        <v>43</v>
      </c>
      <c r="J1084" s="10" t="s">
        <v>43</v>
      </c>
      <c r="K1084" s="11" t="str">
        <f t="shared" si="617"/>
        <v>-</v>
      </c>
      <c r="L1084" s="10" t="s">
        <v>43</v>
      </c>
      <c r="M1084" s="10" t="s">
        <v>43</v>
      </c>
      <c r="N1084" s="11" t="str">
        <f t="shared" si="618"/>
        <v>-</v>
      </c>
      <c r="O1084" s="10" t="s">
        <v>43</v>
      </c>
      <c r="P1084" s="10" t="s">
        <v>43</v>
      </c>
      <c r="Q1084" s="25" t="s">
        <v>53</v>
      </c>
      <c r="R1084" s="13"/>
      <c r="S1084" s="13"/>
      <c r="T1084" s="14" t="str">
        <f t="shared" si="619"/>
        <v>#N/A</v>
      </c>
      <c r="U1084" s="15" t="s">
        <v>43</v>
      </c>
      <c r="V1084" s="13"/>
      <c r="W1084" s="15" t="str">
        <f t="shared" si="6"/>
        <v>#N/A</v>
      </c>
      <c r="X1084" s="15" t="str">
        <f t="shared" si="622"/>
        <v>#N/A</v>
      </c>
      <c r="Y1084" s="13"/>
      <c r="Z1084" s="62" t="s">
        <v>39</v>
      </c>
    </row>
    <row r="1085">
      <c r="A1085" s="17" t="s">
        <v>40</v>
      </c>
      <c r="B1085" s="7" t="s">
        <v>3701</v>
      </c>
      <c r="C1085" s="8" t="s">
        <v>3702</v>
      </c>
      <c r="D1085" s="10" t="s">
        <v>43</v>
      </c>
      <c r="E1085" s="10" t="str">
        <f t="shared" si="615"/>
        <v>-</v>
      </c>
      <c r="F1085" s="10" t="s">
        <v>43</v>
      </c>
      <c r="G1085" s="10" t="s">
        <v>43</v>
      </c>
      <c r="H1085" s="11" t="str">
        <f t="shared" si="616"/>
        <v>-</v>
      </c>
      <c r="I1085" s="10" t="s">
        <v>43</v>
      </c>
      <c r="J1085" s="96" t="s">
        <v>3703</v>
      </c>
      <c r="K1085" s="11" t="str">
        <f t="shared" si="617"/>
        <v>legadoasset</v>
      </c>
      <c r="L1085" s="10">
        <v>77.0</v>
      </c>
      <c r="M1085" s="8" t="s">
        <v>3704</v>
      </c>
      <c r="N1085" s="11" t="str">
        <f t="shared" si="618"/>
        <v>LegadoAsset</v>
      </c>
      <c r="O1085" s="10">
        <v>107.0</v>
      </c>
      <c r="P1085" s="10">
        <v>5.20324551687057E14</v>
      </c>
      <c r="Q1085" s="12" t="s">
        <v>53</v>
      </c>
      <c r="R1085" s="13"/>
      <c r="S1085" s="13"/>
      <c r="T1085" s="14" t="str">
        <f t="shared" si="619"/>
        <v>#N/A</v>
      </c>
      <c r="U1085" s="15" t="s">
        <v>43</v>
      </c>
      <c r="V1085" s="13"/>
      <c r="W1085" s="15" t="str">
        <f t="shared" si="6"/>
        <v>#N/A</v>
      </c>
      <c r="X1085" s="15" t="str">
        <f t="shared" si="622"/>
        <v>#N/A</v>
      </c>
      <c r="Y1085" s="13"/>
      <c r="Z1085" s="61" t="s">
        <v>2057</v>
      </c>
    </row>
    <row r="1086">
      <c r="A1086" s="93" t="s">
        <v>40</v>
      </c>
      <c r="B1086" s="33" t="s">
        <v>3705</v>
      </c>
      <c r="C1086" s="94" t="s">
        <v>43</v>
      </c>
      <c r="D1086" s="94" t="s">
        <v>43</v>
      </c>
      <c r="E1086" s="50" t="s">
        <v>43</v>
      </c>
      <c r="F1086" s="50">
        <v>192.0</v>
      </c>
      <c r="G1086" s="50" t="s">
        <v>43</v>
      </c>
      <c r="H1086" s="11" t="s">
        <v>43</v>
      </c>
      <c r="I1086" s="50" t="s">
        <v>43</v>
      </c>
      <c r="J1086" s="94" t="s">
        <v>43</v>
      </c>
      <c r="K1086" s="11" t="s">
        <v>43</v>
      </c>
      <c r="L1086" s="95">
        <v>2477.0</v>
      </c>
      <c r="M1086" s="94" t="s">
        <v>43</v>
      </c>
      <c r="N1086" s="11" t="str">
        <f t="shared" si="618"/>
        <v>-</v>
      </c>
      <c r="O1086" s="50" t="s">
        <v>43</v>
      </c>
      <c r="P1086" s="50" t="s">
        <v>43</v>
      </c>
      <c r="Q1086" s="25" t="s">
        <v>106</v>
      </c>
      <c r="R1086" s="97"/>
      <c r="S1086" s="97"/>
      <c r="T1086" s="97"/>
      <c r="U1086" s="97"/>
      <c r="V1086" s="13"/>
      <c r="W1086" s="15" t="str">
        <f t="shared" si="6"/>
        <v>#N/A</v>
      </c>
      <c r="X1086" s="15" t="str">
        <f t="shared" si="622"/>
        <v>#N/A</v>
      </c>
      <c r="Y1086" s="13"/>
      <c r="Z1086" s="26" t="s">
        <v>713</v>
      </c>
    </row>
    <row r="1087">
      <c r="A1087" s="6" t="s">
        <v>25</v>
      </c>
      <c r="B1087" s="20" t="s">
        <v>3706</v>
      </c>
      <c r="C1087" s="10" t="s">
        <v>43</v>
      </c>
      <c r="D1087" s="10" t="s">
        <v>43</v>
      </c>
      <c r="E1087" s="10" t="str">
        <f>SUBSTITUTE(D1087,"https://www.youtube.com/channel/","")</f>
        <v>-</v>
      </c>
      <c r="F1087" s="10" t="s">
        <v>43</v>
      </c>
      <c r="G1087" s="10" t="s">
        <v>43</v>
      </c>
      <c r="H1087" s="11" t="str">
        <f>SUBSTITUTE(G1087,"https://twitter.com/","")</f>
        <v>-</v>
      </c>
      <c r="I1087" s="10" t="s">
        <v>43</v>
      </c>
      <c r="J1087" s="10" t="s">
        <v>43</v>
      </c>
      <c r="K1087" s="11" t="str">
        <f>SUBSTITUTE(SUBSTITUTE(J1087,"https://www.instagram.com/",""),"/","")</f>
        <v>-</v>
      </c>
      <c r="L1087" s="10" t="s">
        <v>43</v>
      </c>
      <c r="M1087" s="10" t="s">
        <v>43</v>
      </c>
      <c r="N1087" s="11" t="str">
        <f t="shared" si="618"/>
        <v>-</v>
      </c>
      <c r="O1087" s="10" t="s">
        <v>43</v>
      </c>
      <c r="P1087" s="28" t="s">
        <v>43</v>
      </c>
      <c r="Q1087" s="25" t="s">
        <v>36</v>
      </c>
      <c r="R1087" s="13"/>
      <c r="S1087" s="13"/>
      <c r="T1087" s="14" t="str">
        <f>VLOOKUP(B1087,V:V,1, FALSE)</f>
        <v>#N/A</v>
      </c>
      <c r="U1087" s="15" t="s">
        <v>43</v>
      </c>
      <c r="V1087" s="13"/>
      <c r="W1087" s="15" t="str">
        <f t="shared" si="6"/>
        <v>#N/A</v>
      </c>
      <c r="X1087" s="15" t="str">
        <f t="shared" si="622"/>
        <v>#N/A</v>
      </c>
      <c r="Y1087" s="13"/>
      <c r="Z1087" s="61" t="s">
        <v>127</v>
      </c>
    </row>
    <row r="1088">
      <c r="A1088" s="32" t="s">
        <v>25</v>
      </c>
      <c r="B1088" s="33" t="s">
        <v>3707</v>
      </c>
      <c r="C1088" s="9" t="s">
        <v>3708</v>
      </c>
      <c r="D1088" s="10" t="s">
        <v>43</v>
      </c>
      <c r="E1088" s="10" t="s">
        <v>43</v>
      </c>
      <c r="F1088" s="10" t="s">
        <v>43</v>
      </c>
      <c r="G1088" s="10" t="s">
        <v>43</v>
      </c>
      <c r="H1088" s="10" t="s">
        <v>43</v>
      </c>
      <c r="I1088" s="10" t="s">
        <v>43</v>
      </c>
      <c r="J1088" s="10" t="s">
        <v>43</v>
      </c>
      <c r="K1088" s="10" t="s">
        <v>43</v>
      </c>
      <c r="L1088" s="10" t="s">
        <v>43</v>
      </c>
      <c r="M1088" s="10" t="s">
        <v>43</v>
      </c>
      <c r="N1088" s="10" t="s">
        <v>43</v>
      </c>
      <c r="O1088" s="10" t="s">
        <v>43</v>
      </c>
      <c r="P1088" s="10" t="s">
        <v>43</v>
      </c>
      <c r="Q1088" s="12" t="s">
        <v>53</v>
      </c>
      <c r="R1088" s="13"/>
      <c r="S1088" s="13"/>
      <c r="T1088" s="13"/>
      <c r="U1088" s="13"/>
      <c r="V1088" s="13"/>
      <c r="W1088" s="15" t="str">
        <f t="shared" si="6"/>
        <v>#N/A</v>
      </c>
      <c r="X1088" s="15" t="str">
        <f t="shared" si="622"/>
        <v>#N/A</v>
      </c>
      <c r="Y1088" s="13"/>
      <c r="Z1088" s="61" t="s">
        <v>127</v>
      </c>
    </row>
    <row r="1089">
      <c r="A1089" s="17" t="s">
        <v>40</v>
      </c>
      <c r="B1089" s="7" t="s">
        <v>3709</v>
      </c>
      <c r="C1089" s="8" t="s">
        <v>3710</v>
      </c>
      <c r="D1089" s="10" t="s">
        <v>43</v>
      </c>
      <c r="E1089" s="10" t="str">
        <f t="shared" ref="E1089:E1116" si="623">SUBSTITUTE(D1089,"https://www.youtube.com/channel/","")</f>
        <v>-</v>
      </c>
      <c r="F1089" s="10" t="s">
        <v>43</v>
      </c>
      <c r="G1089" s="10" t="s">
        <v>43</v>
      </c>
      <c r="H1089" s="11" t="str">
        <f t="shared" ref="H1089:H1116" si="624">SUBSTITUTE(G1089,"https://twitter.com/","")</f>
        <v>-</v>
      </c>
      <c r="I1089" s="10" t="s">
        <v>43</v>
      </c>
      <c r="J1089" s="10" t="s">
        <v>43</v>
      </c>
      <c r="K1089" s="11" t="str">
        <f t="shared" ref="K1089:K1116" si="625">SUBSTITUTE(SUBSTITUTE(J1089,"https://www.instagram.com/",""),"/","")</f>
        <v>-</v>
      </c>
      <c r="L1089" s="10" t="s">
        <v>43</v>
      </c>
      <c r="M1089" s="9" t="s">
        <v>3711</v>
      </c>
      <c r="N1089" s="11" t="str">
        <f t="shared" ref="N1089:N1116" si="626">SUBSTITUTE(M1089,"https://www.facebook.com/","")</f>
        <v>wisecapitall</v>
      </c>
      <c r="O1089" s="10">
        <v>41.0</v>
      </c>
      <c r="P1089" s="10">
        <v>2.33806513869539E14</v>
      </c>
      <c r="Q1089" s="25" t="s">
        <v>20</v>
      </c>
      <c r="R1089" s="13"/>
      <c r="S1089" s="13"/>
      <c r="T1089" s="14" t="str">
        <f t="shared" ref="T1089:T1100" si="627">VLOOKUP(B1089,V:V,1, FALSE)</f>
        <v>#N/A</v>
      </c>
      <c r="U1089" s="15" t="s">
        <v>20</v>
      </c>
      <c r="V1089" s="13"/>
      <c r="W1089" s="15" t="str">
        <f t="shared" si="6"/>
        <v>#N/A</v>
      </c>
      <c r="X1089" s="15" t="str">
        <f t="shared" si="622"/>
        <v>#N/A</v>
      </c>
      <c r="Y1089" s="13"/>
      <c r="Z1089" s="83" t="s">
        <v>2087</v>
      </c>
    </row>
    <row r="1090">
      <c r="A1090" s="17" t="s">
        <v>40</v>
      </c>
      <c r="B1090" s="20" t="s">
        <v>3712</v>
      </c>
      <c r="C1090" s="8" t="s">
        <v>3713</v>
      </c>
      <c r="D1090" s="10" t="s">
        <v>43</v>
      </c>
      <c r="E1090" s="10" t="str">
        <f t="shared" si="623"/>
        <v>-</v>
      </c>
      <c r="F1090" s="10" t="s">
        <v>43</v>
      </c>
      <c r="G1090" s="10" t="s">
        <v>43</v>
      </c>
      <c r="H1090" s="11" t="str">
        <f t="shared" si="624"/>
        <v>-</v>
      </c>
      <c r="I1090" s="10" t="s">
        <v>43</v>
      </c>
      <c r="J1090" s="10" t="s">
        <v>43</v>
      </c>
      <c r="K1090" s="11" t="str">
        <f t="shared" si="625"/>
        <v>-</v>
      </c>
      <c r="L1090" s="10" t="s">
        <v>43</v>
      </c>
      <c r="M1090" s="10" t="s">
        <v>43</v>
      </c>
      <c r="N1090" s="11" t="str">
        <f t="shared" si="626"/>
        <v>-</v>
      </c>
      <c r="O1090" s="10" t="s">
        <v>43</v>
      </c>
      <c r="P1090" s="10" t="s">
        <v>43</v>
      </c>
      <c r="Q1090" s="12" t="s">
        <v>20</v>
      </c>
      <c r="R1090" s="13"/>
      <c r="S1090" s="14" t="s">
        <v>2473</v>
      </c>
      <c r="T1090" s="14" t="str">
        <f t="shared" si="627"/>
        <v>#N/A</v>
      </c>
      <c r="U1090" s="15" t="s">
        <v>43</v>
      </c>
      <c r="V1090" s="13"/>
      <c r="W1090" s="15" t="str">
        <f t="shared" si="6"/>
        <v>#N/A</v>
      </c>
      <c r="X1090" s="15" t="str">
        <f t="shared" si="622"/>
        <v>#N/A</v>
      </c>
      <c r="Y1090" s="13"/>
      <c r="Z1090" s="62" t="s">
        <v>39</v>
      </c>
    </row>
    <row r="1091">
      <c r="A1091" s="17" t="s">
        <v>40</v>
      </c>
      <c r="B1091" s="7" t="s">
        <v>3714</v>
      </c>
      <c r="C1091" s="8" t="s">
        <v>3715</v>
      </c>
      <c r="D1091" s="10" t="s">
        <v>43</v>
      </c>
      <c r="E1091" s="10" t="str">
        <f t="shared" si="623"/>
        <v>-</v>
      </c>
      <c r="F1091" s="10" t="s">
        <v>43</v>
      </c>
      <c r="G1091" s="10" t="s">
        <v>43</v>
      </c>
      <c r="H1091" s="11" t="str">
        <f t="shared" si="624"/>
        <v>-</v>
      </c>
      <c r="I1091" s="10" t="s">
        <v>43</v>
      </c>
      <c r="J1091" s="10" t="s">
        <v>43</v>
      </c>
      <c r="K1091" s="11" t="str">
        <f t="shared" si="625"/>
        <v>-</v>
      </c>
      <c r="L1091" s="10" t="s">
        <v>43</v>
      </c>
      <c r="M1091" s="10" t="s">
        <v>43</v>
      </c>
      <c r="N1091" s="11" t="str">
        <f t="shared" si="626"/>
        <v>-</v>
      </c>
      <c r="O1091" s="10" t="s">
        <v>43</v>
      </c>
      <c r="P1091" s="10" t="s">
        <v>43</v>
      </c>
      <c r="Q1091" s="12" t="s">
        <v>20</v>
      </c>
      <c r="R1091" s="13"/>
      <c r="S1091" s="14" t="s">
        <v>2477</v>
      </c>
      <c r="T1091" s="14" t="str">
        <f t="shared" si="627"/>
        <v>#N/A</v>
      </c>
      <c r="U1091" s="15" t="s">
        <v>20</v>
      </c>
      <c r="V1091" s="13"/>
      <c r="W1091" s="15" t="str">
        <f t="shared" si="6"/>
        <v>#N/A</v>
      </c>
      <c r="X1091" s="15" t="str">
        <f t="shared" si="622"/>
        <v>#N/A</v>
      </c>
      <c r="Y1091" s="13"/>
      <c r="Z1091" s="61" t="s">
        <v>296</v>
      </c>
    </row>
    <row r="1092">
      <c r="A1092" s="17" t="s">
        <v>40</v>
      </c>
      <c r="B1092" s="7" t="s">
        <v>3716</v>
      </c>
      <c r="C1092" s="8" t="s">
        <v>3717</v>
      </c>
      <c r="D1092" s="10" t="s">
        <v>43</v>
      </c>
      <c r="E1092" s="10" t="str">
        <f t="shared" si="623"/>
        <v>-</v>
      </c>
      <c r="F1092" s="10" t="s">
        <v>43</v>
      </c>
      <c r="G1092" s="10" t="s">
        <v>43</v>
      </c>
      <c r="H1092" s="11" t="str">
        <f t="shared" si="624"/>
        <v>-</v>
      </c>
      <c r="I1092" s="10" t="s">
        <v>43</v>
      </c>
      <c r="J1092" s="10" t="s">
        <v>43</v>
      </c>
      <c r="K1092" s="11" t="str">
        <f t="shared" si="625"/>
        <v>-</v>
      </c>
      <c r="L1092" s="10" t="s">
        <v>43</v>
      </c>
      <c r="M1092" s="9" t="s">
        <v>3718</v>
      </c>
      <c r="N1092" s="41" t="str">
        <f t="shared" si="626"/>
        <v>wecapital.com.br</v>
      </c>
      <c r="O1092" s="10">
        <v>56.0</v>
      </c>
      <c r="P1092" s="10">
        <v>2.42627189529926E14</v>
      </c>
      <c r="Q1092" s="25" t="s">
        <v>53</v>
      </c>
      <c r="R1092" s="13"/>
      <c r="S1092" s="13"/>
      <c r="T1092" s="14" t="str">
        <f t="shared" si="627"/>
        <v>#N/A</v>
      </c>
      <c r="U1092" s="15" t="s">
        <v>43</v>
      </c>
      <c r="V1092" s="13"/>
      <c r="W1092" s="15" t="str">
        <f t="shared" si="6"/>
        <v>#N/A</v>
      </c>
      <c r="X1092" s="15" t="str">
        <f t="shared" si="622"/>
        <v>#N/A</v>
      </c>
      <c r="Y1092" s="13"/>
      <c r="Z1092" s="62" t="s">
        <v>39</v>
      </c>
    </row>
    <row r="1093">
      <c r="A1093" s="6" t="s">
        <v>25</v>
      </c>
      <c r="B1093" s="7" t="s">
        <v>3719</v>
      </c>
      <c r="C1093" s="8" t="s">
        <v>3720</v>
      </c>
      <c r="D1093" s="10" t="s">
        <v>43</v>
      </c>
      <c r="E1093" s="10" t="str">
        <f t="shared" si="623"/>
        <v>-</v>
      </c>
      <c r="F1093" s="10" t="s">
        <v>43</v>
      </c>
      <c r="G1093" s="10" t="s">
        <v>43</v>
      </c>
      <c r="H1093" s="11" t="str">
        <f t="shared" si="624"/>
        <v>-</v>
      </c>
      <c r="I1093" s="10" t="s">
        <v>43</v>
      </c>
      <c r="J1093" s="10" t="s">
        <v>43</v>
      </c>
      <c r="K1093" s="11" t="str">
        <f t="shared" si="625"/>
        <v>-</v>
      </c>
      <c r="L1093" s="10" t="s">
        <v>43</v>
      </c>
      <c r="M1093" s="8" t="s">
        <v>3721</v>
      </c>
      <c r="N1093" s="11" t="str">
        <f t="shared" si="626"/>
        <v>westernasset</v>
      </c>
      <c r="O1093" s="10">
        <v>536.0</v>
      </c>
      <c r="P1093" s="10">
        <v>2.0147203292E11</v>
      </c>
      <c r="Q1093" s="25" t="s">
        <v>36</v>
      </c>
      <c r="R1093" s="13"/>
      <c r="S1093" s="13"/>
      <c r="T1093" s="14" t="str">
        <f t="shared" si="627"/>
        <v>#N/A</v>
      </c>
      <c r="U1093" s="15" t="s">
        <v>23</v>
      </c>
      <c r="V1093" s="13"/>
      <c r="W1093" s="15" t="str">
        <f t="shared" si="6"/>
        <v>#N/A</v>
      </c>
      <c r="X1093" s="15" t="str">
        <f t="shared" si="622"/>
        <v>#N/A</v>
      </c>
      <c r="Y1093" s="13"/>
      <c r="Z1093" s="26" t="s">
        <v>43</v>
      </c>
    </row>
    <row r="1094">
      <c r="A1094" s="6" t="s">
        <v>25</v>
      </c>
      <c r="B1094" s="7" t="s">
        <v>3722</v>
      </c>
      <c r="C1094" s="8" t="s">
        <v>3713</v>
      </c>
      <c r="D1094" s="10" t="s">
        <v>43</v>
      </c>
      <c r="E1094" s="10" t="str">
        <f t="shared" si="623"/>
        <v>-</v>
      </c>
      <c r="F1094" s="10" t="s">
        <v>43</v>
      </c>
      <c r="G1094" s="10" t="s">
        <v>43</v>
      </c>
      <c r="H1094" s="11" t="str">
        <f t="shared" si="624"/>
        <v>-</v>
      </c>
      <c r="I1094" s="10" t="s">
        <v>43</v>
      </c>
      <c r="J1094" s="10" t="s">
        <v>43</v>
      </c>
      <c r="K1094" s="11" t="str">
        <f t="shared" si="625"/>
        <v>-</v>
      </c>
      <c r="L1094" s="10" t="s">
        <v>43</v>
      </c>
      <c r="M1094" s="10" t="s">
        <v>43</v>
      </c>
      <c r="N1094" s="11" t="str">
        <f t="shared" si="626"/>
        <v>-</v>
      </c>
      <c r="O1094" s="10" t="s">
        <v>43</v>
      </c>
      <c r="P1094" s="10" t="s">
        <v>43</v>
      </c>
      <c r="Q1094" s="12" t="s">
        <v>20</v>
      </c>
      <c r="R1094" s="13"/>
      <c r="S1094" s="14" t="s">
        <v>2890</v>
      </c>
      <c r="T1094" s="14" t="str">
        <f t="shared" si="627"/>
        <v>#N/A</v>
      </c>
      <c r="U1094" s="15" t="s">
        <v>20</v>
      </c>
      <c r="V1094" s="13"/>
      <c r="W1094" s="15" t="str">
        <f t="shared" si="6"/>
        <v>#N/A</v>
      </c>
      <c r="X1094" s="15" t="str">
        <f t="shared" si="622"/>
        <v>#N/A</v>
      </c>
      <c r="Y1094" s="13"/>
      <c r="Z1094" s="62" t="s">
        <v>39</v>
      </c>
    </row>
    <row r="1095">
      <c r="A1095" s="17" t="s">
        <v>40</v>
      </c>
      <c r="B1095" s="20" t="s">
        <v>3723</v>
      </c>
      <c r="C1095" s="8" t="s">
        <v>3724</v>
      </c>
      <c r="D1095" s="10" t="s">
        <v>43</v>
      </c>
      <c r="E1095" s="10" t="str">
        <f t="shared" si="623"/>
        <v>-</v>
      </c>
      <c r="F1095" s="10" t="s">
        <v>43</v>
      </c>
      <c r="G1095" s="10" t="s">
        <v>43</v>
      </c>
      <c r="H1095" s="11" t="str">
        <f t="shared" si="624"/>
        <v>-</v>
      </c>
      <c r="I1095" s="10" t="s">
        <v>43</v>
      </c>
      <c r="J1095" s="10" t="s">
        <v>43</v>
      </c>
      <c r="K1095" s="11" t="str">
        <f t="shared" si="625"/>
        <v>-</v>
      </c>
      <c r="L1095" s="10" t="s">
        <v>43</v>
      </c>
      <c r="M1095" s="10" t="s">
        <v>43</v>
      </c>
      <c r="N1095" s="11" t="str">
        <f t="shared" si="626"/>
        <v>-</v>
      </c>
      <c r="O1095" s="10" t="s">
        <v>43</v>
      </c>
      <c r="P1095" s="10" t="s">
        <v>43</v>
      </c>
      <c r="Q1095" s="12" t="s">
        <v>20</v>
      </c>
      <c r="R1095" s="13"/>
      <c r="S1095" s="14" t="s">
        <v>2489</v>
      </c>
      <c r="T1095" s="14" t="str">
        <f t="shared" si="627"/>
        <v>#N/A</v>
      </c>
      <c r="U1095" s="15" t="s">
        <v>20</v>
      </c>
      <c r="V1095" s="13"/>
      <c r="W1095" s="15" t="str">
        <f t="shared" si="6"/>
        <v>#N/A</v>
      </c>
      <c r="X1095" s="15" t="str">
        <f t="shared" si="622"/>
        <v>#N/A</v>
      </c>
      <c r="Y1095" s="13"/>
      <c r="Z1095" s="62" t="s">
        <v>39</v>
      </c>
    </row>
    <row r="1096">
      <c r="A1096" s="6" t="s">
        <v>25</v>
      </c>
      <c r="B1096" s="20" t="s">
        <v>3725</v>
      </c>
      <c r="C1096" s="8" t="s">
        <v>3726</v>
      </c>
      <c r="D1096" s="10" t="s">
        <v>43</v>
      </c>
      <c r="E1096" s="10" t="str">
        <f t="shared" si="623"/>
        <v>-</v>
      </c>
      <c r="F1096" s="10" t="s">
        <v>43</v>
      </c>
      <c r="G1096" s="10" t="s">
        <v>43</v>
      </c>
      <c r="H1096" s="11" t="str">
        <f t="shared" si="624"/>
        <v>-</v>
      </c>
      <c r="I1096" s="10" t="s">
        <v>43</v>
      </c>
      <c r="J1096" s="10" t="s">
        <v>43</v>
      </c>
      <c r="K1096" s="11" t="str">
        <f t="shared" si="625"/>
        <v>-</v>
      </c>
      <c r="L1096" s="10" t="s">
        <v>43</v>
      </c>
      <c r="M1096" s="10" t="s">
        <v>43</v>
      </c>
      <c r="N1096" s="11" t="str">
        <f t="shared" si="626"/>
        <v>-</v>
      </c>
      <c r="O1096" s="10" t="s">
        <v>43</v>
      </c>
      <c r="P1096" s="10" t="s">
        <v>43</v>
      </c>
      <c r="Q1096" s="25" t="s">
        <v>53</v>
      </c>
      <c r="R1096" s="13"/>
      <c r="S1096" s="13"/>
      <c r="T1096" s="14" t="str">
        <f t="shared" si="627"/>
        <v>#N/A</v>
      </c>
      <c r="U1096" s="15" t="s">
        <v>43</v>
      </c>
      <c r="V1096" s="13"/>
      <c r="W1096" s="15" t="str">
        <f t="shared" si="6"/>
        <v>#N/A</v>
      </c>
      <c r="X1096" s="15" t="str">
        <f t="shared" si="622"/>
        <v>#N/A</v>
      </c>
      <c r="Y1096" s="13"/>
      <c r="Z1096" s="62" t="s">
        <v>2110</v>
      </c>
    </row>
    <row r="1097">
      <c r="A1097" s="17" t="s">
        <v>40</v>
      </c>
      <c r="B1097" s="7" t="s">
        <v>3727</v>
      </c>
      <c r="C1097" s="10" t="s">
        <v>43</v>
      </c>
      <c r="D1097" s="10" t="s">
        <v>43</v>
      </c>
      <c r="E1097" s="10" t="str">
        <f t="shared" si="623"/>
        <v>-</v>
      </c>
      <c r="F1097" s="10" t="s">
        <v>43</v>
      </c>
      <c r="G1097" s="10" t="s">
        <v>43</v>
      </c>
      <c r="H1097" s="11" t="str">
        <f t="shared" si="624"/>
        <v>-</v>
      </c>
      <c r="I1097" s="10" t="s">
        <v>43</v>
      </c>
      <c r="J1097" s="10" t="s">
        <v>43</v>
      </c>
      <c r="K1097" s="11" t="str">
        <f t="shared" si="625"/>
        <v>-</v>
      </c>
      <c r="L1097" s="10" t="s">
        <v>43</v>
      </c>
      <c r="M1097" s="10" t="s">
        <v>43</v>
      </c>
      <c r="N1097" s="11" t="str">
        <f t="shared" si="626"/>
        <v>-</v>
      </c>
      <c r="O1097" s="10" t="s">
        <v>43</v>
      </c>
      <c r="P1097" s="10" t="s">
        <v>43</v>
      </c>
      <c r="Q1097" s="25" t="s">
        <v>106</v>
      </c>
      <c r="R1097" s="13"/>
      <c r="S1097" s="13"/>
      <c r="T1097" s="14" t="str">
        <f t="shared" si="627"/>
        <v>#N/A</v>
      </c>
      <c r="U1097" s="15" t="s">
        <v>43</v>
      </c>
      <c r="V1097" s="13"/>
      <c r="W1097" s="15" t="str">
        <f t="shared" si="6"/>
        <v>#N/A</v>
      </c>
      <c r="X1097" s="15" t="str">
        <f t="shared" si="622"/>
        <v>#N/A</v>
      </c>
      <c r="Y1097" s="13"/>
      <c r="Z1097" s="62" t="s">
        <v>39</v>
      </c>
    </row>
    <row r="1098">
      <c r="A1098" s="17" t="s">
        <v>40</v>
      </c>
      <c r="B1098" s="7" t="s">
        <v>3728</v>
      </c>
      <c r="C1098" s="8" t="s">
        <v>3729</v>
      </c>
      <c r="D1098" s="10" t="s">
        <v>43</v>
      </c>
      <c r="E1098" s="10" t="str">
        <f t="shared" si="623"/>
        <v>-</v>
      </c>
      <c r="F1098" s="10" t="s">
        <v>43</v>
      </c>
      <c r="G1098" s="10" t="s">
        <v>43</v>
      </c>
      <c r="H1098" s="11" t="str">
        <f t="shared" si="624"/>
        <v>-</v>
      </c>
      <c r="I1098" s="10" t="s">
        <v>43</v>
      </c>
      <c r="J1098" s="10" t="s">
        <v>43</v>
      </c>
      <c r="K1098" s="11" t="str">
        <f t="shared" si="625"/>
        <v>-</v>
      </c>
      <c r="L1098" s="10" t="s">
        <v>43</v>
      </c>
      <c r="M1098" s="10" t="s">
        <v>43</v>
      </c>
      <c r="N1098" s="11" t="str">
        <f t="shared" si="626"/>
        <v>-</v>
      </c>
      <c r="O1098" s="10" t="s">
        <v>43</v>
      </c>
      <c r="P1098" s="10" t="s">
        <v>43</v>
      </c>
      <c r="Q1098" s="12" t="s">
        <v>20</v>
      </c>
      <c r="R1098" s="13"/>
      <c r="S1098" s="14" t="s">
        <v>39</v>
      </c>
      <c r="T1098" s="14" t="str">
        <f t="shared" si="627"/>
        <v>#N/A</v>
      </c>
      <c r="U1098" s="15" t="s">
        <v>20</v>
      </c>
      <c r="V1098" s="13"/>
      <c r="W1098" s="15" t="str">
        <f t="shared" si="6"/>
        <v>#N/A</v>
      </c>
      <c r="X1098" s="15" t="str">
        <f t="shared" si="622"/>
        <v>#N/A</v>
      </c>
      <c r="Y1098" s="13"/>
      <c r="Z1098" s="62" t="s">
        <v>39</v>
      </c>
    </row>
    <row r="1099">
      <c r="A1099" s="17" t="s">
        <v>40</v>
      </c>
      <c r="B1099" s="7" t="s">
        <v>3730</v>
      </c>
      <c r="C1099" s="8" t="s">
        <v>3731</v>
      </c>
      <c r="D1099" s="10" t="s">
        <v>43</v>
      </c>
      <c r="E1099" s="10" t="str">
        <f t="shared" si="623"/>
        <v>-</v>
      </c>
      <c r="F1099" s="10" t="s">
        <v>43</v>
      </c>
      <c r="G1099" s="10" t="s">
        <v>43</v>
      </c>
      <c r="H1099" s="11" t="str">
        <f t="shared" si="624"/>
        <v>-</v>
      </c>
      <c r="I1099" s="10" t="s">
        <v>43</v>
      </c>
      <c r="J1099" s="10" t="s">
        <v>43</v>
      </c>
      <c r="K1099" s="11" t="str">
        <f t="shared" si="625"/>
        <v>-</v>
      </c>
      <c r="L1099" s="10" t="s">
        <v>43</v>
      </c>
      <c r="M1099" s="8" t="s">
        <v>3732</v>
      </c>
      <c r="N1099" s="11" t="str">
        <f t="shared" si="626"/>
        <v>luminuscapital</v>
      </c>
      <c r="O1099" s="10">
        <v>265.0</v>
      </c>
      <c r="P1099" s="10">
        <v>6.45468585651534E14</v>
      </c>
      <c r="Q1099" s="12" t="s">
        <v>53</v>
      </c>
      <c r="R1099" s="13"/>
      <c r="S1099" s="13"/>
      <c r="T1099" s="14" t="str">
        <f t="shared" si="627"/>
        <v>#N/A</v>
      </c>
      <c r="U1099" s="15" t="s">
        <v>43</v>
      </c>
      <c r="V1099" s="13"/>
      <c r="W1099" s="15" t="str">
        <f t="shared" si="6"/>
        <v>#N/A</v>
      </c>
      <c r="X1099" s="15" t="str">
        <f t="shared" si="622"/>
        <v>#N/A</v>
      </c>
      <c r="Y1099" s="13"/>
      <c r="Z1099" s="62" t="s">
        <v>39</v>
      </c>
    </row>
    <row r="1100">
      <c r="A1100" s="6" t="s">
        <v>25</v>
      </c>
      <c r="B1100" s="7" t="s">
        <v>3733</v>
      </c>
      <c r="C1100" s="8" t="s">
        <v>3175</v>
      </c>
      <c r="D1100" s="10" t="s">
        <v>43</v>
      </c>
      <c r="E1100" s="10" t="str">
        <f t="shared" si="623"/>
        <v>-</v>
      </c>
      <c r="F1100" s="10" t="s">
        <v>43</v>
      </c>
      <c r="G1100" s="10" t="s">
        <v>43</v>
      </c>
      <c r="H1100" s="11" t="str">
        <f t="shared" si="624"/>
        <v>-</v>
      </c>
      <c r="I1100" s="10" t="s">
        <v>43</v>
      </c>
      <c r="J1100" s="10" t="s">
        <v>43</v>
      </c>
      <c r="K1100" s="11" t="str">
        <f t="shared" si="625"/>
        <v>-</v>
      </c>
      <c r="L1100" s="10" t="s">
        <v>43</v>
      </c>
      <c r="M1100" s="10" t="s">
        <v>43</v>
      </c>
      <c r="N1100" s="11" t="str">
        <f t="shared" si="626"/>
        <v>-</v>
      </c>
      <c r="O1100" s="10" t="s">
        <v>43</v>
      </c>
      <c r="P1100" s="10" t="s">
        <v>43</v>
      </c>
      <c r="Q1100" s="25" t="s">
        <v>53</v>
      </c>
      <c r="R1100" s="13"/>
      <c r="S1100" s="14" t="s">
        <v>2224</v>
      </c>
      <c r="T1100" s="14" t="str">
        <f t="shared" si="627"/>
        <v>#N/A</v>
      </c>
      <c r="U1100" s="15" t="s">
        <v>43</v>
      </c>
      <c r="V1100" s="13"/>
      <c r="W1100" s="15" t="str">
        <f t="shared" si="6"/>
        <v>#N/A</v>
      </c>
      <c r="X1100" s="15" t="str">
        <f t="shared" si="622"/>
        <v>#N/A</v>
      </c>
      <c r="Y1100" s="13"/>
      <c r="Z1100" s="61" t="s">
        <v>175</v>
      </c>
    </row>
    <row r="1101">
      <c r="A1101" s="32" t="s">
        <v>40</v>
      </c>
      <c r="B1101" s="33" t="s">
        <v>3734</v>
      </c>
      <c r="C1101" s="9" t="s">
        <v>3735</v>
      </c>
      <c r="D1101" s="10" t="s">
        <v>43</v>
      </c>
      <c r="E1101" s="10" t="str">
        <f t="shared" si="623"/>
        <v>-</v>
      </c>
      <c r="F1101" s="10" t="s">
        <v>43</v>
      </c>
      <c r="G1101" s="10" t="s">
        <v>43</v>
      </c>
      <c r="H1101" s="11" t="str">
        <f t="shared" si="624"/>
        <v>-</v>
      </c>
      <c r="I1101" s="10" t="s">
        <v>43</v>
      </c>
      <c r="J1101" s="10" t="s">
        <v>43</v>
      </c>
      <c r="K1101" s="11" t="str">
        <f t="shared" si="625"/>
        <v>-</v>
      </c>
      <c r="L1101" s="10" t="s">
        <v>43</v>
      </c>
      <c r="M1101" s="10" t="s">
        <v>43</v>
      </c>
      <c r="N1101" s="11" t="str">
        <f t="shared" si="626"/>
        <v>-</v>
      </c>
      <c r="O1101" s="10" t="s">
        <v>43</v>
      </c>
      <c r="P1101" s="10" t="s">
        <v>43</v>
      </c>
      <c r="Q1101" s="25" t="s">
        <v>53</v>
      </c>
      <c r="R1101" s="13"/>
      <c r="S1101" s="13"/>
      <c r="T1101" s="13"/>
      <c r="U1101" s="13"/>
      <c r="V1101" s="13"/>
      <c r="W1101" s="15" t="str">
        <f t="shared" si="6"/>
        <v>#N/A</v>
      </c>
      <c r="X1101" s="15" t="s">
        <v>23</v>
      </c>
      <c r="Y1101" s="13"/>
      <c r="Z1101" s="26" t="s">
        <v>2623</v>
      </c>
    </row>
    <row r="1102">
      <c r="A1102" s="17" t="s">
        <v>40</v>
      </c>
      <c r="B1102" s="7" t="s">
        <v>3736</v>
      </c>
      <c r="C1102" s="10" t="s">
        <v>43</v>
      </c>
      <c r="D1102" s="10" t="s">
        <v>43</v>
      </c>
      <c r="E1102" s="10" t="str">
        <f t="shared" si="623"/>
        <v>-</v>
      </c>
      <c r="F1102" s="10" t="s">
        <v>43</v>
      </c>
      <c r="G1102" s="10" t="s">
        <v>43</v>
      </c>
      <c r="H1102" s="11" t="str">
        <f t="shared" si="624"/>
        <v>-</v>
      </c>
      <c r="I1102" s="10" t="s">
        <v>43</v>
      </c>
      <c r="J1102" s="10" t="s">
        <v>43</v>
      </c>
      <c r="K1102" s="11" t="str">
        <f t="shared" si="625"/>
        <v>-</v>
      </c>
      <c r="L1102" s="10" t="s">
        <v>43</v>
      </c>
      <c r="M1102" s="10" t="s">
        <v>43</v>
      </c>
      <c r="N1102" s="11" t="str">
        <f t="shared" si="626"/>
        <v>-</v>
      </c>
      <c r="O1102" s="10" t="s">
        <v>43</v>
      </c>
      <c r="P1102" s="10" t="s">
        <v>43</v>
      </c>
      <c r="Q1102" s="12" t="s">
        <v>53</v>
      </c>
      <c r="R1102" s="13"/>
      <c r="S1102" s="14" t="s">
        <v>2160</v>
      </c>
      <c r="T1102" s="14" t="str">
        <f t="shared" ref="T1102:T1110" si="628">VLOOKUP(B1102,V:V,1, FALSE)</f>
        <v>#N/A</v>
      </c>
      <c r="U1102" s="15" t="s">
        <v>43</v>
      </c>
      <c r="V1102" s="13"/>
      <c r="W1102" s="15" t="str">
        <f t="shared" si="6"/>
        <v>#N/A</v>
      </c>
      <c r="X1102" s="15" t="str">
        <f t="shared" ref="X1102:X1105" si="629">IF(W1102,1,0)</f>
        <v>#N/A</v>
      </c>
      <c r="Y1102" s="13"/>
      <c r="Z1102" s="61" t="s">
        <v>3079</v>
      </c>
    </row>
    <row r="1103">
      <c r="A1103" s="17" t="s">
        <v>40</v>
      </c>
      <c r="B1103" s="7" t="s">
        <v>3737</v>
      </c>
      <c r="C1103" s="8" t="s">
        <v>3738</v>
      </c>
      <c r="D1103" s="10" t="s">
        <v>43</v>
      </c>
      <c r="E1103" s="10" t="str">
        <f t="shared" si="623"/>
        <v>-</v>
      </c>
      <c r="F1103" s="10" t="s">
        <v>43</v>
      </c>
      <c r="G1103" s="10" t="s">
        <v>43</v>
      </c>
      <c r="H1103" s="11" t="str">
        <f t="shared" si="624"/>
        <v>-</v>
      </c>
      <c r="I1103" s="10" t="s">
        <v>43</v>
      </c>
      <c r="J1103" s="10" t="s">
        <v>43</v>
      </c>
      <c r="K1103" s="11" t="str">
        <f t="shared" si="625"/>
        <v>-</v>
      </c>
      <c r="L1103" s="10" t="s">
        <v>43</v>
      </c>
      <c r="M1103" s="10" t="s">
        <v>43</v>
      </c>
      <c r="N1103" s="11" t="str">
        <f t="shared" si="626"/>
        <v>-</v>
      </c>
      <c r="O1103" s="10" t="s">
        <v>43</v>
      </c>
      <c r="P1103" s="10" t="s">
        <v>43</v>
      </c>
      <c r="Q1103" s="12" t="s">
        <v>20</v>
      </c>
      <c r="R1103" s="13"/>
      <c r="S1103" s="13"/>
      <c r="T1103" s="14" t="str">
        <f t="shared" si="628"/>
        <v>#N/A</v>
      </c>
      <c r="U1103" s="15" t="s">
        <v>20</v>
      </c>
      <c r="V1103" s="13"/>
      <c r="W1103" s="15" t="str">
        <f t="shared" si="6"/>
        <v>#N/A</v>
      </c>
      <c r="X1103" s="15" t="str">
        <f t="shared" si="629"/>
        <v>#N/A</v>
      </c>
      <c r="Y1103" s="13"/>
      <c r="Z1103" s="26" t="s">
        <v>713</v>
      </c>
    </row>
    <row r="1104">
      <c r="A1104" s="17" t="s">
        <v>40</v>
      </c>
      <c r="B1104" s="7" t="s">
        <v>3739</v>
      </c>
      <c r="C1104" s="8" t="s">
        <v>3740</v>
      </c>
      <c r="D1104" s="10" t="s">
        <v>43</v>
      </c>
      <c r="E1104" s="10" t="str">
        <f t="shared" si="623"/>
        <v>-</v>
      </c>
      <c r="F1104" s="10" t="s">
        <v>43</v>
      </c>
      <c r="G1104" s="10" t="s">
        <v>43</v>
      </c>
      <c r="H1104" s="11" t="str">
        <f t="shared" si="624"/>
        <v>-</v>
      </c>
      <c r="I1104" s="10" t="s">
        <v>43</v>
      </c>
      <c r="J1104" s="10" t="s">
        <v>43</v>
      </c>
      <c r="K1104" s="11" t="str">
        <f t="shared" si="625"/>
        <v>-</v>
      </c>
      <c r="L1104" s="10" t="s">
        <v>43</v>
      </c>
      <c r="M1104" s="10" t="s">
        <v>43</v>
      </c>
      <c r="N1104" s="11" t="str">
        <f t="shared" si="626"/>
        <v>-</v>
      </c>
      <c r="O1104" s="10" t="s">
        <v>43</v>
      </c>
      <c r="P1104" s="10" t="s">
        <v>43</v>
      </c>
      <c r="Q1104" s="12" t="s">
        <v>53</v>
      </c>
      <c r="R1104" s="13"/>
      <c r="S1104" s="13"/>
      <c r="T1104" s="14" t="str">
        <f t="shared" si="628"/>
        <v>#N/A</v>
      </c>
      <c r="U1104" s="15" t="s">
        <v>43</v>
      </c>
      <c r="V1104" s="13"/>
      <c r="W1104" s="15" t="str">
        <f t="shared" si="6"/>
        <v>#N/A</v>
      </c>
      <c r="X1104" s="15" t="str">
        <f t="shared" si="629"/>
        <v>#N/A</v>
      </c>
      <c r="Y1104" s="13"/>
      <c r="Z1104" s="83" t="s">
        <v>175</v>
      </c>
    </row>
    <row r="1105">
      <c r="A1105" s="17" t="s">
        <v>40</v>
      </c>
      <c r="B1105" s="7" t="s">
        <v>3741</v>
      </c>
      <c r="C1105" s="8" t="s">
        <v>3742</v>
      </c>
      <c r="D1105" s="10" t="s">
        <v>43</v>
      </c>
      <c r="E1105" s="10" t="str">
        <f t="shared" si="623"/>
        <v>-</v>
      </c>
      <c r="F1105" s="10" t="s">
        <v>43</v>
      </c>
      <c r="G1105" s="10" t="s">
        <v>43</v>
      </c>
      <c r="H1105" s="11" t="str">
        <f t="shared" si="624"/>
        <v>-</v>
      </c>
      <c r="I1105" s="10" t="s">
        <v>43</v>
      </c>
      <c r="J1105" s="10" t="s">
        <v>43</v>
      </c>
      <c r="K1105" s="11" t="str">
        <f t="shared" si="625"/>
        <v>-</v>
      </c>
      <c r="L1105" s="10" t="s">
        <v>43</v>
      </c>
      <c r="M1105" s="10" t="s">
        <v>43</v>
      </c>
      <c r="N1105" s="11" t="str">
        <f t="shared" si="626"/>
        <v>-</v>
      </c>
      <c r="O1105" s="10" t="s">
        <v>43</v>
      </c>
      <c r="P1105" s="10" t="s">
        <v>43</v>
      </c>
      <c r="Q1105" s="12" t="s">
        <v>53</v>
      </c>
      <c r="R1105" s="13"/>
      <c r="S1105" s="13"/>
      <c r="T1105" s="14" t="str">
        <f t="shared" si="628"/>
        <v>#N/A</v>
      </c>
      <c r="U1105" s="15" t="s">
        <v>43</v>
      </c>
      <c r="V1105" s="13"/>
      <c r="W1105" s="15" t="str">
        <f t="shared" si="6"/>
        <v>#N/A</v>
      </c>
      <c r="X1105" s="15" t="str">
        <f t="shared" si="629"/>
        <v>#N/A</v>
      </c>
      <c r="Y1105" s="13"/>
      <c r="Z1105" s="62" t="s">
        <v>39</v>
      </c>
    </row>
    <row r="1106">
      <c r="A1106" s="17" t="s">
        <v>40</v>
      </c>
      <c r="B1106" s="20" t="s">
        <v>3743</v>
      </c>
      <c r="C1106" s="8" t="s">
        <v>3744</v>
      </c>
      <c r="D1106" s="10" t="s">
        <v>43</v>
      </c>
      <c r="E1106" s="10" t="str">
        <f t="shared" si="623"/>
        <v>-</v>
      </c>
      <c r="F1106" s="10" t="s">
        <v>43</v>
      </c>
      <c r="G1106" s="10" t="s">
        <v>43</v>
      </c>
      <c r="H1106" s="11" t="str">
        <f t="shared" si="624"/>
        <v>-</v>
      </c>
      <c r="I1106" s="10" t="s">
        <v>43</v>
      </c>
      <c r="J1106" s="10" t="s">
        <v>43</v>
      </c>
      <c r="K1106" s="11" t="str">
        <f t="shared" si="625"/>
        <v>-</v>
      </c>
      <c r="L1106" s="10" t="s">
        <v>43</v>
      </c>
      <c r="M1106" s="10" t="s">
        <v>43</v>
      </c>
      <c r="N1106" s="11" t="str">
        <f t="shared" si="626"/>
        <v>-</v>
      </c>
      <c r="O1106" s="10" t="s">
        <v>43</v>
      </c>
      <c r="P1106" s="10" t="s">
        <v>43</v>
      </c>
      <c r="Q1106" s="12" t="s">
        <v>53</v>
      </c>
      <c r="R1106" s="13"/>
      <c r="S1106" s="13"/>
      <c r="T1106" s="14" t="str">
        <f t="shared" si="628"/>
        <v>#N/A</v>
      </c>
      <c r="U1106" s="15" t="s">
        <v>43</v>
      </c>
      <c r="V1106" s="13"/>
      <c r="W1106" s="15" t="str">
        <f t="shared" si="6"/>
        <v>#N/A</v>
      </c>
      <c r="X1106" s="15" t="s">
        <v>23</v>
      </c>
      <c r="Y1106" s="13"/>
      <c r="Z1106" s="26" t="s">
        <v>2623</v>
      </c>
    </row>
    <row r="1107">
      <c r="A1107" s="17" t="s">
        <v>40</v>
      </c>
      <c r="B1107" s="20" t="s">
        <v>3745</v>
      </c>
      <c r="C1107" s="8" t="s">
        <v>755</v>
      </c>
      <c r="D1107" s="10" t="s">
        <v>43</v>
      </c>
      <c r="E1107" s="10" t="str">
        <f t="shared" si="623"/>
        <v>-</v>
      </c>
      <c r="F1107" s="10" t="s">
        <v>43</v>
      </c>
      <c r="G1107" s="10" t="s">
        <v>43</v>
      </c>
      <c r="H1107" s="11" t="str">
        <f t="shared" si="624"/>
        <v>-</v>
      </c>
      <c r="I1107" s="10" t="s">
        <v>43</v>
      </c>
      <c r="J1107" s="10" t="s">
        <v>43</v>
      </c>
      <c r="K1107" s="11" t="str">
        <f t="shared" si="625"/>
        <v>-</v>
      </c>
      <c r="L1107" s="10" t="s">
        <v>43</v>
      </c>
      <c r="M1107" s="10" t="s">
        <v>43</v>
      </c>
      <c r="N1107" s="11" t="str">
        <f t="shared" si="626"/>
        <v>-</v>
      </c>
      <c r="O1107" s="10" t="s">
        <v>43</v>
      </c>
      <c r="P1107" s="10" t="s">
        <v>43</v>
      </c>
      <c r="Q1107" s="12" t="s">
        <v>20</v>
      </c>
      <c r="R1107" s="13"/>
      <c r="S1107" s="13"/>
      <c r="T1107" s="14" t="str">
        <f t="shared" si="628"/>
        <v>#N/A</v>
      </c>
      <c r="U1107" s="15" t="s">
        <v>20</v>
      </c>
      <c r="V1107" s="13"/>
      <c r="W1107" s="15" t="str">
        <f t="shared" si="6"/>
        <v>#N/A</v>
      </c>
      <c r="X1107" s="15" t="str">
        <f t="shared" ref="X1107:X1109" si="630">IF(W1107,1,0)</f>
        <v>#N/A</v>
      </c>
      <c r="Y1107" s="13"/>
      <c r="Z1107" s="61" t="s">
        <v>3079</v>
      </c>
    </row>
    <row r="1108">
      <c r="A1108" s="17" t="s">
        <v>40</v>
      </c>
      <c r="B1108" s="7" t="s">
        <v>3746</v>
      </c>
      <c r="C1108" s="8" t="s">
        <v>755</v>
      </c>
      <c r="D1108" s="10" t="s">
        <v>43</v>
      </c>
      <c r="E1108" s="10" t="str">
        <f t="shared" si="623"/>
        <v>-</v>
      </c>
      <c r="F1108" s="10" t="s">
        <v>43</v>
      </c>
      <c r="G1108" s="10" t="s">
        <v>43</v>
      </c>
      <c r="H1108" s="11" t="str">
        <f t="shared" si="624"/>
        <v>-</v>
      </c>
      <c r="I1108" s="10" t="s">
        <v>43</v>
      </c>
      <c r="J1108" s="10" t="s">
        <v>43</v>
      </c>
      <c r="K1108" s="11" t="str">
        <f t="shared" si="625"/>
        <v>-</v>
      </c>
      <c r="L1108" s="10" t="s">
        <v>43</v>
      </c>
      <c r="M1108" s="10" t="s">
        <v>43</v>
      </c>
      <c r="N1108" s="11" t="str">
        <f t="shared" si="626"/>
        <v>-</v>
      </c>
      <c r="O1108" s="10" t="s">
        <v>43</v>
      </c>
      <c r="P1108" s="10" t="s">
        <v>43</v>
      </c>
      <c r="Q1108" s="12" t="s">
        <v>20</v>
      </c>
      <c r="R1108" s="13"/>
      <c r="S1108" s="13"/>
      <c r="T1108" s="14" t="str">
        <f t="shared" si="628"/>
        <v>#N/A</v>
      </c>
      <c r="U1108" s="15" t="s">
        <v>20</v>
      </c>
      <c r="V1108" s="13"/>
      <c r="W1108" s="15" t="str">
        <f t="shared" si="6"/>
        <v>#N/A</v>
      </c>
      <c r="X1108" s="15" t="str">
        <f t="shared" si="630"/>
        <v>#N/A</v>
      </c>
      <c r="Y1108" s="13"/>
      <c r="Z1108" s="62" t="s">
        <v>39</v>
      </c>
    </row>
    <row r="1109">
      <c r="A1109" s="17" t="s">
        <v>40</v>
      </c>
      <c r="B1109" s="7" t="s">
        <v>912</v>
      </c>
      <c r="C1109" s="10" t="s">
        <v>43</v>
      </c>
      <c r="D1109" s="10" t="s">
        <v>43</v>
      </c>
      <c r="E1109" s="10" t="str">
        <f t="shared" si="623"/>
        <v>-</v>
      </c>
      <c r="F1109" s="10" t="s">
        <v>43</v>
      </c>
      <c r="G1109" s="10" t="s">
        <v>43</v>
      </c>
      <c r="H1109" s="11" t="str">
        <f t="shared" si="624"/>
        <v>-</v>
      </c>
      <c r="I1109" s="10" t="s">
        <v>43</v>
      </c>
      <c r="J1109" s="10" t="s">
        <v>43</v>
      </c>
      <c r="K1109" s="11" t="str">
        <f t="shared" si="625"/>
        <v>-</v>
      </c>
      <c r="L1109" s="10" t="s">
        <v>43</v>
      </c>
      <c r="M1109" s="10" t="s">
        <v>43</v>
      </c>
      <c r="N1109" s="11" t="str">
        <f t="shared" si="626"/>
        <v>-</v>
      </c>
      <c r="O1109" s="10" t="s">
        <v>43</v>
      </c>
      <c r="P1109" s="10" t="s">
        <v>43</v>
      </c>
      <c r="Q1109" s="12" t="s">
        <v>36</v>
      </c>
      <c r="R1109" s="13"/>
      <c r="S1109" s="13"/>
      <c r="T1109" s="14" t="str">
        <f t="shared" si="628"/>
        <v>Máxima S/A Corretora de Câmbio Títulos e Valores Mobiliários</v>
      </c>
      <c r="U1109" s="15" t="s">
        <v>23</v>
      </c>
      <c r="V1109" s="13"/>
      <c r="W1109" s="15" t="str">
        <f t="shared" si="6"/>
        <v>Máxima S/A Corretora de Câmbio Títulos e Valores Mobiliários</v>
      </c>
      <c r="X1109" s="15" t="str">
        <f t="shared" si="630"/>
        <v>#VALUE!</v>
      </c>
      <c r="Y1109" s="13"/>
      <c r="Z1109" s="62" t="s">
        <v>39</v>
      </c>
    </row>
    <row r="1110">
      <c r="A1110" s="17" t="s">
        <v>40</v>
      </c>
      <c r="B1110" s="7" t="s">
        <v>3747</v>
      </c>
      <c r="C1110" s="8" t="s">
        <v>3748</v>
      </c>
      <c r="D1110" s="10" t="s">
        <v>43</v>
      </c>
      <c r="E1110" s="10" t="str">
        <f t="shared" si="623"/>
        <v>-</v>
      </c>
      <c r="F1110" s="10" t="s">
        <v>43</v>
      </c>
      <c r="G1110" s="10" t="s">
        <v>43</v>
      </c>
      <c r="H1110" s="11" t="str">
        <f t="shared" si="624"/>
        <v>-</v>
      </c>
      <c r="I1110" s="10" t="s">
        <v>43</v>
      </c>
      <c r="J1110" s="10" t="s">
        <v>43</v>
      </c>
      <c r="K1110" s="11" t="str">
        <f t="shared" si="625"/>
        <v>-</v>
      </c>
      <c r="L1110" s="10" t="s">
        <v>43</v>
      </c>
      <c r="M1110" s="10" t="s">
        <v>43</v>
      </c>
      <c r="N1110" s="11" t="str">
        <f t="shared" si="626"/>
        <v>-</v>
      </c>
      <c r="O1110" s="10" t="s">
        <v>43</v>
      </c>
      <c r="P1110" s="10" t="s">
        <v>43</v>
      </c>
      <c r="Q1110" s="12" t="s">
        <v>20</v>
      </c>
      <c r="R1110" s="13"/>
      <c r="S1110" s="13"/>
      <c r="T1110" s="14" t="str">
        <f t="shared" si="628"/>
        <v>#N/A</v>
      </c>
      <c r="U1110" s="15" t="s">
        <v>20</v>
      </c>
      <c r="V1110" s="13"/>
      <c r="W1110" s="15" t="str">
        <f t="shared" si="6"/>
        <v>#N/A</v>
      </c>
      <c r="X1110" s="15" t="s">
        <v>23</v>
      </c>
      <c r="Y1110" s="13"/>
      <c r="Z1110" s="62" t="s">
        <v>249</v>
      </c>
    </row>
    <row r="1111">
      <c r="A1111" s="17" t="s">
        <v>40</v>
      </c>
      <c r="B1111" s="33" t="s">
        <v>3749</v>
      </c>
      <c r="C1111" s="9" t="s">
        <v>3750</v>
      </c>
      <c r="D1111" s="10" t="s">
        <v>43</v>
      </c>
      <c r="E1111" s="10" t="str">
        <f t="shared" si="623"/>
        <v>-</v>
      </c>
      <c r="F1111" s="10" t="s">
        <v>43</v>
      </c>
      <c r="G1111" s="10" t="s">
        <v>43</v>
      </c>
      <c r="H1111" s="11" t="str">
        <f t="shared" si="624"/>
        <v>-</v>
      </c>
      <c r="I1111" s="10" t="s">
        <v>43</v>
      </c>
      <c r="J1111" s="10" t="s">
        <v>43</v>
      </c>
      <c r="K1111" s="11" t="str">
        <f t="shared" si="625"/>
        <v>-</v>
      </c>
      <c r="L1111" s="10" t="s">
        <v>43</v>
      </c>
      <c r="M1111" s="10" t="s">
        <v>43</v>
      </c>
      <c r="N1111" s="11" t="str">
        <f t="shared" si="626"/>
        <v>-</v>
      </c>
      <c r="O1111" s="10" t="s">
        <v>43</v>
      </c>
      <c r="P1111" s="10" t="s">
        <v>43</v>
      </c>
      <c r="Q1111" s="12" t="s">
        <v>53</v>
      </c>
      <c r="R1111" s="13"/>
      <c r="S1111" s="13"/>
      <c r="T1111" s="13"/>
      <c r="U1111" s="13"/>
      <c r="V1111" s="13"/>
      <c r="W1111" s="15" t="str">
        <f t="shared" si="6"/>
        <v>#N/A</v>
      </c>
      <c r="X1111" s="15" t="str">
        <f>IF(W1111,1,0)</f>
        <v>#N/A</v>
      </c>
      <c r="Y1111" s="13"/>
      <c r="Z1111" s="61" t="s">
        <v>2128</v>
      </c>
    </row>
    <row r="1112">
      <c r="A1112" s="17" t="s">
        <v>40</v>
      </c>
      <c r="B1112" s="7" t="s">
        <v>963</v>
      </c>
      <c r="C1112" s="8" t="s">
        <v>741</v>
      </c>
      <c r="D1112" s="10" t="s">
        <v>43</v>
      </c>
      <c r="E1112" s="10" t="str">
        <f t="shared" si="623"/>
        <v>-</v>
      </c>
      <c r="F1112" s="10" t="s">
        <v>43</v>
      </c>
      <c r="G1112" s="10" t="s">
        <v>43</v>
      </c>
      <c r="H1112" s="11" t="str">
        <f t="shared" si="624"/>
        <v>-</v>
      </c>
      <c r="I1112" s="10" t="s">
        <v>43</v>
      </c>
      <c r="J1112" s="10" t="s">
        <v>43</v>
      </c>
      <c r="K1112" s="11" t="str">
        <f t="shared" si="625"/>
        <v>-</v>
      </c>
      <c r="L1112" s="10" t="s">
        <v>43</v>
      </c>
      <c r="M1112" s="10" t="s">
        <v>43</v>
      </c>
      <c r="N1112" s="11" t="str">
        <f t="shared" si="626"/>
        <v>-</v>
      </c>
      <c r="O1112" s="10" t="s">
        <v>43</v>
      </c>
      <c r="P1112" s="28" t="s">
        <v>43</v>
      </c>
      <c r="Q1112" s="12" t="s">
        <v>36</v>
      </c>
      <c r="R1112" s="13"/>
      <c r="S1112" s="13"/>
      <c r="T1112" s="14" t="str">
        <f t="shared" ref="T1112:T1116" si="631">VLOOKUP(B1112,V:V,1, FALSE)</f>
        <v>#N/A</v>
      </c>
      <c r="U1112" s="15" t="s">
        <v>23</v>
      </c>
      <c r="V1112" s="13"/>
      <c r="W1112" s="15"/>
      <c r="X1112" s="15"/>
      <c r="Y1112" s="13"/>
      <c r="Z1112" s="13"/>
    </row>
    <row r="1113">
      <c r="A1113" s="6" t="s">
        <v>25</v>
      </c>
      <c r="B1113" s="7" t="s">
        <v>3751</v>
      </c>
      <c r="C1113" s="8" t="s">
        <v>3214</v>
      </c>
      <c r="D1113" s="10" t="s">
        <v>43</v>
      </c>
      <c r="E1113" s="10" t="str">
        <f t="shared" si="623"/>
        <v>-</v>
      </c>
      <c r="F1113" s="10" t="s">
        <v>43</v>
      </c>
      <c r="G1113" s="10" t="s">
        <v>43</v>
      </c>
      <c r="H1113" s="11" t="str">
        <f t="shared" si="624"/>
        <v>-</v>
      </c>
      <c r="I1113" s="10" t="s">
        <v>43</v>
      </c>
      <c r="J1113" s="10" t="s">
        <v>43</v>
      </c>
      <c r="K1113" s="11" t="str">
        <f t="shared" si="625"/>
        <v>-</v>
      </c>
      <c r="L1113" s="10" t="s">
        <v>43</v>
      </c>
      <c r="M1113" s="10" t="s">
        <v>43</v>
      </c>
      <c r="N1113" s="11" t="str">
        <f t="shared" si="626"/>
        <v>-</v>
      </c>
      <c r="O1113" s="10" t="s">
        <v>43</v>
      </c>
      <c r="P1113" s="10" t="s">
        <v>43</v>
      </c>
      <c r="Q1113" s="25" t="s">
        <v>20</v>
      </c>
      <c r="R1113" s="13"/>
      <c r="S1113" s="13"/>
      <c r="T1113" s="14" t="str">
        <f t="shared" si="631"/>
        <v>#N/A</v>
      </c>
      <c r="U1113" s="15" t="s">
        <v>43</v>
      </c>
      <c r="V1113" s="13"/>
      <c r="W1113" s="15"/>
      <c r="X1113" s="15"/>
      <c r="Y1113" s="13"/>
      <c r="Z1113" s="13"/>
    </row>
    <row r="1114">
      <c r="A1114" s="17" t="s">
        <v>40</v>
      </c>
      <c r="B1114" s="7" t="s">
        <v>3752</v>
      </c>
      <c r="C1114" s="8" t="s">
        <v>3753</v>
      </c>
      <c r="D1114" s="10" t="s">
        <v>43</v>
      </c>
      <c r="E1114" s="10" t="str">
        <f t="shared" si="623"/>
        <v>-</v>
      </c>
      <c r="F1114" s="10" t="s">
        <v>43</v>
      </c>
      <c r="G1114" s="10" t="s">
        <v>43</v>
      </c>
      <c r="H1114" s="11" t="str">
        <f t="shared" si="624"/>
        <v>-</v>
      </c>
      <c r="I1114" s="10" t="s">
        <v>43</v>
      </c>
      <c r="J1114" s="10" t="s">
        <v>43</v>
      </c>
      <c r="K1114" s="11" t="str">
        <f t="shared" si="625"/>
        <v>-</v>
      </c>
      <c r="L1114" s="10" t="s">
        <v>43</v>
      </c>
      <c r="M1114" s="10" t="s">
        <v>43</v>
      </c>
      <c r="N1114" s="11" t="str">
        <f t="shared" si="626"/>
        <v>-</v>
      </c>
      <c r="O1114" s="10" t="s">
        <v>43</v>
      </c>
      <c r="P1114" s="10" t="s">
        <v>43</v>
      </c>
      <c r="Q1114" s="12" t="s">
        <v>53</v>
      </c>
      <c r="R1114" s="13"/>
      <c r="S1114" s="13"/>
      <c r="T1114" s="14" t="str">
        <f t="shared" si="631"/>
        <v>#N/A</v>
      </c>
      <c r="U1114" s="15" t="s">
        <v>43</v>
      </c>
      <c r="V1114" s="13"/>
      <c r="W1114" s="15"/>
      <c r="X1114" s="15"/>
      <c r="Y1114" s="13"/>
      <c r="Z1114" s="13"/>
    </row>
    <row r="1115">
      <c r="A1115" s="17" t="s">
        <v>40</v>
      </c>
      <c r="B1115" s="7" t="s">
        <v>3754</v>
      </c>
      <c r="C1115" s="8" t="s">
        <v>563</v>
      </c>
      <c r="D1115" s="10" t="s">
        <v>43</v>
      </c>
      <c r="E1115" s="10" t="str">
        <f t="shared" si="623"/>
        <v>-</v>
      </c>
      <c r="F1115" s="10" t="s">
        <v>43</v>
      </c>
      <c r="G1115" s="10" t="s">
        <v>43</v>
      </c>
      <c r="H1115" s="11" t="str">
        <f t="shared" si="624"/>
        <v>-</v>
      </c>
      <c r="I1115" s="10" t="s">
        <v>43</v>
      </c>
      <c r="J1115" s="10" t="s">
        <v>684</v>
      </c>
      <c r="K1115" s="11" t="str">
        <f t="shared" si="625"/>
        <v>--</v>
      </c>
      <c r="L1115" s="10" t="s">
        <v>43</v>
      </c>
      <c r="M1115" s="10" t="s">
        <v>43</v>
      </c>
      <c r="N1115" s="11" t="str">
        <f t="shared" si="626"/>
        <v>-</v>
      </c>
      <c r="O1115" s="10" t="s">
        <v>43</v>
      </c>
      <c r="P1115" s="10" t="s">
        <v>43</v>
      </c>
      <c r="Q1115" s="25" t="s">
        <v>106</v>
      </c>
      <c r="R1115" s="13"/>
      <c r="S1115" s="14" t="s">
        <v>2229</v>
      </c>
      <c r="T1115" s="14" t="str">
        <f t="shared" si="631"/>
        <v>#N/A</v>
      </c>
      <c r="U1115" s="15" t="s">
        <v>43</v>
      </c>
      <c r="V1115" s="13"/>
      <c r="W1115" s="15"/>
      <c r="X1115" s="15"/>
      <c r="Y1115" s="13"/>
      <c r="Z1115" s="13"/>
    </row>
    <row r="1116">
      <c r="A1116" s="17" t="s">
        <v>40</v>
      </c>
      <c r="B1116" s="7" t="s">
        <v>3755</v>
      </c>
      <c r="C1116" s="8" t="s">
        <v>3756</v>
      </c>
      <c r="D1116" s="10" t="s">
        <v>43</v>
      </c>
      <c r="E1116" s="10" t="str">
        <f t="shared" si="623"/>
        <v>-</v>
      </c>
      <c r="F1116" s="10" t="s">
        <v>43</v>
      </c>
      <c r="G1116" s="10" t="s">
        <v>43</v>
      </c>
      <c r="H1116" s="11" t="str">
        <f t="shared" si="624"/>
        <v>-</v>
      </c>
      <c r="I1116" s="10" t="s">
        <v>43</v>
      </c>
      <c r="J1116" s="10" t="s">
        <v>43</v>
      </c>
      <c r="K1116" s="11" t="str">
        <f t="shared" si="625"/>
        <v>-</v>
      </c>
      <c r="L1116" s="10" t="s">
        <v>43</v>
      </c>
      <c r="M1116" s="10" t="s">
        <v>43</v>
      </c>
      <c r="N1116" s="11" t="str">
        <f t="shared" si="626"/>
        <v>-</v>
      </c>
      <c r="O1116" s="10" t="s">
        <v>43</v>
      </c>
      <c r="P1116" s="10" t="s">
        <v>43</v>
      </c>
      <c r="Q1116" s="12" t="s">
        <v>53</v>
      </c>
      <c r="R1116" s="13"/>
      <c r="S1116" s="13"/>
      <c r="T1116" s="14" t="str">
        <f t="shared" si="631"/>
        <v>#N/A</v>
      </c>
      <c r="U1116" s="15" t="s">
        <v>43</v>
      </c>
      <c r="V1116" s="13"/>
      <c r="W1116" s="15"/>
      <c r="X1116" s="15"/>
      <c r="Y1116" s="13"/>
      <c r="Z1116" s="13"/>
    </row>
    <row r="1117">
      <c r="A1117" s="32" t="s">
        <v>40</v>
      </c>
      <c r="B1117" s="33" t="s">
        <v>3757</v>
      </c>
      <c r="C1117" s="9" t="s">
        <v>3758</v>
      </c>
      <c r="D1117" s="10" t="s">
        <v>43</v>
      </c>
      <c r="E1117" s="10" t="s">
        <v>43</v>
      </c>
      <c r="F1117" s="10" t="s">
        <v>43</v>
      </c>
      <c r="G1117" s="10" t="s">
        <v>43</v>
      </c>
      <c r="H1117" s="10" t="s">
        <v>43</v>
      </c>
      <c r="I1117" s="10" t="s">
        <v>43</v>
      </c>
      <c r="J1117" s="10" t="s">
        <v>43</v>
      </c>
      <c r="K1117" s="10" t="s">
        <v>43</v>
      </c>
      <c r="L1117" s="10" t="s">
        <v>43</v>
      </c>
      <c r="M1117" s="10" t="s">
        <v>43</v>
      </c>
      <c r="N1117" s="10" t="s">
        <v>43</v>
      </c>
      <c r="O1117" s="10" t="s">
        <v>43</v>
      </c>
      <c r="P1117" s="10" t="s">
        <v>43</v>
      </c>
      <c r="Q1117" s="12" t="s">
        <v>53</v>
      </c>
      <c r="R1117" s="13"/>
      <c r="S1117" s="13"/>
      <c r="T1117" s="13"/>
      <c r="U1117" s="13"/>
      <c r="V1117" s="13"/>
      <c r="W1117" s="15"/>
      <c r="X1117" s="15"/>
      <c r="Y1117" s="13"/>
      <c r="Z1117" s="13"/>
    </row>
    <row r="1118">
      <c r="A1118" s="17" t="s">
        <v>40</v>
      </c>
      <c r="B1118" s="7" t="s">
        <v>3759</v>
      </c>
      <c r="C1118" s="8" t="s">
        <v>3760</v>
      </c>
      <c r="D1118" s="10" t="s">
        <v>43</v>
      </c>
      <c r="E1118" s="10" t="str">
        <f t="shared" ref="E1118:E1126" si="632">SUBSTITUTE(D1118,"https://www.youtube.com/channel/","")</f>
        <v>-</v>
      </c>
      <c r="F1118" s="10" t="s">
        <v>43</v>
      </c>
      <c r="G1118" s="10" t="s">
        <v>43</v>
      </c>
      <c r="H1118" s="11" t="str">
        <f t="shared" ref="H1118:H1126" si="633">SUBSTITUTE(G1118,"https://twitter.com/","")</f>
        <v>-</v>
      </c>
      <c r="I1118" s="10" t="s">
        <v>43</v>
      </c>
      <c r="J1118" s="9" t="s">
        <v>3761</v>
      </c>
      <c r="K1118" s="11" t="str">
        <f t="shared" ref="K1118:K1128" si="634">SUBSTITUTE(SUBSTITUTE(J1118,"https://www.instagram.com/",""),"/","")</f>
        <v>051capital</v>
      </c>
      <c r="L1118" s="10">
        <v>257.0</v>
      </c>
      <c r="M1118" s="9" t="s">
        <v>3762</v>
      </c>
      <c r="N1118" s="11" t="str">
        <f t="shared" ref="N1118:N1126" si="635">SUBSTITUTE(M1118,"https://www.facebook.com/","")</f>
        <v>051capital</v>
      </c>
      <c r="O1118" s="10">
        <v>51.0</v>
      </c>
      <c r="P1118" s="10" t="s">
        <v>3763</v>
      </c>
      <c r="Q1118" s="25" t="s">
        <v>53</v>
      </c>
      <c r="R1118" s="13"/>
      <c r="S1118" s="13"/>
      <c r="T1118" s="14" t="str">
        <f t="shared" ref="T1118:T1126" si="636">VLOOKUP(B1118,V:V,1, FALSE)</f>
        <v>#N/A</v>
      </c>
      <c r="U1118" s="15" t="s">
        <v>43</v>
      </c>
      <c r="V1118" s="13"/>
      <c r="W1118" s="15"/>
      <c r="X1118" s="15"/>
      <c r="Y1118" s="13"/>
      <c r="Z1118" s="13"/>
    </row>
    <row r="1119">
      <c r="A1119" s="17" t="s">
        <v>40</v>
      </c>
      <c r="B1119" s="7" t="s">
        <v>3764</v>
      </c>
      <c r="C1119" s="8" t="s">
        <v>3765</v>
      </c>
      <c r="D1119" s="10" t="s">
        <v>43</v>
      </c>
      <c r="E1119" s="10" t="str">
        <f t="shared" si="632"/>
        <v>-</v>
      </c>
      <c r="F1119" s="10" t="s">
        <v>43</v>
      </c>
      <c r="G1119" s="10" t="s">
        <v>43</v>
      </c>
      <c r="H1119" s="11" t="str">
        <f t="shared" si="633"/>
        <v>-</v>
      </c>
      <c r="I1119" s="10" t="s">
        <v>43</v>
      </c>
      <c r="J1119" s="9" t="s">
        <v>3766</v>
      </c>
      <c r="K1119" s="11" t="str">
        <f t="shared" si="634"/>
        <v>modulo.capital</v>
      </c>
      <c r="L1119" s="10">
        <v>237.0</v>
      </c>
      <c r="M1119" s="10" t="s">
        <v>43</v>
      </c>
      <c r="N1119" s="11" t="str">
        <f t="shared" si="635"/>
        <v>-</v>
      </c>
      <c r="O1119" s="10" t="s">
        <v>43</v>
      </c>
      <c r="P1119" s="10" t="s">
        <v>43</v>
      </c>
      <c r="Q1119" s="12" t="s">
        <v>20</v>
      </c>
      <c r="R1119" s="13"/>
      <c r="S1119" s="13"/>
      <c r="T1119" s="14" t="str">
        <f t="shared" si="636"/>
        <v>#N/A</v>
      </c>
      <c r="U1119" s="15" t="s">
        <v>20</v>
      </c>
      <c r="V1119" s="13"/>
      <c r="W1119" s="15"/>
      <c r="X1119" s="15" t="s">
        <v>23</v>
      </c>
      <c r="Y1119" s="13"/>
      <c r="Z1119" s="13"/>
    </row>
    <row r="1120">
      <c r="A1120" s="17" t="s">
        <v>40</v>
      </c>
      <c r="B1120" s="7" t="s">
        <v>3767</v>
      </c>
      <c r="C1120" s="8" t="s">
        <v>3768</v>
      </c>
      <c r="D1120" s="10" t="s">
        <v>43</v>
      </c>
      <c r="E1120" s="10" t="str">
        <f t="shared" si="632"/>
        <v>-</v>
      </c>
      <c r="F1120" s="10" t="s">
        <v>43</v>
      </c>
      <c r="G1120" s="10" t="s">
        <v>43</v>
      </c>
      <c r="H1120" s="11" t="str">
        <f t="shared" si="633"/>
        <v>-</v>
      </c>
      <c r="I1120" s="10" t="s">
        <v>43</v>
      </c>
      <c r="J1120" s="8" t="s">
        <v>3769</v>
      </c>
      <c r="K1120" s="11" t="str">
        <f t="shared" si="634"/>
        <v>afirainvestimentos</v>
      </c>
      <c r="L1120" s="10">
        <v>186.0</v>
      </c>
      <c r="M1120" s="9" t="s">
        <v>3770</v>
      </c>
      <c r="N1120" s="11" t="str">
        <f t="shared" si="635"/>
        <v>afirainvestimentos</v>
      </c>
      <c r="O1120" s="10">
        <v>75.0</v>
      </c>
      <c r="P1120" s="10">
        <v>2.81395839128703E14</v>
      </c>
      <c r="Q1120" s="25" t="s">
        <v>53</v>
      </c>
      <c r="R1120" s="13"/>
      <c r="S1120" s="13"/>
      <c r="T1120" s="14" t="str">
        <f t="shared" si="636"/>
        <v>#N/A</v>
      </c>
      <c r="U1120" s="15" t="s">
        <v>43</v>
      </c>
      <c r="V1120" s="13"/>
      <c r="W1120" s="15"/>
      <c r="X1120" s="15" t="s">
        <v>23</v>
      </c>
      <c r="Y1120" s="13"/>
      <c r="Z1120" s="13"/>
    </row>
    <row r="1121">
      <c r="A1121" s="17" t="s">
        <v>40</v>
      </c>
      <c r="B1121" s="7" t="s">
        <v>3771</v>
      </c>
      <c r="C1121" s="8" t="s">
        <v>3772</v>
      </c>
      <c r="D1121" s="10" t="s">
        <v>43</v>
      </c>
      <c r="E1121" s="10" t="str">
        <f t="shared" si="632"/>
        <v>-</v>
      </c>
      <c r="F1121" s="10" t="s">
        <v>43</v>
      </c>
      <c r="G1121" s="10" t="s">
        <v>43</v>
      </c>
      <c r="H1121" s="11" t="str">
        <f t="shared" si="633"/>
        <v>-</v>
      </c>
      <c r="I1121" s="10" t="s">
        <v>43</v>
      </c>
      <c r="J1121" s="8" t="s">
        <v>3773</v>
      </c>
      <c r="K1121" s="11" t="str">
        <f t="shared" si="634"/>
        <v>alamosgestao</v>
      </c>
      <c r="L1121" s="10">
        <v>2020.0</v>
      </c>
      <c r="M1121" s="9" t="s">
        <v>3774</v>
      </c>
      <c r="N1121" s="11" t="str">
        <f t="shared" si="635"/>
        <v>alamosgestao</v>
      </c>
      <c r="O1121" s="10">
        <v>77.0</v>
      </c>
      <c r="P1121" s="10">
        <v>2.81871332522854E14</v>
      </c>
      <c r="Q1121" s="25" t="s">
        <v>53</v>
      </c>
      <c r="R1121" s="13"/>
      <c r="S1121" s="13"/>
      <c r="T1121" s="14" t="str">
        <f t="shared" si="636"/>
        <v>#N/A</v>
      </c>
      <c r="U1121" s="15" t="s">
        <v>43</v>
      </c>
      <c r="V1121" s="13"/>
      <c r="W1121" s="15"/>
      <c r="X1121" s="15" t="s">
        <v>23</v>
      </c>
      <c r="Y1121" s="13"/>
      <c r="Z1121" s="13"/>
    </row>
    <row r="1122">
      <c r="A1122" s="17" t="s">
        <v>40</v>
      </c>
      <c r="B1122" s="7" t="s">
        <v>3775</v>
      </c>
      <c r="C1122" s="8" t="s">
        <v>3776</v>
      </c>
      <c r="D1122" s="10" t="s">
        <v>43</v>
      </c>
      <c r="E1122" s="10" t="str">
        <f t="shared" si="632"/>
        <v>-</v>
      </c>
      <c r="F1122" s="10" t="s">
        <v>43</v>
      </c>
      <c r="G1122" s="10" t="s">
        <v>43</v>
      </c>
      <c r="H1122" s="11" t="str">
        <f t="shared" si="633"/>
        <v>-</v>
      </c>
      <c r="I1122" s="10" t="s">
        <v>43</v>
      </c>
      <c r="J1122" s="9" t="s">
        <v>3777</v>
      </c>
      <c r="K1122" s="11" t="str">
        <f t="shared" si="634"/>
        <v>mognocapital</v>
      </c>
      <c r="L1122" s="28">
        <v>1607.0</v>
      </c>
      <c r="M1122" s="8" t="s">
        <v>3778</v>
      </c>
      <c r="N1122" s="11" t="str">
        <f t="shared" si="635"/>
        <v>pg/mognocapital</v>
      </c>
      <c r="O1122" s="10" t="s">
        <v>43</v>
      </c>
      <c r="P1122" s="10">
        <v>1.92692028118771E14</v>
      </c>
      <c r="Q1122" s="12" t="s">
        <v>20</v>
      </c>
      <c r="R1122" s="13"/>
      <c r="S1122" s="13"/>
      <c r="T1122" s="14" t="str">
        <f t="shared" si="636"/>
        <v>#N/A</v>
      </c>
      <c r="U1122" s="15" t="s">
        <v>20</v>
      </c>
      <c r="V1122" s="13"/>
      <c r="W1122" s="15"/>
      <c r="X1122" s="15" t="s">
        <v>23</v>
      </c>
      <c r="Y1122" s="13"/>
      <c r="Z1122" s="13"/>
    </row>
    <row r="1123">
      <c r="A1123" s="17" t="s">
        <v>40</v>
      </c>
      <c r="B1123" s="7" t="s">
        <v>3779</v>
      </c>
      <c r="C1123" s="8" t="s">
        <v>3780</v>
      </c>
      <c r="D1123" s="10" t="s">
        <v>43</v>
      </c>
      <c r="E1123" s="10" t="str">
        <f t="shared" si="632"/>
        <v>-</v>
      </c>
      <c r="F1123" s="10" t="s">
        <v>43</v>
      </c>
      <c r="G1123" s="10" t="s">
        <v>43</v>
      </c>
      <c r="H1123" s="11" t="str">
        <f t="shared" si="633"/>
        <v>-</v>
      </c>
      <c r="I1123" s="10" t="s">
        <v>43</v>
      </c>
      <c r="J1123" s="10" t="s">
        <v>43</v>
      </c>
      <c r="K1123" s="11" t="str">
        <f t="shared" si="634"/>
        <v>-</v>
      </c>
      <c r="L1123" s="10" t="s">
        <v>43</v>
      </c>
      <c r="M1123" s="10" t="s">
        <v>43</v>
      </c>
      <c r="N1123" s="11" t="str">
        <f t="shared" si="635"/>
        <v>-</v>
      </c>
      <c r="O1123" s="10" t="s">
        <v>43</v>
      </c>
      <c r="P1123" s="10" t="s">
        <v>43</v>
      </c>
      <c r="Q1123" s="12" t="s">
        <v>53</v>
      </c>
      <c r="R1123" s="13"/>
      <c r="S1123" s="13"/>
      <c r="T1123" s="14" t="str">
        <f t="shared" si="636"/>
        <v>#N/A</v>
      </c>
      <c r="U1123" s="15" t="s">
        <v>43</v>
      </c>
      <c r="V1123" s="13"/>
      <c r="W1123" s="15"/>
      <c r="X1123" s="15" t="s">
        <v>23</v>
      </c>
      <c r="Y1123" s="13"/>
      <c r="Z1123" s="13"/>
    </row>
    <row r="1124">
      <c r="A1124" s="17" t="s">
        <v>40</v>
      </c>
      <c r="B1124" s="7" t="s">
        <v>3781</v>
      </c>
      <c r="C1124" s="8" t="s">
        <v>3782</v>
      </c>
      <c r="D1124" s="10" t="s">
        <v>43</v>
      </c>
      <c r="E1124" s="10" t="str">
        <f t="shared" si="632"/>
        <v>-</v>
      </c>
      <c r="F1124" s="10" t="s">
        <v>43</v>
      </c>
      <c r="G1124" s="10" t="s">
        <v>43</v>
      </c>
      <c r="H1124" s="11" t="str">
        <f t="shared" si="633"/>
        <v>-</v>
      </c>
      <c r="I1124" s="10" t="s">
        <v>43</v>
      </c>
      <c r="J1124" s="10" t="s">
        <v>43</v>
      </c>
      <c r="K1124" s="11" t="str">
        <f t="shared" si="634"/>
        <v>-</v>
      </c>
      <c r="L1124" s="10" t="s">
        <v>43</v>
      </c>
      <c r="M1124" s="10" t="s">
        <v>43</v>
      </c>
      <c r="N1124" s="11" t="str">
        <f t="shared" si="635"/>
        <v>-</v>
      </c>
      <c r="O1124" s="10" t="s">
        <v>43</v>
      </c>
      <c r="P1124" s="10" t="s">
        <v>43</v>
      </c>
      <c r="Q1124" s="12" t="s">
        <v>53</v>
      </c>
      <c r="R1124" s="13"/>
      <c r="S1124" s="13"/>
      <c r="T1124" s="14" t="str">
        <f t="shared" si="636"/>
        <v>#N/A</v>
      </c>
      <c r="U1124" s="15" t="s">
        <v>43</v>
      </c>
      <c r="V1124" s="13"/>
      <c r="W1124" s="15"/>
      <c r="X1124" s="15" t="s">
        <v>23</v>
      </c>
      <c r="Y1124" s="13"/>
      <c r="Z1124" s="13"/>
    </row>
    <row r="1125">
      <c r="A1125" s="6" t="s">
        <v>25</v>
      </c>
      <c r="B1125" s="7" t="s">
        <v>3783</v>
      </c>
      <c r="C1125" s="8" t="s">
        <v>3784</v>
      </c>
      <c r="D1125" s="10" t="s">
        <v>43</v>
      </c>
      <c r="E1125" s="10" t="str">
        <f t="shared" si="632"/>
        <v>-</v>
      </c>
      <c r="F1125" s="10" t="s">
        <v>43</v>
      </c>
      <c r="G1125" s="10" t="s">
        <v>43</v>
      </c>
      <c r="H1125" s="11" t="str">
        <f t="shared" si="633"/>
        <v>-</v>
      </c>
      <c r="I1125" s="10" t="s">
        <v>43</v>
      </c>
      <c r="J1125" s="8" t="s">
        <v>3785</v>
      </c>
      <c r="K1125" s="11" t="str">
        <f t="shared" si="634"/>
        <v>apexinvestimentos</v>
      </c>
      <c r="L1125" s="28">
        <v>3145.0</v>
      </c>
      <c r="M1125" s="10" t="s">
        <v>43</v>
      </c>
      <c r="N1125" s="11" t="str">
        <f t="shared" si="635"/>
        <v>-</v>
      </c>
      <c r="O1125" s="10" t="s">
        <v>43</v>
      </c>
      <c r="P1125" s="10" t="s">
        <v>43</v>
      </c>
      <c r="Q1125" s="25" t="s">
        <v>53</v>
      </c>
      <c r="R1125" s="13"/>
      <c r="S1125" s="13"/>
      <c r="T1125" s="14" t="str">
        <f t="shared" si="636"/>
        <v>#N/A</v>
      </c>
      <c r="U1125" s="15" t="s">
        <v>20</v>
      </c>
      <c r="V1125" s="13"/>
      <c r="W1125" s="15"/>
      <c r="X1125" s="15"/>
      <c r="Y1125" s="13"/>
      <c r="Z1125" s="13"/>
    </row>
    <row r="1126">
      <c r="A1126" s="17" t="s">
        <v>40</v>
      </c>
      <c r="B1126" s="7" t="s">
        <v>3786</v>
      </c>
      <c r="C1126" s="8" t="s">
        <v>3787</v>
      </c>
      <c r="D1126" s="10" t="s">
        <v>43</v>
      </c>
      <c r="E1126" s="10" t="str">
        <f t="shared" si="632"/>
        <v>-</v>
      </c>
      <c r="F1126" s="10" t="s">
        <v>43</v>
      </c>
      <c r="G1126" s="10" t="s">
        <v>43</v>
      </c>
      <c r="H1126" s="11" t="str">
        <f t="shared" si="633"/>
        <v>-</v>
      </c>
      <c r="I1126" s="10" t="s">
        <v>43</v>
      </c>
      <c r="J1126" s="8" t="s">
        <v>3788</v>
      </c>
      <c r="K1126" s="11" t="str">
        <f t="shared" si="634"/>
        <v>argocapital</v>
      </c>
      <c r="L1126" s="10">
        <v>629.0</v>
      </c>
      <c r="M1126" s="10" t="s">
        <v>43</v>
      </c>
      <c r="N1126" s="11" t="str">
        <f t="shared" si="635"/>
        <v>-</v>
      </c>
      <c r="O1126" s="10" t="s">
        <v>43</v>
      </c>
      <c r="P1126" s="10" t="s">
        <v>43</v>
      </c>
      <c r="Q1126" s="25" t="s">
        <v>106</v>
      </c>
      <c r="R1126" s="13"/>
      <c r="S1126" s="13"/>
      <c r="T1126" s="14" t="str">
        <f t="shared" si="636"/>
        <v>#N/A</v>
      </c>
      <c r="U1126" s="15" t="s">
        <v>20</v>
      </c>
      <c r="V1126" s="13"/>
      <c r="W1126" s="15"/>
      <c r="X1126" s="15"/>
      <c r="Y1126" s="13"/>
      <c r="Z1126" s="13"/>
    </row>
    <row r="1127">
      <c r="A1127" s="32" t="s">
        <v>25</v>
      </c>
      <c r="B1127" s="33" t="s">
        <v>3789</v>
      </c>
      <c r="C1127" s="9" t="s">
        <v>3790</v>
      </c>
      <c r="D1127" s="10" t="s">
        <v>43</v>
      </c>
      <c r="E1127" s="10" t="s">
        <v>43</v>
      </c>
      <c r="F1127" s="10" t="s">
        <v>43</v>
      </c>
      <c r="G1127" s="10" t="s">
        <v>43</v>
      </c>
      <c r="H1127" s="11" t="s">
        <v>43</v>
      </c>
      <c r="I1127" s="10" t="s">
        <v>43</v>
      </c>
      <c r="J1127" s="9" t="s">
        <v>3791</v>
      </c>
      <c r="K1127" s="11" t="str">
        <f t="shared" si="634"/>
        <v>aureoinvestimentos</v>
      </c>
      <c r="L1127" s="10">
        <v>63.0</v>
      </c>
      <c r="M1127" s="10" t="s">
        <v>43</v>
      </c>
      <c r="N1127" s="11" t="s">
        <v>43</v>
      </c>
      <c r="O1127" s="10" t="s">
        <v>43</v>
      </c>
      <c r="P1127" s="10" t="s">
        <v>43</v>
      </c>
      <c r="Q1127" s="25" t="s">
        <v>53</v>
      </c>
      <c r="R1127" s="13"/>
      <c r="S1127" s="13"/>
      <c r="T1127" s="13"/>
      <c r="U1127" s="13"/>
      <c r="V1127" s="13"/>
      <c r="W1127" s="15"/>
      <c r="X1127" s="15"/>
      <c r="Y1127" s="13"/>
      <c r="Z1127" s="13"/>
    </row>
    <row r="1128">
      <c r="A1128" s="17" t="s">
        <v>40</v>
      </c>
      <c r="B1128" s="7" t="s">
        <v>3792</v>
      </c>
      <c r="C1128" s="8" t="s">
        <v>3793</v>
      </c>
      <c r="D1128" s="10" t="s">
        <v>43</v>
      </c>
      <c r="E1128" s="10" t="str">
        <f>SUBSTITUTE(D1128,"https://www.youtube.com/channel/","")</f>
        <v>-</v>
      </c>
      <c r="F1128" s="10" t="s">
        <v>43</v>
      </c>
      <c r="G1128" s="10" t="s">
        <v>43</v>
      </c>
      <c r="H1128" s="11" t="str">
        <f>SUBSTITUTE(G1128,"https://twitter.com/","")</f>
        <v>-</v>
      </c>
      <c r="I1128" s="10" t="s">
        <v>43</v>
      </c>
      <c r="J1128" s="8" t="s">
        <v>3794</v>
      </c>
      <c r="K1128" s="11" t="str">
        <f t="shared" si="634"/>
        <v>montcapital</v>
      </c>
      <c r="L1128" s="10" t="s">
        <v>3795</v>
      </c>
      <c r="M1128" s="8" t="s">
        <v>3796</v>
      </c>
      <c r="N1128" s="11" t="str">
        <f>SUBSTITUTE(M1128,"https://www.facebook.com/","")</f>
        <v>montcapital</v>
      </c>
      <c r="O1128" s="28">
        <v>11079.0</v>
      </c>
      <c r="P1128" s="28" t="s">
        <v>3797</v>
      </c>
      <c r="Q1128" s="39" t="s">
        <v>53</v>
      </c>
      <c r="R1128" s="13"/>
      <c r="S1128" s="13"/>
      <c r="T1128" s="14" t="str">
        <f>VLOOKUP(B1128,V:V,1, FALSE)</f>
        <v>#N/A</v>
      </c>
      <c r="U1128" s="15" t="s">
        <v>43</v>
      </c>
      <c r="V1128" s="13"/>
      <c r="W1128" s="15"/>
      <c r="X1128" s="15"/>
      <c r="Y1128" s="13"/>
      <c r="Z1128" s="13"/>
    </row>
    <row r="1129">
      <c r="A1129" s="32" t="s">
        <v>40</v>
      </c>
      <c r="B1129" s="33" t="s">
        <v>3798</v>
      </c>
      <c r="C1129" s="9" t="s">
        <v>3799</v>
      </c>
      <c r="D1129" s="10" t="s">
        <v>43</v>
      </c>
      <c r="E1129" s="10" t="s">
        <v>43</v>
      </c>
      <c r="F1129" s="10" t="s">
        <v>43</v>
      </c>
      <c r="G1129" s="10" t="s">
        <v>43</v>
      </c>
      <c r="H1129" s="10" t="s">
        <v>43</v>
      </c>
      <c r="I1129" s="10" t="s">
        <v>43</v>
      </c>
      <c r="J1129" s="10" t="s">
        <v>43</v>
      </c>
      <c r="K1129" s="10" t="s">
        <v>43</v>
      </c>
      <c r="L1129" s="10" t="s">
        <v>43</v>
      </c>
      <c r="M1129" s="10" t="s">
        <v>43</v>
      </c>
      <c r="N1129" s="10" t="s">
        <v>43</v>
      </c>
      <c r="O1129" s="10" t="s">
        <v>43</v>
      </c>
      <c r="P1129" s="10" t="s">
        <v>43</v>
      </c>
      <c r="Q1129" s="12" t="s">
        <v>53</v>
      </c>
      <c r="R1129" s="13"/>
      <c r="S1129" s="13"/>
      <c r="T1129" s="13"/>
      <c r="U1129" s="13"/>
      <c r="V1129" s="13"/>
      <c r="W1129" s="15"/>
      <c r="X1129" s="15"/>
      <c r="Y1129" s="13"/>
      <c r="Z1129" s="13"/>
    </row>
    <row r="1130">
      <c r="A1130" s="17" t="s">
        <v>40</v>
      </c>
      <c r="B1130" s="7" t="s">
        <v>986</v>
      </c>
      <c r="C1130" s="8" t="s">
        <v>3800</v>
      </c>
      <c r="D1130" s="10" t="s">
        <v>43</v>
      </c>
      <c r="E1130" s="10" t="str">
        <f t="shared" ref="E1130:E1132" si="637">SUBSTITUTE(D1130,"https://www.youtube.com/channel/","")</f>
        <v>-</v>
      </c>
      <c r="F1130" s="10" t="s">
        <v>43</v>
      </c>
      <c r="G1130" s="10" t="s">
        <v>43</v>
      </c>
      <c r="H1130" s="11" t="str">
        <f t="shared" ref="H1130:H1144" si="638">SUBSTITUTE(G1130,"https://twitter.com/","")</f>
        <v>-</v>
      </c>
      <c r="I1130" s="10" t="s">
        <v>43</v>
      </c>
      <c r="J1130" s="10" t="s">
        <v>43</v>
      </c>
      <c r="K1130" s="11" t="str">
        <f t="shared" ref="K1130:K1132" si="639">SUBSTITUTE(SUBSTITUTE(J1130,"https://www.instagram.com/",""),"/","")</f>
        <v>-</v>
      </c>
      <c r="L1130" s="10" t="s">
        <v>43</v>
      </c>
      <c r="M1130" s="10" t="s">
        <v>43</v>
      </c>
      <c r="N1130" s="11" t="str">
        <f t="shared" ref="N1130:N1135" si="640">SUBSTITUTE(M1130,"https://www.facebook.com/","")</f>
        <v>-</v>
      </c>
      <c r="O1130" s="10" t="s">
        <v>43</v>
      </c>
      <c r="P1130" s="10" t="s">
        <v>43</v>
      </c>
      <c r="Q1130" s="12" t="s">
        <v>36</v>
      </c>
      <c r="R1130" s="13"/>
      <c r="S1130" s="13"/>
      <c r="T1130" s="14" t="str">
        <f t="shared" ref="T1130:T1132" si="641">VLOOKUP(B1130,V:V,1, FALSE)</f>
        <v>#N/A</v>
      </c>
      <c r="U1130" s="15" t="s">
        <v>23</v>
      </c>
      <c r="V1130" s="13"/>
      <c r="W1130" s="15"/>
      <c r="X1130" s="15"/>
      <c r="Y1130" s="13"/>
      <c r="Z1130" s="13"/>
    </row>
    <row r="1131">
      <c r="A1131" s="17" t="s">
        <v>40</v>
      </c>
      <c r="B1131" s="7" t="s">
        <v>3801</v>
      </c>
      <c r="C1131" s="8" t="s">
        <v>3802</v>
      </c>
      <c r="D1131" s="10" t="s">
        <v>43</v>
      </c>
      <c r="E1131" s="10" t="str">
        <f t="shared" si="637"/>
        <v>-</v>
      </c>
      <c r="F1131" s="10" t="s">
        <v>43</v>
      </c>
      <c r="G1131" s="10" t="s">
        <v>43</v>
      </c>
      <c r="H1131" s="11" t="str">
        <f t="shared" si="638"/>
        <v>-</v>
      </c>
      <c r="I1131" s="10" t="s">
        <v>43</v>
      </c>
      <c r="J1131" s="10" t="s">
        <v>43</v>
      </c>
      <c r="K1131" s="11" t="str">
        <f t="shared" si="639"/>
        <v>-</v>
      </c>
      <c r="L1131" s="10" t="s">
        <v>43</v>
      </c>
      <c r="M1131" s="10" t="s">
        <v>43</v>
      </c>
      <c r="N1131" s="11" t="str">
        <f t="shared" si="640"/>
        <v>-</v>
      </c>
      <c r="O1131" s="10" t="s">
        <v>43</v>
      </c>
      <c r="P1131" s="10" t="s">
        <v>43</v>
      </c>
      <c r="Q1131" s="12" t="s">
        <v>53</v>
      </c>
      <c r="R1131" s="13"/>
      <c r="S1131" s="14" t="s">
        <v>2458</v>
      </c>
      <c r="T1131" s="14" t="str">
        <f t="shared" si="641"/>
        <v>#N/A</v>
      </c>
      <c r="U1131" s="15" t="s">
        <v>43</v>
      </c>
      <c r="V1131" s="13"/>
      <c r="W1131" s="15"/>
      <c r="X1131" s="15"/>
      <c r="Y1131" s="13"/>
      <c r="Z1131" s="13"/>
    </row>
    <row r="1132">
      <c r="A1132" s="17" t="s">
        <v>40</v>
      </c>
      <c r="B1132" s="7" t="s">
        <v>3803</v>
      </c>
      <c r="C1132" s="8" t="s">
        <v>3804</v>
      </c>
      <c r="D1132" s="10" t="s">
        <v>43</v>
      </c>
      <c r="E1132" s="10" t="str">
        <f t="shared" si="637"/>
        <v>-</v>
      </c>
      <c r="F1132" s="10" t="s">
        <v>43</v>
      </c>
      <c r="G1132" s="10" t="s">
        <v>43</v>
      </c>
      <c r="H1132" s="11" t="str">
        <f t="shared" si="638"/>
        <v>-</v>
      </c>
      <c r="I1132" s="10" t="s">
        <v>43</v>
      </c>
      <c r="J1132" s="9" t="s">
        <v>3805</v>
      </c>
      <c r="K1132" s="11" t="str">
        <f t="shared" si="639"/>
        <v>mzk_investimentos</v>
      </c>
      <c r="L1132" s="10">
        <v>2267.0</v>
      </c>
      <c r="M1132" s="8" t="s">
        <v>3806</v>
      </c>
      <c r="N1132" s="11" t="str">
        <f t="shared" si="640"/>
        <v>MZKinvestimentos</v>
      </c>
      <c r="O1132" s="10">
        <v>103.0</v>
      </c>
      <c r="P1132" s="10">
        <v>3.35301513790102E14</v>
      </c>
      <c r="Q1132" s="12" t="s">
        <v>20</v>
      </c>
      <c r="R1132" s="13"/>
      <c r="S1132" s="13"/>
      <c r="T1132" s="14" t="str">
        <f t="shared" si="641"/>
        <v>#N/A</v>
      </c>
      <c r="U1132" s="15" t="s">
        <v>43</v>
      </c>
      <c r="V1132" s="13"/>
      <c r="W1132" s="15"/>
      <c r="X1132" s="15"/>
      <c r="Y1132" s="13"/>
      <c r="Z1132" s="13"/>
    </row>
    <row r="1133">
      <c r="A1133" s="32" t="s">
        <v>40</v>
      </c>
      <c r="B1133" s="33" t="s">
        <v>3807</v>
      </c>
      <c r="C1133" s="44" t="s">
        <v>43</v>
      </c>
      <c r="D1133" s="44" t="s">
        <v>43</v>
      </c>
      <c r="E1133" s="10" t="s">
        <v>43</v>
      </c>
      <c r="F1133" s="10">
        <v>176.0</v>
      </c>
      <c r="G1133" s="10" t="s">
        <v>43</v>
      </c>
      <c r="H1133" s="11" t="str">
        <f t="shared" si="638"/>
        <v>-</v>
      </c>
      <c r="I1133" s="10" t="s">
        <v>43</v>
      </c>
      <c r="J1133" s="44" t="s">
        <v>43</v>
      </c>
      <c r="K1133" s="11" t="s">
        <v>43</v>
      </c>
      <c r="L1133" s="10" t="s">
        <v>3808</v>
      </c>
      <c r="M1133" s="10" t="s">
        <v>43</v>
      </c>
      <c r="N1133" s="11" t="str">
        <f t="shared" si="640"/>
        <v>-</v>
      </c>
      <c r="O1133" s="10" t="s">
        <v>43</v>
      </c>
      <c r="P1133" s="10" t="s">
        <v>43</v>
      </c>
      <c r="Q1133" s="12" t="s">
        <v>53</v>
      </c>
      <c r="R1133" s="13"/>
      <c r="S1133" s="13"/>
      <c r="T1133" s="13"/>
      <c r="U1133" s="13"/>
      <c r="V1133" s="13"/>
      <c r="W1133" s="15"/>
      <c r="X1133" s="15"/>
      <c r="Y1133" s="13"/>
      <c r="Z1133" s="13"/>
    </row>
    <row r="1134">
      <c r="A1134" s="32" t="s">
        <v>40</v>
      </c>
      <c r="B1134" s="33" t="s">
        <v>3809</v>
      </c>
      <c r="C1134" s="44" t="s">
        <v>43</v>
      </c>
      <c r="D1134" s="44" t="s">
        <v>43</v>
      </c>
      <c r="E1134" s="10" t="s">
        <v>43</v>
      </c>
      <c r="F1134" s="10">
        <v>176.0</v>
      </c>
      <c r="G1134" s="10" t="s">
        <v>43</v>
      </c>
      <c r="H1134" s="11" t="str">
        <f t="shared" si="638"/>
        <v>-</v>
      </c>
      <c r="I1134" s="10" t="s">
        <v>43</v>
      </c>
      <c r="J1134" s="44" t="s">
        <v>43</v>
      </c>
      <c r="K1134" s="11" t="s">
        <v>43</v>
      </c>
      <c r="L1134" s="10" t="s">
        <v>3808</v>
      </c>
      <c r="M1134" s="10" t="s">
        <v>43</v>
      </c>
      <c r="N1134" s="11" t="str">
        <f t="shared" si="640"/>
        <v>-</v>
      </c>
      <c r="O1134" s="10" t="s">
        <v>43</v>
      </c>
      <c r="P1134" s="10" t="s">
        <v>43</v>
      </c>
      <c r="Q1134" s="12" t="s">
        <v>53</v>
      </c>
      <c r="R1134" s="13"/>
      <c r="S1134" s="13"/>
      <c r="T1134" s="13"/>
      <c r="U1134" s="13"/>
      <c r="V1134" s="13"/>
      <c r="W1134" s="15"/>
      <c r="X1134" s="15"/>
      <c r="Y1134" s="13"/>
      <c r="Z1134" s="13"/>
    </row>
    <row r="1135">
      <c r="A1135" s="6" t="s">
        <v>25</v>
      </c>
      <c r="B1135" s="20" t="s">
        <v>3810</v>
      </c>
      <c r="C1135" s="8" t="s">
        <v>3811</v>
      </c>
      <c r="D1135" s="10" t="s">
        <v>43</v>
      </c>
      <c r="E1135" s="10" t="str">
        <f>SUBSTITUTE(D1135,"https://www.youtube.com/channel/","")</f>
        <v>-</v>
      </c>
      <c r="F1135" s="10" t="s">
        <v>43</v>
      </c>
      <c r="G1135" s="10" t="s">
        <v>43</v>
      </c>
      <c r="H1135" s="11" t="str">
        <f t="shared" si="638"/>
        <v>-</v>
      </c>
      <c r="I1135" s="10" t="s">
        <v>43</v>
      </c>
      <c r="J1135" s="8" t="s">
        <v>3812</v>
      </c>
      <c r="K1135" s="11" t="str">
        <f>SUBSTITUTE(SUBSTITUTE(J1135,"https://www.instagram.com/",""),"/","")</f>
        <v>bancornx</v>
      </c>
      <c r="L1135" s="28">
        <v>234.0</v>
      </c>
      <c r="M1135" s="8" t="s">
        <v>3813</v>
      </c>
      <c r="N1135" s="11" t="str">
        <f t="shared" si="640"/>
        <v>BANCORNX</v>
      </c>
      <c r="O1135" s="28">
        <v>38.0</v>
      </c>
      <c r="P1135" s="10">
        <v>1.01308181595309E14</v>
      </c>
      <c r="Q1135" s="25" t="s">
        <v>106</v>
      </c>
      <c r="R1135" s="13"/>
      <c r="S1135" s="13"/>
      <c r="T1135" s="14" t="str">
        <f>VLOOKUP(B1135,V:V,1, FALSE)</f>
        <v>#N/A</v>
      </c>
      <c r="U1135" s="15" t="s">
        <v>43</v>
      </c>
      <c r="V1135" s="13"/>
      <c r="W1135" s="15"/>
      <c r="X1135" s="15"/>
      <c r="Y1135" s="13"/>
      <c r="Z1135" s="13"/>
    </row>
    <row r="1136">
      <c r="A1136" s="32" t="s">
        <v>40</v>
      </c>
      <c r="B1136" s="33" t="s">
        <v>3814</v>
      </c>
      <c r="C1136" s="44" t="s">
        <v>43</v>
      </c>
      <c r="D1136" s="44" t="s">
        <v>43</v>
      </c>
      <c r="E1136" s="10" t="s">
        <v>43</v>
      </c>
      <c r="F1136" s="10">
        <v>176.0</v>
      </c>
      <c r="G1136" s="10" t="s">
        <v>43</v>
      </c>
      <c r="H1136" s="11" t="str">
        <f t="shared" si="638"/>
        <v>-</v>
      </c>
      <c r="I1136" s="10" t="s">
        <v>43</v>
      </c>
      <c r="J1136" s="44" t="s">
        <v>43</v>
      </c>
      <c r="K1136" s="11" t="s">
        <v>43</v>
      </c>
      <c r="L1136" s="10" t="s">
        <v>3808</v>
      </c>
      <c r="M1136" s="10" t="s">
        <v>43</v>
      </c>
      <c r="N1136" s="10" t="s">
        <v>43</v>
      </c>
      <c r="O1136" s="10" t="s">
        <v>43</v>
      </c>
      <c r="P1136" s="10" t="s">
        <v>43</v>
      </c>
      <c r="Q1136" s="12" t="s">
        <v>53</v>
      </c>
      <c r="R1136" s="13"/>
      <c r="S1136" s="13"/>
      <c r="T1136" s="13"/>
      <c r="U1136" s="13"/>
      <c r="V1136" s="13"/>
      <c r="W1136" s="15"/>
      <c r="X1136" s="15"/>
      <c r="Y1136" s="13"/>
      <c r="Z1136" s="13"/>
    </row>
    <row r="1137">
      <c r="A1137" s="17" t="s">
        <v>40</v>
      </c>
      <c r="B1137" s="7" t="s">
        <v>3815</v>
      </c>
      <c r="C1137" s="10" t="s">
        <v>43</v>
      </c>
      <c r="D1137" s="10" t="s">
        <v>43</v>
      </c>
      <c r="E1137" s="10" t="str">
        <f t="shared" ref="E1137:E1140" si="642">SUBSTITUTE(D1137,"https://www.youtube.com/channel/","")</f>
        <v>-</v>
      </c>
      <c r="F1137" s="10" t="s">
        <v>43</v>
      </c>
      <c r="G1137" s="10" t="s">
        <v>43</v>
      </c>
      <c r="H1137" s="11" t="str">
        <f t="shared" si="638"/>
        <v>-</v>
      </c>
      <c r="I1137" s="10" t="s">
        <v>43</v>
      </c>
      <c r="J1137" s="8" t="s">
        <v>3816</v>
      </c>
      <c r="K1137" s="11" t="str">
        <f t="shared" ref="K1137:K1140" si="643">SUBSTITUTE(SUBSTITUTE(J1137,"https://www.instagram.com/",""),"/","")</f>
        <v>belvedere.investimentos</v>
      </c>
      <c r="L1137" s="10">
        <v>121.0</v>
      </c>
      <c r="M1137" s="10" t="s">
        <v>43</v>
      </c>
      <c r="N1137" s="11" t="str">
        <f t="shared" ref="N1137:N1140" si="644">SUBSTITUTE(M1137,"https://www.facebook.com/","")</f>
        <v>-</v>
      </c>
      <c r="O1137" s="10" t="s">
        <v>43</v>
      </c>
      <c r="P1137" s="10" t="s">
        <v>43</v>
      </c>
      <c r="Q1137" s="25" t="s">
        <v>106</v>
      </c>
      <c r="R1137" s="13"/>
      <c r="S1137" s="13"/>
      <c r="T1137" s="14" t="str">
        <f t="shared" ref="T1137:T1140" si="645">VLOOKUP(B1137,V:V,1, FALSE)</f>
        <v>#N/A</v>
      </c>
      <c r="U1137" s="15" t="s">
        <v>43</v>
      </c>
      <c r="V1137" s="13"/>
      <c r="W1137" s="15"/>
      <c r="X1137" s="15"/>
      <c r="Y1137" s="13"/>
      <c r="Z1137" s="13"/>
    </row>
    <row r="1138">
      <c r="A1138" s="6" t="s">
        <v>25</v>
      </c>
      <c r="B1138" s="20" t="s">
        <v>3817</v>
      </c>
      <c r="C1138" s="8" t="s">
        <v>3818</v>
      </c>
      <c r="D1138" s="10" t="s">
        <v>43</v>
      </c>
      <c r="E1138" s="10" t="str">
        <f t="shared" si="642"/>
        <v>-</v>
      </c>
      <c r="F1138" s="10" t="s">
        <v>43</v>
      </c>
      <c r="G1138" s="10" t="s">
        <v>43</v>
      </c>
      <c r="H1138" s="11" t="str">
        <f t="shared" si="638"/>
        <v>-</v>
      </c>
      <c r="I1138" s="10" t="s">
        <v>43</v>
      </c>
      <c r="J1138" s="8" t="s">
        <v>3819</v>
      </c>
      <c r="K1138" s="41" t="str">
        <f t="shared" si="643"/>
        <v>bib.com.br</v>
      </c>
      <c r="L1138" s="28">
        <v>1717.0</v>
      </c>
      <c r="M1138" s="9" t="s">
        <v>3820</v>
      </c>
      <c r="N1138" s="41" t="str">
        <f t="shared" si="644"/>
        <v>bib.com.br</v>
      </c>
      <c r="O1138" s="28">
        <v>7518.0</v>
      </c>
      <c r="P1138" s="10">
        <v>1.003559114619E14</v>
      </c>
      <c r="Q1138" s="25" t="s">
        <v>106</v>
      </c>
      <c r="R1138" s="13"/>
      <c r="S1138" s="13"/>
      <c r="T1138" s="14" t="str">
        <f t="shared" si="645"/>
        <v>#N/A</v>
      </c>
      <c r="U1138" s="15" t="s">
        <v>43</v>
      </c>
      <c r="V1138" s="13"/>
      <c r="W1138" s="15"/>
      <c r="X1138" s="15"/>
      <c r="Y1138" s="13"/>
      <c r="Z1138" s="13"/>
    </row>
    <row r="1139">
      <c r="A1139" s="6" t="s">
        <v>25</v>
      </c>
      <c r="B1139" s="20" t="s">
        <v>3821</v>
      </c>
      <c r="C1139" s="8" t="s">
        <v>3822</v>
      </c>
      <c r="D1139" s="10" t="s">
        <v>43</v>
      </c>
      <c r="E1139" s="10" t="str">
        <f t="shared" si="642"/>
        <v>-</v>
      </c>
      <c r="F1139" s="10" t="s">
        <v>43</v>
      </c>
      <c r="G1139" s="10" t="s">
        <v>43</v>
      </c>
      <c r="H1139" s="11" t="str">
        <f t="shared" si="638"/>
        <v>-</v>
      </c>
      <c r="I1139" s="10" t="s">
        <v>43</v>
      </c>
      <c r="J1139" s="8" t="s">
        <v>3823</v>
      </c>
      <c r="K1139" s="11" t="str">
        <f t="shared" si="643"/>
        <v>blackrock</v>
      </c>
      <c r="L1139" s="28" t="s">
        <v>3824</v>
      </c>
      <c r="M1139" s="9" t="s">
        <v>3825</v>
      </c>
      <c r="N1139" s="11" t="str">
        <f t="shared" si="644"/>
        <v>BlackRock/</v>
      </c>
      <c r="O1139" s="28">
        <v>37016.0</v>
      </c>
      <c r="P1139" s="10">
        <v>1.16455797815E11</v>
      </c>
      <c r="Q1139" s="29" t="s">
        <v>53</v>
      </c>
      <c r="R1139" s="13"/>
      <c r="S1139" s="13"/>
      <c r="T1139" s="14" t="str">
        <f t="shared" si="645"/>
        <v>#N/A</v>
      </c>
      <c r="U1139" s="15" t="s">
        <v>43</v>
      </c>
      <c r="V1139" s="13"/>
      <c r="W1139" s="15"/>
      <c r="X1139" s="15"/>
      <c r="Y1139" s="13"/>
      <c r="Z1139" s="13"/>
    </row>
    <row r="1140">
      <c r="A1140" s="17" t="s">
        <v>40</v>
      </c>
      <c r="B1140" s="7" t="s">
        <v>3826</v>
      </c>
      <c r="C1140" s="8" t="s">
        <v>3827</v>
      </c>
      <c r="D1140" s="10" t="s">
        <v>43</v>
      </c>
      <c r="E1140" s="10" t="str">
        <f t="shared" si="642"/>
        <v>-</v>
      </c>
      <c r="F1140" s="10" t="s">
        <v>43</v>
      </c>
      <c r="G1140" s="10" t="s">
        <v>43</v>
      </c>
      <c r="H1140" s="11" t="str">
        <f t="shared" si="638"/>
        <v>-</v>
      </c>
      <c r="I1140" s="10" t="s">
        <v>43</v>
      </c>
      <c r="J1140" s="8" t="s">
        <v>3828</v>
      </c>
      <c r="K1140" s="11" t="str">
        <f t="shared" si="643"/>
        <v>blpasset</v>
      </c>
      <c r="L1140" s="10">
        <v>529.0</v>
      </c>
      <c r="M1140" s="9" t="s">
        <v>3829</v>
      </c>
      <c r="N1140" s="11" t="str">
        <f t="shared" si="644"/>
        <v>blp.asset</v>
      </c>
      <c r="O1140" s="10">
        <v>42.0</v>
      </c>
      <c r="P1140" s="10">
        <v>4.29274687669433E14</v>
      </c>
      <c r="Q1140" s="25" t="s">
        <v>53</v>
      </c>
      <c r="R1140" s="13"/>
      <c r="S1140" s="13"/>
      <c r="T1140" s="14" t="str">
        <f t="shared" si="645"/>
        <v>#N/A</v>
      </c>
      <c r="U1140" s="15" t="s">
        <v>43</v>
      </c>
      <c r="V1140" s="13"/>
      <c r="W1140" s="15"/>
      <c r="X1140" s="15"/>
      <c r="Y1140" s="13"/>
      <c r="Z1140" s="13"/>
    </row>
    <row r="1141">
      <c r="A1141" s="32" t="s">
        <v>40</v>
      </c>
      <c r="B1141" s="33" t="s">
        <v>3830</v>
      </c>
      <c r="C1141" s="44" t="s">
        <v>43</v>
      </c>
      <c r="D1141" s="44" t="s">
        <v>43</v>
      </c>
      <c r="E1141" s="10" t="s">
        <v>43</v>
      </c>
      <c r="F1141" s="10">
        <v>176.0</v>
      </c>
      <c r="G1141" s="10" t="s">
        <v>43</v>
      </c>
      <c r="H1141" s="11" t="str">
        <f t="shared" si="638"/>
        <v>-</v>
      </c>
      <c r="I1141" s="10" t="s">
        <v>43</v>
      </c>
      <c r="J1141" s="44" t="s">
        <v>43</v>
      </c>
      <c r="K1141" s="11" t="s">
        <v>43</v>
      </c>
      <c r="L1141" s="10" t="s">
        <v>3808</v>
      </c>
      <c r="M1141" s="10" t="s">
        <v>43</v>
      </c>
      <c r="N1141" s="10" t="s">
        <v>43</v>
      </c>
      <c r="O1141" s="10" t="s">
        <v>43</v>
      </c>
      <c r="P1141" s="10" t="s">
        <v>43</v>
      </c>
      <c r="Q1141" s="12" t="s">
        <v>53</v>
      </c>
      <c r="R1141" s="13"/>
      <c r="S1141" s="13"/>
      <c r="T1141" s="13"/>
      <c r="U1141" s="13"/>
      <c r="V1141" s="13"/>
      <c r="W1141" s="15"/>
      <c r="X1141" s="15"/>
      <c r="Y1141" s="13"/>
      <c r="Z1141" s="13"/>
    </row>
    <row r="1142">
      <c r="A1142" s="17" t="s">
        <v>40</v>
      </c>
      <c r="B1142" s="7" t="s">
        <v>3831</v>
      </c>
      <c r="C1142" s="10" t="s">
        <v>43</v>
      </c>
      <c r="D1142" s="10" t="s">
        <v>43</v>
      </c>
      <c r="E1142" s="10" t="str">
        <f t="shared" ref="E1142:E1144" si="646">SUBSTITUTE(D1142,"https://www.youtube.com/channel/","")</f>
        <v>-</v>
      </c>
      <c r="F1142" s="10" t="s">
        <v>43</v>
      </c>
      <c r="G1142" s="10" t="s">
        <v>43</v>
      </c>
      <c r="H1142" s="11" t="str">
        <f t="shared" si="638"/>
        <v>-</v>
      </c>
      <c r="I1142" s="10" t="s">
        <v>43</v>
      </c>
      <c r="J1142" s="10" t="s">
        <v>43</v>
      </c>
      <c r="K1142" s="11" t="str">
        <f t="shared" ref="K1142:K1145" si="647">SUBSTITUTE(SUBSTITUTE(J1142,"https://www.instagram.com/",""),"/","")</f>
        <v>-</v>
      </c>
      <c r="L1142" s="10" t="s">
        <v>43</v>
      </c>
      <c r="M1142" s="10" t="s">
        <v>43</v>
      </c>
      <c r="N1142" s="11" t="str">
        <f t="shared" ref="N1142:N1145" si="648">SUBSTITUTE(M1142,"https://www.facebook.com/","")</f>
        <v>-</v>
      </c>
      <c r="O1142" s="10" t="s">
        <v>43</v>
      </c>
      <c r="P1142" s="10" t="s">
        <v>43</v>
      </c>
      <c r="Q1142" s="12" t="s">
        <v>53</v>
      </c>
      <c r="R1142" s="13"/>
      <c r="S1142" s="14" t="s">
        <v>2466</v>
      </c>
      <c r="T1142" s="14" t="str">
        <f t="shared" ref="T1142:T1144" si="649">VLOOKUP(B1142,V:V,1, FALSE)</f>
        <v>#N/A</v>
      </c>
      <c r="U1142" s="15" t="s">
        <v>43</v>
      </c>
      <c r="V1142" s="13"/>
      <c r="W1142" s="15"/>
      <c r="X1142" s="15"/>
      <c r="Y1142" s="13"/>
      <c r="Z1142" s="13"/>
    </row>
    <row r="1143">
      <c r="A1143" s="6" t="s">
        <v>25</v>
      </c>
      <c r="B1143" s="7" t="s">
        <v>3832</v>
      </c>
      <c r="C1143" s="8" t="s">
        <v>3833</v>
      </c>
      <c r="D1143" s="10" t="s">
        <v>43</v>
      </c>
      <c r="E1143" s="10" t="str">
        <f t="shared" si="646"/>
        <v>-</v>
      </c>
      <c r="F1143" s="10" t="s">
        <v>43</v>
      </c>
      <c r="G1143" s="10" t="s">
        <v>43</v>
      </c>
      <c r="H1143" s="11" t="str">
        <f t="shared" si="638"/>
        <v>-</v>
      </c>
      <c r="I1143" s="10" t="s">
        <v>43</v>
      </c>
      <c r="J1143" s="8" t="s">
        <v>3834</v>
      </c>
      <c r="K1143" s="11" t="str">
        <f t="shared" si="647"/>
        <v>bresser_asset</v>
      </c>
      <c r="L1143" s="10">
        <v>32.0</v>
      </c>
      <c r="M1143" s="9" t="s">
        <v>3835</v>
      </c>
      <c r="N1143" s="11" t="str">
        <f t="shared" si="648"/>
        <v>bresserasset</v>
      </c>
      <c r="O1143" s="10">
        <v>335.0</v>
      </c>
      <c r="P1143" s="10">
        <v>7.38670986319663E14</v>
      </c>
      <c r="Q1143" s="25" t="s">
        <v>20</v>
      </c>
      <c r="R1143" s="13"/>
      <c r="S1143" s="13"/>
      <c r="T1143" s="14" t="str">
        <f t="shared" si="649"/>
        <v>#N/A</v>
      </c>
      <c r="U1143" s="15" t="s">
        <v>20</v>
      </c>
      <c r="V1143" s="13"/>
      <c r="W1143" s="15"/>
      <c r="X1143" s="15"/>
      <c r="Y1143" s="13"/>
      <c r="Z1143" s="13"/>
    </row>
    <row r="1144">
      <c r="A1144" s="17" t="s">
        <v>40</v>
      </c>
      <c r="B1144" s="7" t="s">
        <v>3836</v>
      </c>
      <c r="C1144" s="10" t="s">
        <v>43</v>
      </c>
      <c r="D1144" s="10" t="s">
        <v>43</v>
      </c>
      <c r="E1144" s="10" t="str">
        <f t="shared" si="646"/>
        <v>-</v>
      </c>
      <c r="F1144" s="10" t="s">
        <v>43</v>
      </c>
      <c r="G1144" s="10" t="s">
        <v>43</v>
      </c>
      <c r="H1144" s="11" t="str">
        <f t="shared" si="638"/>
        <v>-</v>
      </c>
      <c r="I1144" s="10" t="s">
        <v>43</v>
      </c>
      <c r="J1144" s="10" t="s">
        <v>684</v>
      </c>
      <c r="K1144" s="11" t="str">
        <f t="shared" si="647"/>
        <v>--</v>
      </c>
      <c r="L1144" s="10" t="s">
        <v>43</v>
      </c>
      <c r="M1144" s="10" t="s">
        <v>43</v>
      </c>
      <c r="N1144" s="11" t="str">
        <f t="shared" si="648"/>
        <v>-</v>
      </c>
      <c r="O1144" s="10" t="s">
        <v>43</v>
      </c>
      <c r="P1144" s="10" t="s">
        <v>43</v>
      </c>
      <c r="Q1144" s="12" t="s">
        <v>20</v>
      </c>
      <c r="R1144" s="13"/>
      <c r="S1144" s="14" t="s">
        <v>2477</v>
      </c>
      <c r="T1144" s="14" t="str">
        <f t="shared" si="649"/>
        <v>#N/A</v>
      </c>
      <c r="U1144" s="15" t="s">
        <v>20</v>
      </c>
      <c r="V1144" s="13"/>
      <c r="W1144" s="15"/>
      <c r="X1144" s="15"/>
      <c r="Y1144" s="13"/>
      <c r="Z1144" s="13"/>
    </row>
    <row r="1145">
      <c r="A1145" s="17" t="s">
        <v>40</v>
      </c>
      <c r="B1145" s="33" t="s">
        <v>3837</v>
      </c>
      <c r="C1145" s="9" t="s">
        <v>3838</v>
      </c>
      <c r="D1145" s="10" t="s">
        <v>43</v>
      </c>
      <c r="E1145" s="10" t="s">
        <v>43</v>
      </c>
      <c r="F1145" s="10" t="s">
        <v>43</v>
      </c>
      <c r="G1145" s="10" t="s">
        <v>43</v>
      </c>
      <c r="H1145" s="11" t="s">
        <v>43</v>
      </c>
      <c r="I1145" s="10" t="s">
        <v>43</v>
      </c>
      <c r="J1145" s="9" t="s">
        <v>3839</v>
      </c>
      <c r="K1145" s="11" t="str">
        <f t="shared" si="647"/>
        <v>catarina_capital</v>
      </c>
      <c r="L1145" s="10">
        <v>248.0</v>
      </c>
      <c r="M1145" s="9" t="s">
        <v>3840</v>
      </c>
      <c r="N1145" s="11" t="str">
        <f t="shared" si="648"/>
        <v>CatarinaCapital</v>
      </c>
      <c r="O1145" s="10">
        <v>9.0</v>
      </c>
      <c r="P1145" s="10">
        <v>1.14393493543909E14</v>
      </c>
      <c r="Q1145" s="25" t="s">
        <v>53</v>
      </c>
      <c r="R1145" s="13"/>
      <c r="S1145" s="13"/>
      <c r="T1145" s="13"/>
      <c r="U1145" s="13"/>
      <c r="V1145" s="13"/>
      <c r="W1145" s="15"/>
      <c r="X1145" s="15"/>
      <c r="Y1145" s="13"/>
      <c r="Z1145" s="13"/>
    </row>
    <row r="1146">
      <c r="A1146" s="17" t="s">
        <v>40</v>
      </c>
      <c r="B1146" s="7" t="s">
        <v>1020</v>
      </c>
      <c r="C1146" s="8" t="s">
        <v>3841</v>
      </c>
      <c r="D1146" s="10" t="s">
        <v>43</v>
      </c>
      <c r="E1146" s="10" t="str">
        <f t="shared" ref="E1146:E1153" si="650">SUBSTITUTE(D1146,"https://www.youtube.com/channel/","")</f>
        <v>-</v>
      </c>
      <c r="F1146" s="10" t="s">
        <v>43</v>
      </c>
      <c r="G1146" s="10" t="s">
        <v>43</v>
      </c>
      <c r="H1146" s="11" t="str">
        <f t="shared" ref="H1146:H1153" si="651">SUBSTITUTE(G1146,"https://twitter.com/","")</f>
        <v>-</v>
      </c>
      <c r="I1146" s="10" t="s">
        <v>43</v>
      </c>
      <c r="J1146" s="44" t="s">
        <v>43</v>
      </c>
      <c r="K1146" s="11" t="s">
        <v>43</v>
      </c>
      <c r="L1146" s="28" t="s">
        <v>43</v>
      </c>
      <c r="M1146" s="27" t="s">
        <v>43</v>
      </c>
      <c r="N1146" s="11" t="s">
        <v>43</v>
      </c>
      <c r="O1146" s="10" t="s">
        <v>43</v>
      </c>
      <c r="P1146" s="10" t="s">
        <v>43</v>
      </c>
      <c r="Q1146" s="12" t="s">
        <v>20</v>
      </c>
      <c r="R1146" s="13"/>
      <c r="S1146" s="13"/>
      <c r="T1146" s="14" t="str">
        <f t="shared" ref="T1146:T1153" si="652">VLOOKUP(B1146,V:V,1, FALSE)</f>
        <v>Nova S.R.M. Administração de Recursos e Finanças S/A</v>
      </c>
      <c r="U1146" s="15" t="s">
        <v>20</v>
      </c>
      <c r="V1146" s="13"/>
      <c r="W1146" s="15"/>
      <c r="X1146" s="15"/>
      <c r="Y1146" s="13"/>
      <c r="Z1146" s="13"/>
    </row>
    <row r="1147">
      <c r="A1147" s="6" t="s">
        <v>25</v>
      </c>
      <c r="B1147" s="7" t="s">
        <v>3842</v>
      </c>
      <c r="C1147" s="8" t="s">
        <v>3843</v>
      </c>
      <c r="D1147" s="10" t="s">
        <v>43</v>
      </c>
      <c r="E1147" s="10" t="str">
        <f t="shared" si="650"/>
        <v>-</v>
      </c>
      <c r="F1147" s="10" t="s">
        <v>43</v>
      </c>
      <c r="G1147" s="10" t="s">
        <v>43</v>
      </c>
      <c r="H1147" s="11" t="str">
        <f t="shared" si="651"/>
        <v>-</v>
      </c>
      <c r="I1147" s="10" t="s">
        <v>43</v>
      </c>
      <c r="J1147" s="9" t="s">
        <v>3844</v>
      </c>
      <c r="K1147" s="11" t="str">
        <f t="shared" ref="K1147:K1154" si="653">SUBSTITUTE(SUBSTITUTE(J1147,"https://www.instagram.com/",""),"/","")</f>
        <v>colunadtvm</v>
      </c>
      <c r="L1147" s="10">
        <v>604.0</v>
      </c>
      <c r="M1147" s="9" t="s">
        <v>3845</v>
      </c>
      <c r="N1147" s="11" t="str">
        <f t="shared" ref="N1147:N1154" si="654">SUBSTITUTE(M1147,"https://www.facebook.com/","")</f>
        <v>colunacambiocentro/</v>
      </c>
      <c r="O1147" s="10">
        <v>33.0</v>
      </c>
      <c r="P1147" s="10">
        <v>8.03832273110631E14</v>
      </c>
      <c r="Q1147" s="25" t="s">
        <v>106</v>
      </c>
      <c r="R1147" s="13"/>
      <c r="S1147" s="14"/>
      <c r="T1147" s="14" t="str">
        <f t="shared" si="652"/>
        <v>#N/A</v>
      </c>
      <c r="U1147" s="15" t="s">
        <v>43</v>
      </c>
      <c r="V1147" s="13"/>
      <c r="W1147" s="15"/>
      <c r="X1147" s="15"/>
      <c r="Y1147" s="13"/>
      <c r="Z1147" s="13"/>
    </row>
    <row r="1148">
      <c r="A1148" s="17" t="s">
        <v>40</v>
      </c>
      <c r="B1148" s="7" t="s">
        <v>3846</v>
      </c>
      <c r="C1148" s="8" t="s">
        <v>3847</v>
      </c>
      <c r="D1148" s="10" t="s">
        <v>43</v>
      </c>
      <c r="E1148" s="10" t="str">
        <f t="shared" si="650"/>
        <v>-</v>
      </c>
      <c r="F1148" s="10" t="s">
        <v>43</v>
      </c>
      <c r="G1148" s="10" t="s">
        <v>43</v>
      </c>
      <c r="H1148" s="11" t="str">
        <f t="shared" si="651"/>
        <v>-</v>
      </c>
      <c r="I1148" s="10" t="s">
        <v>43</v>
      </c>
      <c r="J1148" s="8" t="s">
        <v>3848</v>
      </c>
      <c r="K1148" s="11" t="str">
        <f t="shared" si="653"/>
        <v>conceptentretenimento</v>
      </c>
      <c r="L1148" s="28">
        <v>8289.0</v>
      </c>
      <c r="M1148" s="10" t="s">
        <v>43</v>
      </c>
      <c r="N1148" s="11" t="str">
        <f t="shared" si="654"/>
        <v>-</v>
      </c>
      <c r="O1148" s="10" t="s">
        <v>43</v>
      </c>
      <c r="P1148" s="10" t="s">
        <v>43</v>
      </c>
      <c r="Q1148" s="25" t="s">
        <v>106</v>
      </c>
      <c r="R1148" s="13"/>
      <c r="S1148" s="13"/>
      <c r="T1148" s="14" t="str">
        <f t="shared" si="652"/>
        <v>#N/A</v>
      </c>
      <c r="U1148" s="15" t="s">
        <v>43</v>
      </c>
      <c r="V1148" s="13"/>
      <c r="W1148" s="15"/>
      <c r="X1148" s="15"/>
      <c r="Y1148" s="13"/>
      <c r="Z1148" s="13"/>
    </row>
    <row r="1149">
      <c r="A1149" s="17" t="s">
        <v>40</v>
      </c>
      <c r="B1149" s="7" t="s">
        <v>3849</v>
      </c>
      <c r="C1149" s="8" t="s">
        <v>3850</v>
      </c>
      <c r="D1149" s="10" t="s">
        <v>43</v>
      </c>
      <c r="E1149" s="10" t="str">
        <f t="shared" si="650"/>
        <v>-</v>
      </c>
      <c r="F1149" s="10" t="s">
        <v>43</v>
      </c>
      <c r="G1149" s="10" t="s">
        <v>43</v>
      </c>
      <c r="H1149" s="11" t="str">
        <f t="shared" si="651"/>
        <v>-</v>
      </c>
      <c r="I1149" s="10" t="s">
        <v>43</v>
      </c>
      <c r="J1149" s="9" t="s">
        <v>3851</v>
      </c>
      <c r="K1149" s="11" t="str">
        <f t="shared" si="653"/>
        <v>constancia_investimentos</v>
      </c>
      <c r="L1149" s="10">
        <v>669.0</v>
      </c>
      <c r="M1149" s="9" t="s">
        <v>3852</v>
      </c>
      <c r="N1149" s="11" t="str">
        <f t="shared" si="654"/>
        <v>constanciainvestimentos</v>
      </c>
      <c r="O1149" s="10">
        <v>20.0</v>
      </c>
      <c r="P1149" s="10">
        <v>1.03335961075172E14</v>
      </c>
      <c r="Q1149" s="25" t="s">
        <v>20</v>
      </c>
      <c r="R1149" s="13"/>
      <c r="S1149" s="13"/>
      <c r="T1149" s="14" t="str">
        <f t="shared" si="652"/>
        <v>#N/A</v>
      </c>
      <c r="U1149" s="15" t="s">
        <v>20</v>
      </c>
      <c r="V1149" s="13"/>
      <c r="W1149" s="15"/>
      <c r="X1149" s="15"/>
      <c r="Y1149" s="13"/>
      <c r="Z1149" s="13"/>
    </row>
    <row r="1150">
      <c r="A1150" s="17" t="s">
        <v>40</v>
      </c>
      <c r="B1150" s="20" t="s">
        <v>3853</v>
      </c>
      <c r="C1150" s="10" t="s">
        <v>43</v>
      </c>
      <c r="D1150" s="10" t="s">
        <v>43</v>
      </c>
      <c r="E1150" s="10" t="str">
        <f t="shared" si="650"/>
        <v>-</v>
      </c>
      <c r="F1150" s="10" t="s">
        <v>43</v>
      </c>
      <c r="G1150" s="10" t="s">
        <v>43</v>
      </c>
      <c r="H1150" s="11" t="str">
        <f t="shared" si="651"/>
        <v>-</v>
      </c>
      <c r="I1150" s="10" t="s">
        <v>43</v>
      </c>
      <c r="J1150" s="10" t="s">
        <v>43</v>
      </c>
      <c r="K1150" s="11" t="str">
        <f t="shared" si="653"/>
        <v>-</v>
      </c>
      <c r="L1150" s="10" t="s">
        <v>43</v>
      </c>
      <c r="M1150" s="10" t="s">
        <v>43</v>
      </c>
      <c r="N1150" s="11" t="str">
        <f t="shared" si="654"/>
        <v>-</v>
      </c>
      <c r="O1150" s="10" t="s">
        <v>43</v>
      </c>
      <c r="P1150" s="10" t="s">
        <v>43</v>
      </c>
      <c r="Q1150" s="12" t="s">
        <v>36</v>
      </c>
      <c r="R1150" s="13"/>
      <c r="S1150" s="14" t="s">
        <v>39</v>
      </c>
      <c r="T1150" s="14" t="str">
        <f t="shared" si="652"/>
        <v>#N/A</v>
      </c>
      <c r="U1150" s="15" t="s">
        <v>20</v>
      </c>
      <c r="V1150" s="13"/>
      <c r="W1150" s="15"/>
      <c r="X1150" s="15"/>
      <c r="Y1150" s="13"/>
      <c r="Z1150" s="13"/>
    </row>
    <row r="1151">
      <c r="A1151" s="6" t="s">
        <v>25</v>
      </c>
      <c r="B1151" s="7" t="s">
        <v>3854</v>
      </c>
      <c r="C1151" s="8" t="s">
        <v>3855</v>
      </c>
      <c r="D1151" s="10" t="s">
        <v>43</v>
      </c>
      <c r="E1151" s="10" t="str">
        <f t="shared" si="650"/>
        <v>-</v>
      </c>
      <c r="F1151" s="10" t="s">
        <v>43</v>
      </c>
      <c r="G1151" s="10" t="s">
        <v>43</v>
      </c>
      <c r="H1151" s="11" t="str">
        <f t="shared" si="651"/>
        <v>-</v>
      </c>
      <c r="I1151" s="10" t="s">
        <v>43</v>
      </c>
      <c r="J1151" s="10" t="s">
        <v>43</v>
      </c>
      <c r="K1151" s="11" t="str">
        <f t="shared" si="653"/>
        <v>-</v>
      </c>
      <c r="L1151" s="10" t="s">
        <v>43</v>
      </c>
      <c r="M1151" s="10" t="s">
        <v>43</v>
      </c>
      <c r="N1151" s="11" t="str">
        <f t="shared" si="654"/>
        <v>-</v>
      </c>
      <c r="O1151" s="10" t="s">
        <v>43</v>
      </c>
      <c r="P1151" s="10" t="s">
        <v>43</v>
      </c>
      <c r="Q1151" s="12" t="s">
        <v>20</v>
      </c>
      <c r="R1151" s="13"/>
      <c r="S1151" s="14" t="s">
        <v>1106</v>
      </c>
      <c r="T1151" s="14" t="str">
        <f t="shared" si="652"/>
        <v>#N/A</v>
      </c>
      <c r="U1151" s="15" t="s">
        <v>43</v>
      </c>
      <c r="V1151" s="13"/>
      <c r="W1151" s="15"/>
      <c r="X1151" s="15"/>
      <c r="Y1151" s="13"/>
      <c r="Z1151" s="13"/>
    </row>
    <row r="1152">
      <c r="A1152" s="17" t="s">
        <v>40</v>
      </c>
      <c r="B1152" s="7" t="s">
        <v>3856</v>
      </c>
      <c r="C1152" s="8" t="s">
        <v>3270</v>
      </c>
      <c r="D1152" s="10" t="s">
        <v>43</v>
      </c>
      <c r="E1152" s="10" t="str">
        <f t="shared" si="650"/>
        <v>-</v>
      </c>
      <c r="F1152" s="10" t="s">
        <v>43</v>
      </c>
      <c r="G1152" s="10" t="s">
        <v>43</v>
      </c>
      <c r="H1152" s="11" t="str">
        <f t="shared" si="651"/>
        <v>-</v>
      </c>
      <c r="I1152" s="10" t="s">
        <v>43</v>
      </c>
      <c r="J1152" s="10" t="s">
        <v>43</v>
      </c>
      <c r="K1152" s="11" t="str">
        <f t="shared" si="653"/>
        <v>-</v>
      </c>
      <c r="L1152" s="10" t="s">
        <v>43</v>
      </c>
      <c r="M1152" s="10" t="s">
        <v>43</v>
      </c>
      <c r="N1152" s="11" t="str">
        <f t="shared" si="654"/>
        <v>-</v>
      </c>
      <c r="O1152" s="10" t="s">
        <v>43</v>
      </c>
      <c r="P1152" s="10" t="s">
        <v>43</v>
      </c>
      <c r="Q1152" s="12" t="s">
        <v>53</v>
      </c>
      <c r="R1152" s="13"/>
      <c r="S1152" s="14" t="s">
        <v>861</v>
      </c>
      <c r="T1152" s="14" t="str">
        <f t="shared" si="652"/>
        <v>#N/A</v>
      </c>
      <c r="U1152" s="15" t="s">
        <v>43</v>
      </c>
      <c r="V1152" s="13"/>
      <c r="W1152" s="15"/>
      <c r="X1152" s="15"/>
      <c r="Y1152" s="13"/>
      <c r="Z1152" s="13"/>
    </row>
    <row r="1153">
      <c r="A1153" s="6" t="s">
        <v>25</v>
      </c>
      <c r="B1153" s="20" t="s">
        <v>3857</v>
      </c>
      <c r="C1153" s="8" t="s">
        <v>3858</v>
      </c>
      <c r="D1153" s="10" t="s">
        <v>43</v>
      </c>
      <c r="E1153" s="10" t="str">
        <f t="shared" si="650"/>
        <v>-</v>
      </c>
      <c r="F1153" s="10" t="s">
        <v>43</v>
      </c>
      <c r="G1153" s="10" t="s">
        <v>43</v>
      </c>
      <c r="H1153" s="11" t="str">
        <f t="shared" si="651"/>
        <v>-</v>
      </c>
      <c r="I1153" s="10" t="s">
        <v>43</v>
      </c>
      <c r="J1153" s="9" t="s">
        <v>3859</v>
      </c>
      <c r="K1153" s="11" t="str">
        <f t="shared" si="653"/>
        <v>devantasset</v>
      </c>
      <c r="L1153" s="10" t="s">
        <v>2298</v>
      </c>
      <c r="M1153" s="9" t="s">
        <v>3860</v>
      </c>
      <c r="N1153" s="11" t="str">
        <f t="shared" si="654"/>
        <v>devantasset</v>
      </c>
      <c r="O1153" s="10">
        <v>110.0</v>
      </c>
      <c r="P1153" s="10" t="s">
        <v>3861</v>
      </c>
      <c r="Q1153" s="25" t="s">
        <v>53</v>
      </c>
      <c r="R1153" s="13"/>
      <c r="S1153" s="14"/>
      <c r="T1153" s="14" t="str">
        <f t="shared" si="652"/>
        <v>#N/A</v>
      </c>
      <c r="U1153" s="15" t="s">
        <v>43</v>
      </c>
      <c r="V1153" s="13"/>
      <c r="W1153" s="15"/>
      <c r="X1153" s="15"/>
      <c r="Y1153" s="13"/>
      <c r="Z1153" s="13"/>
    </row>
    <row r="1154">
      <c r="A1154" s="17" t="s">
        <v>40</v>
      </c>
      <c r="B1154" s="33" t="s">
        <v>3862</v>
      </c>
      <c r="C1154" s="9" t="s">
        <v>3863</v>
      </c>
      <c r="D1154" s="10" t="s">
        <v>43</v>
      </c>
      <c r="E1154" s="10" t="s">
        <v>43</v>
      </c>
      <c r="F1154" s="10" t="s">
        <v>43</v>
      </c>
      <c r="G1154" s="10" t="s">
        <v>43</v>
      </c>
      <c r="H1154" s="10" t="s">
        <v>43</v>
      </c>
      <c r="I1154" s="10" t="s">
        <v>43</v>
      </c>
      <c r="J1154" s="9" t="s">
        <v>3864</v>
      </c>
      <c r="K1154" s="11" t="str">
        <f t="shared" si="653"/>
        <v>diferencialconsultcontabil</v>
      </c>
      <c r="L1154" s="10">
        <v>333.0</v>
      </c>
      <c r="M1154" s="9" t="s">
        <v>3865</v>
      </c>
      <c r="N1154" s="11" t="str">
        <f t="shared" si="654"/>
        <v>diferencialconsultcontabil/</v>
      </c>
      <c r="O1154" s="10">
        <v>503.0</v>
      </c>
      <c r="P1154" s="10">
        <v>6.31975907245787E14</v>
      </c>
      <c r="Q1154" s="25" t="s">
        <v>106</v>
      </c>
      <c r="R1154" s="13"/>
      <c r="S1154" s="13"/>
      <c r="T1154" s="13"/>
      <c r="U1154" s="13"/>
      <c r="V1154" s="13"/>
      <c r="W1154" s="15"/>
      <c r="X1154" s="15"/>
      <c r="Y1154" s="13"/>
      <c r="Z1154" s="13"/>
    </row>
    <row r="1155">
      <c r="A1155" s="32" t="s">
        <v>40</v>
      </c>
      <c r="B1155" s="33" t="s">
        <v>3866</v>
      </c>
      <c r="C1155" s="9" t="s">
        <v>3847</v>
      </c>
      <c r="D1155" s="10" t="s">
        <v>43</v>
      </c>
      <c r="E1155" s="10" t="s">
        <v>43</v>
      </c>
      <c r="F1155" s="10" t="s">
        <v>43</v>
      </c>
      <c r="G1155" s="10" t="s">
        <v>43</v>
      </c>
      <c r="H1155" s="10" t="s">
        <v>43</v>
      </c>
      <c r="I1155" s="10" t="s">
        <v>43</v>
      </c>
      <c r="J1155" s="10" t="s">
        <v>43</v>
      </c>
      <c r="K1155" s="10" t="s">
        <v>43</v>
      </c>
      <c r="L1155" s="10" t="s">
        <v>43</v>
      </c>
      <c r="M1155" s="10" t="s">
        <v>43</v>
      </c>
      <c r="N1155" s="10" t="s">
        <v>43</v>
      </c>
      <c r="O1155" s="10" t="s">
        <v>43</v>
      </c>
      <c r="P1155" s="10" t="s">
        <v>43</v>
      </c>
      <c r="Q1155" s="12" t="s">
        <v>53</v>
      </c>
      <c r="R1155" s="13"/>
      <c r="S1155" s="13"/>
      <c r="T1155" s="13"/>
      <c r="U1155" s="13"/>
      <c r="V1155" s="13"/>
      <c r="W1155" s="15"/>
      <c r="X1155" s="15"/>
      <c r="Y1155" s="13"/>
      <c r="Z1155" s="13"/>
    </row>
    <row r="1156">
      <c r="A1156" s="17" t="s">
        <v>40</v>
      </c>
      <c r="B1156" s="7" t="s">
        <v>1013</v>
      </c>
      <c r="C1156" s="35" t="s">
        <v>2077</v>
      </c>
      <c r="D1156" s="10" t="s">
        <v>43</v>
      </c>
      <c r="E1156" s="10" t="str">
        <f t="shared" ref="E1156:E1162" si="655">SUBSTITUTE(D1156,"https://www.youtube.com/channel/","")</f>
        <v>-</v>
      </c>
      <c r="F1156" s="10" t="s">
        <v>43</v>
      </c>
      <c r="G1156" s="10" t="s">
        <v>43</v>
      </c>
      <c r="H1156" s="11" t="str">
        <f t="shared" ref="H1156:H1162" si="656">SUBSTITUTE(G1156,"https://twitter.com/","")</f>
        <v>-</v>
      </c>
      <c r="I1156" s="10" t="s">
        <v>43</v>
      </c>
      <c r="J1156" s="10" t="s">
        <v>43</v>
      </c>
      <c r="K1156" s="11" t="str">
        <f t="shared" ref="K1156:K1168" si="657">SUBSTITUTE(SUBSTITUTE(J1156,"https://www.instagram.com/",""),"/","")</f>
        <v>-</v>
      </c>
      <c r="L1156" s="10" t="s">
        <v>43</v>
      </c>
      <c r="M1156" s="10" t="s">
        <v>43</v>
      </c>
      <c r="N1156" s="11" t="str">
        <f>SUBSTITUTE(M1156,"https://www.facebook.com/","")</f>
        <v>-</v>
      </c>
      <c r="O1156" s="10" t="s">
        <v>43</v>
      </c>
      <c r="P1156" s="28" t="s">
        <v>43</v>
      </c>
      <c r="Q1156" s="12" t="s">
        <v>36</v>
      </c>
      <c r="R1156" s="13"/>
      <c r="S1156" s="14" t="s">
        <v>2160</v>
      </c>
      <c r="T1156" s="14" t="str">
        <f t="shared" ref="T1156:T1162" si="658">VLOOKUP(B1156,V:V,1, FALSE)</f>
        <v>#N/A</v>
      </c>
      <c r="U1156" s="15" t="s">
        <v>23</v>
      </c>
      <c r="V1156" s="13"/>
      <c r="W1156" s="15"/>
      <c r="X1156" s="15"/>
      <c r="Y1156" s="13"/>
      <c r="Z1156" s="13"/>
    </row>
    <row r="1157">
      <c r="A1157" s="17" t="s">
        <v>40</v>
      </c>
      <c r="B1157" s="7" t="s">
        <v>3867</v>
      </c>
      <c r="C1157" s="8" t="s">
        <v>2077</v>
      </c>
      <c r="D1157" s="10" t="s">
        <v>43</v>
      </c>
      <c r="E1157" s="10" t="str">
        <f t="shared" si="655"/>
        <v>-</v>
      </c>
      <c r="F1157" s="10" t="s">
        <v>43</v>
      </c>
      <c r="G1157" s="10" t="s">
        <v>43</v>
      </c>
      <c r="H1157" s="11" t="str">
        <f t="shared" si="656"/>
        <v>-</v>
      </c>
      <c r="I1157" s="10" t="s">
        <v>43</v>
      </c>
      <c r="J1157" s="10" t="s">
        <v>43</v>
      </c>
      <c r="K1157" s="11" t="str">
        <f t="shared" si="657"/>
        <v>-</v>
      </c>
      <c r="L1157" s="10" t="s">
        <v>43</v>
      </c>
      <c r="M1157" s="44" t="s">
        <v>43</v>
      </c>
      <c r="N1157" s="11" t="s">
        <v>43</v>
      </c>
      <c r="O1157" s="10" t="s">
        <v>43</v>
      </c>
      <c r="P1157" s="10" t="s">
        <v>43</v>
      </c>
      <c r="Q1157" s="12" t="s">
        <v>53</v>
      </c>
      <c r="R1157" s="13"/>
      <c r="S1157" s="13"/>
      <c r="T1157" s="14" t="str">
        <f t="shared" si="658"/>
        <v>#N/A</v>
      </c>
      <c r="U1157" s="15" t="s">
        <v>43</v>
      </c>
      <c r="V1157" s="13"/>
      <c r="W1157" s="15"/>
      <c r="X1157" s="15"/>
      <c r="Y1157" s="13"/>
      <c r="Z1157" s="13"/>
    </row>
    <row r="1158">
      <c r="A1158" s="17" t="s">
        <v>40</v>
      </c>
      <c r="B1158" s="7" t="s">
        <v>3868</v>
      </c>
      <c r="C1158" s="10" t="s">
        <v>43</v>
      </c>
      <c r="D1158" s="10" t="s">
        <v>43</v>
      </c>
      <c r="E1158" s="10" t="str">
        <f t="shared" si="655"/>
        <v>-</v>
      </c>
      <c r="F1158" s="10" t="s">
        <v>43</v>
      </c>
      <c r="G1158" s="10" t="s">
        <v>43</v>
      </c>
      <c r="H1158" s="11" t="str">
        <f t="shared" si="656"/>
        <v>-</v>
      </c>
      <c r="I1158" s="10" t="s">
        <v>43</v>
      </c>
      <c r="J1158" s="10" t="s">
        <v>43</v>
      </c>
      <c r="K1158" s="11" t="str">
        <f t="shared" si="657"/>
        <v>-</v>
      </c>
      <c r="L1158" s="10" t="s">
        <v>43</v>
      </c>
      <c r="M1158" s="10" t="s">
        <v>43</v>
      </c>
      <c r="N1158" s="11" t="str">
        <f t="shared" ref="N1158:N1163" si="659">SUBSTITUTE(M1158,"https://www.facebook.com/","")</f>
        <v>-</v>
      </c>
      <c r="O1158" s="10" t="s">
        <v>43</v>
      </c>
      <c r="P1158" s="10" t="s">
        <v>43</v>
      </c>
      <c r="Q1158" s="12" t="s">
        <v>20</v>
      </c>
      <c r="R1158" s="13"/>
      <c r="S1158" s="14" t="s">
        <v>3182</v>
      </c>
      <c r="T1158" s="14" t="str">
        <f t="shared" si="658"/>
        <v>#N/A</v>
      </c>
      <c r="U1158" s="15" t="s">
        <v>20</v>
      </c>
      <c r="V1158" s="13"/>
      <c r="W1158" s="15"/>
      <c r="X1158" s="15"/>
      <c r="Y1158" s="13"/>
      <c r="Z1158" s="13"/>
    </row>
    <row r="1159">
      <c r="A1159" s="17" t="s">
        <v>40</v>
      </c>
      <c r="B1159" s="7" t="s">
        <v>3869</v>
      </c>
      <c r="C1159" s="8" t="s">
        <v>3870</v>
      </c>
      <c r="D1159" s="10" t="s">
        <v>43</v>
      </c>
      <c r="E1159" s="10" t="str">
        <f t="shared" si="655"/>
        <v>-</v>
      </c>
      <c r="F1159" s="10" t="s">
        <v>43</v>
      </c>
      <c r="G1159" s="10" t="s">
        <v>43</v>
      </c>
      <c r="H1159" s="11" t="str">
        <f t="shared" si="656"/>
        <v>-</v>
      </c>
      <c r="I1159" s="10" t="s">
        <v>43</v>
      </c>
      <c r="J1159" s="9" t="s">
        <v>3871</v>
      </c>
      <c r="K1159" s="11" t="str">
        <f t="shared" si="657"/>
        <v>onzeprevidencia</v>
      </c>
      <c r="L1159" s="10">
        <v>194.0</v>
      </c>
      <c r="M1159" s="8" t="s">
        <v>3872</v>
      </c>
      <c r="N1159" s="11" t="str">
        <f t="shared" si="659"/>
        <v>onzeprevidencia</v>
      </c>
      <c r="O1159" s="10">
        <v>105.0</v>
      </c>
      <c r="P1159" s="10">
        <v>1.0899621716894E14</v>
      </c>
      <c r="Q1159" s="12" t="s">
        <v>53</v>
      </c>
      <c r="R1159" s="13"/>
      <c r="S1159" s="13"/>
      <c r="T1159" s="14" t="str">
        <f t="shared" si="658"/>
        <v>#N/A</v>
      </c>
      <c r="U1159" s="15" t="s">
        <v>43</v>
      </c>
      <c r="V1159" s="13"/>
      <c r="W1159" s="15"/>
      <c r="X1159" s="15"/>
      <c r="Y1159" s="13"/>
      <c r="Z1159" s="13"/>
    </row>
    <row r="1160">
      <c r="A1160" s="17" t="s">
        <v>40</v>
      </c>
      <c r="B1160" s="20" t="s">
        <v>3873</v>
      </c>
      <c r="C1160" s="27" t="s">
        <v>43</v>
      </c>
      <c r="D1160" s="10" t="s">
        <v>43</v>
      </c>
      <c r="E1160" s="10" t="str">
        <f t="shared" si="655"/>
        <v>-</v>
      </c>
      <c r="F1160" s="10" t="s">
        <v>43</v>
      </c>
      <c r="G1160" s="10" t="s">
        <v>43</v>
      </c>
      <c r="H1160" s="11" t="str">
        <f t="shared" si="656"/>
        <v>-</v>
      </c>
      <c r="I1160" s="10" t="s">
        <v>43</v>
      </c>
      <c r="J1160" s="10" t="s">
        <v>43</v>
      </c>
      <c r="K1160" s="11" t="str">
        <f t="shared" si="657"/>
        <v>-</v>
      </c>
      <c r="L1160" s="10" t="s">
        <v>43</v>
      </c>
      <c r="M1160" s="10" t="s">
        <v>43</v>
      </c>
      <c r="N1160" s="11" t="str">
        <f t="shared" si="659"/>
        <v>-</v>
      </c>
      <c r="O1160" s="10" t="s">
        <v>43</v>
      </c>
      <c r="P1160" s="10" t="s">
        <v>43</v>
      </c>
      <c r="Q1160" s="12" t="s">
        <v>53</v>
      </c>
      <c r="R1160" s="13"/>
      <c r="S1160" s="13"/>
      <c r="T1160" s="14" t="str">
        <f t="shared" si="658"/>
        <v>#N/A</v>
      </c>
      <c r="U1160" s="15" t="s">
        <v>43</v>
      </c>
      <c r="V1160" s="13"/>
      <c r="W1160" s="15"/>
      <c r="X1160" s="15"/>
      <c r="Y1160" s="13"/>
      <c r="Z1160" s="13"/>
    </row>
    <row r="1161">
      <c r="A1161" s="17" t="s">
        <v>40</v>
      </c>
      <c r="B1161" s="7" t="s">
        <v>1073</v>
      </c>
      <c r="C1161" s="87" t="s">
        <v>43</v>
      </c>
      <c r="D1161" s="10" t="s">
        <v>43</v>
      </c>
      <c r="E1161" s="10" t="str">
        <f t="shared" si="655"/>
        <v>-</v>
      </c>
      <c r="F1161" s="10" t="s">
        <v>43</v>
      </c>
      <c r="G1161" s="10" t="s">
        <v>43</v>
      </c>
      <c r="H1161" s="11" t="str">
        <f t="shared" si="656"/>
        <v>-</v>
      </c>
      <c r="I1161" s="10" t="s">
        <v>43</v>
      </c>
      <c r="J1161" s="10" t="s">
        <v>43</v>
      </c>
      <c r="K1161" s="11" t="str">
        <f t="shared" si="657"/>
        <v>-</v>
      </c>
      <c r="L1161" s="10" t="s">
        <v>43</v>
      </c>
      <c r="M1161" s="10" t="s">
        <v>43</v>
      </c>
      <c r="N1161" s="11" t="str">
        <f t="shared" si="659"/>
        <v>-</v>
      </c>
      <c r="O1161" s="10" t="s">
        <v>43</v>
      </c>
      <c r="P1161" s="10" t="s">
        <v>43</v>
      </c>
      <c r="Q1161" s="25" t="s">
        <v>53</v>
      </c>
      <c r="R1161" s="13"/>
      <c r="S1161" s="13"/>
      <c r="T1161" s="14" t="str">
        <f t="shared" si="658"/>
        <v>Opportunity HDF Participações S/A</v>
      </c>
      <c r="U1161" s="15" t="s">
        <v>20</v>
      </c>
      <c r="V1161" s="13"/>
      <c r="W1161" s="15"/>
      <c r="X1161" s="15"/>
      <c r="Y1161" s="13"/>
      <c r="Z1161" s="13"/>
    </row>
    <row r="1162">
      <c r="A1162" s="17" t="s">
        <v>40</v>
      </c>
      <c r="B1162" s="7" t="s">
        <v>3874</v>
      </c>
      <c r="C1162" s="8" t="s">
        <v>3875</v>
      </c>
      <c r="D1162" s="10" t="s">
        <v>43</v>
      </c>
      <c r="E1162" s="10" t="str">
        <f t="shared" si="655"/>
        <v>-</v>
      </c>
      <c r="F1162" s="10" t="s">
        <v>43</v>
      </c>
      <c r="G1162" s="10" t="s">
        <v>43</v>
      </c>
      <c r="H1162" s="11" t="str">
        <f t="shared" si="656"/>
        <v>-</v>
      </c>
      <c r="I1162" s="10" t="s">
        <v>43</v>
      </c>
      <c r="J1162" s="9" t="s">
        <v>3876</v>
      </c>
      <c r="K1162" s="11" t="str">
        <f t="shared" si="657"/>
        <v>geo.capital</v>
      </c>
      <c r="L1162" s="28">
        <v>4725.0</v>
      </c>
      <c r="M1162" s="9" t="s">
        <v>3877</v>
      </c>
      <c r="N1162" s="11" t="str">
        <f t="shared" si="659"/>
        <v>geocapitalbr</v>
      </c>
      <c r="O1162" s="28">
        <v>8601.0</v>
      </c>
      <c r="P1162" s="10" t="s">
        <v>3878</v>
      </c>
      <c r="Q1162" s="25" t="s">
        <v>20</v>
      </c>
      <c r="R1162" s="13"/>
      <c r="S1162" s="13"/>
      <c r="T1162" s="14" t="str">
        <f t="shared" si="658"/>
        <v>#N/A</v>
      </c>
      <c r="U1162" s="15" t="s">
        <v>20</v>
      </c>
      <c r="V1162" s="13"/>
      <c r="W1162" s="15"/>
      <c r="X1162" s="15"/>
      <c r="Y1162" s="13"/>
      <c r="Z1162" s="13"/>
    </row>
    <row r="1163">
      <c r="A1163" s="32" t="s">
        <v>40</v>
      </c>
      <c r="B1163" s="20" t="s">
        <v>3879</v>
      </c>
      <c r="C1163" s="9" t="s">
        <v>3880</v>
      </c>
      <c r="D1163" s="10" t="s">
        <v>43</v>
      </c>
      <c r="E1163" s="10" t="s">
        <v>43</v>
      </c>
      <c r="F1163" s="10" t="s">
        <v>43</v>
      </c>
      <c r="G1163" s="10" t="s">
        <v>43</v>
      </c>
      <c r="H1163" s="10" t="s">
        <v>43</v>
      </c>
      <c r="I1163" s="10" t="s">
        <v>43</v>
      </c>
      <c r="J1163" s="9" t="s">
        <v>3881</v>
      </c>
      <c r="K1163" s="11" t="str">
        <f t="shared" si="657"/>
        <v>gk.ventures</v>
      </c>
      <c r="L1163" s="10">
        <v>300.0</v>
      </c>
      <c r="M1163" s="9" t="s">
        <v>3882</v>
      </c>
      <c r="N1163" s="11" t="str">
        <f t="shared" si="659"/>
        <v>GKventures-101651921344782</v>
      </c>
      <c r="O1163" s="10">
        <v>6.0</v>
      </c>
      <c r="P1163" s="10">
        <v>1.01651921344782E14</v>
      </c>
      <c r="Q1163" s="25" t="s">
        <v>106</v>
      </c>
      <c r="R1163" s="13"/>
      <c r="S1163" s="13"/>
      <c r="T1163" s="13"/>
      <c r="U1163" s="13"/>
      <c r="V1163" s="13"/>
      <c r="W1163" s="15"/>
      <c r="X1163" s="15"/>
      <c r="Y1163" s="13"/>
      <c r="Z1163" s="13"/>
    </row>
    <row r="1164">
      <c r="A1164" s="32" t="s">
        <v>40</v>
      </c>
      <c r="B1164" s="33" t="s">
        <v>3883</v>
      </c>
      <c r="C1164" s="9" t="s">
        <v>3884</v>
      </c>
      <c r="D1164" s="10" t="s">
        <v>43</v>
      </c>
      <c r="E1164" s="10" t="s">
        <v>43</v>
      </c>
      <c r="F1164" s="10" t="s">
        <v>43</v>
      </c>
      <c r="G1164" s="10" t="s">
        <v>43</v>
      </c>
      <c r="H1164" s="10" t="s">
        <v>43</v>
      </c>
      <c r="I1164" s="10" t="s">
        <v>43</v>
      </c>
      <c r="J1164" s="9" t="s">
        <v>3885</v>
      </c>
      <c r="K1164" s="11" t="str">
        <f t="shared" si="657"/>
        <v>greenbayinvestimentos</v>
      </c>
      <c r="L1164" s="10">
        <v>142.0</v>
      </c>
      <c r="M1164" s="10" t="s">
        <v>43</v>
      </c>
      <c r="N1164" s="10" t="s">
        <v>43</v>
      </c>
      <c r="O1164" s="10" t="s">
        <v>43</v>
      </c>
      <c r="P1164" s="10" t="s">
        <v>43</v>
      </c>
      <c r="Q1164" s="25" t="s">
        <v>53</v>
      </c>
      <c r="R1164" s="13"/>
      <c r="S1164" s="13"/>
      <c r="T1164" s="13"/>
      <c r="U1164" s="13"/>
      <c r="V1164" s="13"/>
      <c r="W1164" s="15"/>
      <c r="X1164" s="15"/>
      <c r="Y1164" s="13"/>
      <c r="Z1164" s="13"/>
    </row>
    <row r="1165">
      <c r="A1165" s="17" t="s">
        <v>40</v>
      </c>
      <c r="B1165" s="7" t="s">
        <v>3886</v>
      </c>
      <c r="C1165" s="10" t="s">
        <v>43</v>
      </c>
      <c r="D1165" s="10" t="s">
        <v>43</v>
      </c>
      <c r="E1165" s="10" t="str">
        <f t="shared" ref="E1165:E1168" si="660">SUBSTITUTE(D1165,"https://www.youtube.com/channel/","")</f>
        <v>-</v>
      </c>
      <c r="F1165" s="10" t="s">
        <v>43</v>
      </c>
      <c r="G1165" s="10" t="s">
        <v>43</v>
      </c>
      <c r="H1165" s="11" t="str">
        <f t="shared" ref="H1165:H1168" si="661">SUBSTITUTE(G1165,"https://twitter.com/","")</f>
        <v>-</v>
      </c>
      <c r="I1165" s="10" t="s">
        <v>43</v>
      </c>
      <c r="J1165" s="10" t="s">
        <v>43</v>
      </c>
      <c r="K1165" s="11" t="str">
        <f t="shared" si="657"/>
        <v>-</v>
      </c>
      <c r="L1165" s="10" t="s">
        <v>43</v>
      </c>
      <c r="M1165" s="10" t="s">
        <v>43</v>
      </c>
      <c r="N1165" s="11" t="str">
        <f t="shared" ref="N1165:N1168" si="662">SUBSTITUTE(M1165,"https://www.facebook.com/","")</f>
        <v>-</v>
      </c>
      <c r="O1165" s="10" t="s">
        <v>43</v>
      </c>
      <c r="P1165" s="10" t="s">
        <v>43</v>
      </c>
      <c r="Q1165" s="12" t="s">
        <v>20</v>
      </c>
      <c r="R1165" s="13"/>
      <c r="S1165" s="13"/>
      <c r="T1165" s="14" t="str">
        <f t="shared" ref="T1165:T1168" si="663">VLOOKUP(B1165,V:V,1, FALSE)</f>
        <v>#N/A</v>
      </c>
      <c r="U1165" s="15" t="s">
        <v>20</v>
      </c>
      <c r="V1165" s="13"/>
      <c r="W1165" s="15"/>
      <c r="X1165" s="15"/>
      <c r="Y1165" s="13"/>
      <c r="Z1165" s="13"/>
    </row>
    <row r="1166">
      <c r="A1166" s="17" t="s">
        <v>40</v>
      </c>
      <c r="B1166" s="7" t="s">
        <v>3887</v>
      </c>
      <c r="C1166" s="10" t="s">
        <v>43</v>
      </c>
      <c r="D1166" s="10" t="s">
        <v>43</v>
      </c>
      <c r="E1166" s="10" t="str">
        <f t="shared" si="660"/>
        <v>-</v>
      </c>
      <c r="F1166" s="10" t="s">
        <v>43</v>
      </c>
      <c r="G1166" s="10" t="s">
        <v>43</v>
      </c>
      <c r="H1166" s="11" t="str">
        <f t="shared" si="661"/>
        <v>-</v>
      </c>
      <c r="I1166" s="10" t="s">
        <v>43</v>
      </c>
      <c r="J1166" s="10" t="s">
        <v>684</v>
      </c>
      <c r="K1166" s="11" t="str">
        <f t="shared" si="657"/>
        <v>--</v>
      </c>
      <c r="L1166" s="10" t="s">
        <v>43</v>
      </c>
      <c r="M1166" s="10" t="s">
        <v>43</v>
      </c>
      <c r="N1166" s="11" t="str">
        <f t="shared" si="662"/>
        <v>-</v>
      </c>
      <c r="O1166" s="10" t="s">
        <v>43</v>
      </c>
      <c r="P1166" s="10" t="s">
        <v>43</v>
      </c>
      <c r="Q1166" s="12" t="s">
        <v>20</v>
      </c>
      <c r="R1166" s="13"/>
      <c r="S1166" s="13"/>
      <c r="T1166" s="14" t="str">
        <f t="shared" si="663"/>
        <v>#N/A</v>
      </c>
      <c r="U1166" s="15" t="s">
        <v>43</v>
      </c>
      <c r="V1166" s="13"/>
      <c r="W1166" s="15"/>
      <c r="X1166" s="15"/>
      <c r="Y1166" s="13"/>
      <c r="Z1166" s="13"/>
    </row>
    <row r="1167">
      <c r="A1167" s="17" t="s">
        <v>40</v>
      </c>
      <c r="B1167" s="7" t="s">
        <v>3888</v>
      </c>
      <c r="C1167" s="35" t="s">
        <v>3310</v>
      </c>
      <c r="D1167" s="10" t="s">
        <v>43</v>
      </c>
      <c r="E1167" s="10" t="str">
        <f t="shared" si="660"/>
        <v>-</v>
      </c>
      <c r="F1167" s="10" t="s">
        <v>43</v>
      </c>
      <c r="G1167" s="10" t="s">
        <v>43</v>
      </c>
      <c r="H1167" s="11" t="str">
        <f t="shared" si="661"/>
        <v>-</v>
      </c>
      <c r="I1167" s="10" t="s">
        <v>43</v>
      </c>
      <c r="J1167" s="10" t="s">
        <v>43</v>
      </c>
      <c r="K1167" s="11" t="str">
        <f t="shared" si="657"/>
        <v>-</v>
      </c>
      <c r="L1167" s="10" t="s">
        <v>43</v>
      </c>
      <c r="M1167" s="10" t="s">
        <v>43</v>
      </c>
      <c r="N1167" s="11" t="str">
        <f t="shared" si="662"/>
        <v>-</v>
      </c>
      <c r="O1167" s="10" t="s">
        <v>43</v>
      </c>
      <c r="P1167" s="10" t="s">
        <v>43</v>
      </c>
      <c r="Q1167" s="12" t="s">
        <v>53</v>
      </c>
      <c r="R1167" s="13"/>
      <c r="S1167" s="13"/>
      <c r="T1167" s="14" t="str">
        <f t="shared" si="663"/>
        <v>#N/A</v>
      </c>
      <c r="U1167" s="15" t="s">
        <v>43</v>
      </c>
      <c r="V1167" s="13"/>
      <c r="W1167" s="15"/>
      <c r="X1167" s="15"/>
      <c r="Y1167" s="13"/>
      <c r="Z1167" s="13"/>
    </row>
    <row r="1168">
      <c r="A1168" s="17" t="s">
        <v>40</v>
      </c>
      <c r="B1168" s="7" t="s">
        <v>3889</v>
      </c>
      <c r="C1168" s="8" t="s">
        <v>3890</v>
      </c>
      <c r="D1168" s="10" t="s">
        <v>43</v>
      </c>
      <c r="E1168" s="10" t="str">
        <f t="shared" si="660"/>
        <v>-</v>
      </c>
      <c r="F1168" s="10" t="s">
        <v>43</v>
      </c>
      <c r="G1168" s="10" t="s">
        <v>43</v>
      </c>
      <c r="H1168" s="11" t="str">
        <f t="shared" si="661"/>
        <v>-</v>
      </c>
      <c r="I1168" s="10" t="s">
        <v>43</v>
      </c>
      <c r="J1168" s="8" t="s">
        <v>3891</v>
      </c>
      <c r="K1168" s="11" t="str">
        <f t="shared" si="657"/>
        <v>hectarecapital</v>
      </c>
      <c r="L1168" s="28">
        <v>1402.0</v>
      </c>
      <c r="M1168" s="10" t="s">
        <v>43</v>
      </c>
      <c r="N1168" s="11" t="str">
        <f t="shared" si="662"/>
        <v>-</v>
      </c>
      <c r="O1168" s="10" t="s">
        <v>43</v>
      </c>
      <c r="P1168" s="10" t="s">
        <v>43</v>
      </c>
      <c r="Q1168" s="25" t="s">
        <v>53</v>
      </c>
      <c r="R1168" s="13"/>
      <c r="S1168" s="13"/>
      <c r="T1168" s="14" t="str">
        <f t="shared" si="663"/>
        <v>#N/A</v>
      </c>
      <c r="U1168" s="15" t="s">
        <v>43</v>
      </c>
      <c r="V1168" s="13"/>
      <c r="W1168" s="15"/>
      <c r="X1168" s="15"/>
      <c r="Y1168" s="13"/>
      <c r="Z1168" s="13"/>
    </row>
    <row r="1169">
      <c r="A1169" s="32" t="s">
        <v>40</v>
      </c>
      <c r="B1169" s="33" t="s">
        <v>3892</v>
      </c>
      <c r="C1169" s="44" t="s">
        <v>43</v>
      </c>
      <c r="D1169" s="44" t="s">
        <v>43</v>
      </c>
      <c r="E1169" s="10" t="s">
        <v>43</v>
      </c>
      <c r="F1169" s="10" t="s">
        <v>3893</v>
      </c>
      <c r="G1169" s="44" t="s">
        <v>43</v>
      </c>
      <c r="H1169" s="11" t="s">
        <v>43</v>
      </c>
      <c r="I1169" s="10">
        <v>107.0</v>
      </c>
      <c r="J1169" s="44" t="s">
        <v>43</v>
      </c>
      <c r="K1169" s="11" t="s">
        <v>43</v>
      </c>
      <c r="L1169" s="28">
        <v>5244.0</v>
      </c>
      <c r="M1169" s="44" t="s">
        <v>43</v>
      </c>
      <c r="N1169" s="11" t="s">
        <v>43</v>
      </c>
      <c r="O1169" s="28" t="s">
        <v>43</v>
      </c>
      <c r="P1169" s="10" t="s">
        <v>43</v>
      </c>
      <c r="Q1169" s="12" t="s">
        <v>53</v>
      </c>
      <c r="R1169" s="13"/>
      <c r="S1169" s="13"/>
      <c r="T1169" s="13"/>
      <c r="U1169" s="13"/>
      <c r="V1169" s="13"/>
      <c r="W1169" s="15"/>
      <c r="X1169" s="15"/>
      <c r="Y1169" s="13"/>
      <c r="Z1169" s="13"/>
    </row>
    <row r="1170">
      <c r="A1170" s="6" t="s">
        <v>25</v>
      </c>
      <c r="B1170" s="20" t="s">
        <v>3894</v>
      </c>
      <c r="C1170" s="8" t="s">
        <v>3895</v>
      </c>
      <c r="D1170" s="10" t="s">
        <v>43</v>
      </c>
      <c r="E1170" s="10" t="str">
        <f t="shared" ref="E1170:E1176" si="664">SUBSTITUTE(D1170,"https://www.youtube.com/channel/","")</f>
        <v>-</v>
      </c>
      <c r="F1170" s="10" t="s">
        <v>43</v>
      </c>
      <c r="G1170" s="10" t="s">
        <v>43</v>
      </c>
      <c r="H1170" s="11" t="str">
        <f t="shared" ref="H1170:H1176" si="665">SUBSTITUTE(G1170,"https://twitter.com/","")</f>
        <v>-</v>
      </c>
      <c r="I1170" s="10" t="s">
        <v>43</v>
      </c>
      <c r="J1170" s="9" t="s">
        <v>3896</v>
      </c>
      <c r="K1170" s="11" t="str">
        <f t="shared" ref="K1170:K1206" si="666">SUBSTITUTE(SUBSTITUTE(J1170,"https://www.instagram.com/",""),"/","")</f>
        <v>ouropretoinvestimentos</v>
      </c>
      <c r="L1170" s="10">
        <v>481.0</v>
      </c>
      <c r="M1170" s="9" t="s">
        <v>3897</v>
      </c>
      <c r="N1170" s="11" t="str">
        <f t="shared" ref="N1170:N1176" si="667">SUBSTITUTE(M1170,"https://www.facebook.com/","")</f>
        <v>Ouro-Preto-Investimentos-339532663258364/</v>
      </c>
      <c r="O1170" s="28">
        <v>7937.0</v>
      </c>
      <c r="P1170" s="10">
        <v>3.39532663258364E14</v>
      </c>
      <c r="Q1170" s="39" t="s">
        <v>20</v>
      </c>
      <c r="R1170" s="13"/>
      <c r="S1170" s="13"/>
      <c r="T1170" s="14" t="str">
        <f t="shared" ref="T1170:T1176" si="668">VLOOKUP(B1170,V:V,1, FALSE)</f>
        <v>#N/A</v>
      </c>
      <c r="U1170" s="15" t="s">
        <v>43</v>
      </c>
      <c r="V1170" s="13"/>
      <c r="W1170" s="15"/>
      <c r="X1170" s="15"/>
      <c r="Y1170" s="13"/>
      <c r="Z1170" s="13"/>
    </row>
    <row r="1171">
      <c r="A1171" s="6" t="s">
        <v>25</v>
      </c>
      <c r="B1171" s="7" t="s">
        <v>3898</v>
      </c>
      <c r="C1171" s="8" t="s">
        <v>3316</v>
      </c>
      <c r="D1171" s="10" t="s">
        <v>43</v>
      </c>
      <c r="E1171" s="10" t="str">
        <f t="shared" si="664"/>
        <v>-</v>
      </c>
      <c r="F1171" s="10" t="s">
        <v>43</v>
      </c>
      <c r="G1171" s="10" t="s">
        <v>43</v>
      </c>
      <c r="H1171" s="11" t="str">
        <f t="shared" si="665"/>
        <v>-</v>
      </c>
      <c r="I1171" s="10" t="s">
        <v>43</v>
      </c>
      <c r="J1171" s="10" t="s">
        <v>43</v>
      </c>
      <c r="K1171" s="11" t="str">
        <f t="shared" si="666"/>
        <v>-</v>
      </c>
      <c r="L1171" s="10" t="s">
        <v>43</v>
      </c>
      <c r="M1171" s="8" t="s">
        <v>3899</v>
      </c>
      <c r="N1171" s="11" t="str">
        <f t="shared" si="667"/>
        <v>pacificogr</v>
      </c>
      <c r="O1171" s="10">
        <v>13.0</v>
      </c>
      <c r="P1171" s="10">
        <v>9.59918377385098E14</v>
      </c>
      <c r="Q1171" s="29" t="s">
        <v>20</v>
      </c>
      <c r="R1171" s="13"/>
      <c r="S1171" s="13"/>
      <c r="T1171" s="14" t="str">
        <f t="shared" si="668"/>
        <v>#N/A</v>
      </c>
      <c r="U1171" s="15" t="s">
        <v>43</v>
      </c>
      <c r="V1171" s="13"/>
      <c r="W1171" s="15"/>
      <c r="X1171" s="15"/>
      <c r="Y1171" s="13"/>
      <c r="Z1171" s="13"/>
    </row>
    <row r="1172">
      <c r="A1172" s="17" t="s">
        <v>40</v>
      </c>
      <c r="B1172" s="7" t="s">
        <v>3900</v>
      </c>
      <c r="C1172" s="8" t="s">
        <v>3901</v>
      </c>
      <c r="D1172" s="10" t="s">
        <v>43</v>
      </c>
      <c r="E1172" s="10" t="str">
        <f t="shared" si="664"/>
        <v>-</v>
      </c>
      <c r="F1172" s="10" t="s">
        <v>43</v>
      </c>
      <c r="G1172" s="10" t="s">
        <v>43</v>
      </c>
      <c r="H1172" s="11" t="str">
        <f t="shared" si="665"/>
        <v>-</v>
      </c>
      <c r="I1172" s="10" t="s">
        <v>43</v>
      </c>
      <c r="J1172" s="9" t="s">
        <v>3902</v>
      </c>
      <c r="K1172" s="11" t="str">
        <f t="shared" si="666"/>
        <v>indicatorcap</v>
      </c>
      <c r="L1172" s="28">
        <v>1044.0</v>
      </c>
      <c r="M1172" s="8" t="s">
        <v>3903</v>
      </c>
      <c r="N1172" s="11" t="str">
        <f t="shared" si="667"/>
        <v>indicatorcapital</v>
      </c>
      <c r="O1172" s="10">
        <v>271.0</v>
      </c>
      <c r="P1172" s="10">
        <v>2.15551625601003E14</v>
      </c>
      <c r="Q1172" s="25" t="s">
        <v>106</v>
      </c>
      <c r="R1172" s="13"/>
      <c r="S1172" s="14"/>
      <c r="T1172" s="14" t="str">
        <f t="shared" si="668"/>
        <v>#N/A</v>
      </c>
      <c r="U1172" s="15" t="s">
        <v>43</v>
      </c>
      <c r="V1172" s="13"/>
      <c r="W1172" s="15"/>
      <c r="X1172" s="15"/>
      <c r="Y1172" s="13"/>
      <c r="Z1172" s="13"/>
    </row>
    <row r="1173">
      <c r="A1173" s="17" t="s">
        <v>40</v>
      </c>
      <c r="B1173" s="7" t="s">
        <v>3904</v>
      </c>
      <c r="C1173" s="8" t="s">
        <v>3905</v>
      </c>
      <c r="D1173" s="10" t="s">
        <v>43</v>
      </c>
      <c r="E1173" s="10" t="str">
        <f t="shared" si="664"/>
        <v>-</v>
      </c>
      <c r="F1173" s="10" t="s">
        <v>43</v>
      </c>
      <c r="G1173" s="10" t="s">
        <v>43</v>
      </c>
      <c r="H1173" s="11" t="str">
        <f t="shared" si="665"/>
        <v>-</v>
      </c>
      <c r="I1173" s="10" t="s">
        <v>43</v>
      </c>
      <c r="J1173" s="9" t="s">
        <v>3906</v>
      </c>
      <c r="K1173" s="11" t="str">
        <f t="shared" si="666"/>
        <v>indiecapitalgestora</v>
      </c>
      <c r="L1173" s="28">
        <v>2211.0</v>
      </c>
      <c r="M1173" s="10" t="s">
        <v>43</v>
      </c>
      <c r="N1173" s="11" t="str">
        <f t="shared" si="667"/>
        <v>-</v>
      </c>
      <c r="O1173" s="10" t="s">
        <v>43</v>
      </c>
      <c r="P1173" s="10" t="s">
        <v>43</v>
      </c>
      <c r="Q1173" s="25" t="s">
        <v>53</v>
      </c>
      <c r="R1173" s="13"/>
      <c r="S1173" s="14" t="s">
        <v>2057</v>
      </c>
      <c r="T1173" s="14" t="str">
        <f t="shared" si="668"/>
        <v>#N/A</v>
      </c>
      <c r="U1173" s="15" t="s">
        <v>43</v>
      </c>
      <c r="V1173" s="13"/>
      <c r="W1173" s="15"/>
      <c r="X1173" s="15"/>
      <c r="Y1173" s="13"/>
      <c r="Z1173" s="13"/>
    </row>
    <row r="1174">
      <c r="A1174" s="17" t="s">
        <v>40</v>
      </c>
      <c r="B1174" s="7" t="s">
        <v>3907</v>
      </c>
      <c r="C1174" s="8" t="s">
        <v>3908</v>
      </c>
      <c r="D1174" s="10" t="s">
        <v>43</v>
      </c>
      <c r="E1174" s="10" t="str">
        <f t="shared" si="664"/>
        <v>-</v>
      </c>
      <c r="F1174" s="10" t="s">
        <v>43</v>
      </c>
      <c r="G1174" s="10" t="s">
        <v>43</v>
      </c>
      <c r="H1174" s="11" t="str">
        <f t="shared" si="665"/>
        <v>-</v>
      </c>
      <c r="I1174" s="10" t="s">
        <v>43</v>
      </c>
      <c r="J1174" s="10" t="s">
        <v>43</v>
      </c>
      <c r="K1174" s="11" t="str">
        <f t="shared" si="666"/>
        <v>-</v>
      </c>
      <c r="L1174" s="10" t="s">
        <v>43</v>
      </c>
      <c r="M1174" s="10" t="s">
        <v>43</v>
      </c>
      <c r="N1174" s="11" t="str">
        <f t="shared" si="667"/>
        <v>-</v>
      </c>
      <c r="O1174" s="10" t="s">
        <v>43</v>
      </c>
      <c r="P1174" s="10" t="s">
        <v>43</v>
      </c>
      <c r="Q1174" s="12" t="s">
        <v>53</v>
      </c>
      <c r="R1174" s="13"/>
      <c r="S1174" s="13"/>
      <c r="T1174" s="14" t="str">
        <f t="shared" si="668"/>
        <v>#N/A</v>
      </c>
      <c r="U1174" s="15" t="s">
        <v>43</v>
      </c>
      <c r="V1174" s="13"/>
      <c r="W1174" s="15"/>
      <c r="X1174" s="15"/>
      <c r="Y1174" s="13"/>
      <c r="Z1174" s="13"/>
    </row>
    <row r="1175">
      <c r="A1175" s="17" t="s">
        <v>40</v>
      </c>
      <c r="B1175" s="7" t="s">
        <v>3909</v>
      </c>
      <c r="C1175" s="8" t="s">
        <v>3910</v>
      </c>
      <c r="D1175" s="10" t="s">
        <v>43</v>
      </c>
      <c r="E1175" s="10" t="str">
        <f t="shared" si="664"/>
        <v>-</v>
      </c>
      <c r="F1175" s="10" t="s">
        <v>43</v>
      </c>
      <c r="G1175" s="10" t="s">
        <v>43</v>
      </c>
      <c r="H1175" s="11" t="str">
        <f t="shared" si="665"/>
        <v>-</v>
      </c>
      <c r="I1175" s="10" t="s">
        <v>43</v>
      </c>
      <c r="J1175" s="10" t="s">
        <v>43</v>
      </c>
      <c r="K1175" s="11" t="str">
        <f t="shared" si="666"/>
        <v>-</v>
      </c>
      <c r="L1175" s="10" t="s">
        <v>43</v>
      </c>
      <c r="M1175" s="10" t="s">
        <v>43</v>
      </c>
      <c r="N1175" s="11" t="str">
        <f t="shared" si="667"/>
        <v>-</v>
      </c>
      <c r="O1175" s="10" t="s">
        <v>43</v>
      </c>
      <c r="P1175" s="10" t="s">
        <v>43</v>
      </c>
      <c r="Q1175" s="12" t="s">
        <v>53</v>
      </c>
      <c r="R1175" s="13"/>
      <c r="S1175" s="13"/>
      <c r="T1175" s="14" t="str">
        <f t="shared" si="668"/>
        <v>#N/A</v>
      </c>
      <c r="U1175" s="15" t="s">
        <v>43</v>
      </c>
      <c r="V1175" s="13"/>
      <c r="W1175" s="15"/>
      <c r="X1175" s="15"/>
      <c r="Y1175" s="13"/>
      <c r="Z1175" s="13"/>
    </row>
    <row r="1176">
      <c r="A1176" s="17" t="s">
        <v>40</v>
      </c>
      <c r="B1176" s="7" t="s">
        <v>3911</v>
      </c>
      <c r="C1176" s="8" t="s">
        <v>3912</v>
      </c>
      <c r="D1176" s="10" t="s">
        <v>43</v>
      </c>
      <c r="E1176" s="10" t="str">
        <f t="shared" si="664"/>
        <v>-</v>
      </c>
      <c r="F1176" s="10" t="s">
        <v>43</v>
      </c>
      <c r="G1176" s="10" t="s">
        <v>43</v>
      </c>
      <c r="H1176" s="11" t="str">
        <f t="shared" si="665"/>
        <v>-</v>
      </c>
      <c r="I1176" s="10" t="s">
        <v>43</v>
      </c>
      <c r="J1176" s="10" t="s">
        <v>43</v>
      </c>
      <c r="K1176" s="11" t="str">
        <f t="shared" si="666"/>
        <v>-</v>
      </c>
      <c r="L1176" s="10" t="s">
        <v>43</v>
      </c>
      <c r="M1176" s="10" t="s">
        <v>43</v>
      </c>
      <c r="N1176" s="11" t="str">
        <f t="shared" si="667"/>
        <v>-</v>
      </c>
      <c r="O1176" s="10" t="s">
        <v>43</v>
      </c>
      <c r="P1176" s="10" t="s">
        <v>43</v>
      </c>
      <c r="Q1176" s="12" t="s">
        <v>53</v>
      </c>
      <c r="R1176" s="13"/>
      <c r="S1176" s="13"/>
      <c r="T1176" s="14" t="str">
        <f t="shared" si="668"/>
        <v>#N/A</v>
      </c>
      <c r="U1176" s="15" t="s">
        <v>43</v>
      </c>
      <c r="V1176" s="13"/>
      <c r="W1176" s="15"/>
      <c r="X1176" s="15"/>
      <c r="Y1176" s="13"/>
      <c r="Z1176" s="13"/>
    </row>
    <row r="1177">
      <c r="A1177" s="32" t="s">
        <v>40</v>
      </c>
      <c r="B1177" s="33" t="s">
        <v>3913</v>
      </c>
      <c r="C1177" s="44" t="s">
        <v>43</v>
      </c>
      <c r="D1177" s="10" t="s">
        <v>43</v>
      </c>
      <c r="E1177" s="10" t="s">
        <v>43</v>
      </c>
      <c r="F1177" s="10" t="s">
        <v>43</v>
      </c>
      <c r="G1177" s="10" t="s">
        <v>43</v>
      </c>
      <c r="H1177" s="10" t="s">
        <v>43</v>
      </c>
      <c r="I1177" s="10" t="s">
        <v>43</v>
      </c>
      <c r="J1177" s="9" t="s">
        <v>3914</v>
      </c>
      <c r="K1177" s="11" t="str">
        <f t="shared" si="666"/>
        <v>jgp.asset</v>
      </c>
      <c r="L1177" s="28">
        <v>1946.0</v>
      </c>
      <c r="M1177" s="10" t="s">
        <v>43</v>
      </c>
      <c r="N1177" s="10" t="s">
        <v>43</v>
      </c>
      <c r="O1177" s="10" t="s">
        <v>43</v>
      </c>
      <c r="P1177" s="10" t="s">
        <v>43</v>
      </c>
      <c r="Q1177" s="25" t="s">
        <v>53</v>
      </c>
      <c r="R1177" s="13"/>
      <c r="S1177" s="13"/>
      <c r="T1177" s="13"/>
      <c r="U1177" s="13"/>
      <c r="V1177" s="13"/>
      <c r="W1177" s="15"/>
      <c r="X1177" s="15"/>
      <c r="Y1177" s="13"/>
      <c r="Z1177" s="13"/>
    </row>
    <row r="1178">
      <c r="A1178" s="17" t="s">
        <v>40</v>
      </c>
      <c r="B1178" s="7" t="s">
        <v>3915</v>
      </c>
      <c r="C1178" s="8" t="s">
        <v>3916</v>
      </c>
      <c r="D1178" s="10" t="s">
        <v>43</v>
      </c>
      <c r="E1178" s="10" t="str">
        <f t="shared" ref="E1178:E1203" si="669">SUBSTITUTE(D1178,"https://www.youtube.com/channel/","")</f>
        <v>-</v>
      </c>
      <c r="F1178" s="10" t="s">
        <v>43</v>
      </c>
      <c r="G1178" s="10" t="s">
        <v>43</v>
      </c>
      <c r="H1178" s="11" t="str">
        <f t="shared" ref="H1178:H1207" si="670">SUBSTITUTE(G1178,"https://twitter.com/","")</f>
        <v>-</v>
      </c>
      <c r="I1178" s="10" t="s">
        <v>43</v>
      </c>
      <c r="J1178" s="9" t="s">
        <v>3917</v>
      </c>
      <c r="K1178" s="11" t="str">
        <f t="shared" si="666"/>
        <v>jhsfinstitucional</v>
      </c>
      <c r="L1178" s="10" t="s">
        <v>3918</v>
      </c>
      <c r="M1178" s="10" t="s">
        <v>43</v>
      </c>
      <c r="N1178" s="11" t="str">
        <f t="shared" ref="N1178:N1206" si="671">SUBSTITUTE(M1178,"https://www.facebook.com/","")</f>
        <v>-</v>
      </c>
      <c r="O1178" s="10" t="s">
        <v>43</v>
      </c>
      <c r="P1178" s="10" t="s">
        <v>43</v>
      </c>
      <c r="Q1178" s="25" t="s">
        <v>106</v>
      </c>
      <c r="R1178" s="13"/>
      <c r="S1178" s="13"/>
      <c r="T1178" s="14" t="str">
        <f t="shared" ref="T1178:T1183" si="672">VLOOKUP(B1178,V:V,1, FALSE)</f>
        <v>#N/A</v>
      </c>
      <c r="U1178" s="15" t="s">
        <v>43</v>
      </c>
      <c r="V1178" s="13"/>
      <c r="W1178" s="15"/>
      <c r="X1178" s="15"/>
      <c r="Y1178" s="13"/>
      <c r="Z1178" s="13"/>
    </row>
    <row r="1179">
      <c r="A1179" s="17" t="s">
        <v>40</v>
      </c>
      <c r="B1179" s="7" t="s">
        <v>3919</v>
      </c>
      <c r="C1179" s="8" t="s">
        <v>3920</v>
      </c>
      <c r="D1179" s="10" t="s">
        <v>43</v>
      </c>
      <c r="E1179" s="10" t="str">
        <f t="shared" si="669"/>
        <v>-</v>
      </c>
      <c r="F1179" s="10" t="s">
        <v>43</v>
      </c>
      <c r="G1179" s="10" t="s">
        <v>43</v>
      </c>
      <c r="H1179" s="11" t="str">
        <f t="shared" si="670"/>
        <v>-</v>
      </c>
      <c r="I1179" s="10" t="s">
        <v>43</v>
      </c>
      <c r="J1179" s="9" t="s">
        <v>3921</v>
      </c>
      <c r="K1179" s="11" t="str">
        <f t="shared" si="666"/>
        <v>kadimaasset</v>
      </c>
      <c r="L1179" s="10">
        <v>789.0</v>
      </c>
      <c r="M1179" s="10" t="s">
        <v>43</v>
      </c>
      <c r="N1179" s="11" t="str">
        <f t="shared" si="671"/>
        <v>-</v>
      </c>
      <c r="O1179" s="10" t="s">
        <v>43</v>
      </c>
      <c r="P1179" s="10" t="s">
        <v>43</v>
      </c>
      <c r="Q1179" s="25" t="s">
        <v>53</v>
      </c>
      <c r="R1179" s="13"/>
      <c r="S1179" s="13"/>
      <c r="T1179" s="14" t="str">
        <f t="shared" si="672"/>
        <v>#N/A</v>
      </c>
      <c r="U1179" s="15" t="s">
        <v>20</v>
      </c>
      <c r="V1179" s="13"/>
      <c r="W1179" s="15"/>
      <c r="X1179" s="15"/>
      <c r="Y1179" s="13"/>
      <c r="Z1179" s="13"/>
    </row>
    <row r="1180">
      <c r="A1180" s="6" t="s">
        <v>25</v>
      </c>
      <c r="B1180" s="7" t="s">
        <v>3922</v>
      </c>
      <c r="C1180" s="8" t="s">
        <v>3923</v>
      </c>
      <c r="D1180" s="10" t="s">
        <v>43</v>
      </c>
      <c r="E1180" s="10" t="str">
        <f t="shared" si="669"/>
        <v>-</v>
      </c>
      <c r="F1180" s="10" t="s">
        <v>43</v>
      </c>
      <c r="G1180" s="10" t="s">
        <v>43</v>
      </c>
      <c r="H1180" s="11" t="str">
        <f t="shared" si="670"/>
        <v>-</v>
      </c>
      <c r="I1180" s="10" t="s">
        <v>43</v>
      </c>
      <c r="J1180" s="9" t="s">
        <v>3924</v>
      </c>
      <c r="K1180" s="11" t="str">
        <f t="shared" si="666"/>
        <v>leblonequities</v>
      </c>
      <c r="L1180" s="10">
        <v>947.0</v>
      </c>
      <c r="M1180" s="10" t="s">
        <v>43</v>
      </c>
      <c r="N1180" s="11" t="str">
        <f t="shared" si="671"/>
        <v>-</v>
      </c>
      <c r="O1180" s="10" t="s">
        <v>43</v>
      </c>
      <c r="P1180" s="10" t="s">
        <v>43</v>
      </c>
      <c r="Q1180" s="25" t="s">
        <v>20</v>
      </c>
      <c r="R1180" s="13"/>
      <c r="S1180" s="14" t="s">
        <v>2466</v>
      </c>
      <c r="T1180" s="14" t="str">
        <f t="shared" si="672"/>
        <v>#N/A</v>
      </c>
      <c r="U1180" s="15" t="s">
        <v>20</v>
      </c>
      <c r="V1180" s="13"/>
      <c r="W1180" s="15"/>
      <c r="X1180" s="15"/>
      <c r="Y1180" s="13"/>
      <c r="Z1180" s="13"/>
    </row>
    <row r="1181">
      <c r="A1181" s="17" t="s">
        <v>40</v>
      </c>
      <c r="B1181" s="7" t="s">
        <v>3925</v>
      </c>
      <c r="C1181" s="8" t="s">
        <v>3926</v>
      </c>
      <c r="D1181" s="10" t="s">
        <v>43</v>
      </c>
      <c r="E1181" s="10" t="str">
        <f t="shared" si="669"/>
        <v>-</v>
      </c>
      <c r="F1181" s="10" t="s">
        <v>43</v>
      </c>
      <c r="G1181" s="10" t="s">
        <v>43</v>
      </c>
      <c r="H1181" s="11" t="str">
        <f t="shared" si="670"/>
        <v>-</v>
      </c>
      <c r="I1181" s="10" t="s">
        <v>43</v>
      </c>
      <c r="J1181" s="10" t="s">
        <v>43</v>
      </c>
      <c r="K1181" s="11" t="str">
        <f t="shared" si="666"/>
        <v>-</v>
      </c>
      <c r="L1181" s="10" t="s">
        <v>43</v>
      </c>
      <c r="M1181" s="10" t="s">
        <v>43</v>
      </c>
      <c r="N1181" s="11" t="str">
        <f t="shared" si="671"/>
        <v>-</v>
      </c>
      <c r="O1181" s="10" t="s">
        <v>43</v>
      </c>
      <c r="P1181" s="10" t="s">
        <v>43</v>
      </c>
      <c r="Q1181" s="12" t="s">
        <v>20</v>
      </c>
      <c r="R1181" s="13"/>
      <c r="S1181" s="13"/>
      <c r="T1181" s="14" t="str">
        <f t="shared" si="672"/>
        <v>#N/A</v>
      </c>
      <c r="U1181" s="15" t="s">
        <v>20</v>
      </c>
      <c r="V1181" s="13"/>
      <c r="W1181" s="15"/>
      <c r="X1181" s="15"/>
      <c r="Y1181" s="13"/>
      <c r="Z1181" s="13"/>
    </row>
    <row r="1182">
      <c r="A1182" s="17" t="s">
        <v>40</v>
      </c>
      <c r="B1182" s="7" t="s">
        <v>3927</v>
      </c>
      <c r="C1182" s="8" t="s">
        <v>3928</v>
      </c>
      <c r="D1182" s="10" t="s">
        <v>43</v>
      </c>
      <c r="E1182" s="10" t="str">
        <f t="shared" si="669"/>
        <v>-</v>
      </c>
      <c r="F1182" s="10" t="s">
        <v>43</v>
      </c>
      <c r="G1182" s="10" t="s">
        <v>43</v>
      </c>
      <c r="H1182" s="11" t="str">
        <f t="shared" si="670"/>
        <v>-</v>
      </c>
      <c r="I1182" s="10" t="s">
        <v>43</v>
      </c>
      <c r="J1182" s="10" t="s">
        <v>43</v>
      </c>
      <c r="K1182" s="11" t="str">
        <f t="shared" si="666"/>
        <v>-</v>
      </c>
      <c r="L1182" s="10" t="s">
        <v>43</v>
      </c>
      <c r="M1182" s="10" t="s">
        <v>43</v>
      </c>
      <c r="N1182" s="11" t="str">
        <f t="shared" si="671"/>
        <v>-</v>
      </c>
      <c r="O1182" s="10" t="s">
        <v>43</v>
      </c>
      <c r="P1182" s="10" t="s">
        <v>43</v>
      </c>
      <c r="Q1182" s="12" t="s">
        <v>53</v>
      </c>
      <c r="R1182" s="13"/>
      <c r="S1182" s="13"/>
      <c r="T1182" s="14" t="str">
        <f t="shared" si="672"/>
        <v>#N/A</v>
      </c>
      <c r="U1182" s="15" t="s">
        <v>43</v>
      </c>
      <c r="V1182" s="13"/>
      <c r="W1182" s="15"/>
      <c r="X1182" s="15"/>
      <c r="Y1182" s="13"/>
      <c r="Z1182" s="13"/>
    </row>
    <row r="1183">
      <c r="A1183" s="17" t="s">
        <v>40</v>
      </c>
      <c r="B1183" s="7" t="s">
        <v>3929</v>
      </c>
      <c r="C1183" s="8" t="s">
        <v>3930</v>
      </c>
      <c r="D1183" s="10" t="s">
        <v>43</v>
      </c>
      <c r="E1183" s="10" t="str">
        <f t="shared" si="669"/>
        <v>-</v>
      </c>
      <c r="F1183" s="10" t="s">
        <v>43</v>
      </c>
      <c r="G1183" s="10" t="s">
        <v>43</v>
      </c>
      <c r="H1183" s="11" t="str">
        <f t="shared" si="670"/>
        <v>-</v>
      </c>
      <c r="I1183" s="10" t="s">
        <v>43</v>
      </c>
      <c r="J1183" s="9" t="s">
        <v>3931</v>
      </c>
      <c r="K1183" s="11" t="str">
        <f t="shared" si="666"/>
        <v>lotusinvestimentos</v>
      </c>
      <c r="L1183" s="10">
        <v>722.0</v>
      </c>
      <c r="M1183" s="8" t="s">
        <v>3932</v>
      </c>
      <c r="N1183" s="11" t="str">
        <f t="shared" si="671"/>
        <v>lotusinvestimentosbr</v>
      </c>
      <c r="O1183" s="10">
        <v>6.0</v>
      </c>
      <c r="P1183" s="10" t="s">
        <v>3933</v>
      </c>
      <c r="Q1183" s="25" t="s">
        <v>53</v>
      </c>
      <c r="R1183" s="13"/>
      <c r="S1183" s="13"/>
      <c r="T1183" s="14" t="str">
        <f t="shared" si="672"/>
        <v>#N/A</v>
      </c>
      <c r="U1183" s="15" t="s">
        <v>43</v>
      </c>
      <c r="V1183" s="13"/>
      <c r="W1183" s="15"/>
      <c r="X1183" s="15"/>
      <c r="Y1183" s="13"/>
      <c r="Z1183" s="13"/>
    </row>
    <row r="1184">
      <c r="A1184" s="17" t="s">
        <v>40</v>
      </c>
      <c r="B1184" s="33" t="s">
        <v>3934</v>
      </c>
      <c r="C1184" s="9" t="s">
        <v>3935</v>
      </c>
      <c r="D1184" s="10" t="s">
        <v>43</v>
      </c>
      <c r="E1184" s="10" t="str">
        <f t="shared" si="669"/>
        <v>-</v>
      </c>
      <c r="F1184" s="10" t="s">
        <v>43</v>
      </c>
      <c r="G1184" s="10" t="s">
        <v>43</v>
      </c>
      <c r="H1184" s="11" t="str">
        <f t="shared" si="670"/>
        <v>-</v>
      </c>
      <c r="I1184" s="10" t="s">
        <v>43</v>
      </c>
      <c r="J1184" s="10" t="s">
        <v>43</v>
      </c>
      <c r="K1184" s="11" t="str">
        <f t="shared" si="666"/>
        <v>-</v>
      </c>
      <c r="L1184" s="10" t="s">
        <v>43</v>
      </c>
      <c r="M1184" s="10" t="s">
        <v>43</v>
      </c>
      <c r="N1184" s="11" t="str">
        <f t="shared" si="671"/>
        <v>-</v>
      </c>
      <c r="O1184" s="10" t="s">
        <v>43</v>
      </c>
      <c r="P1184" s="10" t="s">
        <v>43</v>
      </c>
      <c r="Q1184" s="12" t="s">
        <v>53</v>
      </c>
      <c r="R1184" s="13"/>
      <c r="S1184" s="13"/>
      <c r="T1184" s="13"/>
      <c r="U1184" s="13"/>
      <c r="V1184" s="13"/>
      <c r="W1184" s="15"/>
      <c r="X1184" s="15"/>
      <c r="Y1184" s="13"/>
      <c r="Z1184" s="13"/>
    </row>
    <row r="1185">
      <c r="A1185" s="17" t="s">
        <v>40</v>
      </c>
      <c r="B1185" s="7" t="s">
        <v>3936</v>
      </c>
      <c r="C1185" s="8" t="s">
        <v>3937</v>
      </c>
      <c r="D1185" s="10" t="s">
        <v>43</v>
      </c>
      <c r="E1185" s="10" t="str">
        <f t="shared" si="669"/>
        <v>-</v>
      </c>
      <c r="F1185" s="10" t="s">
        <v>43</v>
      </c>
      <c r="G1185" s="10" t="s">
        <v>43</v>
      </c>
      <c r="H1185" s="11" t="str">
        <f t="shared" si="670"/>
        <v>-</v>
      </c>
      <c r="I1185" s="10" t="s">
        <v>43</v>
      </c>
      <c r="J1185" s="10" t="s">
        <v>43</v>
      </c>
      <c r="K1185" s="11" t="str">
        <f t="shared" si="666"/>
        <v>-</v>
      </c>
      <c r="L1185" s="10" t="s">
        <v>43</v>
      </c>
      <c r="M1185" s="10" t="s">
        <v>43</v>
      </c>
      <c r="N1185" s="11" t="str">
        <f t="shared" si="671"/>
        <v>-</v>
      </c>
      <c r="O1185" s="10" t="s">
        <v>43</v>
      </c>
      <c r="P1185" s="10" t="s">
        <v>43</v>
      </c>
      <c r="Q1185" s="12" t="s">
        <v>53</v>
      </c>
      <c r="R1185" s="13"/>
      <c r="S1185" s="13"/>
      <c r="T1185" s="14" t="str">
        <f>VLOOKUP(B1185,V:V,1, FALSE)</f>
        <v>#N/A</v>
      </c>
      <c r="U1185" s="15" t="s">
        <v>43</v>
      </c>
      <c r="V1185" s="13"/>
      <c r="W1185" s="15"/>
      <c r="X1185" s="15"/>
      <c r="Y1185" s="13"/>
      <c r="Z1185" s="13"/>
    </row>
    <row r="1186">
      <c r="A1186" s="32" t="s">
        <v>40</v>
      </c>
      <c r="B1186" s="33" t="s">
        <v>3938</v>
      </c>
      <c r="C1186" s="9" t="s">
        <v>3939</v>
      </c>
      <c r="D1186" s="10" t="s">
        <v>43</v>
      </c>
      <c r="E1186" s="10" t="str">
        <f t="shared" si="669"/>
        <v>-</v>
      </c>
      <c r="F1186" s="10" t="s">
        <v>43</v>
      </c>
      <c r="G1186" s="10" t="s">
        <v>43</v>
      </c>
      <c r="H1186" s="11" t="str">
        <f t="shared" si="670"/>
        <v>-</v>
      </c>
      <c r="I1186" s="10" t="s">
        <v>43</v>
      </c>
      <c r="J1186" s="9" t="s">
        <v>3940</v>
      </c>
      <c r="K1186" s="11" t="str">
        <f t="shared" si="666"/>
        <v>metodoinvestimentos</v>
      </c>
      <c r="L1186" s="10">
        <v>445.0</v>
      </c>
      <c r="M1186" s="9" t="s">
        <v>3941</v>
      </c>
      <c r="N1186" s="11" t="str">
        <f t="shared" si="671"/>
        <v>metodoinvestimentos</v>
      </c>
      <c r="O1186" s="10">
        <v>32.0</v>
      </c>
      <c r="P1186" s="10">
        <v>1.16066610176543E14</v>
      </c>
      <c r="Q1186" s="25" t="s">
        <v>106</v>
      </c>
      <c r="R1186" s="13"/>
      <c r="S1186" s="13"/>
      <c r="T1186" s="13"/>
      <c r="U1186" s="13"/>
      <c r="V1186" s="13"/>
      <c r="W1186" s="15"/>
      <c r="X1186" s="15"/>
      <c r="Y1186" s="13"/>
      <c r="Z1186" s="13"/>
    </row>
    <row r="1187">
      <c r="A1187" s="17" t="s">
        <v>40</v>
      </c>
      <c r="B1187" s="7" t="s">
        <v>1157</v>
      </c>
      <c r="C1187" s="8" t="s">
        <v>3942</v>
      </c>
      <c r="D1187" s="10" t="s">
        <v>43</v>
      </c>
      <c r="E1187" s="10" t="str">
        <f t="shared" si="669"/>
        <v>-</v>
      </c>
      <c r="F1187" s="10" t="s">
        <v>43</v>
      </c>
      <c r="G1187" s="10" t="s">
        <v>43</v>
      </c>
      <c r="H1187" s="11" t="str">
        <f t="shared" si="670"/>
        <v>-</v>
      </c>
      <c r="I1187" s="10" t="s">
        <v>43</v>
      </c>
      <c r="J1187" s="10" t="s">
        <v>43</v>
      </c>
      <c r="K1187" s="11" t="str">
        <f t="shared" si="666"/>
        <v>-</v>
      </c>
      <c r="L1187" s="10" t="s">
        <v>43</v>
      </c>
      <c r="M1187" s="10" t="s">
        <v>43</v>
      </c>
      <c r="N1187" s="11" t="str">
        <f t="shared" si="671"/>
        <v>-</v>
      </c>
      <c r="O1187" s="10" t="s">
        <v>43</v>
      </c>
      <c r="P1187" s="10" t="s">
        <v>43</v>
      </c>
      <c r="Q1187" s="12" t="s">
        <v>20</v>
      </c>
      <c r="R1187" s="13"/>
      <c r="S1187" s="13"/>
      <c r="T1187" s="14" t="str">
        <f t="shared" ref="T1187:T1207" si="673">VLOOKUP(B1187,V:V,1, FALSE)</f>
        <v>Phenom Capital Administradora de Recursos S.A.</v>
      </c>
      <c r="U1187" s="15" t="s">
        <v>20</v>
      </c>
      <c r="V1187" s="13"/>
      <c r="W1187" s="15"/>
      <c r="X1187" s="15"/>
      <c r="Y1187" s="13"/>
      <c r="Z1187" s="13"/>
    </row>
    <row r="1188">
      <c r="A1188" s="17" t="s">
        <v>40</v>
      </c>
      <c r="B1188" s="7" t="s">
        <v>3943</v>
      </c>
      <c r="C1188" s="8" t="s">
        <v>3349</v>
      </c>
      <c r="D1188" s="10" t="s">
        <v>43</v>
      </c>
      <c r="E1188" s="10" t="str">
        <f t="shared" si="669"/>
        <v>-</v>
      </c>
      <c r="F1188" s="10" t="s">
        <v>43</v>
      </c>
      <c r="G1188" s="10" t="s">
        <v>43</v>
      </c>
      <c r="H1188" s="11" t="str">
        <f t="shared" si="670"/>
        <v>-</v>
      </c>
      <c r="I1188" s="10" t="s">
        <v>43</v>
      </c>
      <c r="J1188" s="10" t="s">
        <v>43</v>
      </c>
      <c r="K1188" s="11" t="str">
        <f t="shared" si="666"/>
        <v>-</v>
      </c>
      <c r="L1188" s="10" t="s">
        <v>43</v>
      </c>
      <c r="M1188" s="10" t="s">
        <v>43</v>
      </c>
      <c r="N1188" s="11" t="str">
        <f t="shared" si="671"/>
        <v>-</v>
      </c>
      <c r="O1188" s="10" t="s">
        <v>43</v>
      </c>
      <c r="P1188" s="10" t="s">
        <v>43</v>
      </c>
      <c r="Q1188" s="12" t="s">
        <v>53</v>
      </c>
      <c r="R1188" s="13"/>
      <c r="S1188" s="13"/>
      <c r="T1188" s="14" t="str">
        <f t="shared" si="673"/>
        <v>#N/A</v>
      </c>
      <c r="U1188" s="15" t="s">
        <v>43</v>
      </c>
      <c r="V1188" s="13"/>
      <c r="W1188" s="15"/>
      <c r="X1188" s="15"/>
      <c r="Y1188" s="13"/>
      <c r="Z1188" s="13"/>
    </row>
    <row r="1189">
      <c r="A1189" s="17" t="s">
        <v>40</v>
      </c>
      <c r="B1189" s="7" t="s">
        <v>1057</v>
      </c>
      <c r="C1189" s="8" t="s">
        <v>2290</v>
      </c>
      <c r="D1189" s="10" t="s">
        <v>43</v>
      </c>
      <c r="E1189" s="10" t="str">
        <f t="shared" si="669"/>
        <v>-</v>
      </c>
      <c r="F1189" s="10" t="s">
        <v>43</v>
      </c>
      <c r="G1189" s="10" t="s">
        <v>43</v>
      </c>
      <c r="H1189" s="11" t="str">
        <f t="shared" si="670"/>
        <v>-</v>
      </c>
      <c r="I1189" s="10" t="s">
        <v>43</v>
      </c>
      <c r="J1189" s="10" t="s">
        <v>43</v>
      </c>
      <c r="K1189" s="11" t="str">
        <f t="shared" si="666"/>
        <v>-</v>
      </c>
      <c r="L1189" s="10" t="s">
        <v>43</v>
      </c>
      <c r="M1189" s="10" t="s">
        <v>43</v>
      </c>
      <c r="N1189" s="11" t="str">
        <f t="shared" si="671"/>
        <v>-</v>
      </c>
      <c r="O1189" s="10" t="s">
        <v>43</v>
      </c>
      <c r="P1189" s="10" t="s">
        <v>43</v>
      </c>
      <c r="Q1189" s="12" t="s">
        <v>36</v>
      </c>
      <c r="R1189" s="13"/>
      <c r="S1189" s="13"/>
      <c r="T1189" s="14" t="str">
        <f t="shared" si="673"/>
        <v>#N/A</v>
      </c>
      <c r="U1189" s="15" t="s">
        <v>23</v>
      </c>
      <c r="V1189" s="13"/>
      <c r="W1189" s="15"/>
      <c r="X1189" s="15"/>
      <c r="Y1189" s="13"/>
      <c r="Z1189" s="13"/>
    </row>
    <row r="1190">
      <c r="A1190" s="17" t="s">
        <v>40</v>
      </c>
      <c r="B1190" s="7" t="s">
        <v>3944</v>
      </c>
      <c r="C1190" s="8" t="s">
        <v>3945</v>
      </c>
      <c r="D1190" s="10" t="s">
        <v>43</v>
      </c>
      <c r="E1190" s="10" t="str">
        <f t="shared" si="669"/>
        <v>-</v>
      </c>
      <c r="F1190" s="10" t="s">
        <v>43</v>
      </c>
      <c r="G1190" s="10" t="s">
        <v>43</v>
      </c>
      <c r="H1190" s="11" t="str">
        <f t="shared" si="670"/>
        <v>-</v>
      </c>
      <c r="I1190" s="10" t="s">
        <v>43</v>
      </c>
      <c r="J1190" s="9" t="s">
        <v>3946</v>
      </c>
      <c r="K1190" s="11" t="str">
        <f t="shared" si="666"/>
        <v>mswcapital</v>
      </c>
      <c r="L1190" s="10">
        <v>459.0</v>
      </c>
      <c r="M1190" s="10" t="s">
        <v>43</v>
      </c>
      <c r="N1190" s="11" t="str">
        <f t="shared" si="671"/>
        <v>-</v>
      </c>
      <c r="O1190" s="10" t="s">
        <v>43</v>
      </c>
      <c r="P1190" s="10" t="s">
        <v>43</v>
      </c>
      <c r="Q1190" s="25" t="s">
        <v>106</v>
      </c>
      <c r="R1190" s="13"/>
      <c r="S1190" s="14" t="s">
        <v>100</v>
      </c>
      <c r="T1190" s="14" t="str">
        <f t="shared" si="673"/>
        <v>#N/A</v>
      </c>
      <c r="U1190" s="15" t="s">
        <v>43</v>
      </c>
      <c r="V1190" s="13"/>
      <c r="W1190" s="15"/>
      <c r="X1190" s="15"/>
      <c r="Y1190" s="13"/>
      <c r="Z1190" s="13"/>
    </row>
    <row r="1191">
      <c r="A1191" s="17" t="s">
        <v>40</v>
      </c>
      <c r="B1191" s="7" t="s">
        <v>3947</v>
      </c>
      <c r="C1191" s="8" t="s">
        <v>3948</v>
      </c>
      <c r="D1191" s="10" t="s">
        <v>43</v>
      </c>
      <c r="E1191" s="10" t="str">
        <f t="shared" si="669"/>
        <v>-</v>
      </c>
      <c r="F1191" s="10" t="s">
        <v>43</v>
      </c>
      <c r="G1191" s="10" t="s">
        <v>43</v>
      </c>
      <c r="H1191" s="11" t="str">
        <f t="shared" si="670"/>
        <v>-</v>
      </c>
      <c r="I1191" s="10" t="s">
        <v>43</v>
      </c>
      <c r="J1191" s="9" t="s">
        <v>3949</v>
      </c>
      <c r="K1191" s="11" t="str">
        <f t="shared" si="666"/>
        <v>multinvestcapital</v>
      </c>
      <c r="L1191" s="10">
        <v>603.0</v>
      </c>
      <c r="M1191" s="8" t="s">
        <v>3950</v>
      </c>
      <c r="N1191" s="11" t="str">
        <f t="shared" si="671"/>
        <v>MultinvestCapital</v>
      </c>
      <c r="O1191" s="10">
        <v>447.0</v>
      </c>
      <c r="P1191" s="10">
        <v>3.78763642639179E14</v>
      </c>
      <c r="Q1191" s="25" t="s">
        <v>53</v>
      </c>
      <c r="R1191" s="13"/>
      <c r="S1191" s="13"/>
      <c r="T1191" s="14" t="str">
        <f t="shared" si="673"/>
        <v>#N/A</v>
      </c>
      <c r="U1191" s="15" t="s">
        <v>43</v>
      </c>
      <c r="V1191" s="13"/>
      <c r="W1191" s="15"/>
      <c r="X1191" s="15"/>
      <c r="Y1191" s="13"/>
      <c r="Z1191" s="13"/>
    </row>
    <row r="1192">
      <c r="A1192" s="17" t="s">
        <v>40</v>
      </c>
      <c r="B1192" s="7" t="s">
        <v>3951</v>
      </c>
      <c r="C1192" s="8" t="s">
        <v>3952</v>
      </c>
      <c r="D1192" s="10" t="s">
        <v>43</v>
      </c>
      <c r="E1192" s="10" t="str">
        <f t="shared" si="669"/>
        <v>-</v>
      </c>
      <c r="F1192" s="10" t="s">
        <v>43</v>
      </c>
      <c r="G1192" s="10" t="s">
        <v>43</v>
      </c>
      <c r="H1192" s="11" t="str">
        <f t="shared" si="670"/>
        <v>-</v>
      </c>
      <c r="I1192" s="10" t="s">
        <v>43</v>
      </c>
      <c r="J1192" s="10" t="s">
        <v>43</v>
      </c>
      <c r="K1192" s="11" t="str">
        <f t="shared" si="666"/>
        <v>-</v>
      </c>
      <c r="L1192" s="10" t="s">
        <v>43</v>
      </c>
      <c r="M1192" s="10" t="s">
        <v>43</v>
      </c>
      <c r="N1192" s="11" t="str">
        <f t="shared" si="671"/>
        <v>-</v>
      </c>
      <c r="O1192" s="10" t="s">
        <v>43</v>
      </c>
      <c r="P1192" s="10" t="s">
        <v>43</v>
      </c>
      <c r="Q1192" s="12" t="s">
        <v>53</v>
      </c>
      <c r="R1192" s="13"/>
      <c r="S1192" s="13"/>
      <c r="T1192" s="14" t="str">
        <f t="shared" si="673"/>
        <v>#N/A</v>
      </c>
      <c r="U1192" s="15" t="s">
        <v>43</v>
      </c>
      <c r="V1192" s="13"/>
      <c r="W1192" s="15"/>
      <c r="X1192" s="15"/>
      <c r="Y1192" s="13"/>
      <c r="Z1192" s="13"/>
    </row>
    <row r="1193">
      <c r="A1193" s="17" t="s">
        <v>40</v>
      </c>
      <c r="B1193" s="7" t="s">
        <v>3953</v>
      </c>
      <c r="C1193" s="8" t="s">
        <v>3954</v>
      </c>
      <c r="D1193" s="10" t="s">
        <v>43</v>
      </c>
      <c r="E1193" s="10" t="str">
        <f t="shared" si="669"/>
        <v>-</v>
      </c>
      <c r="F1193" s="10" t="s">
        <v>43</v>
      </c>
      <c r="G1193" s="10" t="s">
        <v>43</v>
      </c>
      <c r="H1193" s="11" t="str">
        <f t="shared" si="670"/>
        <v>-</v>
      </c>
      <c r="I1193" s="10" t="s">
        <v>43</v>
      </c>
      <c r="J1193" s="10" t="s">
        <v>43</v>
      </c>
      <c r="K1193" s="11" t="str">
        <f t="shared" si="666"/>
        <v>-</v>
      </c>
      <c r="L1193" s="28" t="s">
        <v>43</v>
      </c>
      <c r="M1193" s="9" t="s">
        <v>3955</v>
      </c>
      <c r="N1193" s="11" t="str">
        <f t="shared" si="671"/>
        <v>Banco-Plural-466893406663879</v>
      </c>
      <c r="O1193" s="28">
        <v>1791.0</v>
      </c>
      <c r="P1193" s="10">
        <v>4.66893406663879E14</v>
      </c>
      <c r="Q1193" s="12" t="s">
        <v>53</v>
      </c>
      <c r="R1193" s="13"/>
      <c r="S1193" s="13"/>
      <c r="T1193" s="14" t="str">
        <f t="shared" si="673"/>
        <v>#N/A</v>
      </c>
      <c r="U1193" s="15" t="s">
        <v>23</v>
      </c>
      <c r="V1193" s="13"/>
      <c r="W1193" s="15"/>
      <c r="X1193" s="15"/>
      <c r="Y1193" s="13"/>
      <c r="Z1193" s="13"/>
    </row>
    <row r="1194">
      <c r="A1194" s="17" t="s">
        <v>40</v>
      </c>
      <c r="B1194" s="7" t="s">
        <v>3956</v>
      </c>
      <c r="C1194" s="10" t="s">
        <v>43</v>
      </c>
      <c r="D1194" s="10" t="s">
        <v>43</v>
      </c>
      <c r="E1194" s="10" t="str">
        <f t="shared" si="669"/>
        <v>-</v>
      </c>
      <c r="F1194" s="10" t="s">
        <v>43</v>
      </c>
      <c r="G1194" s="10" t="s">
        <v>43</v>
      </c>
      <c r="H1194" s="11" t="str">
        <f t="shared" si="670"/>
        <v>-</v>
      </c>
      <c r="I1194" s="10" t="s">
        <v>43</v>
      </c>
      <c r="J1194" s="10" t="s">
        <v>43</v>
      </c>
      <c r="K1194" s="11" t="str">
        <f t="shared" si="666"/>
        <v>-</v>
      </c>
      <c r="L1194" s="10" t="s">
        <v>43</v>
      </c>
      <c r="M1194" s="10" t="s">
        <v>43</v>
      </c>
      <c r="N1194" s="11" t="str">
        <f t="shared" si="671"/>
        <v>-</v>
      </c>
      <c r="O1194" s="10" t="s">
        <v>43</v>
      </c>
      <c r="P1194" s="10" t="s">
        <v>43</v>
      </c>
      <c r="Q1194" s="12" t="s">
        <v>20</v>
      </c>
      <c r="R1194" s="13"/>
      <c r="S1194" s="13"/>
      <c r="T1194" s="14" t="str">
        <f t="shared" si="673"/>
        <v>#N/A</v>
      </c>
      <c r="U1194" s="15" t="s">
        <v>20</v>
      </c>
      <c r="V1194" s="13"/>
      <c r="W1194" s="15"/>
      <c r="X1194" s="15"/>
      <c r="Y1194" s="13"/>
      <c r="Z1194" s="13"/>
    </row>
    <row r="1195">
      <c r="A1195" s="6" t="s">
        <v>25</v>
      </c>
      <c r="B1195" s="7" t="s">
        <v>3957</v>
      </c>
      <c r="C1195" s="8" t="s">
        <v>3958</v>
      </c>
      <c r="D1195" s="10" t="s">
        <v>43</v>
      </c>
      <c r="E1195" s="10" t="str">
        <f t="shared" si="669"/>
        <v>-</v>
      </c>
      <c r="F1195" s="10" t="s">
        <v>43</v>
      </c>
      <c r="G1195" s="10" t="s">
        <v>43</v>
      </c>
      <c r="H1195" s="11" t="str">
        <f t="shared" si="670"/>
        <v>-</v>
      </c>
      <c r="I1195" s="10" t="s">
        <v>43</v>
      </c>
      <c r="J1195" s="9" t="s">
        <v>806</v>
      </c>
      <c r="K1195" s="11" t="str">
        <f t="shared" si="666"/>
        <v>neo.investimentos</v>
      </c>
      <c r="L1195" s="10">
        <v>712.0</v>
      </c>
      <c r="M1195" s="10" t="s">
        <v>43</v>
      </c>
      <c r="N1195" s="11" t="str">
        <f t="shared" si="671"/>
        <v>-</v>
      </c>
      <c r="O1195" s="10" t="s">
        <v>43</v>
      </c>
      <c r="P1195" s="10" t="s">
        <v>43</v>
      </c>
      <c r="Q1195" s="25" t="s">
        <v>20</v>
      </c>
      <c r="R1195" s="13"/>
      <c r="S1195" s="14" t="s">
        <v>2308</v>
      </c>
      <c r="T1195" s="14" t="str">
        <f t="shared" si="673"/>
        <v>#N/A</v>
      </c>
      <c r="U1195" s="15" t="s">
        <v>20</v>
      </c>
      <c r="V1195" s="13"/>
      <c r="W1195" s="15"/>
      <c r="X1195" s="15"/>
      <c r="Y1195" s="13"/>
      <c r="Z1195" s="13"/>
    </row>
    <row r="1196">
      <c r="A1196" s="6" t="s">
        <v>25</v>
      </c>
      <c r="B1196" s="7" t="s">
        <v>3959</v>
      </c>
      <c r="C1196" s="8" t="s">
        <v>3364</v>
      </c>
      <c r="D1196" s="10" t="s">
        <v>43</v>
      </c>
      <c r="E1196" s="10" t="str">
        <f t="shared" si="669"/>
        <v>-</v>
      </c>
      <c r="F1196" s="10" t="s">
        <v>43</v>
      </c>
      <c r="G1196" s="10" t="s">
        <v>43</v>
      </c>
      <c r="H1196" s="11" t="str">
        <f t="shared" si="670"/>
        <v>-</v>
      </c>
      <c r="I1196" s="10" t="s">
        <v>43</v>
      </c>
      <c r="J1196" s="8" t="s">
        <v>3960</v>
      </c>
      <c r="K1196" s="11" t="str">
        <f t="shared" si="666"/>
        <v>polo.capital</v>
      </c>
      <c r="L1196" s="28">
        <v>1457.0</v>
      </c>
      <c r="M1196" s="10" t="s">
        <v>43</v>
      </c>
      <c r="N1196" s="11" t="str">
        <f t="shared" si="671"/>
        <v>-</v>
      </c>
      <c r="O1196" s="10" t="s">
        <v>43</v>
      </c>
      <c r="P1196" s="10" t="s">
        <v>43</v>
      </c>
      <c r="Q1196" s="12" t="s">
        <v>20</v>
      </c>
      <c r="R1196" s="13"/>
      <c r="S1196" s="13"/>
      <c r="T1196" s="14" t="str">
        <f t="shared" si="673"/>
        <v>#N/A</v>
      </c>
      <c r="U1196" s="15" t="s">
        <v>20</v>
      </c>
      <c r="V1196" s="13"/>
      <c r="W1196" s="15"/>
      <c r="X1196" s="15"/>
      <c r="Y1196" s="13"/>
      <c r="Z1196" s="13"/>
    </row>
    <row r="1197">
      <c r="A1197" s="17" t="s">
        <v>40</v>
      </c>
      <c r="B1197" s="7" t="s">
        <v>3961</v>
      </c>
      <c r="C1197" s="8" t="s">
        <v>3962</v>
      </c>
      <c r="D1197" s="10" t="s">
        <v>43</v>
      </c>
      <c r="E1197" s="10" t="str">
        <f t="shared" si="669"/>
        <v>-</v>
      </c>
      <c r="F1197" s="10" t="s">
        <v>43</v>
      </c>
      <c r="G1197" s="10" t="s">
        <v>43</v>
      </c>
      <c r="H1197" s="11" t="str">
        <f t="shared" si="670"/>
        <v>-</v>
      </c>
      <c r="I1197" s="10" t="s">
        <v>43</v>
      </c>
      <c r="J1197" s="10" t="s">
        <v>43</v>
      </c>
      <c r="K1197" s="11" t="str">
        <f t="shared" si="666"/>
        <v>-</v>
      </c>
      <c r="L1197" s="10" t="s">
        <v>43</v>
      </c>
      <c r="M1197" s="10" t="s">
        <v>43</v>
      </c>
      <c r="N1197" s="11" t="str">
        <f t="shared" si="671"/>
        <v>-</v>
      </c>
      <c r="O1197" s="10" t="s">
        <v>43</v>
      </c>
      <c r="P1197" s="10" t="s">
        <v>43</v>
      </c>
      <c r="Q1197" s="12" t="s">
        <v>53</v>
      </c>
      <c r="R1197" s="13"/>
      <c r="S1197" s="13"/>
      <c r="T1197" s="14" t="str">
        <f t="shared" si="673"/>
        <v>#N/A</v>
      </c>
      <c r="U1197" s="15" t="s">
        <v>43</v>
      </c>
      <c r="V1197" s="13"/>
      <c r="W1197" s="15"/>
      <c r="X1197" s="15"/>
      <c r="Y1197" s="13"/>
      <c r="Z1197" s="13"/>
    </row>
    <row r="1198">
      <c r="A1198" s="17" t="s">
        <v>40</v>
      </c>
      <c r="B1198" s="7" t="s">
        <v>3963</v>
      </c>
      <c r="C1198" s="8" t="s">
        <v>3964</v>
      </c>
      <c r="D1198" s="10" t="s">
        <v>43</v>
      </c>
      <c r="E1198" s="10" t="str">
        <f t="shared" si="669"/>
        <v>-</v>
      </c>
      <c r="F1198" s="10" t="s">
        <v>43</v>
      </c>
      <c r="G1198" s="10" t="s">
        <v>43</v>
      </c>
      <c r="H1198" s="11" t="str">
        <f t="shared" si="670"/>
        <v>-</v>
      </c>
      <c r="I1198" s="10" t="s">
        <v>43</v>
      </c>
      <c r="J1198" s="9" t="s">
        <v>3965</v>
      </c>
      <c r="K1198" s="11" t="str">
        <f t="shared" si="666"/>
        <v>portofino_mfo</v>
      </c>
      <c r="L1198" s="28">
        <v>5874.0</v>
      </c>
      <c r="M1198" s="10" t="s">
        <v>43</v>
      </c>
      <c r="N1198" s="11" t="str">
        <f t="shared" si="671"/>
        <v>-</v>
      </c>
      <c r="O1198" s="10" t="s">
        <v>43</v>
      </c>
      <c r="P1198" s="10" t="s">
        <v>43</v>
      </c>
      <c r="Q1198" s="12" t="s">
        <v>53</v>
      </c>
      <c r="R1198" s="13"/>
      <c r="S1198" s="13"/>
      <c r="T1198" s="14" t="str">
        <f t="shared" si="673"/>
        <v>#N/A</v>
      </c>
      <c r="U1198" s="15" t="s">
        <v>43</v>
      </c>
      <c r="V1198" s="13"/>
      <c r="W1198" s="15"/>
      <c r="X1198" s="15"/>
      <c r="Y1198" s="13"/>
      <c r="Z1198" s="13"/>
    </row>
    <row r="1199">
      <c r="A1199" s="6" t="s">
        <v>25</v>
      </c>
      <c r="B1199" s="7" t="s">
        <v>3966</v>
      </c>
      <c r="C1199" s="8" t="s">
        <v>3374</v>
      </c>
      <c r="D1199" s="10" t="s">
        <v>43</v>
      </c>
      <c r="E1199" s="10" t="str">
        <f t="shared" si="669"/>
        <v>-</v>
      </c>
      <c r="F1199" s="10" t="s">
        <v>43</v>
      </c>
      <c r="G1199" s="10" t="s">
        <v>43</v>
      </c>
      <c r="H1199" s="11" t="str">
        <f t="shared" si="670"/>
        <v>-</v>
      </c>
      <c r="I1199" s="10" t="s">
        <v>43</v>
      </c>
      <c r="J1199" s="10" t="s">
        <v>43</v>
      </c>
      <c r="K1199" s="11" t="str">
        <f t="shared" si="666"/>
        <v>-</v>
      </c>
      <c r="L1199" s="10" t="s">
        <v>43</v>
      </c>
      <c r="M1199" s="10" t="s">
        <v>43</v>
      </c>
      <c r="N1199" s="11" t="str">
        <f t="shared" si="671"/>
        <v>-</v>
      </c>
      <c r="O1199" s="10" t="s">
        <v>43</v>
      </c>
      <c r="P1199" s="10" t="s">
        <v>43</v>
      </c>
      <c r="Q1199" s="25" t="s">
        <v>53</v>
      </c>
      <c r="R1199" s="13"/>
      <c r="S1199" s="13"/>
      <c r="T1199" s="14" t="str">
        <f t="shared" si="673"/>
        <v>#N/A</v>
      </c>
      <c r="U1199" s="15" t="s">
        <v>43</v>
      </c>
      <c r="V1199" s="13"/>
      <c r="W1199" s="15"/>
      <c r="X1199" s="15"/>
      <c r="Y1199" s="13"/>
      <c r="Z1199" s="13"/>
    </row>
    <row r="1200">
      <c r="A1200" s="17" t="s">
        <v>40</v>
      </c>
      <c r="B1200" s="7" t="s">
        <v>3967</v>
      </c>
      <c r="C1200" s="8" t="s">
        <v>2517</v>
      </c>
      <c r="D1200" s="10" t="s">
        <v>43</v>
      </c>
      <c r="E1200" s="10" t="str">
        <f t="shared" si="669"/>
        <v>-</v>
      </c>
      <c r="F1200" s="10" t="s">
        <v>43</v>
      </c>
      <c r="G1200" s="10" t="s">
        <v>43</v>
      </c>
      <c r="H1200" s="11" t="str">
        <f t="shared" si="670"/>
        <v>-</v>
      </c>
      <c r="I1200" s="10" t="s">
        <v>43</v>
      </c>
      <c r="J1200" s="10" t="s">
        <v>43</v>
      </c>
      <c r="K1200" s="11" t="str">
        <f t="shared" si="666"/>
        <v>-</v>
      </c>
      <c r="L1200" s="10" t="s">
        <v>43</v>
      </c>
      <c r="M1200" s="10" t="s">
        <v>43</v>
      </c>
      <c r="N1200" s="11" t="str">
        <f t="shared" si="671"/>
        <v>-</v>
      </c>
      <c r="O1200" s="10" t="s">
        <v>43</v>
      </c>
      <c r="P1200" s="10" t="s">
        <v>43</v>
      </c>
      <c r="Q1200" s="12" t="s">
        <v>53</v>
      </c>
      <c r="R1200" s="13"/>
      <c r="S1200" s="13"/>
      <c r="T1200" s="14" t="str">
        <f t="shared" si="673"/>
        <v>#N/A</v>
      </c>
      <c r="U1200" s="15" t="s">
        <v>43</v>
      </c>
      <c r="V1200" s="13"/>
      <c r="W1200" s="15"/>
      <c r="X1200" s="15"/>
      <c r="Y1200" s="13"/>
      <c r="Z1200" s="13"/>
    </row>
    <row r="1201">
      <c r="A1201" s="6" t="s">
        <v>25</v>
      </c>
      <c r="B1201" s="7" t="s">
        <v>3968</v>
      </c>
      <c r="C1201" s="8" t="s">
        <v>3969</v>
      </c>
      <c r="D1201" s="10" t="s">
        <v>43</v>
      </c>
      <c r="E1201" s="10" t="str">
        <f t="shared" si="669"/>
        <v>-</v>
      </c>
      <c r="F1201" s="10" t="s">
        <v>43</v>
      </c>
      <c r="G1201" s="10" t="s">
        <v>43</v>
      </c>
      <c r="H1201" s="11" t="str">
        <f t="shared" si="670"/>
        <v>-</v>
      </c>
      <c r="I1201" s="10" t="s">
        <v>43</v>
      </c>
      <c r="J1201" s="9" t="s">
        <v>3970</v>
      </c>
      <c r="K1201" s="11" t="str">
        <f t="shared" si="666"/>
        <v>perfinasset</v>
      </c>
      <c r="L1201" s="28">
        <v>2440.0</v>
      </c>
      <c r="M1201" s="10" t="s">
        <v>43</v>
      </c>
      <c r="N1201" s="11" t="str">
        <f t="shared" si="671"/>
        <v>-</v>
      </c>
      <c r="O1201" s="10" t="s">
        <v>43</v>
      </c>
      <c r="P1201" s="10" t="s">
        <v>43</v>
      </c>
      <c r="Q1201" s="25" t="s">
        <v>20</v>
      </c>
      <c r="R1201" s="13"/>
      <c r="S1201" s="13"/>
      <c r="T1201" s="14" t="str">
        <f t="shared" si="673"/>
        <v>#N/A</v>
      </c>
      <c r="U1201" s="15" t="s">
        <v>20</v>
      </c>
      <c r="V1201" s="13"/>
      <c r="W1201" s="15"/>
      <c r="X1201" s="15"/>
      <c r="Y1201" s="13"/>
      <c r="Z1201" s="13"/>
    </row>
    <row r="1202">
      <c r="A1202" s="17" t="s">
        <v>40</v>
      </c>
      <c r="B1202" s="7" t="s">
        <v>3971</v>
      </c>
      <c r="C1202" s="8" t="s">
        <v>3972</v>
      </c>
      <c r="D1202" s="10" t="s">
        <v>43</v>
      </c>
      <c r="E1202" s="10" t="str">
        <f t="shared" si="669"/>
        <v>-</v>
      </c>
      <c r="F1202" s="10" t="s">
        <v>43</v>
      </c>
      <c r="G1202" s="10" t="s">
        <v>43</v>
      </c>
      <c r="H1202" s="11" t="str">
        <f t="shared" si="670"/>
        <v>-</v>
      </c>
      <c r="I1202" s="10" t="s">
        <v>43</v>
      </c>
      <c r="J1202" s="9" t="s">
        <v>3973</v>
      </c>
      <c r="K1202" s="11" t="str">
        <f t="shared" si="666"/>
        <v>platinumexocortex</v>
      </c>
      <c r="L1202" s="10">
        <v>3.0</v>
      </c>
      <c r="M1202" s="9" t="s">
        <v>3974</v>
      </c>
      <c r="N1202" s="11" t="str">
        <f t="shared" si="671"/>
        <v>Platinum-Exocortex-365362087218080/</v>
      </c>
      <c r="O1202" s="10">
        <v>1.0</v>
      </c>
      <c r="P1202" s="10">
        <v>3.6536208721808E14</v>
      </c>
      <c r="Q1202" s="25" t="s">
        <v>20</v>
      </c>
      <c r="R1202" s="13"/>
      <c r="S1202" s="13"/>
      <c r="T1202" s="14" t="str">
        <f t="shared" si="673"/>
        <v>#N/A</v>
      </c>
      <c r="U1202" s="15" t="s">
        <v>20</v>
      </c>
      <c r="V1202" s="13"/>
      <c r="W1202" s="15"/>
      <c r="X1202" s="15"/>
      <c r="Y1202" s="13"/>
      <c r="Z1202" s="13"/>
    </row>
    <row r="1203">
      <c r="A1203" s="6" t="s">
        <v>25</v>
      </c>
      <c r="B1203" s="7" t="s">
        <v>3975</v>
      </c>
      <c r="C1203" s="8" t="s">
        <v>3367</v>
      </c>
      <c r="D1203" s="10" t="s">
        <v>43</v>
      </c>
      <c r="E1203" s="10" t="str">
        <f t="shared" si="669"/>
        <v>-</v>
      </c>
      <c r="F1203" s="10" t="s">
        <v>43</v>
      </c>
      <c r="G1203" s="10" t="s">
        <v>43</v>
      </c>
      <c r="H1203" s="11" t="str">
        <f t="shared" si="670"/>
        <v>-</v>
      </c>
      <c r="I1203" s="10" t="s">
        <v>43</v>
      </c>
      <c r="J1203" s="8" t="s">
        <v>3976</v>
      </c>
      <c r="K1203" s="11" t="str">
        <f t="shared" si="666"/>
        <v>portocred_</v>
      </c>
      <c r="L1203" s="28">
        <v>2176.0</v>
      </c>
      <c r="M1203" s="9" t="s">
        <v>3977</v>
      </c>
      <c r="N1203" s="11" t="str">
        <f t="shared" si="671"/>
        <v>portocredfinanceira</v>
      </c>
      <c r="O1203" s="28">
        <v>4993.0</v>
      </c>
      <c r="P1203" s="10">
        <v>2.20637954804649E14</v>
      </c>
      <c r="Q1203" s="29" t="s">
        <v>106</v>
      </c>
      <c r="R1203" s="13"/>
      <c r="S1203" s="14"/>
      <c r="T1203" s="14" t="str">
        <f t="shared" si="673"/>
        <v>#N/A</v>
      </c>
      <c r="U1203" s="15" t="s">
        <v>43</v>
      </c>
      <c r="V1203" s="13"/>
      <c r="W1203" s="15"/>
      <c r="X1203" s="15"/>
      <c r="Y1203" s="13"/>
      <c r="Z1203" s="13"/>
    </row>
    <row r="1204">
      <c r="A1204" s="17" t="s">
        <v>40</v>
      </c>
      <c r="B1204" s="20" t="s">
        <v>3978</v>
      </c>
      <c r="C1204" s="8" t="s">
        <v>3979</v>
      </c>
      <c r="D1204" s="44" t="s">
        <v>43</v>
      </c>
      <c r="E1204" s="10" t="s">
        <v>43</v>
      </c>
      <c r="F1204" s="10" t="s">
        <v>43</v>
      </c>
      <c r="G1204" s="10" t="s">
        <v>43</v>
      </c>
      <c r="H1204" s="11" t="str">
        <f t="shared" si="670"/>
        <v>-</v>
      </c>
      <c r="I1204" s="10" t="s">
        <v>43</v>
      </c>
      <c r="J1204" s="10" t="s">
        <v>43</v>
      </c>
      <c r="K1204" s="11" t="str">
        <f t="shared" si="666"/>
        <v>-</v>
      </c>
      <c r="L1204" s="10" t="s">
        <v>43</v>
      </c>
      <c r="M1204" s="10" t="s">
        <v>43</v>
      </c>
      <c r="N1204" s="11" t="str">
        <f t="shared" si="671"/>
        <v>-</v>
      </c>
      <c r="O1204" s="10" t="s">
        <v>43</v>
      </c>
      <c r="P1204" s="10" t="s">
        <v>43</v>
      </c>
      <c r="Q1204" s="12" t="s">
        <v>53</v>
      </c>
      <c r="R1204" s="13"/>
      <c r="S1204" s="13"/>
      <c r="T1204" s="14" t="str">
        <f t="shared" si="673"/>
        <v>#N/A</v>
      </c>
      <c r="U1204" s="15" t="s">
        <v>43</v>
      </c>
      <c r="V1204" s="13"/>
      <c r="W1204" s="15"/>
      <c r="X1204" s="15"/>
      <c r="Y1204" s="13"/>
      <c r="Z1204" s="13"/>
    </row>
    <row r="1205">
      <c r="A1205" s="17" t="s">
        <v>40</v>
      </c>
      <c r="B1205" s="7" t="s">
        <v>3980</v>
      </c>
      <c r="C1205" s="8" t="s">
        <v>3376</v>
      </c>
      <c r="D1205" s="10" t="s">
        <v>43</v>
      </c>
      <c r="E1205" s="10" t="str">
        <f t="shared" ref="E1205:E1207" si="674">SUBSTITUTE(D1205,"https://www.youtube.com/channel/","")</f>
        <v>-</v>
      </c>
      <c r="F1205" s="10" t="s">
        <v>43</v>
      </c>
      <c r="G1205" s="10" t="s">
        <v>43</v>
      </c>
      <c r="H1205" s="11" t="str">
        <f t="shared" si="670"/>
        <v>-</v>
      </c>
      <c r="I1205" s="10" t="s">
        <v>43</v>
      </c>
      <c r="J1205" s="8" t="s">
        <v>3981</v>
      </c>
      <c r="K1205" s="11" t="str">
        <f t="shared" si="666"/>
        <v>primecambio</v>
      </c>
      <c r="L1205" s="10" t="s">
        <v>343</v>
      </c>
      <c r="M1205" s="10" t="s">
        <v>43</v>
      </c>
      <c r="N1205" s="11" t="str">
        <f t="shared" si="671"/>
        <v>-</v>
      </c>
      <c r="O1205" s="10" t="s">
        <v>43</v>
      </c>
      <c r="P1205" s="10" t="s">
        <v>43</v>
      </c>
      <c r="Q1205" s="25" t="s">
        <v>106</v>
      </c>
      <c r="R1205" s="13"/>
      <c r="S1205" s="13"/>
      <c r="T1205" s="14" t="str">
        <f t="shared" si="673"/>
        <v>#N/A</v>
      </c>
      <c r="U1205" s="15" t="s">
        <v>43</v>
      </c>
      <c r="V1205" s="13"/>
      <c r="W1205" s="15"/>
      <c r="X1205" s="15"/>
      <c r="Y1205" s="13"/>
      <c r="Z1205" s="13"/>
    </row>
    <row r="1206">
      <c r="A1206" s="6" t="s">
        <v>25</v>
      </c>
      <c r="B1206" s="7" t="s">
        <v>3982</v>
      </c>
      <c r="C1206" s="8" t="s">
        <v>3983</v>
      </c>
      <c r="D1206" s="10" t="s">
        <v>43</v>
      </c>
      <c r="E1206" s="10" t="str">
        <f t="shared" si="674"/>
        <v>-</v>
      </c>
      <c r="F1206" s="10" t="s">
        <v>43</v>
      </c>
      <c r="G1206" s="10" t="s">
        <v>43</v>
      </c>
      <c r="H1206" s="11" t="str">
        <f t="shared" si="670"/>
        <v>-</v>
      </c>
      <c r="I1206" s="10" t="s">
        <v>43</v>
      </c>
      <c r="J1206" s="8" t="s">
        <v>3984</v>
      </c>
      <c r="K1206" s="11" t="str">
        <f t="shared" si="666"/>
        <v>quasarasset</v>
      </c>
      <c r="L1206" s="28">
        <v>2609.0</v>
      </c>
      <c r="M1206" s="8" t="s">
        <v>2448</v>
      </c>
      <c r="N1206" s="11" t="str">
        <f t="shared" si="671"/>
        <v>Quasar-Asset-Management-QAM-263197097448649</v>
      </c>
      <c r="O1206" s="10">
        <v>22.0</v>
      </c>
      <c r="P1206" s="10">
        <v>2.63197097448649E14</v>
      </c>
      <c r="Q1206" s="25" t="s">
        <v>53</v>
      </c>
      <c r="R1206" s="13"/>
      <c r="S1206" s="13"/>
      <c r="T1206" s="14" t="str">
        <f t="shared" si="673"/>
        <v>#N/A</v>
      </c>
      <c r="U1206" s="15" t="s">
        <v>43</v>
      </c>
      <c r="V1206" s="13"/>
      <c r="W1206" s="15"/>
      <c r="X1206" s="15"/>
      <c r="Y1206" s="13"/>
      <c r="Z1206" s="13"/>
    </row>
    <row r="1207">
      <c r="A1207" s="17" t="s">
        <v>40</v>
      </c>
      <c r="B1207" s="7" t="s">
        <v>3985</v>
      </c>
      <c r="C1207" s="8" t="s">
        <v>3983</v>
      </c>
      <c r="D1207" s="10" t="s">
        <v>43</v>
      </c>
      <c r="E1207" s="10" t="str">
        <f t="shared" si="674"/>
        <v>-</v>
      </c>
      <c r="F1207" s="10" t="s">
        <v>43</v>
      </c>
      <c r="G1207" s="10" t="s">
        <v>43</v>
      </c>
      <c r="H1207" s="11" t="str">
        <f t="shared" si="670"/>
        <v>-</v>
      </c>
      <c r="I1207" s="10" t="s">
        <v>43</v>
      </c>
      <c r="J1207" s="27" t="s">
        <v>43</v>
      </c>
      <c r="K1207" s="11" t="s">
        <v>43</v>
      </c>
      <c r="L1207" s="28" t="s">
        <v>43</v>
      </c>
      <c r="M1207" s="44" t="s">
        <v>43</v>
      </c>
      <c r="N1207" s="11" t="s">
        <v>43</v>
      </c>
      <c r="O1207" s="10" t="s">
        <v>43</v>
      </c>
      <c r="P1207" s="10" t="s">
        <v>43</v>
      </c>
      <c r="Q1207" s="12" t="s">
        <v>53</v>
      </c>
      <c r="R1207" s="13"/>
      <c r="S1207" s="13"/>
      <c r="T1207" s="14" t="str">
        <f t="shared" si="673"/>
        <v>#N/A</v>
      </c>
      <c r="U1207" s="15" t="s">
        <v>43</v>
      </c>
      <c r="V1207" s="13"/>
      <c r="W1207" s="15"/>
      <c r="X1207" s="15"/>
      <c r="Y1207" s="13"/>
      <c r="Z1207" s="13"/>
    </row>
    <row r="1208">
      <c r="A1208" s="32" t="s">
        <v>40</v>
      </c>
      <c r="B1208" s="33" t="s">
        <v>3986</v>
      </c>
      <c r="C1208" s="9" t="s">
        <v>3987</v>
      </c>
      <c r="D1208" s="10" t="s">
        <v>43</v>
      </c>
      <c r="E1208" s="10" t="s">
        <v>43</v>
      </c>
      <c r="F1208" s="10" t="s">
        <v>43</v>
      </c>
      <c r="G1208" s="10" t="s">
        <v>43</v>
      </c>
      <c r="H1208" s="10" t="s">
        <v>43</v>
      </c>
      <c r="I1208" s="10" t="s">
        <v>43</v>
      </c>
      <c r="J1208" s="10" t="s">
        <v>43</v>
      </c>
      <c r="K1208" s="10" t="s">
        <v>43</v>
      </c>
      <c r="L1208" s="10" t="s">
        <v>43</v>
      </c>
      <c r="M1208" s="10" t="s">
        <v>43</v>
      </c>
      <c r="N1208" s="10" t="s">
        <v>43</v>
      </c>
      <c r="O1208" s="10" t="s">
        <v>43</v>
      </c>
      <c r="P1208" s="10" t="s">
        <v>43</v>
      </c>
      <c r="Q1208" s="12" t="s">
        <v>53</v>
      </c>
      <c r="R1208" s="13"/>
      <c r="S1208" s="13"/>
      <c r="T1208" s="13"/>
      <c r="U1208" s="13"/>
      <c r="V1208" s="13"/>
      <c r="W1208" s="15"/>
      <c r="X1208" s="15"/>
      <c r="Y1208" s="13"/>
      <c r="Z1208" s="13"/>
    </row>
    <row r="1209">
      <c r="A1209" s="32" t="s">
        <v>40</v>
      </c>
      <c r="B1209" s="33" t="s">
        <v>3988</v>
      </c>
      <c r="C1209" s="9" t="s">
        <v>3989</v>
      </c>
      <c r="D1209" s="10" t="s">
        <v>43</v>
      </c>
      <c r="E1209" s="10" t="s">
        <v>43</v>
      </c>
      <c r="F1209" s="10" t="s">
        <v>43</v>
      </c>
      <c r="G1209" s="10" t="s">
        <v>43</v>
      </c>
      <c r="H1209" s="10" t="s">
        <v>43</v>
      </c>
      <c r="I1209" s="10" t="s">
        <v>43</v>
      </c>
      <c r="J1209" s="9" t="s">
        <v>3990</v>
      </c>
      <c r="K1209" s="11" t="str">
        <f t="shared" ref="K1209:K1223" si="675">SUBSTITUTE(SUBSTITUTE(J1209,"https://www.instagram.com/",""),"/","")</f>
        <v>runinvestimentos</v>
      </c>
      <c r="L1209" s="10">
        <v>23.0</v>
      </c>
      <c r="M1209" s="9" t="s">
        <v>3991</v>
      </c>
      <c r="N1209" s="11" t="str">
        <f t="shared" ref="N1209:N1213" si="676">SUBSTITUTE(M1209,"https://www.facebook.com/","")</f>
        <v>runinvestimentos</v>
      </c>
      <c r="O1209" s="10">
        <v>108.0</v>
      </c>
      <c r="P1209" s="10">
        <v>2.99044343791658E14</v>
      </c>
      <c r="Q1209" s="25" t="s">
        <v>53</v>
      </c>
      <c r="R1209" s="13"/>
      <c r="S1209" s="13"/>
      <c r="T1209" s="13"/>
      <c r="U1209" s="13"/>
      <c r="V1209" s="13"/>
      <c r="W1209" s="15"/>
      <c r="X1209" s="15"/>
      <c r="Y1209" s="13"/>
      <c r="Z1209" s="13"/>
    </row>
    <row r="1210">
      <c r="A1210" s="17" t="s">
        <v>40</v>
      </c>
      <c r="B1210" s="7" t="s">
        <v>3992</v>
      </c>
      <c r="C1210" s="8" t="s">
        <v>3993</v>
      </c>
      <c r="D1210" s="10" t="s">
        <v>43</v>
      </c>
      <c r="E1210" s="10" t="str">
        <f t="shared" ref="E1210:E1213" si="677">SUBSTITUTE(D1210,"https://www.youtube.com/channel/","")</f>
        <v>-</v>
      </c>
      <c r="F1210" s="10" t="s">
        <v>43</v>
      </c>
      <c r="G1210" s="10" t="s">
        <v>43</v>
      </c>
      <c r="H1210" s="11" t="str">
        <f t="shared" ref="H1210:H1213" si="678">SUBSTITUTE(G1210,"https://twitter.com/","")</f>
        <v>-</v>
      </c>
      <c r="I1210" s="10" t="s">
        <v>43</v>
      </c>
      <c r="J1210" s="10" t="s">
        <v>43</v>
      </c>
      <c r="K1210" s="11" t="str">
        <f t="shared" si="675"/>
        <v>-</v>
      </c>
      <c r="L1210" s="10" t="s">
        <v>43</v>
      </c>
      <c r="M1210" s="10" t="s">
        <v>43</v>
      </c>
      <c r="N1210" s="11" t="str">
        <f t="shared" si="676"/>
        <v>-</v>
      </c>
      <c r="O1210" s="10" t="s">
        <v>43</v>
      </c>
      <c r="P1210" s="10" t="s">
        <v>43</v>
      </c>
      <c r="Q1210" s="12" t="s">
        <v>53</v>
      </c>
      <c r="R1210" s="13"/>
      <c r="S1210" s="13"/>
      <c r="T1210" s="14" t="str">
        <f t="shared" ref="T1210:T1213" si="679">VLOOKUP(B1210,V:V,1, FALSE)</f>
        <v>#N/A</v>
      </c>
      <c r="U1210" s="15" t="s">
        <v>43</v>
      </c>
      <c r="V1210" s="13"/>
      <c r="W1210" s="15"/>
      <c r="X1210" s="15"/>
      <c r="Y1210" s="13"/>
      <c r="Z1210" s="13"/>
    </row>
    <row r="1211">
      <c r="A1211" s="17" t="s">
        <v>40</v>
      </c>
      <c r="B1211" s="7" t="s">
        <v>3994</v>
      </c>
      <c r="C1211" s="8" t="s">
        <v>3995</v>
      </c>
      <c r="D1211" s="10" t="s">
        <v>43</v>
      </c>
      <c r="E1211" s="10" t="str">
        <f t="shared" si="677"/>
        <v>-</v>
      </c>
      <c r="F1211" s="10" t="s">
        <v>43</v>
      </c>
      <c r="G1211" s="10" t="s">
        <v>43</v>
      </c>
      <c r="H1211" s="11" t="str">
        <f t="shared" si="678"/>
        <v>-</v>
      </c>
      <c r="I1211" s="10" t="s">
        <v>43</v>
      </c>
      <c r="J1211" s="9" t="s">
        <v>3996</v>
      </c>
      <c r="K1211" s="11" t="str">
        <f t="shared" si="675"/>
        <v>sagresinvestimentos</v>
      </c>
      <c r="L1211" s="10">
        <v>50.0</v>
      </c>
      <c r="M1211" s="10" t="s">
        <v>43</v>
      </c>
      <c r="N1211" s="11" t="str">
        <f t="shared" si="676"/>
        <v>-</v>
      </c>
      <c r="P1211" s="10" t="s">
        <v>43</v>
      </c>
      <c r="Q1211" s="25" t="s">
        <v>106</v>
      </c>
      <c r="R1211" s="13"/>
      <c r="S1211" s="13"/>
      <c r="T1211" s="14" t="str">
        <f t="shared" si="679"/>
        <v>#N/A</v>
      </c>
      <c r="U1211" s="15" t="s">
        <v>43</v>
      </c>
      <c r="V1211" s="13"/>
      <c r="W1211" s="15"/>
      <c r="X1211" s="15"/>
      <c r="Y1211" s="13"/>
      <c r="Z1211" s="13"/>
    </row>
    <row r="1212">
      <c r="A1212" s="17" t="s">
        <v>40</v>
      </c>
      <c r="B1212" s="7" t="s">
        <v>3997</v>
      </c>
      <c r="C1212" s="8" t="s">
        <v>3998</v>
      </c>
      <c r="D1212" s="10" t="s">
        <v>43</v>
      </c>
      <c r="E1212" s="10" t="str">
        <f t="shared" si="677"/>
        <v>-</v>
      </c>
      <c r="F1212" s="10" t="s">
        <v>43</v>
      </c>
      <c r="G1212" s="10" t="s">
        <v>43</v>
      </c>
      <c r="H1212" s="11" t="str">
        <f t="shared" si="678"/>
        <v>-</v>
      </c>
      <c r="I1212" s="10" t="s">
        <v>43</v>
      </c>
      <c r="J1212" s="8" t="s">
        <v>3999</v>
      </c>
      <c r="K1212" s="11" t="str">
        <f t="shared" si="675"/>
        <v>samesidegp</v>
      </c>
      <c r="L1212" s="10">
        <v>571.0</v>
      </c>
      <c r="M1212" s="9" t="s">
        <v>4000</v>
      </c>
      <c r="N1212" s="11" t="str">
        <f t="shared" si="676"/>
        <v>SameSideGP</v>
      </c>
      <c r="O1212" s="10">
        <v>543.0</v>
      </c>
      <c r="P1212" s="10">
        <v>8.58659270985125E14</v>
      </c>
      <c r="Q1212" s="25" t="s">
        <v>53</v>
      </c>
      <c r="R1212" s="13"/>
      <c r="S1212" s="13"/>
      <c r="T1212" s="14" t="str">
        <f t="shared" si="679"/>
        <v>#N/A</v>
      </c>
      <c r="U1212" s="15" t="s">
        <v>43</v>
      </c>
      <c r="V1212" s="13"/>
      <c r="W1212" s="15"/>
      <c r="X1212" s="15"/>
      <c r="Y1212" s="13"/>
      <c r="Z1212" s="13"/>
    </row>
    <row r="1213">
      <c r="A1213" s="17" t="s">
        <v>40</v>
      </c>
      <c r="B1213" s="7" t="s">
        <v>4001</v>
      </c>
      <c r="C1213" s="8" t="s">
        <v>4002</v>
      </c>
      <c r="D1213" s="10" t="s">
        <v>43</v>
      </c>
      <c r="E1213" s="10" t="str">
        <f t="shared" si="677"/>
        <v>-</v>
      </c>
      <c r="F1213" s="10" t="s">
        <v>43</v>
      </c>
      <c r="G1213" s="10" t="s">
        <v>43</v>
      </c>
      <c r="H1213" s="11" t="str">
        <f t="shared" si="678"/>
        <v>-</v>
      </c>
      <c r="I1213" s="10" t="s">
        <v>43</v>
      </c>
      <c r="J1213" s="9" t="s">
        <v>4003</v>
      </c>
      <c r="K1213" s="11" t="str">
        <f t="shared" si="675"/>
        <v>sharp.capital</v>
      </c>
      <c r="L1213" s="10">
        <v>28.0</v>
      </c>
      <c r="M1213" s="10" t="s">
        <v>43</v>
      </c>
      <c r="N1213" s="11" t="str">
        <f t="shared" si="676"/>
        <v>-</v>
      </c>
      <c r="O1213" s="10" t="s">
        <v>43</v>
      </c>
      <c r="P1213" s="10" t="s">
        <v>43</v>
      </c>
      <c r="Q1213" s="25" t="s">
        <v>53</v>
      </c>
      <c r="R1213" s="13"/>
      <c r="S1213" s="13"/>
      <c r="T1213" s="14" t="str">
        <f t="shared" si="679"/>
        <v>#N/A</v>
      </c>
      <c r="U1213" s="15" t="s">
        <v>43</v>
      </c>
      <c r="V1213" s="13"/>
      <c r="W1213" s="15"/>
      <c r="X1213" s="15"/>
      <c r="Y1213" s="13"/>
      <c r="Z1213" s="13"/>
    </row>
    <row r="1214">
      <c r="A1214" s="32" t="s">
        <v>40</v>
      </c>
      <c r="B1214" s="33" t="s">
        <v>4004</v>
      </c>
      <c r="C1214" s="8" t="s">
        <v>4005</v>
      </c>
      <c r="D1214" s="10" t="s">
        <v>43</v>
      </c>
      <c r="E1214" s="10" t="s">
        <v>43</v>
      </c>
      <c r="F1214" s="10" t="s">
        <v>43</v>
      </c>
      <c r="G1214" s="10" t="s">
        <v>43</v>
      </c>
      <c r="H1214" s="10" t="s">
        <v>43</v>
      </c>
      <c r="I1214" s="10" t="s">
        <v>43</v>
      </c>
      <c r="J1214" s="9" t="s">
        <v>4006</v>
      </c>
      <c r="K1214" s="11" t="str">
        <f t="shared" si="675"/>
        <v>sigcapital</v>
      </c>
      <c r="L1214" s="10">
        <v>41.0</v>
      </c>
      <c r="M1214" s="10" t="s">
        <v>43</v>
      </c>
      <c r="N1214" s="10" t="s">
        <v>43</v>
      </c>
      <c r="O1214" s="10" t="s">
        <v>43</v>
      </c>
      <c r="P1214" s="10" t="s">
        <v>43</v>
      </c>
      <c r="Q1214" s="25" t="s">
        <v>53</v>
      </c>
      <c r="R1214" s="13"/>
      <c r="S1214" s="13"/>
      <c r="T1214" s="13"/>
      <c r="U1214" s="13"/>
      <c r="V1214" s="13"/>
      <c r="W1214" s="15"/>
      <c r="X1214" s="15"/>
      <c r="Y1214" s="13"/>
      <c r="Z1214" s="13"/>
    </row>
    <row r="1215">
      <c r="A1215" s="6" t="s">
        <v>25</v>
      </c>
      <c r="B1215" s="7" t="s">
        <v>4007</v>
      </c>
      <c r="C1215" s="8" t="s">
        <v>4008</v>
      </c>
      <c r="D1215" s="10" t="s">
        <v>43</v>
      </c>
      <c r="E1215" s="10" t="str">
        <f t="shared" ref="E1215:E1223" si="680">SUBSTITUTE(D1215,"https://www.youtube.com/channel/","")</f>
        <v>-</v>
      </c>
      <c r="F1215" s="10" t="s">
        <v>43</v>
      </c>
      <c r="G1215" s="10" t="s">
        <v>43</v>
      </c>
      <c r="H1215" s="11" t="str">
        <f t="shared" ref="H1215:H1223" si="681">SUBSTITUTE(G1215,"https://twitter.com/","")</f>
        <v>-</v>
      </c>
      <c r="I1215" s="10" t="s">
        <v>43</v>
      </c>
      <c r="J1215" s="10" t="s">
        <v>43</v>
      </c>
      <c r="K1215" s="11" t="str">
        <f t="shared" si="675"/>
        <v>-</v>
      </c>
      <c r="L1215" s="10" t="s">
        <v>43</v>
      </c>
      <c r="M1215" s="8" t="s">
        <v>4009</v>
      </c>
      <c r="N1215" s="11" t="str">
        <f t="shared" ref="N1215:N1223" si="682">SUBSTITUTE(M1215,"https://www.facebook.com/","")</f>
        <v>rbcapitalam</v>
      </c>
      <c r="O1215" s="10">
        <v>336.0</v>
      </c>
      <c r="P1215" s="10">
        <v>6.75613752620705E14</v>
      </c>
      <c r="Q1215" s="12" t="s">
        <v>20</v>
      </c>
      <c r="R1215" s="13"/>
      <c r="S1215" s="13"/>
      <c r="T1215" s="14" t="str">
        <f t="shared" ref="T1215:T1223" si="683">VLOOKUP(B1215,V:V,1, FALSE)</f>
        <v>#N/A</v>
      </c>
      <c r="U1215" s="15" t="s">
        <v>43</v>
      </c>
      <c r="V1215" s="13"/>
      <c r="W1215" s="15"/>
      <c r="X1215" s="15"/>
      <c r="Y1215" s="13"/>
      <c r="Z1215" s="13"/>
    </row>
    <row r="1216">
      <c r="A1216" s="6" t="s">
        <v>25</v>
      </c>
      <c r="B1216" s="7" t="s">
        <v>4010</v>
      </c>
      <c r="C1216" s="8" t="s">
        <v>3841</v>
      </c>
      <c r="D1216" s="10" t="s">
        <v>43</v>
      </c>
      <c r="E1216" s="10" t="str">
        <f t="shared" si="680"/>
        <v>-</v>
      </c>
      <c r="F1216" s="10" t="s">
        <v>43</v>
      </c>
      <c r="G1216" s="10" t="s">
        <v>43</v>
      </c>
      <c r="H1216" s="11" t="str">
        <f t="shared" si="681"/>
        <v>-</v>
      </c>
      <c r="I1216" s="10" t="s">
        <v>43</v>
      </c>
      <c r="J1216" s="9" t="s">
        <v>4011</v>
      </c>
      <c r="K1216" s="11" t="str">
        <f t="shared" si="675"/>
        <v>srmasset</v>
      </c>
      <c r="L1216" s="28">
        <v>1112.0</v>
      </c>
      <c r="M1216" s="8" t="s">
        <v>4012</v>
      </c>
      <c r="N1216" s="11" t="str">
        <f t="shared" si="682"/>
        <v>SRMASSET</v>
      </c>
      <c r="O1216" s="10">
        <v>393.0</v>
      </c>
      <c r="P1216" s="10">
        <v>1.44291289532022E14</v>
      </c>
      <c r="Q1216" s="25" t="s">
        <v>20</v>
      </c>
      <c r="R1216" s="13"/>
      <c r="S1216" s="13"/>
      <c r="T1216" s="14" t="str">
        <f t="shared" si="683"/>
        <v>#N/A</v>
      </c>
      <c r="U1216" s="15" t="s">
        <v>43</v>
      </c>
      <c r="V1216" s="13"/>
      <c r="W1216" s="15"/>
      <c r="X1216" s="15"/>
      <c r="Y1216" s="13"/>
      <c r="Z1216" s="13"/>
    </row>
    <row r="1217">
      <c r="A1217" s="17" t="s">
        <v>40</v>
      </c>
      <c r="B1217" s="7" t="s">
        <v>4013</v>
      </c>
      <c r="C1217" s="10" t="s">
        <v>43</v>
      </c>
      <c r="D1217" s="10" t="s">
        <v>43</v>
      </c>
      <c r="E1217" s="10" t="str">
        <f t="shared" si="680"/>
        <v>-</v>
      </c>
      <c r="F1217" s="10" t="s">
        <v>43</v>
      </c>
      <c r="G1217" s="10" t="s">
        <v>43</v>
      </c>
      <c r="H1217" s="11" t="str">
        <f t="shared" si="681"/>
        <v>-</v>
      </c>
      <c r="I1217" s="10" t="s">
        <v>43</v>
      </c>
      <c r="J1217" s="10" t="s">
        <v>43</v>
      </c>
      <c r="K1217" s="11" t="str">
        <f t="shared" si="675"/>
        <v>-</v>
      </c>
      <c r="L1217" s="10" t="s">
        <v>43</v>
      </c>
      <c r="M1217" s="10" t="s">
        <v>43</v>
      </c>
      <c r="N1217" s="11" t="str">
        <f t="shared" si="682"/>
        <v>-</v>
      </c>
      <c r="O1217" s="10" t="s">
        <v>43</v>
      </c>
      <c r="P1217" s="10" t="s">
        <v>43</v>
      </c>
      <c r="Q1217" s="12" t="s">
        <v>53</v>
      </c>
      <c r="R1217" s="13"/>
      <c r="S1217" s="13"/>
      <c r="T1217" s="14" t="str">
        <f t="shared" si="683"/>
        <v>#N/A</v>
      </c>
      <c r="U1217" s="15" t="s">
        <v>43</v>
      </c>
      <c r="V1217" s="13"/>
      <c r="W1217" s="15"/>
      <c r="X1217" s="15"/>
      <c r="Y1217" s="13"/>
      <c r="Z1217" s="13"/>
    </row>
    <row r="1218">
      <c r="A1218" s="17" t="s">
        <v>40</v>
      </c>
      <c r="B1218" s="7" t="s">
        <v>4014</v>
      </c>
      <c r="C1218" s="8" t="s">
        <v>4015</v>
      </c>
      <c r="D1218" s="10" t="s">
        <v>43</v>
      </c>
      <c r="E1218" s="10" t="str">
        <f t="shared" si="680"/>
        <v>-</v>
      </c>
      <c r="F1218" s="10" t="s">
        <v>43</v>
      </c>
      <c r="G1218" s="10" t="s">
        <v>43</v>
      </c>
      <c r="H1218" s="11" t="str">
        <f t="shared" si="681"/>
        <v>-</v>
      </c>
      <c r="I1218" s="10" t="s">
        <v>43</v>
      </c>
      <c r="J1218" s="9" t="s">
        <v>4016</v>
      </c>
      <c r="K1218" s="11" t="str">
        <f t="shared" si="675"/>
        <v>studio_investimentos</v>
      </c>
      <c r="L1218" s="10">
        <v>791.0</v>
      </c>
      <c r="M1218" s="9" t="s">
        <v>4017</v>
      </c>
      <c r="N1218" s="11" t="str">
        <f t="shared" si="682"/>
        <v>studioinvestimentos</v>
      </c>
      <c r="O1218" s="10">
        <v>0.0</v>
      </c>
      <c r="P1218" s="10">
        <v>1.03253891526649E14</v>
      </c>
      <c r="Q1218" s="25" t="s">
        <v>20</v>
      </c>
      <c r="R1218" s="13"/>
      <c r="S1218" s="13"/>
      <c r="T1218" s="14" t="str">
        <f t="shared" si="683"/>
        <v>#N/A</v>
      </c>
      <c r="U1218" s="15" t="s">
        <v>20</v>
      </c>
      <c r="V1218" s="13"/>
      <c r="W1218" s="15"/>
      <c r="X1218" s="15"/>
      <c r="Y1218" s="13"/>
      <c r="Z1218" s="13"/>
    </row>
    <row r="1219">
      <c r="A1219" s="17" t="s">
        <v>40</v>
      </c>
      <c r="B1219" s="7" t="s">
        <v>4018</v>
      </c>
      <c r="C1219" s="8" t="s">
        <v>4019</v>
      </c>
      <c r="D1219" s="10" t="s">
        <v>43</v>
      </c>
      <c r="E1219" s="10" t="str">
        <f t="shared" si="680"/>
        <v>-</v>
      </c>
      <c r="F1219" s="10" t="s">
        <v>43</v>
      </c>
      <c r="G1219" s="10" t="s">
        <v>43</v>
      </c>
      <c r="H1219" s="11" t="str">
        <f t="shared" si="681"/>
        <v>-</v>
      </c>
      <c r="I1219" s="10" t="s">
        <v>43</v>
      </c>
      <c r="J1219" s="9" t="s">
        <v>4020</v>
      </c>
      <c r="K1219" s="11" t="str">
        <f t="shared" si="675"/>
        <v>teorema_capital</v>
      </c>
      <c r="L1219" s="10">
        <v>54.0</v>
      </c>
      <c r="M1219" s="10" t="s">
        <v>43</v>
      </c>
      <c r="N1219" s="11" t="str">
        <f t="shared" si="682"/>
        <v>-</v>
      </c>
      <c r="O1219" s="10" t="s">
        <v>43</v>
      </c>
      <c r="P1219" s="10" t="s">
        <v>43</v>
      </c>
      <c r="Q1219" s="25" t="s">
        <v>106</v>
      </c>
      <c r="R1219" s="13"/>
      <c r="S1219" s="13"/>
      <c r="T1219" s="14" t="str">
        <f t="shared" si="683"/>
        <v>#N/A</v>
      </c>
      <c r="U1219" s="15" t="s">
        <v>20</v>
      </c>
      <c r="V1219" s="13"/>
      <c r="W1219" s="15"/>
      <c r="X1219" s="15"/>
      <c r="Y1219" s="13"/>
      <c r="Z1219" s="13"/>
    </row>
    <row r="1220">
      <c r="A1220" s="17" t="s">
        <v>40</v>
      </c>
      <c r="B1220" s="7" t="s">
        <v>4021</v>
      </c>
      <c r="C1220" s="8" t="s">
        <v>4022</v>
      </c>
      <c r="D1220" s="10" t="s">
        <v>43</v>
      </c>
      <c r="E1220" s="10" t="str">
        <f t="shared" si="680"/>
        <v>-</v>
      </c>
      <c r="F1220" s="10" t="s">
        <v>43</v>
      </c>
      <c r="G1220" s="10" t="s">
        <v>43</v>
      </c>
      <c r="H1220" s="11" t="str">
        <f t="shared" si="681"/>
        <v>-</v>
      </c>
      <c r="I1220" s="10" t="s">
        <v>43</v>
      </c>
      <c r="J1220" s="9" t="s">
        <v>4023</v>
      </c>
      <c r="K1220" s="11" t="str">
        <f t="shared" si="675"/>
        <v>torkcapital</v>
      </c>
      <c r="L1220" s="10">
        <v>103.0</v>
      </c>
      <c r="M1220" s="10" t="s">
        <v>43</v>
      </c>
      <c r="N1220" s="11" t="str">
        <f t="shared" si="682"/>
        <v>-</v>
      </c>
      <c r="O1220" s="10" t="s">
        <v>43</v>
      </c>
      <c r="P1220" s="10" t="s">
        <v>43</v>
      </c>
      <c r="Q1220" s="25" t="s">
        <v>53</v>
      </c>
      <c r="R1220" s="13"/>
      <c r="S1220" s="13"/>
      <c r="T1220" s="14" t="str">
        <f t="shared" si="683"/>
        <v>#N/A</v>
      </c>
      <c r="U1220" s="15" t="s">
        <v>43</v>
      </c>
      <c r="V1220" s="13"/>
      <c r="W1220" s="15"/>
      <c r="X1220" s="15"/>
      <c r="Y1220" s="13"/>
      <c r="Z1220" s="13"/>
    </row>
    <row r="1221">
      <c r="A1221" s="6" t="s">
        <v>25</v>
      </c>
      <c r="B1221" s="7" t="s">
        <v>4024</v>
      </c>
      <c r="C1221" s="8" t="s">
        <v>4025</v>
      </c>
      <c r="D1221" s="10" t="s">
        <v>43</v>
      </c>
      <c r="E1221" s="10" t="str">
        <f t="shared" si="680"/>
        <v>-</v>
      </c>
      <c r="F1221" s="10" t="s">
        <v>43</v>
      </c>
      <c r="G1221" s="10" t="s">
        <v>43</v>
      </c>
      <c r="H1221" s="11" t="str">
        <f t="shared" si="681"/>
        <v>-</v>
      </c>
      <c r="I1221" s="10" t="s">
        <v>43</v>
      </c>
      <c r="J1221" s="8" t="s">
        <v>4026</v>
      </c>
      <c r="K1221" s="11" t="str">
        <f t="shared" si="675"/>
        <v>tribanco</v>
      </c>
      <c r="L1221" s="28">
        <v>2966.0</v>
      </c>
      <c r="M1221" s="8" t="s">
        <v>4027</v>
      </c>
      <c r="N1221" s="11" t="str">
        <f t="shared" si="682"/>
        <v>Tribanco</v>
      </c>
      <c r="O1221" s="28">
        <v>22513.0</v>
      </c>
      <c r="P1221" s="10">
        <v>2.0394319979215E14</v>
      </c>
      <c r="Q1221" s="29" t="s">
        <v>106</v>
      </c>
      <c r="R1221" s="13"/>
      <c r="S1221" s="13"/>
      <c r="T1221" s="14" t="str">
        <f t="shared" si="683"/>
        <v>#N/A</v>
      </c>
      <c r="U1221" s="15" t="s">
        <v>43</v>
      </c>
      <c r="V1221" s="13"/>
      <c r="W1221" s="15"/>
      <c r="X1221" s="15"/>
      <c r="Y1221" s="13"/>
      <c r="Z1221" s="13"/>
    </row>
    <row r="1222">
      <c r="A1222" s="17" t="s">
        <v>40</v>
      </c>
      <c r="B1222" s="7" t="s">
        <v>4028</v>
      </c>
      <c r="C1222" s="8" t="s">
        <v>4029</v>
      </c>
      <c r="D1222" s="10" t="s">
        <v>43</v>
      </c>
      <c r="E1222" s="10" t="str">
        <f t="shared" si="680"/>
        <v>-</v>
      </c>
      <c r="F1222" s="10" t="s">
        <v>43</v>
      </c>
      <c r="G1222" s="10" t="s">
        <v>43</v>
      </c>
      <c r="H1222" s="11" t="str">
        <f t="shared" si="681"/>
        <v>-</v>
      </c>
      <c r="I1222" s="10" t="s">
        <v>43</v>
      </c>
      <c r="J1222" s="9" t="s">
        <v>4030</v>
      </c>
      <c r="K1222" s="11" t="str">
        <f t="shared" si="675"/>
        <v>trxinvestimentos</v>
      </c>
      <c r="L1222" s="10">
        <v>1195.0</v>
      </c>
      <c r="M1222" s="10" t="s">
        <v>43</v>
      </c>
      <c r="N1222" s="11" t="str">
        <f t="shared" si="682"/>
        <v>-</v>
      </c>
      <c r="O1222" s="10" t="s">
        <v>43</v>
      </c>
      <c r="P1222" s="10" t="s">
        <v>43</v>
      </c>
      <c r="Q1222" s="25" t="s">
        <v>53</v>
      </c>
      <c r="R1222" s="13"/>
      <c r="S1222" s="13"/>
      <c r="T1222" s="14" t="str">
        <f t="shared" si="683"/>
        <v>#N/A</v>
      </c>
      <c r="U1222" s="15" t="s">
        <v>43</v>
      </c>
      <c r="V1222" s="13"/>
      <c r="W1222" s="15"/>
      <c r="X1222" s="15"/>
      <c r="Y1222" s="13"/>
      <c r="Z1222" s="13"/>
    </row>
    <row r="1223">
      <c r="A1223" s="17" t="s">
        <v>40</v>
      </c>
      <c r="B1223" s="7" t="s">
        <v>4031</v>
      </c>
      <c r="C1223" s="8" t="s">
        <v>4032</v>
      </c>
      <c r="D1223" s="10" t="s">
        <v>43</v>
      </c>
      <c r="E1223" s="10" t="str">
        <f t="shared" si="680"/>
        <v>-</v>
      </c>
      <c r="F1223" s="10" t="s">
        <v>43</v>
      </c>
      <c r="G1223" s="10" t="s">
        <v>43</v>
      </c>
      <c r="H1223" s="11" t="str">
        <f t="shared" si="681"/>
        <v>-</v>
      </c>
      <c r="I1223" s="10" t="s">
        <v>43</v>
      </c>
      <c r="J1223" s="9" t="s">
        <v>4033</v>
      </c>
      <c r="K1223" s="11" t="str">
        <f t="shared" si="675"/>
        <v>ujaycapital</v>
      </c>
      <c r="L1223" s="10">
        <v>24.0</v>
      </c>
      <c r="M1223" s="8" t="s">
        <v>4034</v>
      </c>
      <c r="N1223" s="11" t="str">
        <f t="shared" si="682"/>
        <v>UjayCapital</v>
      </c>
      <c r="O1223" s="10">
        <v>10.0</v>
      </c>
      <c r="P1223" s="10">
        <v>2.66411774089161E14</v>
      </c>
      <c r="Q1223" s="25" t="s">
        <v>53</v>
      </c>
      <c r="R1223" s="13"/>
      <c r="S1223" s="13"/>
      <c r="T1223" s="14" t="str">
        <f t="shared" si="683"/>
        <v>#N/A</v>
      </c>
      <c r="U1223" s="15" t="s">
        <v>43</v>
      </c>
      <c r="V1223" s="13"/>
      <c r="W1223" s="15"/>
      <c r="X1223" s="15"/>
      <c r="Y1223" s="13"/>
      <c r="Z1223" s="13"/>
    </row>
    <row r="1224">
      <c r="A1224" s="32" t="s">
        <v>25</v>
      </c>
      <c r="B1224" s="20" t="s">
        <v>4035</v>
      </c>
      <c r="C1224" s="9" t="s">
        <v>465</v>
      </c>
      <c r="D1224" s="10" t="s">
        <v>43</v>
      </c>
      <c r="E1224" s="10" t="s">
        <v>43</v>
      </c>
      <c r="F1224" s="10" t="s">
        <v>43</v>
      </c>
      <c r="G1224" s="44" t="s">
        <v>43</v>
      </c>
      <c r="H1224" s="11" t="s">
        <v>43</v>
      </c>
      <c r="I1224" s="10">
        <v>42.0</v>
      </c>
      <c r="J1224" s="44" t="s">
        <v>43</v>
      </c>
      <c r="K1224" s="11" t="s">
        <v>43</v>
      </c>
      <c r="L1224" s="10">
        <v>170.0</v>
      </c>
      <c r="M1224" s="44" t="s">
        <v>43</v>
      </c>
      <c r="N1224" s="11" t="s">
        <v>43</v>
      </c>
      <c r="O1224" s="10">
        <v>271.0</v>
      </c>
      <c r="P1224" s="10" t="s">
        <v>43</v>
      </c>
      <c r="Q1224" s="12" t="s">
        <v>53</v>
      </c>
      <c r="R1224" s="13"/>
      <c r="S1224" s="13"/>
      <c r="T1224" s="13"/>
      <c r="U1224" s="13"/>
      <c r="V1224" s="13"/>
      <c r="W1224" s="15"/>
      <c r="X1224" s="15"/>
      <c r="Y1224" s="13"/>
      <c r="Z1224" s="13"/>
    </row>
    <row r="1225">
      <c r="A1225" s="17" t="s">
        <v>40</v>
      </c>
      <c r="B1225" s="7" t="s">
        <v>4036</v>
      </c>
      <c r="C1225" s="8" t="s">
        <v>4037</v>
      </c>
      <c r="D1225" s="10" t="s">
        <v>43</v>
      </c>
      <c r="E1225" s="10" t="str">
        <f t="shared" ref="E1225:E1228" si="684">SUBSTITUTE(D1225,"https://www.youtube.com/channel/","")</f>
        <v>-</v>
      </c>
      <c r="F1225" s="10" t="s">
        <v>43</v>
      </c>
      <c r="G1225" s="10" t="s">
        <v>43</v>
      </c>
      <c r="H1225" s="11" t="str">
        <f t="shared" ref="H1225:H1228" si="685">SUBSTITUTE(G1225,"https://twitter.com/","")</f>
        <v>-</v>
      </c>
      <c r="I1225" s="10" t="s">
        <v>43</v>
      </c>
      <c r="J1225" s="9" t="s">
        <v>4038</v>
      </c>
      <c r="K1225" s="11" t="str">
        <f t="shared" ref="K1225:K1228" si="686">SUBSTITUTE(SUBSTITUTE(J1225,"https://www.instagram.com/",""),"/","")</f>
        <v>recgestao</v>
      </c>
      <c r="L1225" s="10">
        <v>124.0</v>
      </c>
      <c r="M1225" s="10" t="s">
        <v>43</v>
      </c>
      <c r="N1225" s="11" t="str">
        <f t="shared" ref="N1225:N1228" si="687">SUBSTITUTE(M1225,"https://www.facebook.com/","")</f>
        <v>-</v>
      </c>
      <c r="O1225" s="10" t="s">
        <v>43</v>
      </c>
      <c r="P1225" s="10" t="s">
        <v>43</v>
      </c>
      <c r="Q1225" s="12" t="s">
        <v>53</v>
      </c>
      <c r="R1225" s="13"/>
      <c r="S1225" s="13"/>
      <c r="T1225" s="14" t="str">
        <f t="shared" ref="T1225:T1228" si="688">VLOOKUP(B1225,V:V,1, FALSE)</f>
        <v>#N/A</v>
      </c>
      <c r="U1225" s="15" t="s">
        <v>43</v>
      </c>
      <c r="V1225" s="13"/>
      <c r="W1225" s="15"/>
      <c r="X1225" s="15"/>
      <c r="Y1225" s="13"/>
      <c r="Z1225" s="13"/>
    </row>
    <row r="1226">
      <c r="A1226" s="17" t="s">
        <v>40</v>
      </c>
      <c r="B1226" s="7" t="s">
        <v>4039</v>
      </c>
      <c r="C1226" s="8" t="s">
        <v>1995</v>
      </c>
      <c r="D1226" s="10" t="s">
        <v>43</v>
      </c>
      <c r="E1226" s="10" t="str">
        <f t="shared" si="684"/>
        <v>-</v>
      </c>
      <c r="F1226" s="10" t="s">
        <v>43</v>
      </c>
      <c r="G1226" s="10" t="s">
        <v>43</v>
      </c>
      <c r="H1226" s="11" t="str">
        <f t="shared" si="685"/>
        <v>-</v>
      </c>
      <c r="I1226" s="10" t="s">
        <v>43</v>
      </c>
      <c r="J1226" s="10" t="s">
        <v>43</v>
      </c>
      <c r="K1226" s="11" t="str">
        <f t="shared" si="686"/>
        <v>-</v>
      </c>
      <c r="L1226" s="10" t="s">
        <v>43</v>
      </c>
      <c r="M1226" s="10" t="s">
        <v>43</v>
      </c>
      <c r="N1226" s="11" t="str">
        <f t="shared" si="687"/>
        <v>-</v>
      </c>
      <c r="O1226" s="10" t="s">
        <v>43</v>
      </c>
      <c r="P1226" s="10" t="s">
        <v>43</v>
      </c>
      <c r="Q1226" s="12" t="s">
        <v>20</v>
      </c>
      <c r="R1226" s="13"/>
      <c r="S1226" s="13"/>
      <c r="T1226" s="14" t="str">
        <f t="shared" si="688"/>
        <v>#N/A</v>
      </c>
      <c r="U1226" s="15" t="s">
        <v>20</v>
      </c>
      <c r="V1226" s="13"/>
      <c r="W1226" s="15"/>
      <c r="X1226" s="15"/>
      <c r="Y1226" s="13"/>
      <c r="Z1226" s="13"/>
    </row>
    <row r="1227">
      <c r="A1227" s="17" t="s">
        <v>40</v>
      </c>
      <c r="B1227" s="7" t="s">
        <v>4040</v>
      </c>
      <c r="C1227" s="8" t="s">
        <v>4041</v>
      </c>
      <c r="D1227" s="10" t="s">
        <v>43</v>
      </c>
      <c r="E1227" s="10" t="str">
        <f t="shared" si="684"/>
        <v>-</v>
      </c>
      <c r="F1227" s="10" t="s">
        <v>43</v>
      </c>
      <c r="G1227" s="10" t="s">
        <v>43</v>
      </c>
      <c r="H1227" s="11" t="str">
        <f t="shared" si="685"/>
        <v>-</v>
      </c>
      <c r="I1227" s="10" t="s">
        <v>43</v>
      </c>
      <c r="J1227" s="8" t="s">
        <v>4042</v>
      </c>
      <c r="K1227" s="11" t="str">
        <f t="shared" si="686"/>
        <v>zioninvestimentos</v>
      </c>
      <c r="L1227" s="10">
        <v>36.0</v>
      </c>
      <c r="M1227" s="10" t="s">
        <v>43</v>
      </c>
      <c r="N1227" s="11" t="str">
        <f t="shared" si="687"/>
        <v>-</v>
      </c>
      <c r="O1227" s="10" t="s">
        <v>43</v>
      </c>
      <c r="P1227" s="10" t="s">
        <v>43</v>
      </c>
      <c r="Q1227" s="25" t="s">
        <v>106</v>
      </c>
      <c r="R1227" s="13"/>
      <c r="S1227" s="13"/>
      <c r="T1227" s="14" t="str">
        <f t="shared" si="688"/>
        <v>#N/A</v>
      </c>
      <c r="U1227" s="15" t="s">
        <v>20</v>
      </c>
      <c r="V1227" s="13"/>
      <c r="W1227" s="15"/>
      <c r="X1227" s="15"/>
      <c r="Y1227" s="13"/>
      <c r="Z1227" s="13"/>
    </row>
    <row r="1228">
      <c r="A1228" s="17" t="s">
        <v>40</v>
      </c>
      <c r="B1228" s="7" t="s">
        <v>4043</v>
      </c>
      <c r="C1228" s="8" t="s">
        <v>4044</v>
      </c>
      <c r="D1228" s="10" t="s">
        <v>43</v>
      </c>
      <c r="E1228" s="10" t="str">
        <f t="shared" si="684"/>
        <v>-</v>
      </c>
      <c r="F1228" s="10" t="s">
        <v>43</v>
      </c>
      <c r="G1228" s="10" t="s">
        <v>43</v>
      </c>
      <c r="H1228" s="11" t="str">
        <f t="shared" si="685"/>
        <v>-</v>
      </c>
      <c r="I1228" s="10" t="s">
        <v>43</v>
      </c>
      <c r="J1228" s="10" t="s">
        <v>43</v>
      </c>
      <c r="K1228" s="11" t="str">
        <f t="shared" si="686"/>
        <v>-</v>
      </c>
      <c r="L1228" s="10" t="s">
        <v>43</v>
      </c>
      <c r="M1228" s="10" t="s">
        <v>43</v>
      </c>
      <c r="N1228" s="11" t="str">
        <f t="shared" si="687"/>
        <v>-</v>
      </c>
      <c r="O1228" s="10" t="s">
        <v>43</v>
      </c>
      <c r="P1228" s="10" t="s">
        <v>43</v>
      </c>
      <c r="Q1228" s="12" t="s">
        <v>20</v>
      </c>
      <c r="R1228" s="13"/>
      <c r="S1228" s="13"/>
      <c r="T1228" s="14" t="str">
        <f t="shared" si="688"/>
        <v>#N/A</v>
      </c>
      <c r="U1228" s="15" t="s">
        <v>20</v>
      </c>
      <c r="V1228" s="13"/>
      <c r="W1228" s="15"/>
      <c r="X1228" s="15"/>
      <c r="Y1228" s="13"/>
      <c r="Z1228" s="13"/>
    </row>
    <row r="1229">
      <c r="A1229" s="32" t="s">
        <v>40</v>
      </c>
      <c r="B1229" s="33" t="s">
        <v>4045</v>
      </c>
      <c r="C1229" s="9" t="s">
        <v>4046</v>
      </c>
      <c r="D1229" s="10" t="s">
        <v>43</v>
      </c>
      <c r="E1229" s="10" t="s">
        <v>43</v>
      </c>
      <c r="F1229" s="10" t="s">
        <v>43</v>
      </c>
      <c r="G1229" s="10" t="s">
        <v>43</v>
      </c>
      <c r="H1229" s="10" t="s">
        <v>43</v>
      </c>
      <c r="I1229" s="10" t="s">
        <v>43</v>
      </c>
      <c r="K1229" s="11"/>
      <c r="L1229" s="28">
        <v>4579.0</v>
      </c>
      <c r="M1229" s="10" t="s">
        <v>43</v>
      </c>
      <c r="N1229" s="10" t="s">
        <v>43</v>
      </c>
      <c r="O1229" s="10" t="s">
        <v>43</v>
      </c>
      <c r="P1229" s="10" t="s">
        <v>43</v>
      </c>
      <c r="Q1229" s="25" t="s">
        <v>106</v>
      </c>
      <c r="R1229" s="13"/>
      <c r="S1229" s="13"/>
      <c r="T1229" s="13"/>
      <c r="U1229" s="13"/>
      <c r="V1229" s="13"/>
      <c r="W1229" s="15"/>
      <c r="X1229" s="15"/>
      <c r="Y1229" s="13"/>
      <c r="Z1229" s="13"/>
    </row>
    <row r="1230">
      <c r="A1230" s="17" t="s">
        <v>40</v>
      </c>
      <c r="B1230" s="7" t="s">
        <v>4047</v>
      </c>
      <c r="C1230" s="10" t="s">
        <v>43</v>
      </c>
      <c r="D1230" s="10" t="s">
        <v>43</v>
      </c>
      <c r="E1230" s="10" t="str">
        <f t="shared" ref="E1230:E1234" si="689">SUBSTITUTE(D1230,"https://www.youtube.com/channel/","")</f>
        <v>-</v>
      </c>
      <c r="F1230" s="10" t="s">
        <v>43</v>
      </c>
      <c r="G1230" s="10" t="s">
        <v>43</v>
      </c>
      <c r="H1230" s="11" t="str">
        <f t="shared" ref="H1230:H1234" si="690">SUBSTITUTE(G1230,"https://twitter.com/","")</f>
        <v>-</v>
      </c>
      <c r="I1230" s="10" t="s">
        <v>43</v>
      </c>
      <c r="J1230" s="10" t="s">
        <v>43</v>
      </c>
      <c r="K1230" s="11" t="str">
        <f t="shared" ref="K1230:K1234" si="691">SUBSTITUTE(SUBSTITUTE(J1230,"https://www.instagram.com/",""),"/","")</f>
        <v>-</v>
      </c>
      <c r="L1230" s="10" t="s">
        <v>43</v>
      </c>
      <c r="M1230" s="10" t="s">
        <v>43</v>
      </c>
      <c r="N1230" s="11" t="str">
        <f t="shared" ref="N1230:N1234" si="692">SUBSTITUTE(M1230,"https://www.facebook.com/","")</f>
        <v>-</v>
      </c>
      <c r="O1230" s="10" t="s">
        <v>43</v>
      </c>
      <c r="P1230" s="10" t="s">
        <v>43</v>
      </c>
      <c r="Q1230" s="12" t="s">
        <v>53</v>
      </c>
      <c r="R1230" s="13"/>
      <c r="S1230" s="13"/>
      <c r="T1230" s="14" t="str">
        <f t="shared" ref="T1230:T1234" si="693">VLOOKUP(B1230,V:V,1, FALSE)</f>
        <v>#N/A</v>
      </c>
      <c r="U1230" s="15" t="s">
        <v>43</v>
      </c>
      <c r="V1230" s="13"/>
      <c r="W1230" s="15"/>
      <c r="X1230" s="15"/>
      <c r="Y1230" s="13"/>
      <c r="Z1230" s="13"/>
    </row>
    <row r="1231">
      <c r="A1231" s="17" t="s">
        <v>40</v>
      </c>
      <c r="B1231" s="7" t="s">
        <v>4048</v>
      </c>
      <c r="C1231" s="8" t="s">
        <v>4049</v>
      </c>
      <c r="D1231" s="10" t="s">
        <v>43</v>
      </c>
      <c r="E1231" s="10" t="str">
        <f t="shared" si="689"/>
        <v>-</v>
      </c>
      <c r="F1231" s="10" t="s">
        <v>43</v>
      </c>
      <c r="G1231" s="10" t="s">
        <v>43</v>
      </c>
      <c r="H1231" s="11" t="str">
        <f t="shared" si="690"/>
        <v>-</v>
      </c>
      <c r="I1231" s="10" t="s">
        <v>43</v>
      </c>
      <c r="J1231" s="10" t="s">
        <v>43</v>
      </c>
      <c r="K1231" s="11" t="str">
        <f t="shared" si="691"/>
        <v>-</v>
      </c>
      <c r="L1231" s="10" t="s">
        <v>43</v>
      </c>
      <c r="M1231" s="10" t="s">
        <v>43</v>
      </c>
      <c r="N1231" s="11" t="str">
        <f t="shared" si="692"/>
        <v>-</v>
      </c>
      <c r="O1231" s="10" t="s">
        <v>43</v>
      </c>
      <c r="P1231" s="10" t="s">
        <v>43</v>
      </c>
      <c r="Q1231" s="12" t="s">
        <v>20</v>
      </c>
      <c r="R1231" s="13"/>
      <c r="S1231" s="13"/>
      <c r="T1231" s="14" t="str">
        <f t="shared" si="693"/>
        <v>#N/A</v>
      </c>
      <c r="U1231" s="15" t="s">
        <v>20</v>
      </c>
      <c r="V1231" s="13"/>
      <c r="W1231" s="15"/>
      <c r="X1231" s="15"/>
      <c r="Y1231" s="13"/>
      <c r="Z1231" s="13"/>
    </row>
    <row r="1232">
      <c r="A1232" s="17" t="s">
        <v>40</v>
      </c>
      <c r="B1232" s="20" t="s">
        <v>4050</v>
      </c>
      <c r="C1232" s="8" t="s">
        <v>4051</v>
      </c>
      <c r="D1232" s="10" t="s">
        <v>43</v>
      </c>
      <c r="E1232" s="10" t="str">
        <f t="shared" si="689"/>
        <v>-</v>
      </c>
      <c r="F1232" s="10" t="s">
        <v>43</v>
      </c>
      <c r="G1232" s="10" t="s">
        <v>43</v>
      </c>
      <c r="H1232" s="11" t="str">
        <f t="shared" si="690"/>
        <v>-</v>
      </c>
      <c r="I1232" s="10" t="s">
        <v>43</v>
      </c>
      <c r="J1232" s="10" t="s">
        <v>43</v>
      </c>
      <c r="K1232" s="11" t="str">
        <f t="shared" si="691"/>
        <v>-</v>
      </c>
      <c r="L1232" s="10" t="s">
        <v>43</v>
      </c>
      <c r="M1232" s="10" t="s">
        <v>43</v>
      </c>
      <c r="N1232" s="11" t="str">
        <f t="shared" si="692"/>
        <v>-</v>
      </c>
      <c r="O1232" s="10" t="s">
        <v>43</v>
      </c>
      <c r="P1232" s="10" t="s">
        <v>43</v>
      </c>
      <c r="Q1232" s="12" t="s">
        <v>20</v>
      </c>
      <c r="R1232" s="13"/>
      <c r="S1232" s="13"/>
      <c r="T1232" s="14" t="str">
        <f t="shared" si="693"/>
        <v>#N/A</v>
      </c>
      <c r="U1232" s="15" t="s">
        <v>43</v>
      </c>
      <c r="V1232" s="13"/>
      <c r="W1232" s="15"/>
      <c r="X1232" s="15"/>
      <c r="Y1232" s="13"/>
      <c r="Z1232" s="13"/>
    </row>
    <row r="1233">
      <c r="A1233" s="17" t="s">
        <v>40</v>
      </c>
      <c r="B1233" s="7" t="s">
        <v>4052</v>
      </c>
      <c r="C1233" s="8" t="s">
        <v>3447</v>
      </c>
      <c r="D1233" s="10" t="s">
        <v>43</v>
      </c>
      <c r="E1233" s="10" t="str">
        <f t="shared" si="689"/>
        <v>-</v>
      </c>
      <c r="F1233" s="10" t="s">
        <v>43</v>
      </c>
      <c r="G1233" s="10" t="s">
        <v>43</v>
      </c>
      <c r="H1233" s="11" t="str">
        <f t="shared" si="690"/>
        <v>-</v>
      </c>
      <c r="I1233" s="10" t="s">
        <v>43</v>
      </c>
      <c r="J1233" s="10" t="s">
        <v>43</v>
      </c>
      <c r="K1233" s="11" t="str">
        <f t="shared" si="691"/>
        <v>-</v>
      </c>
      <c r="L1233" s="10" t="s">
        <v>43</v>
      </c>
      <c r="M1233" s="10" t="s">
        <v>43</v>
      </c>
      <c r="N1233" s="11" t="str">
        <f t="shared" si="692"/>
        <v>-</v>
      </c>
      <c r="O1233" s="10" t="s">
        <v>43</v>
      </c>
      <c r="P1233" s="10" t="s">
        <v>43</v>
      </c>
      <c r="Q1233" s="12" t="s">
        <v>36</v>
      </c>
      <c r="R1233" s="13"/>
      <c r="S1233" s="13"/>
      <c r="T1233" s="14" t="str">
        <f t="shared" si="693"/>
        <v>#N/A</v>
      </c>
      <c r="U1233" s="15" t="s">
        <v>23</v>
      </c>
      <c r="V1233" s="13"/>
      <c r="W1233" s="15"/>
      <c r="X1233" s="15"/>
      <c r="Y1233" s="13"/>
      <c r="Z1233" s="13"/>
    </row>
    <row r="1234">
      <c r="A1234" s="17" t="s">
        <v>40</v>
      </c>
      <c r="B1234" s="7" t="s">
        <v>4053</v>
      </c>
      <c r="C1234" s="8" t="s">
        <v>4054</v>
      </c>
      <c r="D1234" s="10" t="s">
        <v>43</v>
      </c>
      <c r="E1234" s="10" t="str">
        <f t="shared" si="689"/>
        <v>-</v>
      </c>
      <c r="F1234" s="10" t="s">
        <v>43</v>
      </c>
      <c r="G1234" s="10" t="s">
        <v>43</v>
      </c>
      <c r="H1234" s="11" t="str">
        <f t="shared" si="690"/>
        <v>-</v>
      </c>
      <c r="I1234" s="10" t="s">
        <v>43</v>
      </c>
      <c r="J1234" s="8" t="s">
        <v>4055</v>
      </c>
      <c r="K1234" s="11" t="str">
        <f t="shared" si="691"/>
        <v>safaricapital.gestora</v>
      </c>
      <c r="L1234" s="28">
        <v>3148.0</v>
      </c>
      <c r="M1234" s="10" t="s">
        <v>43</v>
      </c>
      <c r="N1234" s="11" t="str">
        <f t="shared" si="692"/>
        <v>-</v>
      </c>
      <c r="O1234" s="10" t="s">
        <v>43</v>
      </c>
      <c r="P1234" s="10" t="s">
        <v>43</v>
      </c>
      <c r="Q1234" s="12" t="s">
        <v>53</v>
      </c>
      <c r="R1234" s="13"/>
      <c r="S1234" s="13"/>
      <c r="T1234" s="14" t="str">
        <f t="shared" si="693"/>
        <v>#N/A</v>
      </c>
      <c r="U1234" s="15" t="s">
        <v>43</v>
      </c>
      <c r="V1234" s="13"/>
      <c r="W1234" s="15"/>
      <c r="X1234" s="15"/>
      <c r="Y1234" s="13"/>
      <c r="Z1234" s="13"/>
    </row>
    <row r="1235">
      <c r="A1235" s="32" t="s">
        <v>25</v>
      </c>
      <c r="B1235" s="33" t="s">
        <v>1139</v>
      </c>
      <c r="C1235" s="9" t="s">
        <v>3474</v>
      </c>
      <c r="D1235" s="10" t="s">
        <v>43</v>
      </c>
      <c r="E1235" s="10" t="s">
        <v>43</v>
      </c>
      <c r="F1235" s="10" t="s">
        <v>43</v>
      </c>
      <c r="G1235" s="10" t="s">
        <v>43</v>
      </c>
      <c r="H1235" s="10" t="s">
        <v>43</v>
      </c>
      <c r="I1235" s="10" t="s">
        <v>43</v>
      </c>
      <c r="J1235" s="10" t="s">
        <v>43</v>
      </c>
      <c r="K1235" s="10" t="s">
        <v>43</v>
      </c>
      <c r="L1235" s="10" t="s">
        <v>43</v>
      </c>
      <c r="M1235" s="10" t="s">
        <v>43</v>
      </c>
      <c r="N1235" s="10" t="s">
        <v>43</v>
      </c>
      <c r="O1235" s="10" t="s">
        <v>43</v>
      </c>
      <c r="P1235" s="10" t="s">
        <v>43</v>
      </c>
      <c r="Q1235" s="12" t="s">
        <v>36</v>
      </c>
      <c r="R1235" s="13"/>
      <c r="S1235" s="13"/>
      <c r="T1235" s="13"/>
      <c r="U1235" s="13"/>
      <c r="V1235" s="13"/>
      <c r="W1235" s="15"/>
      <c r="X1235" s="15"/>
      <c r="Y1235" s="13"/>
      <c r="Z1235" s="13"/>
    </row>
    <row r="1236">
      <c r="A1236" s="17" t="s">
        <v>40</v>
      </c>
      <c r="B1236" s="7" t="s">
        <v>4056</v>
      </c>
      <c r="C1236" s="10" t="s">
        <v>43</v>
      </c>
      <c r="D1236" s="10" t="s">
        <v>43</v>
      </c>
      <c r="E1236" s="10" t="str">
        <f t="shared" ref="E1236:E1239" si="694">SUBSTITUTE(D1236,"https://www.youtube.com/channel/","")</f>
        <v>-</v>
      </c>
      <c r="F1236" s="10" t="s">
        <v>43</v>
      </c>
      <c r="G1236" s="10" t="s">
        <v>43</v>
      </c>
      <c r="H1236" s="11" t="str">
        <f t="shared" ref="H1236:H1239" si="695">SUBSTITUTE(G1236,"https://twitter.com/","")</f>
        <v>-</v>
      </c>
      <c r="I1236" s="10" t="s">
        <v>43</v>
      </c>
      <c r="J1236" s="10" t="s">
        <v>43</v>
      </c>
      <c r="K1236" s="11" t="str">
        <f t="shared" ref="K1236:K1239" si="696">SUBSTITUTE(SUBSTITUTE(J1236,"https://www.instagram.com/",""),"/","")</f>
        <v>-</v>
      </c>
      <c r="L1236" s="10" t="s">
        <v>43</v>
      </c>
      <c r="M1236" s="10" t="s">
        <v>43</v>
      </c>
      <c r="N1236" s="11" t="str">
        <f t="shared" ref="N1236:N1239" si="697">SUBSTITUTE(M1236,"https://www.facebook.com/","")</f>
        <v>-</v>
      </c>
      <c r="O1236" s="10" t="s">
        <v>43</v>
      </c>
      <c r="P1236" s="10" t="s">
        <v>43</v>
      </c>
      <c r="Q1236" s="12" t="s">
        <v>53</v>
      </c>
      <c r="R1236" s="14" t="s">
        <v>43</v>
      </c>
      <c r="S1236" s="13"/>
      <c r="T1236" s="14" t="str">
        <f t="shared" ref="T1236:T1239" si="698">VLOOKUP(B1236,V:V,1, FALSE)</f>
        <v>#N/A</v>
      </c>
      <c r="U1236" s="15" t="s">
        <v>43</v>
      </c>
      <c r="V1236" s="13"/>
      <c r="W1236" s="15"/>
      <c r="X1236" s="15"/>
      <c r="Y1236" s="13"/>
      <c r="Z1236" s="13"/>
    </row>
    <row r="1237">
      <c r="A1237" s="17" t="s">
        <v>40</v>
      </c>
      <c r="B1237" s="98" t="s">
        <v>4057</v>
      </c>
      <c r="C1237" s="8" t="s">
        <v>4058</v>
      </c>
      <c r="D1237" s="10" t="s">
        <v>43</v>
      </c>
      <c r="E1237" s="10" t="str">
        <f t="shared" si="694"/>
        <v>-</v>
      </c>
      <c r="F1237" s="10" t="s">
        <v>43</v>
      </c>
      <c r="G1237" s="10" t="s">
        <v>43</v>
      </c>
      <c r="H1237" s="11" t="str">
        <f t="shared" si="695"/>
        <v>-</v>
      </c>
      <c r="I1237" s="10" t="s">
        <v>43</v>
      </c>
      <c r="J1237" s="10" t="s">
        <v>43</v>
      </c>
      <c r="K1237" s="11" t="str">
        <f t="shared" si="696"/>
        <v>-</v>
      </c>
      <c r="L1237" s="10" t="s">
        <v>43</v>
      </c>
      <c r="M1237" s="10" t="s">
        <v>43</v>
      </c>
      <c r="N1237" s="11" t="str">
        <f t="shared" si="697"/>
        <v>-</v>
      </c>
      <c r="O1237" s="10" t="s">
        <v>43</v>
      </c>
      <c r="P1237" s="10" t="s">
        <v>43</v>
      </c>
      <c r="Q1237" s="12" t="s">
        <v>20</v>
      </c>
      <c r="R1237" s="13"/>
      <c r="S1237" s="13"/>
      <c r="T1237" s="14" t="str">
        <f t="shared" si="698"/>
        <v>#N/A</v>
      </c>
      <c r="U1237" s="15" t="s">
        <v>43</v>
      </c>
      <c r="V1237" s="13"/>
      <c r="W1237" s="15"/>
      <c r="X1237" s="15"/>
      <c r="Y1237" s="13"/>
      <c r="Z1237" s="13"/>
    </row>
    <row r="1238">
      <c r="A1238" s="17" t="s">
        <v>40</v>
      </c>
      <c r="B1238" s="7" t="s">
        <v>4059</v>
      </c>
      <c r="C1238" s="8" t="s">
        <v>4060</v>
      </c>
      <c r="D1238" s="10" t="s">
        <v>43</v>
      </c>
      <c r="E1238" s="10" t="str">
        <f t="shared" si="694"/>
        <v>-</v>
      </c>
      <c r="F1238" s="10" t="s">
        <v>43</v>
      </c>
      <c r="G1238" s="10" t="s">
        <v>43</v>
      </c>
      <c r="H1238" s="11" t="str">
        <f t="shared" si="695"/>
        <v>-</v>
      </c>
      <c r="I1238" s="10" t="s">
        <v>43</v>
      </c>
      <c r="J1238" s="10" t="s">
        <v>43</v>
      </c>
      <c r="K1238" s="11" t="str">
        <f t="shared" si="696"/>
        <v>-</v>
      </c>
      <c r="L1238" s="10" t="s">
        <v>43</v>
      </c>
      <c r="M1238" s="10" t="s">
        <v>43</v>
      </c>
      <c r="N1238" s="11" t="str">
        <f t="shared" si="697"/>
        <v>-</v>
      </c>
      <c r="O1238" s="10" t="s">
        <v>43</v>
      </c>
      <c r="P1238" s="10" t="s">
        <v>43</v>
      </c>
      <c r="Q1238" s="12" t="s">
        <v>20</v>
      </c>
      <c r="R1238" s="13"/>
      <c r="S1238" s="13"/>
      <c r="T1238" s="14" t="str">
        <f t="shared" si="698"/>
        <v>#N/A</v>
      </c>
      <c r="U1238" s="15" t="s">
        <v>20</v>
      </c>
      <c r="V1238" s="13"/>
      <c r="W1238" s="15"/>
      <c r="X1238" s="15"/>
      <c r="Y1238" s="13"/>
      <c r="Z1238" s="13"/>
    </row>
    <row r="1239">
      <c r="A1239" s="17" t="s">
        <v>40</v>
      </c>
      <c r="B1239" s="20" t="s">
        <v>4061</v>
      </c>
      <c r="C1239" s="8" t="s">
        <v>4062</v>
      </c>
      <c r="D1239" s="10" t="s">
        <v>43</v>
      </c>
      <c r="E1239" s="10" t="str">
        <f t="shared" si="694"/>
        <v>-</v>
      </c>
      <c r="F1239" s="10" t="s">
        <v>43</v>
      </c>
      <c r="G1239" s="10" t="s">
        <v>43</v>
      </c>
      <c r="H1239" s="11" t="str">
        <f t="shared" si="695"/>
        <v>-</v>
      </c>
      <c r="I1239" s="10" t="s">
        <v>43</v>
      </c>
      <c r="J1239" s="10" t="s">
        <v>43</v>
      </c>
      <c r="K1239" s="11" t="str">
        <f t="shared" si="696"/>
        <v>-</v>
      </c>
      <c r="L1239" s="10" t="s">
        <v>43</v>
      </c>
      <c r="M1239" s="10" t="s">
        <v>43</v>
      </c>
      <c r="N1239" s="11" t="str">
        <f t="shared" si="697"/>
        <v>-</v>
      </c>
      <c r="O1239" s="10" t="s">
        <v>43</v>
      </c>
      <c r="P1239" s="10" t="s">
        <v>43</v>
      </c>
      <c r="Q1239" s="12" t="s">
        <v>53</v>
      </c>
      <c r="R1239" s="13"/>
      <c r="S1239" s="13"/>
      <c r="T1239" s="14" t="str">
        <f t="shared" si="698"/>
        <v>#N/A</v>
      </c>
      <c r="U1239" s="15" t="s">
        <v>43</v>
      </c>
      <c r="V1239" s="13"/>
      <c r="W1239" s="15"/>
      <c r="X1239" s="15"/>
      <c r="Y1239" s="13"/>
      <c r="Z1239" s="13"/>
    </row>
    <row r="1240">
      <c r="A1240" s="32" t="s">
        <v>40</v>
      </c>
      <c r="B1240" s="33" t="s">
        <v>4063</v>
      </c>
      <c r="C1240" s="9" t="s">
        <v>4064</v>
      </c>
      <c r="D1240" s="10" t="s">
        <v>43</v>
      </c>
      <c r="E1240" s="10" t="s">
        <v>43</v>
      </c>
      <c r="F1240" s="10" t="s">
        <v>43</v>
      </c>
      <c r="G1240" s="10" t="s">
        <v>43</v>
      </c>
      <c r="H1240" s="10" t="s">
        <v>43</v>
      </c>
      <c r="I1240" s="10" t="s">
        <v>43</v>
      </c>
      <c r="J1240" s="10" t="s">
        <v>43</v>
      </c>
      <c r="K1240" s="10" t="s">
        <v>43</v>
      </c>
      <c r="L1240" s="10" t="s">
        <v>43</v>
      </c>
      <c r="M1240" s="10" t="s">
        <v>43</v>
      </c>
      <c r="N1240" s="10" t="s">
        <v>43</v>
      </c>
      <c r="O1240" s="10" t="s">
        <v>43</v>
      </c>
      <c r="P1240" s="10" t="s">
        <v>43</v>
      </c>
      <c r="Q1240" s="12" t="s">
        <v>53</v>
      </c>
      <c r="R1240" s="13"/>
      <c r="S1240" s="13"/>
      <c r="T1240" s="13"/>
      <c r="U1240" s="13"/>
      <c r="V1240" s="13"/>
      <c r="W1240" s="15"/>
      <c r="X1240" s="15"/>
      <c r="Y1240" s="13"/>
      <c r="Z1240" s="13"/>
    </row>
    <row r="1241">
      <c r="A1241" s="17" t="s">
        <v>40</v>
      </c>
      <c r="B1241" s="7" t="s">
        <v>4065</v>
      </c>
      <c r="C1241" s="10" t="s">
        <v>43</v>
      </c>
      <c r="D1241" s="10" t="s">
        <v>43</v>
      </c>
      <c r="E1241" s="10" t="str">
        <f t="shared" ref="E1241:E1254" si="699">SUBSTITUTE(D1241,"https://www.youtube.com/channel/","")</f>
        <v>-</v>
      </c>
      <c r="F1241" s="10" t="s">
        <v>43</v>
      </c>
      <c r="G1241" s="10" t="s">
        <v>43</v>
      </c>
      <c r="H1241" s="11" t="str">
        <f t="shared" ref="H1241:H1254" si="700">SUBSTITUTE(G1241,"https://twitter.com/","")</f>
        <v>-</v>
      </c>
      <c r="I1241" s="10" t="s">
        <v>43</v>
      </c>
      <c r="J1241" s="10" t="s">
        <v>43</v>
      </c>
      <c r="K1241" s="11" t="str">
        <f t="shared" ref="K1241:K1254" si="701">SUBSTITUTE(SUBSTITUTE(J1241,"https://www.instagram.com/",""),"/","")</f>
        <v>-</v>
      </c>
      <c r="L1241" s="10" t="s">
        <v>43</v>
      </c>
      <c r="M1241" s="10" t="s">
        <v>43</v>
      </c>
      <c r="N1241" s="11" t="str">
        <f t="shared" ref="N1241:N1243" si="702">SUBSTITUTE(M1241,"https://www.facebook.com/","")</f>
        <v>-</v>
      </c>
      <c r="O1241" s="10" t="s">
        <v>43</v>
      </c>
      <c r="P1241" s="10" t="s">
        <v>43</v>
      </c>
      <c r="Q1241" s="12" t="s">
        <v>53</v>
      </c>
      <c r="R1241" s="13"/>
      <c r="S1241" s="13"/>
      <c r="T1241" s="14" t="str">
        <f t="shared" ref="T1241:T1254" si="703">VLOOKUP(B1241,V:V,1, FALSE)</f>
        <v>#N/A</v>
      </c>
      <c r="U1241" s="15" t="s">
        <v>43</v>
      </c>
      <c r="V1241" s="13"/>
      <c r="W1241" s="15"/>
      <c r="X1241" s="15"/>
      <c r="Y1241" s="13"/>
      <c r="Z1241" s="13"/>
    </row>
    <row r="1242">
      <c r="A1242" s="17" t="s">
        <v>40</v>
      </c>
      <c r="B1242" s="7" t="s">
        <v>4066</v>
      </c>
      <c r="C1242" s="8" t="s">
        <v>4067</v>
      </c>
      <c r="D1242" s="10" t="s">
        <v>43</v>
      </c>
      <c r="E1242" s="10" t="str">
        <f t="shared" si="699"/>
        <v>-</v>
      </c>
      <c r="F1242" s="10" t="s">
        <v>43</v>
      </c>
      <c r="G1242" s="10" t="s">
        <v>43</v>
      </c>
      <c r="H1242" s="11" t="str">
        <f t="shared" si="700"/>
        <v>-</v>
      </c>
      <c r="I1242" s="10" t="s">
        <v>43</v>
      </c>
      <c r="J1242" s="10" t="s">
        <v>43</v>
      </c>
      <c r="K1242" s="11" t="str">
        <f t="shared" si="701"/>
        <v>-</v>
      </c>
      <c r="L1242" s="10" t="s">
        <v>43</v>
      </c>
      <c r="M1242" s="10" t="s">
        <v>43</v>
      </c>
      <c r="N1242" s="11" t="str">
        <f t="shared" si="702"/>
        <v>-</v>
      </c>
      <c r="O1242" s="10" t="s">
        <v>43</v>
      </c>
      <c r="P1242" s="10" t="s">
        <v>43</v>
      </c>
      <c r="Q1242" s="25" t="s">
        <v>106</v>
      </c>
      <c r="R1242" s="13"/>
      <c r="S1242" s="13"/>
      <c r="T1242" s="14" t="str">
        <f t="shared" si="703"/>
        <v>#N/A</v>
      </c>
      <c r="U1242" s="15" t="s">
        <v>43</v>
      </c>
      <c r="V1242" s="13"/>
      <c r="W1242" s="15"/>
      <c r="X1242" s="15"/>
      <c r="Y1242" s="13"/>
      <c r="Z1242" s="13"/>
    </row>
    <row r="1243">
      <c r="A1243" s="17" t="s">
        <v>40</v>
      </c>
      <c r="B1243" s="7" t="s">
        <v>4068</v>
      </c>
      <c r="C1243" s="8" t="s">
        <v>329</v>
      </c>
      <c r="D1243" s="10" t="s">
        <v>43</v>
      </c>
      <c r="E1243" s="10" t="str">
        <f t="shared" si="699"/>
        <v>-</v>
      </c>
      <c r="F1243" s="10" t="s">
        <v>43</v>
      </c>
      <c r="G1243" s="10" t="s">
        <v>43</v>
      </c>
      <c r="H1243" s="11" t="str">
        <f t="shared" si="700"/>
        <v>-</v>
      </c>
      <c r="I1243" s="10" t="s">
        <v>43</v>
      </c>
      <c r="J1243" s="10" t="s">
        <v>43</v>
      </c>
      <c r="K1243" s="11" t="str">
        <f t="shared" si="701"/>
        <v>-</v>
      </c>
      <c r="L1243" s="10" t="s">
        <v>43</v>
      </c>
      <c r="M1243" s="10" t="s">
        <v>43</v>
      </c>
      <c r="N1243" s="11" t="str">
        <f t="shared" si="702"/>
        <v>-</v>
      </c>
      <c r="O1243" s="10" t="s">
        <v>43</v>
      </c>
      <c r="P1243" s="10" t="s">
        <v>43</v>
      </c>
      <c r="Q1243" s="12" t="s">
        <v>53</v>
      </c>
      <c r="R1243" s="13"/>
      <c r="S1243" s="13"/>
      <c r="T1243" s="14" t="str">
        <f t="shared" si="703"/>
        <v>#N/A</v>
      </c>
      <c r="U1243" s="15" t="s">
        <v>43</v>
      </c>
      <c r="V1243" s="13"/>
      <c r="W1243" s="15"/>
      <c r="X1243" s="15"/>
      <c r="Y1243" s="13"/>
      <c r="Z1243" s="13"/>
    </row>
    <row r="1244">
      <c r="A1244" s="17" t="s">
        <v>40</v>
      </c>
      <c r="B1244" s="7" t="s">
        <v>4069</v>
      </c>
      <c r="C1244" s="8" t="s">
        <v>323</v>
      </c>
      <c r="D1244" s="10" t="s">
        <v>43</v>
      </c>
      <c r="E1244" s="10" t="str">
        <f t="shared" si="699"/>
        <v>-</v>
      </c>
      <c r="F1244" s="10" t="s">
        <v>43</v>
      </c>
      <c r="G1244" s="10" t="s">
        <v>43</v>
      </c>
      <c r="H1244" s="11" t="str">
        <f t="shared" si="700"/>
        <v>-</v>
      </c>
      <c r="I1244" s="10" t="s">
        <v>43</v>
      </c>
      <c r="J1244" s="10" t="s">
        <v>43</v>
      </c>
      <c r="K1244" s="11" t="str">
        <f t="shared" si="701"/>
        <v>-</v>
      </c>
      <c r="L1244" s="10" t="s">
        <v>43</v>
      </c>
      <c r="M1244" s="27" t="s">
        <v>43</v>
      </c>
      <c r="N1244" s="11" t="s">
        <v>43</v>
      </c>
      <c r="O1244" s="28" t="s">
        <v>43</v>
      </c>
      <c r="P1244" s="10" t="s">
        <v>43</v>
      </c>
      <c r="Q1244" s="12" t="s">
        <v>36</v>
      </c>
      <c r="R1244" s="13"/>
      <c r="S1244" s="13"/>
      <c r="T1244" s="14" t="str">
        <f t="shared" si="703"/>
        <v>#N/A</v>
      </c>
      <c r="U1244" s="15" t="s">
        <v>23</v>
      </c>
      <c r="V1244" s="13"/>
      <c r="W1244" s="15"/>
      <c r="X1244" s="15"/>
      <c r="Y1244" s="13"/>
      <c r="Z1244" s="13"/>
    </row>
    <row r="1245">
      <c r="A1245" s="17" t="s">
        <v>40</v>
      </c>
      <c r="B1245" s="7" t="s">
        <v>4070</v>
      </c>
      <c r="C1245" s="8" t="s">
        <v>4071</v>
      </c>
      <c r="D1245" s="10" t="s">
        <v>43</v>
      </c>
      <c r="E1245" s="10" t="str">
        <f t="shared" si="699"/>
        <v>-</v>
      </c>
      <c r="F1245" s="10" t="s">
        <v>43</v>
      </c>
      <c r="G1245" s="10" t="s">
        <v>43</v>
      </c>
      <c r="H1245" s="11" t="str">
        <f t="shared" si="700"/>
        <v>-</v>
      </c>
      <c r="I1245" s="10" t="s">
        <v>43</v>
      </c>
      <c r="J1245" s="10" t="s">
        <v>43</v>
      </c>
      <c r="K1245" s="11" t="str">
        <f t="shared" si="701"/>
        <v>-</v>
      </c>
      <c r="L1245" s="10" t="s">
        <v>43</v>
      </c>
      <c r="M1245" s="10" t="s">
        <v>43</v>
      </c>
      <c r="N1245" s="11" t="str">
        <f t="shared" ref="N1245:N1254" si="704">SUBSTITUTE(M1245,"https://www.facebook.com/","")</f>
        <v>-</v>
      </c>
      <c r="O1245" s="10" t="s">
        <v>43</v>
      </c>
      <c r="P1245" s="10" t="s">
        <v>43</v>
      </c>
      <c r="Q1245" s="12" t="s">
        <v>53</v>
      </c>
      <c r="R1245" s="13"/>
      <c r="S1245" s="13"/>
      <c r="T1245" s="14" t="str">
        <f t="shared" si="703"/>
        <v>#N/A</v>
      </c>
      <c r="U1245" s="15" t="s">
        <v>43</v>
      </c>
      <c r="V1245" s="13"/>
      <c r="W1245" s="15"/>
      <c r="X1245" s="15"/>
      <c r="Y1245" s="13"/>
      <c r="Z1245" s="13"/>
    </row>
    <row r="1246">
      <c r="A1246" s="17" t="s">
        <v>40</v>
      </c>
      <c r="B1246" s="7" t="s">
        <v>4072</v>
      </c>
      <c r="C1246" s="10" t="s">
        <v>43</v>
      </c>
      <c r="D1246" s="10" t="s">
        <v>43</v>
      </c>
      <c r="E1246" s="10" t="str">
        <f t="shared" si="699"/>
        <v>-</v>
      </c>
      <c r="F1246" s="10" t="s">
        <v>43</v>
      </c>
      <c r="G1246" s="10" t="s">
        <v>43</v>
      </c>
      <c r="H1246" s="11" t="str">
        <f t="shared" si="700"/>
        <v>-</v>
      </c>
      <c r="I1246" s="10" t="s">
        <v>43</v>
      </c>
      <c r="J1246" s="10" t="s">
        <v>43</v>
      </c>
      <c r="K1246" s="11" t="str">
        <f t="shared" si="701"/>
        <v>-</v>
      </c>
      <c r="L1246" s="10" t="s">
        <v>43</v>
      </c>
      <c r="M1246" s="10" t="s">
        <v>43</v>
      </c>
      <c r="N1246" s="11" t="str">
        <f t="shared" si="704"/>
        <v>-</v>
      </c>
      <c r="O1246" s="10" t="s">
        <v>43</v>
      </c>
      <c r="P1246" s="10" t="s">
        <v>43</v>
      </c>
      <c r="Q1246" s="12" t="s">
        <v>20</v>
      </c>
      <c r="R1246" s="13"/>
      <c r="S1246" s="13"/>
      <c r="T1246" s="14" t="str">
        <f t="shared" si="703"/>
        <v>#N/A</v>
      </c>
      <c r="U1246" s="15" t="s">
        <v>20</v>
      </c>
      <c r="V1246" s="13"/>
      <c r="W1246" s="15"/>
      <c r="X1246" s="15"/>
      <c r="Y1246" s="13"/>
      <c r="Z1246" s="13"/>
    </row>
    <row r="1247">
      <c r="A1247" s="17" t="s">
        <v>40</v>
      </c>
      <c r="B1247" s="7" t="s">
        <v>1166</v>
      </c>
      <c r="C1247" s="8" t="s">
        <v>4073</v>
      </c>
      <c r="D1247" s="10" t="s">
        <v>43</v>
      </c>
      <c r="E1247" s="10" t="str">
        <f t="shared" si="699"/>
        <v>-</v>
      </c>
      <c r="F1247" s="10" t="s">
        <v>43</v>
      </c>
      <c r="G1247" s="10" t="s">
        <v>43</v>
      </c>
      <c r="H1247" s="11" t="str">
        <f t="shared" si="700"/>
        <v>-</v>
      </c>
      <c r="I1247" s="10" t="s">
        <v>43</v>
      </c>
      <c r="J1247" s="10" t="s">
        <v>43</v>
      </c>
      <c r="K1247" s="11" t="str">
        <f t="shared" si="701"/>
        <v>-</v>
      </c>
      <c r="L1247" s="10" t="s">
        <v>43</v>
      </c>
      <c r="M1247" s="10" t="s">
        <v>43</v>
      </c>
      <c r="N1247" s="11" t="str">
        <f t="shared" si="704"/>
        <v>-</v>
      </c>
      <c r="O1247" s="10" t="s">
        <v>43</v>
      </c>
      <c r="P1247" s="10" t="s">
        <v>43</v>
      </c>
      <c r="Q1247" s="12" t="s">
        <v>36</v>
      </c>
      <c r="R1247" s="13"/>
      <c r="S1247" s="13"/>
      <c r="T1247" s="14" t="str">
        <f t="shared" si="703"/>
        <v>#N/A</v>
      </c>
      <c r="U1247" s="15" t="s">
        <v>23</v>
      </c>
      <c r="V1247" s="13"/>
      <c r="W1247" s="15"/>
      <c r="X1247" s="15"/>
      <c r="Y1247" s="13"/>
      <c r="Z1247" s="13"/>
    </row>
    <row r="1248">
      <c r="A1248" s="17" t="s">
        <v>40</v>
      </c>
      <c r="B1248" s="7" t="s">
        <v>4074</v>
      </c>
      <c r="C1248" s="8" t="s">
        <v>4075</v>
      </c>
      <c r="D1248" s="10" t="s">
        <v>43</v>
      </c>
      <c r="E1248" s="10" t="str">
        <f t="shared" si="699"/>
        <v>-</v>
      </c>
      <c r="F1248" s="10" t="s">
        <v>43</v>
      </c>
      <c r="G1248" s="10" t="s">
        <v>43</v>
      </c>
      <c r="H1248" s="11" t="str">
        <f t="shared" si="700"/>
        <v>-</v>
      </c>
      <c r="I1248" s="10" t="s">
        <v>43</v>
      </c>
      <c r="J1248" s="10" t="s">
        <v>43</v>
      </c>
      <c r="K1248" s="11" t="str">
        <f t="shared" si="701"/>
        <v>-</v>
      </c>
      <c r="L1248" s="10" t="s">
        <v>43</v>
      </c>
      <c r="M1248" s="10" t="s">
        <v>43</v>
      </c>
      <c r="N1248" s="11" t="str">
        <f t="shared" si="704"/>
        <v>-</v>
      </c>
      <c r="O1248" s="10" t="s">
        <v>43</v>
      </c>
      <c r="P1248" s="10" t="s">
        <v>43</v>
      </c>
      <c r="Q1248" s="12" t="s">
        <v>20</v>
      </c>
      <c r="R1248" s="13"/>
      <c r="S1248" s="13"/>
      <c r="T1248" s="14" t="str">
        <f t="shared" si="703"/>
        <v>#N/A</v>
      </c>
      <c r="U1248" s="15" t="s">
        <v>20</v>
      </c>
      <c r="V1248" s="13"/>
      <c r="W1248" s="15"/>
      <c r="X1248" s="15"/>
      <c r="Y1248" s="13"/>
      <c r="Z1248" s="13"/>
    </row>
    <row r="1249">
      <c r="A1249" s="17" t="s">
        <v>40</v>
      </c>
      <c r="B1249" s="7" t="s">
        <v>1383</v>
      </c>
      <c r="C1249" s="8" t="s">
        <v>2425</v>
      </c>
      <c r="D1249" s="10" t="s">
        <v>43</v>
      </c>
      <c r="E1249" s="10" t="str">
        <f t="shared" si="699"/>
        <v>-</v>
      </c>
      <c r="F1249" s="10" t="s">
        <v>43</v>
      </c>
      <c r="G1249" s="10" t="s">
        <v>43</v>
      </c>
      <c r="H1249" s="11" t="str">
        <f t="shared" si="700"/>
        <v>-</v>
      </c>
      <c r="I1249" s="10" t="s">
        <v>43</v>
      </c>
      <c r="J1249" s="10" t="s">
        <v>43</v>
      </c>
      <c r="K1249" s="11" t="str">
        <f t="shared" si="701"/>
        <v>-</v>
      </c>
      <c r="L1249" s="10" t="s">
        <v>43</v>
      </c>
      <c r="M1249" s="10" t="s">
        <v>43</v>
      </c>
      <c r="N1249" s="11" t="str">
        <f t="shared" si="704"/>
        <v>-</v>
      </c>
      <c r="O1249" s="10" t="s">
        <v>43</v>
      </c>
      <c r="P1249" s="10" t="s">
        <v>43</v>
      </c>
      <c r="Q1249" s="12" t="s">
        <v>20</v>
      </c>
      <c r="R1249" s="13"/>
      <c r="S1249" s="13"/>
      <c r="T1249" s="14" t="str">
        <f t="shared" si="703"/>
        <v>Somma Investimentos S.A.</v>
      </c>
      <c r="U1249" s="15" t="s">
        <v>20</v>
      </c>
      <c r="V1249" s="13"/>
      <c r="W1249" s="15"/>
      <c r="X1249" s="15"/>
      <c r="Y1249" s="13"/>
      <c r="Z1249" s="13"/>
    </row>
    <row r="1250">
      <c r="A1250" s="17" t="s">
        <v>40</v>
      </c>
      <c r="B1250" s="7" t="s">
        <v>4076</v>
      </c>
      <c r="C1250" s="8" t="s">
        <v>4077</v>
      </c>
      <c r="D1250" s="10" t="s">
        <v>43</v>
      </c>
      <c r="E1250" s="10" t="str">
        <f t="shared" si="699"/>
        <v>-</v>
      </c>
      <c r="F1250" s="10" t="s">
        <v>43</v>
      </c>
      <c r="G1250" s="10" t="s">
        <v>43</v>
      </c>
      <c r="H1250" s="11" t="str">
        <f t="shared" si="700"/>
        <v>-</v>
      </c>
      <c r="I1250" s="10" t="s">
        <v>43</v>
      </c>
      <c r="J1250" s="10" t="s">
        <v>43</v>
      </c>
      <c r="K1250" s="11" t="str">
        <f t="shared" si="701"/>
        <v>-</v>
      </c>
      <c r="L1250" s="10" t="s">
        <v>43</v>
      </c>
      <c r="M1250" s="10" t="s">
        <v>43</v>
      </c>
      <c r="N1250" s="11" t="str">
        <f t="shared" si="704"/>
        <v>-</v>
      </c>
      <c r="O1250" s="10" t="s">
        <v>43</v>
      </c>
      <c r="P1250" s="10" t="s">
        <v>43</v>
      </c>
      <c r="Q1250" s="12" t="s">
        <v>20</v>
      </c>
      <c r="R1250" s="13"/>
      <c r="S1250" s="13"/>
      <c r="T1250" s="14" t="str">
        <f t="shared" si="703"/>
        <v>#N/A</v>
      </c>
      <c r="U1250" s="15" t="s">
        <v>20</v>
      </c>
      <c r="V1250" s="13"/>
      <c r="W1250" s="15"/>
      <c r="X1250" s="15"/>
      <c r="Y1250" s="13"/>
      <c r="Z1250" s="13"/>
    </row>
    <row r="1251">
      <c r="A1251" s="17" t="s">
        <v>40</v>
      </c>
      <c r="B1251" s="7" t="s">
        <v>4078</v>
      </c>
      <c r="C1251" s="8" t="s">
        <v>4079</v>
      </c>
      <c r="D1251" s="10" t="s">
        <v>43</v>
      </c>
      <c r="E1251" s="10" t="str">
        <f t="shared" si="699"/>
        <v>-</v>
      </c>
      <c r="F1251" s="10" t="s">
        <v>43</v>
      </c>
      <c r="G1251" s="10" t="s">
        <v>43</v>
      </c>
      <c r="H1251" s="11" t="str">
        <f t="shared" si="700"/>
        <v>-</v>
      </c>
      <c r="I1251" s="10" t="s">
        <v>43</v>
      </c>
      <c r="J1251" s="10" t="s">
        <v>43</v>
      </c>
      <c r="K1251" s="11" t="str">
        <f t="shared" si="701"/>
        <v>-</v>
      </c>
      <c r="L1251" s="10" t="s">
        <v>43</v>
      </c>
      <c r="M1251" s="10" t="s">
        <v>43</v>
      </c>
      <c r="N1251" s="11" t="str">
        <f t="shared" si="704"/>
        <v>-</v>
      </c>
      <c r="O1251" s="10" t="s">
        <v>43</v>
      </c>
      <c r="P1251" s="10" t="s">
        <v>43</v>
      </c>
      <c r="Q1251" s="12" t="s">
        <v>53</v>
      </c>
      <c r="R1251" s="13"/>
      <c r="S1251" s="13"/>
      <c r="T1251" s="14" t="str">
        <f t="shared" si="703"/>
        <v>#N/A</v>
      </c>
      <c r="U1251" s="15" t="s">
        <v>43</v>
      </c>
      <c r="V1251" s="13"/>
      <c r="W1251" s="15"/>
      <c r="X1251" s="15"/>
      <c r="Y1251" s="13"/>
      <c r="Z1251" s="13"/>
    </row>
    <row r="1252">
      <c r="A1252" s="17" t="s">
        <v>40</v>
      </c>
      <c r="B1252" s="7" t="s">
        <v>4080</v>
      </c>
      <c r="C1252" s="8" t="s">
        <v>4081</v>
      </c>
      <c r="D1252" s="10" t="s">
        <v>43</v>
      </c>
      <c r="E1252" s="10" t="str">
        <f t="shared" si="699"/>
        <v>-</v>
      </c>
      <c r="F1252" s="10" t="s">
        <v>43</v>
      </c>
      <c r="G1252" s="10" t="s">
        <v>43</v>
      </c>
      <c r="H1252" s="11" t="str">
        <f t="shared" si="700"/>
        <v>-</v>
      </c>
      <c r="I1252" s="10" t="s">
        <v>43</v>
      </c>
      <c r="J1252" s="10" t="s">
        <v>43</v>
      </c>
      <c r="K1252" s="11" t="str">
        <f t="shared" si="701"/>
        <v>-</v>
      </c>
      <c r="L1252" s="10" t="s">
        <v>43</v>
      </c>
      <c r="M1252" s="9" t="s">
        <v>4082</v>
      </c>
      <c r="N1252" s="11" t="str">
        <f t="shared" si="704"/>
        <v>spectrainvest</v>
      </c>
      <c r="O1252" s="10">
        <v>84.0</v>
      </c>
      <c r="P1252" s="10">
        <v>5.73732099316103E14</v>
      </c>
      <c r="Q1252" s="12" t="s">
        <v>53</v>
      </c>
      <c r="R1252" s="14" t="s">
        <v>43</v>
      </c>
      <c r="S1252" s="13"/>
      <c r="T1252" s="14" t="str">
        <f t="shared" si="703"/>
        <v>#N/A</v>
      </c>
      <c r="U1252" s="15" t="s">
        <v>43</v>
      </c>
      <c r="V1252" s="13"/>
      <c r="W1252" s="15"/>
      <c r="X1252" s="15"/>
      <c r="Y1252" s="13"/>
      <c r="Z1252" s="13"/>
    </row>
    <row r="1253">
      <c r="A1253" s="17" t="s">
        <v>40</v>
      </c>
      <c r="B1253" s="7" t="s">
        <v>4083</v>
      </c>
      <c r="C1253" s="8" t="s">
        <v>4084</v>
      </c>
      <c r="D1253" s="10" t="s">
        <v>43</v>
      </c>
      <c r="E1253" s="10" t="str">
        <f t="shared" si="699"/>
        <v>-</v>
      </c>
      <c r="F1253" s="10" t="s">
        <v>43</v>
      </c>
      <c r="G1253" s="10" t="s">
        <v>43</v>
      </c>
      <c r="H1253" s="11" t="str">
        <f t="shared" si="700"/>
        <v>-</v>
      </c>
      <c r="I1253" s="10" t="s">
        <v>43</v>
      </c>
      <c r="J1253" s="10" t="s">
        <v>43</v>
      </c>
      <c r="K1253" s="11" t="str">
        <f t="shared" si="701"/>
        <v>-</v>
      </c>
      <c r="L1253" s="10" t="s">
        <v>43</v>
      </c>
      <c r="M1253" s="10" t="s">
        <v>43</v>
      </c>
      <c r="N1253" s="11" t="str">
        <f t="shared" si="704"/>
        <v>-</v>
      </c>
      <c r="O1253" s="10" t="s">
        <v>43</v>
      </c>
      <c r="P1253" s="10" t="s">
        <v>43</v>
      </c>
      <c r="Q1253" s="12" t="s">
        <v>53</v>
      </c>
      <c r="R1253" s="14" t="s">
        <v>43</v>
      </c>
      <c r="S1253" s="13"/>
      <c r="T1253" s="14" t="str">
        <f t="shared" si="703"/>
        <v>#N/A</v>
      </c>
      <c r="U1253" s="15" t="s">
        <v>43</v>
      </c>
      <c r="V1253" s="13"/>
      <c r="W1253" s="15"/>
      <c r="X1253" s="15"/>
      <c r="Y1253" s="13"/>
      <c r="Z1253" s="13"/>
    </row>
    <row r="1254">
      <c r="A1254" s="17" t="s">
        <v>40</v>
      </c>
      <c r="B1254" s="7" t="s">
        <v>4085</v>
      </c>
      <c r="C1254" s="8" t="s">
        <v>4086</v>
      </c>
      <c r="D1254" s="10" t="s">
        <v>43</v>
      </c>
      <c r="E1254" s="10" t="str">
        <f t="shared" si="699"/>
        <v>-</v>
      </c>
      <c r="F1254" s="10" t="s">
        <v>43</v>
      </c>
      <c r="G1254" s="10" t="s">
        <v>43</v>
      </c>
      <c r="H1254" s="11" t="str">
        <f t="shared" si="700"/>
        <v>-</v>
      </c>
      <c r="I1254" s="10" t="s">
        <v>43</v>
      </c>
      <c r="J1254" s="10" t="s">
        <v>43</v>
      </c>
      <c r="K1254" s="11" t="str">
        <f t="shared" si="701"/>
        <v>-</v>
      </c>
      <c r="L1254" s="10" t="s">
        <v>43</v>
      </c>
      <c r="M1254" s="10" t="s">
        <v>43</v>
      </c>
      <c r="N1254" s="11" t="str">
        <f t="shared" si="704"/>
        <v>-</v>
      </c>
      <c r="O1254" s="10" t="s">
        <v>43</v>
      </c>
      <c r="P1254" s="10" t="s">
        <v>43</v>
      </c>
      <c r="Q1254" s="12" t="s">
        <v>53</v>
      </c>
      <c r="R1254" s="13"/>
      <c r="S1254" s="13"/>
      <c r="T1254" s="14" t="str">
        <f t="shared" si="703"/>
        <v>#N/A</v>
      </c>
      <c r="U1254" s="15" t="s">
        <v>43</v>
      </c>
      <c r="V1254" s="13"/>
      <c r="W1254" s="15"/>
      <c r="X1254" s="15"/>
      <c r="Y1254" s="13"/>
      <c r="Z1254" s="13"/>
    </row>
    <row r="1255">
      <c r="A1255" s="32" t="s">
        <v>40</v>
      </c>
      <c r="B1255" s="33" t="s">
        <v>4087</v>
      </c>
      <c r="C1255" s="9" t="s">
        <v>4088</v>
      </c>
      <c r="D1255" s="10" t="s">
        <v>43</v>
      </c>
      <c r="E1255" s="10" t="s">
        <v>43</v>
      </c>
      <c r="F1255" s="10" t="s">
        <v>43</v>
      </c>
      <c r="G1255" s="10" t="s">
        <v>43</v>
      </c>
      <c r="H1255" s="10" t="s">
        <v>43</v>
      </c>
      <c r="I1255" s="10" t="s">
        <v>43</v>
      </c>
      <c r="J1255" s="10" t="s">
        <v>43</v>
      </c>
      <c r="K1255" s="10" t="s">
        <v>43</v>
      </c>
      <c r="L1255" s="10" t="s">
        <v>43</v>
      </c>
      <c r="M1255" s="10" t="s">
        <v>43</v>
      </c>
      <c r="N1255" s="10" t="s">
        <v>43</v>
      </c>
      <c r="O1255" s="10" t="s">
        <v>43</v>
      </c>
      <c r="P1255" s="10" t="s">
        <v>43</v>
      </c>
      <c r="Q1255" s="12" t="s">
        <v>53</v>
      </c>
      <c r="R1255" s="13"/>
      <c r="S1255" s="13"/>
      <c r="T1255" s="13"/>
      <c r="U1255" s="13"/>
      <c r="V1255" s="13"/>
      <c r="W1255" s="15"/>
      <c r="X1255" s="15"/>
      <c r="Y1255" s="13"/>
      <c r="Z1255" s="13"/>
    </row>
    <row r="1256">
      <c r="A1256" s="32" t="s">
        <v>40</v>
      </c>
      <c r="B1256" s="33" t="s">
        <v>4089</v>
      </c>
      <c r="C1256" s="9" t="s">
        <v>4088</v>
      </c>
      <c r="D1256" s="10" t="s">
        <v>43</v>
      </c>
      <c r="E1256" s="10" t="s">
        <v>43</v>
      </c>
      <c r="F1256" s="10" t="s">
        <v>43</v>
      </c>
      <c r="G1256" s="10" t="s">
        <v>43</v>
      </c>
      <c r="H1256" s="10" t="s">
        <v>43</v>
      </c>
      <c r="I1256" s="10" t="s">
        <v>43</v>
      </c>
      <c r="J1256" s="10" t="s">
        <v>43</v>
      </c>
      <c r="K1256" s="10" t="s">
        <v>43</v>
      </c>
      <c r="L1256" s="10" t="s">
        <v>43</v>
      </c>
      <c r="M1256" s="10" t="s">
        <v>43</v>
      </c>
      <c r="N1256" s="10" t="s">
        <v>43</v>
      </c>
      <c r="O1256" s="10" t="s">
        <v>43</v>
      </c>
      <c r="P1256" s="10" t="s">
        <v>43</v>
      </c>
      <c r="Q1256" s="12" t="s">
        <v>53</v>
      </c>
      <c r="R1256" s="13"/>
      <c r="S1256" s="13"/>
      <c r="T1256" s="13"/>
      <c r="U1256" s="13"/>
      <c r="V1256" s="13"/>
      <c r="W1256" s="15"/>
      <c r="X1256" s="15"/>
      <c r="Y1256" s="13"/>
      <c r="Z1256" s="13"/>
    </row>
    <row r="1257">
      <c r="A1257" s="17" t="s">
        <v>40</v>
      </c>
      <c r="B1257" s="7" t="s">
        <v>4090</v>
      </c>
      <c r="C1257" s="8" t="s">
        <v>3551</v>
      </c>
      <c r="D1257" s="10" t="s">
        <v>43</v>
      </c>
      <c r="E1257" s="10" t="str">
        <f t="shared" ref="E1257:E1263" si="705">SUBSTITUTE(D1257,"https://www.youtube.com/channel/","")</f>
        <v>-</v>
      </c>
      <c r="F1257" s="10" t="s">
        <v>43</v>
      </c>
      <c r="G1257" s="10" t="s">
        <v>43</v>
      </c>
      <c r="H1257" s="11" t="str">
        <f t="shared" ref="H1257:H1263" si="706">SUBSTITUTE(G1257,"https://twitter.com/","")</f>
        <v>-</v>
      </c>
      <c r="I1257" s="10" t="s">
        <v>43</v>
      </c>
      <c r="J1257" s="10" t="s">
        <v>43</v>
      </c>
      <c r="K1257" s="11" t="str">
        <f t="shared" ref="K1257:K1264" si="707">SUBSTITUTE(SUBSTITUTE(J1257,"https://www.instagram.com/",""),"/","")</f>
        <v>-</v>
      </c>
      <c r="L1257" s="10" t="s">
        <v>43</v>
      </c>
      <c r="M1257" s="10" t="s">
        <v>43</v>
      </c>
      <c r="N1257" s="11" t="str">
        <f t="shared" ref="N1257:N1264" si="708">SUBSTITUTE(M1257,"https://www.facebook.com/","")</f>
        <v>-</v>
      </c>
      <c r="O1257" s="10" t="s">
        <v>43</v>
      </c>
      <c r="P1257" s="10" t="s">
        <v>43</v>
      </c>
      <c r="Q1257" s="12" t="s">
        <v>20</v>
      </c>
      <c r="R1257" s="14" t="s">
        <v>43</v>
      </c>
      <c r="S1257" s="13"/>
      <c r="T1257" s="14" t="str">
        <f t="shared" ref="T1257:T1262" si="709">VLOOKUP(B1257,V:V,1, FALSE)</f>
        <v>#N/A</v>
      </c>
      <c r="U1257" s="15" t="s">
        <v>20</v>
      </c>
      <c r="V1257" s="13"/>
      <c r="W1257" s="15"/>
      <c r="X1257" s="15"/>
      <c r="Y1257" s="13"/>
      <c r="Z1257" s="13"/>
    </row>
    <row r="1258">
      <c r="A1258" s="6" t="s">
        <v>25</v>
      </c>
      <c r="B1258" s="84" t="s">
        <v>4091</v>
      </c>
      <c r="C1258" s="27" t="s">
        <v>43</v>
      </c>
      <c r="D1258" s="44" t="s">
        <v>43</v>
      </c>
      <c r="E1258" s="10" t="str">
        <f t="shared" si="705"/>
        <v>-</v>
      </c>
      <c r="F1258" s="10" t="s">
        <v>43</v>
      </c>
      <c r="G1258" s="44" t="s">
        <v>43</v>
      </c>
      <c r="H1258" s="11" t="str">
        <f t="shared" si="706"/>
        <v>-</v>
      </c>
      <c r="I1258" s="28" t="s">
        <v>43</v>
      </c>
      <c r="J1258" s="44" t="s">
        <v>43</v>
      </c>
      <c r="K1258" s="11" t="str">
        <f t="shared" si="707"/>
        <v>-</v>
      </c>
      <c r="L1258" s="10" t="s">
        <v>43</v>
      </c>
      <c r="M1258" s="44" t="s">
        <v>43</v>
      </c>
      <c r="N1258" s="11" t="str">
        <f t="shared" si="708"/>
        <v>-</v>
      </c>
      <c r="O1258" s="28" t="s">
        <v>43</v>
      </c>
      <c r="P1258" s="10" t="s">
        <v>43</v>
      </c>
      <c r="Q1258" s="12" t="s">
        <v>20</v>
      </c>
      <c r="R1258" s="13"/>
      <c r="S1258" s="13"/>
      <c r="T1258" s="14" t="str">
        <f t="shared" si="709"/>
        <v>#N/A</v>
      </c>
      <c r="U1258" s="15" t="s">
        <v>20</v>
      </c>
      <c r="V1258" s="13"/>
      <c r="W1258" s="15"/>
      <c r="X1258" s="15"/>
      <c r="Y1258" s="13"/>
      <c r="Z1258" s="13"/>
    </row>
    <row r="1259">
      <c r="A1259" s="17" t="s">
        <v>40</v>
      </c>
      <c r="B1259" s="7" t="s">
        <v>4092</v>
      </c>
      <c r="C1259" s="8" t="s">
        <v>4093</v>
      </c>
      <c r="D1259" s="10" t="s">
        <v>43</v>
      </c>
      <c r="E1259" s="10" t="str">
        <f t="shared" si="705"/>
        <v>-</v>
      </c>
      <c r="F1259" s="10" t="s">
        <v>43</v>
      </c>
      <c r="G1259" s="10" t="s">
        <v>43</v>
      </c>
      <c r="H1259" s="11" t="str">
        <f t="shared" si="706"/>
        <v>-</v>
      </c>
      <c r="I1259" s="10" t="s">
        <v>43</v>
      </c>
      <c r="J1259" s="10" t="s">
        <v>43</v>
      </c>
      <c r="K1259" s="11" t="str">
        <f t="shared" si="707"/>
        <v>-</v>
      </c>
      <c r="L1259" s="10" t="s">
        <v>43</v>
      </c>
      <c r="M1259" s="10" t="s">
        <v>43</v>
      </c>
      <c r="N1259" s="11" t="str">
        <f t="shared" si="708"/>
        <v>-</v>
      </c>
      <c r="O1259" s="10" t="s">
        <v>43</v>
      </c>
      <c r="P1259" s="10" t="s">
        <v>43</v>
      </c>
      <c r="Q1259" s="12" t="s">
        <v>53</v>
      </c>
      <c r="R1259" s="14" t="s">
        <v>43</v>
      </c>
      <c r="S1259" s="13"/>
      <c r="T1259" s="14" t="str">
        <f t="shared" si="709"/>
        <v>#N/A</v>
      </c>
      <c r="U1259" s="15" t="s">
        <v>43</v>
      </c>
      <c r="V1259" s="13"/>
      <c r="W1259" s="15"/>
      <c r="X1259" s="15"/>
      <c r="Y1259" s="13"/>
      <c r="Z1259" s="13"/>
    </row>
    <row r="1260">
      <c r="A1260" s="6" t="s">
        <v>25</v>
      </c>
      <c r="B1260" s="7" t="s">
        <v>4094</v>
      </c>
      <c r="C1260" s="8" t="s">
        <v>4095</v>
      </c>
      <c r="D1260" s="10" t="s">
        <v>43</v>
      </c>
      <c r="E1260" s="10" t="str">
        <f t="shared" si="705"/>
        <v>-</v>
      </c>
      <c r="F1260" s="10" t="s">
        <v>43</v>
      </c>
      <c r="G1260" s="10" t="s">
        <v>43</v>
      </c>
      <c r="H1260" s="11" t="str">
        <f t="shared" si="706"/>
        <v>-</v>
      </c>
      <c r="I1260" s="10" t="s">
        <v>43</v>
      </c>
      <c r="J1260" s="10" t="s">
        <v>43</v>
      </c>
      <c r="K1260" s="11" t="str">
        <f t="shared" si="707"/>
        <v>-</v>
      </c>
      <c r="L1260" s="10" t="s">
        <v>43</v>
      </c>
      <c r="M1260" s="8" t="s">
        <v>4096</v>
      </c>
      <c r="N1260" s="11" t="str">
        <f t="shared" si="708"/>
        <v>stepstoneconsultoria</v>
      </c>
      <c r="O1260" s="10">
        <v>672.0</v>
      </c>
      <c r="P1260" s="10">
        <v>3.81191452298335E14</v>
      </c>
      <c r="Q1260" s="25" t="s">
        <v>20</v>
      </c>
      <c r="R1260" s="13"/>
      <c r="S1260" s="13"/>
      <c r="T1260" s="14" t="str">
        <f t="shared" si="709"/>
        <v>#N/A</v>
      </c>
      <c r="U1260" s="15" t="s">
        <v>43</v>
      </c>
      <c r="V1260" s="13"/>
      <c r="W1260" s="15"/>
      <c r="X1260" s="15"/>
      <c r="Y1260" s="13"/>
      <c r="Z1260" s="13"/>
    </row>
    <row r="1261">
      <c r="A1261" s="17" t="s">
        <v>40</v>
      </c>
      <c r="B1261" s="7" t="s">
        <v>4097</v>
      </c>
      <c r="C1261" s="8" t="s">
        <v>4098</v>
      </c>
      <c r="D1261" s="10" t="s">
        <v>43</v>
      </c>
      <c r="E1261" s="10" t="str">
        <f t="shared" si="705"/>
        <v>-</v>
      </c>
      <c r="F1261" s="10" t="s">
        <v>43</v>
      </c>
      <c r="G1261" s="10" t="s">
        <v>43</v>
      </c>
      <c r="H1261" s="11" t="str">
        <f t="shared" si="706"/>
        <v>-</v>
      </c>
      <c r="I1261" s="10" t="s">
        <v>43</v>
      </c>
      <c r="J1261" s="10" t="s">
        <v>43</v>
      </c>
      <c r="K1261" s="11" t="str">
        <f t="shared" si="707"/>
        <v>-</v>
      </c>
      <c r="L1261" s="10" t="s">
        <v>43</v>
      </c>
      <c r="M1261" s="10" t="s">
        <v>43</v>
      </c>
      <c r="N1261" s="11" t="str">
        <f t="shared" si="708"/>
        <v>-</v>
      </c>
      <c r="O1261" s="10" t="s">
        <v>43</v>
      </c>
      <c r="P1261" s="10" t="s">
        <v>43</v>
      </c>
      <c r="Q1261" s="12" t="s">
        <v>53</v>
      </c>
      <c r="R1261" s="14" t="s">
        <v>4099</v>
      </c>
      <c r="S1261" s="13"/>
      <c r="T1261" s="14" t="str">
        <f t="shared" si="709"/>
        <v>#N/A</v>
      </c>
      <c r="U1261" s="15" t="s">
        <v>43</v>
      </c>
      <c r="V1261" s="13"/>
      <c r="W1261" s="15"/>
      <c r="X1261" s="15"/>
      <c r="Y1261" s="13"/>
      <c r="Z1261" s="13"/>
    </row>
    <row r="1262">
      <c r="A1262" s="6" t="s">
        <v>25</v>
      </c>
      <c r="B1262" s="7" t="s">
        <v>4100</v>
      </c>
      <c r="C1262" s="8" t="s">
        <v>4101</v>
      </c>
      <c r="D1262" s="10" t="s">
        <v>43</v>
      </c>
      <c r="E1262" s="10" t="str">
        <f t="shared" si="705"/>
        <v>-</v>
      </c>
      <c r="F1262" s="10" t="s">
        <v>43</v>
      </c>
      <c r="G1262" s="10" t="s">
        <v>43</v>
      </c>
      <c r="H1262" s="11" t="str">
        <f t="shared" si="706"/>
        <v>-</v>
      </c>
      <c r="I1262" s="10" t="s">
        <v>43</v>
      </c>
      <c r="J1262" s="9" t="s">
        <v>4102</v>
      </c>
      <c r="K1262" s="11" t="str">
        <f t="shared" si="707"/>
        <v>stk_capital</v>
      </c>
      <c r="L1262" s="10">
        <v>59.0</v>
      </c>
      <c r="M1262" s="9" t="s">
        <v>4103</v>
      </c>
      <c r="N1262" s="11" t="str">
        <f t="shared" si="708"/>
        <v>STK-Capital-166091046816298/</v>
      </c>
      <c r="O1262" s="10">
        <v>17.0</v>
      </c>
      <c r="P1262" s="10">
        <v>1.66091046816298E14</v>
      </c>
      <c r="Q1262" s="12" t="s">
        <v>20</v>
      </c>
      <c r="R1262" s="13"/>
      <c r="S1262" s="13"/>
      <c r="T1262" s="14" t="str">
        <f t="shared" si="709"/>
        <v>#N/A</v>
      </c>
      <c r="U1262" s="15" t="s">
        <v>20</v>
      </c>
      <c r="V1262" s="13"/>
      <c r="W1262" s="15"/>
      <c r="X1262" s="15"/>
      <c r="Y1262" s="13"/>
      <c r="Z1262" s="13"/>
    </row>
    <row r="1263">
      <c r="A1263" s="17" t="s">
        <v>40</v>
      </c>
      <c r="B1263" s="20" t="s">
        <v>4104</v>
      </c>
      <c r="C1263" s="9" t="s">
        <v>4105</v>
      </c>
      <c r="D1263" s="10" t="s">
        <v>43</v>
      </c>
      <c r="E1263" s="10" t="str">
        <f t="shared" si="705"/>
        <v>-</v>
      </c>
      <c r="F1263" s="10" t="s">
        <v>43</v>
      </c>
      <c r="G1263" s="10" t="s">
        <v>43</v>
      </c>
      <c r="H1263" s="11" t="str">
        <f t="shared" si="706"/>
        <v>-</v>
      </c>
      <c r="I1263" s="10" t="s">
        <v>43</v>
      </c>
      <c r="J1263" s="10" t="s">
        <v>43</v>
      </c>
      <c r="K1263" s="11" t="str">
        <f t="shared" si="707"/>
        <v>-</v>
      </c>
      <c r="L1263" s="10" t="s">
        <v>43</v>
      </c>
      <c r="M1263" s="10" t="s">
        <v>43</v>
      </c>
      <c r="N1263" s="11" t="str">
        <f t="shared" si="708"/>
        <v>-</v>
      </c>
      <c r="O1263" s="10" t="s">
        <v>43</v>
      </c>
      <c r="P1263" s="10" t="s">
        <v>43</v>
      </c>
      <c r="Q1263" s="12" t="s">
        <v>53</v>
      </c>
      <c r="R1263" s="13"/>
      <c r="S1263" s="13"/>
      <c r="T1263" s="13"/>
      <c r="U1263" s="13"/>
      <c r="V1263" s="13"/>
      <c r="W1263" s="15"/>
      <c r="X1263" s="15"/>
      <c r="Y1263" s="13"/>
      <c r="Z1263" s="13"/>
    </row>
    <row r="1264">
      <c r="A1264" s="32" t="s">
        <v>40</v>
      </c>
      <c r="B1264" s="33" t="s">
        <v>4106</v>
      </c>
      <c r="C1264" s="9" t="s">
        <v>256</v>
      </c>
      <c r="D1264" s="10" t="s">
        <v>43</v>
      </c>
      <c r="E1264" s="10" t="s">
        <v>43</v>
      </c>
      <c r="F1264" s="10" t="s">
        <v>43</v>
      </c>
      <c r="G1264" s="10" t="s">
        <v>43</v>
      </c>
      <c r="H1264" s="10" t="s">
        <v>43</v>
      </c>
      <c r="I1264" s="10" t="s">
        <v>43</v>
      </c>
      <c r="J1264" s="9" t="s">
        <v>4107</v>
      </c>
      <c r="K1264" s="11" t="str">
        <f t="shared" si="707"/>
        <v>sulamerica</v>
      </c>
      <c r="L1264" s="10" t="s">
        <v>4108</v>
      </c>
      <c r="M1264" s="9" t="s">
        <v>263</v>
      </c>
      <c r="N1264" s="11" t="str">
        <f t="shared" si="708"/>
        <v>SulAmerica</v>
      </c>
      <c r="O1264" s="28">
        <v>1362132.0</v>
      </c>
      <c r="P1264" s="10">
        <v>2.74277002584642E14</v>
      </c>
      <c r="Q1264" s="12" t="s">
        <v>53</v>
      </c>
      <c r="R1264" s="13"/>
      <c r="S1264" s="13"/>
      <c r="T1264" s="13"/>
      <c r="U1264" s="13"/>
      <c r="V1264" s="13"/>
      <c r="W1264" s="15"/>
      <c r="X1264" s="15"/>
      <c r="Y1264" s="13"/>
      <c r="Z1264" s="13"/>
    </row>
    <row r="1265">
      <c r="A1265" s="32" t="s">
        <v>40</v>
      </c>
      <c r="B1265" s="33" t="s">
        <v>4109</v>
      </c>
      <c r="C1265" s="9" t="s">
        <v>4110</v>
      </c>
      <c r="D1265" s="10" t="s">
        <v>43</v>
      </c>
      <c r="E1265" s="10" t="s">
        <v>43</v>
      </c>
      <c r="F1265" s="10" t="s">
        <v>43</v>
      </c>
      <c r="G1265" s="10" t="s">
        <v>43</v>
      </c>
      <c r="H1265" s="10" t="s">
        <v>43</v>
      </c>
      <c r="I1265" s="10" t="s">
        <v>43</v>
      </c>
      <c r="J1265" s="10" t="s">
        <v>43</v>
      </c>
      <c r="K1265" s="10" t="s">
        <v>43</v>
      </c>
      <c r="L1265" s="10" t="s">
        <v>43</v>
      </c>
      <c r="M1265" s="10" t="s">
        <v>43</v>
      </c>
      <c r="N1265" s="10" t="s">
        <v>43</v>
      </c>
      <c r="O1265" s="10" t="s">
        <v>43</v>
      </c>
      <c r="P1265" s="10" t="s">
        <v>43</v>
      </c>
      <c r="Q1265" s="12" t="s">
        <v>53</v>
      </c>
      <c r="R1265" s="13"/>
      <c r="S1265" s="13"/>
      <c r="T1265" s="13"/>
      <c r="U1265" s="13"/>
      <c r="V1265" s="13"/>
      <c r="W1265" s="15"/>
      <c r="X1265" s="15"/>
      <c r="Y1265" s="13"/>
      <c r="Z1265" s="13"/>
    </row>
    <row r="1266">
      <c r="A1266" s="17" t="s">
        <v>40</v>
      </c>
      <c r="B1266" s="7" t="s">
        <v>4111</v>
      </c>
      <c r="C1266" s="8" t="s">
        <v>4112</v>
      </c>
      <c r="D1266" s="10" t="s">
        <v>43</v>
      </c>
      <c r="E1266" s="10" t="str">
        <f t="shared" ref="E1266:E1272" si="710">SUBSTITUTE(D1266,"https://www.youtube.com/channel/","")</f>
        <v>-</v>
      </c>
      <c r="F1266" s="10" t="s">
        <v>43</v>
      </c>
      <c r="G1266" s="10" t="s">
        <v>43</v>
      </c>
      <c r="H1266" s="11" t="str">
        <f t="shared" ref="H1266:H1271" si="711">SUBSTITUTE(G1266,"https://twitter.com/","")</f>
        <v>-</v>
      </c>
      <c r="I1266" s="10" t="s">
        <v>43</v>
      </c>
      <c r="J1266" s="10" t="s">
        <v>43</v>
      </c>
      <c r="K1266" s="11" t="str">
        <f t="shared" ref="K1266:K1272" si="712">SUBSTITUTE(SUBSTITUTE(J1266,"https://www.instagram.com/",""),"/","")</f>
        <v>-</v>
      </c>
      <c r="L1266" s="10" t="s">
        <v>43</v>
      </c>
      <c r="M1266" s="10" t="s">
        <v>43</v>
      </c>
      <c r="N1266" s="11" t="str">
        <f t="shared" ref="N1266:N1271" si="713">SUBSTITUTE(M1266,"https://www.facebook.com/","")</f>
        <v>-</v>
      </c>
      <c r="O1266" s="10" t="s">
        <v>43</v>
      </c>
      <c r="P1266" s="10" t="s">
        <v>43</v>
      </c>
      <c r="Q1266" s="12" t="s">
        <v>53</v>
      </c>
      <c r="R1266" s="13"/>
      <c r="S1266" s="13"/>
      <c r="T1266" s="14" t="str">
        <f t="shared" ref="T1266:T1272" si="714">VLOOKUP(B1266,V:V,1, FALSE)</f>
        <v>#N/A</v>
      </c>
      <c r="U1266" s="15" t="s">
        <v>43</v>
      </c>
      <c r="V1266" s="13"/>
      <c r="W1266" s="15"/>
      <c r="X1266" s="15"/>
      <c r="Y1266" s="13"/>
      <c r="Z1266" s="13"/>
    </row>
    <row r="1267">
      <c r="A1267" s="17" t="s">
        <v>40</v>
      </c>
      <c r="B1267" s="7" t="s">
        <v>4113</v>
      </c>
      <c r="C1267" s="8" t="s">
        <v>4114</v>
      </c>
      <c r="D1267" s="10" t="s">
        <v>43</v>
      </c>
      <c r="E1267" s="10" t="str">
        <f t="shared" si="710"/>
        <v>-</v>
      </c>
      <c r="F1267" s="10" t="s">
        <v>43</v>
      </c>
      <c r="G1267" s="10" t="s">
        <v>43</v>
      </c>
      <c r="H1267" s="11" t="str">
        <f t="shared" si="711"/>
        <v>-</v>
      </c>
      <c r="I1267" s="10" t="s">
        <v>43</v>
      </c>
      <c r="J1267" s="10" t="s">
        <v>43</v>
      </c>
      <c r="K1267" s="11" t="str">
        <f t="shared" si="712"/>
        <v>-</v>
      </c>
      <c r="L1267" s="10" t="s">
        <v>43</v>
      </c>
      <c r="M1267" s="10" t="s">
        <v>43</v>
      </c>
      <c r="N1267" s="11" t="str">
        <f t="shared" si="713"/>
        <v>-</v>
      </c>
      <c r="O1267" s="10" t="s">
        <v>43</v>
      </c>
      <c r="P1267" s="10" t="s">
        <v>43</v>
      </c>
      <c r="Q1267" s="12" t="s">
        <v>53</v>
      </c>
      <c r="R1267" s="13"/>
      <c r="S1267" s="13"/>
      <c r="T1267" s="14" t="str">
        <f t="shared" si="714"/>
        <v>#N/A</v>
      </c>
      <c r="U1267" s="15" t="s">
        <v>43</v>
      </c>
      <c r="V1267" s="13"/>
      <c r="W1267" s="15"/>
      <c r="X1267" s="15"/>
      <c r="Y1267" s="13"/>
      <c r="Z1267" s="13"/>
    </row>
    <row r="1268">
      <c r="A1268" s="17" t="s">
        <v>40</v>
      </c>
      <c r="B1268" s="7" t="s">
        <v>4115</v>
      </c>
      <c r="C1268" s="8" t="s">
        <v>4116</v>
      </c>
      <c r="D1268" s="10" t="s">
        <v>43</v>
      </c>
      <c r="E1268" s="10" t="str">
        <f t="shared" si="710"/>
        <v>-</v>
      </c>
      <c r="F1268" s="10" t="s">
        <v>43</v>
      </c>
      <c r="G1268" s="10" t="s">
        <v>43</v>
      </c>
      <c r="H1268" s="11" t="str">
        <f t="shared" si="711"/>
        <v>-</v>
      </c>
      <c r="I1268" s="10" t="s">
        <v>43</v>
      </c>
      <c r="J1268" s="10" t="s">
        <v>43</v>
      </c>
      <c r="K1268" s="11" t="str">
        <f t="shared" si="712"/>
        <v>-</v>
      </c>
      <c r="L1268" s="10" t="s">
        <v>43</v>
      </c>
      <c r="M1268" s="10" t="s">
        <v>43</v>
      </c>
      <c r="N1268" s="11" t="str">
        <f t="shared" si="713"/>
        <v>-</v>
      </c>
      <c r="O1268" s="10" t="s">
        <v>43</v>
      </c>
      <c r="P1268" s="10" t="s">
        <v>43</v>
      </c>
      <c r="Q1268" s="12" t="s">
        <v>53</v>
      </c>
      <c r="R1268" s="13"/>
      <c r="S1268" s="13"/>
      <c r="T1268" s="14" t="str">
        <f t="shared" si="714"/>
        <v>#N/A</v>
      </c>
      <c r="U1268" s="15" t="s">
        <v>43</v>
      </c>
      <c r="V1268" s="13"/>
      <c r="W1268" s="15"/>
      <c r="X1268" s="15"/>
      <c r="Y1268" s="13"/>
      <c r="Z1268" s="13"/>
    </row>
    <row r="1269">
      <c r="A1269" s="17" t="s">
        <v>40</v>
      </c>
      <c r="B1269" s="7" t="s">
        <v>4117</v>
      </c>
      <c r="C1269" s="8" t="s">
        <v>4118</v>
      </c>
      <c r="D1269" s="10" t="s">
        <v>43</v>
      </c>
      <c r="E1269" s="10" t="str">
        <f t="shared" si="710"/>
        <v>-</v>
      </c>
      <c r="F1269" s="10" t="s">
        <v>43</v>
      </c>
      <c r="G1269" s="10" t="s">
        <v>43</v>
      </c>
      <c r="H1269" s="11" t="str">
        <f t="shared" si="711"/>
        <v>-</v>
      </c>
      <c r="I1269" s="10" t="s">
        <v>43</v>
      </c>
      <c r="J1269" s="10" t="s">
        <v>43</v>
      </c>
      <c r="K1269" s="11" t="str">
        <f t="shared" si="712"/>
        <v>-</v>
      </c>
      <c r="L1269" s="10" t="s">
        <v>43</v>
      </c>
      <c r="M1269" s="10" t="s">
        <v>43</v>
      </c>
      <c r="N1269" s="11" t="str">
        <f t="shared" si="713"/>
        <v>-</v>
      </c>
      <c r="O1269" s="10" t="s">
        <v>43</v>
      </c>
      <c r="P1269" s="10" t="s">
        <v>43</v>
      </c>
      <c r="Q1269" s="12" t="s">
        <v>53</v>
      </c>
      <c r="R1269" s="13"/>
      <c r="S1269" s="13"/>
      <c r="T1269" s="14" t="str">
        <f t="shared" si="714"/>
        <v>#N/A</v>
      </c>
      <c r="U1269" s="15" t="s">
        <v>43</v>
      </c>
      <c r="V1269" s="13"/>
      <c r="W1269" s="15"/>
      <c r="X1269" s="15"/>
      <c r="Y1269" s="13"/>
      <c r="Z1269" s="13"/>
    </row>
    <row r="1270">
      <c r="A1270" s="17" t="s">
        <v>40</v>
      </c>
      <c r="B1270" s="7" t="s">
        <v>4119</v>
      </c>
      <c r="C1270" s="8" t="s">
        <v>3586</v>
      </c>
      <c r="D1270" s="10" t="s">
        <v>43</v>
      </c>
      <c r="E1270" s="10" t="str">
        <f t="shared" si="710"/>
        <v>-</v>
      </c>
      <c r="F1270" s="10" t="s">
        <v>43</v>
      </c>
      <c r="G1270" s="10" t="s">
        <v>43</v>
      </c>
      <c r="H1270" s="11" t="str">
        <f t="shared" si="711"/>
        <v>-</v>
      </c>
      <c r="I1270" s="10" t="s">
        <v>43</v>
      </c>
      <c r="J1270" s="10" t="s">
        <v>43</v>
      </c>
      <c r="K1270" s="11" t="str">
        <f t="shared" si="712"/>
        <v>-</v>
      </c>
      <c r="L1270" s="10" t="s">
        <v>43</v>
      </c>
      <c r="M1270" s="10" t="s">
        <v>43</v>
      </c>
      <c r="N1270" s="11" t="str">
        <f t="shared" si="713"/>
        <v>-</v>
      </c>
      <c r="O1270" s="10" t="s">
        <v>43</v>
      </c>
      <c r="P1270" s="10" t="s">
        <v>43</v>
      </c>
      <c r="Q1270" s="12" t="s">
        <v>20</v>
      </c>
      <c r="R1270" s="13"/>
      <c r="S1270" s="13"/>
      <c r="T1270" s="14" t="str">
        <f t="shared" si="714"/>
        <v>#N/A</v>
      </c>
      <c r="U1270" s="15" t="s">
        <v>20</v>
      </c>
      <c r="V1270" s="13"/>
      <c r="W1270" s="15"/>
      <c r="X1270" s="15"/>
      <c r="Y1270" s="13"/>
      <c r="Z1270" s="13"/>
    </row>
    <row r="1271">
      <c r="A1271" s="17" t="s">
        <v>40</v>
      </c>
      <c r="B1271" s="7" t="s">
        <v>4120</v>
      </c>
      <c r="C1271" s="8" t="s">
        <v>4121</v>
      </c>
      <c r="D1271" s="10" t="s">
        <v>43</v>
      </c>
      <c r="E1271" s="10" t="str">
        <f t="shared" si="710"/>
        <v>-</v>
      </c>
      <c r="F1271" s="10" t="s">
        <v>43</v>
      </c>
      <c r="G1271" s="10" t="s">
        <v>43</v>
      </c>
      <c r="H1271" s="11" t="str">
        <f t="shared" si="711"/>
        <v>-</v>
      </c>
      <c r="I1271" s="10" t="s">
        <v>43</v>
      </c>
      <c r="J1271" s="10" t="s">
        <v>43</v>
      </c>
      <c r="K1271" s="11" t="str">
        <f t="shared" si="712"/>
        <v>-</v>
      </c>
      <c r="L1271" s="10" t="s">
        <v>43</v>
      </c>
      <c r="M1271" s="10" t="s">
        <v>43</v>
      </c>
      <c r="N1271" s="11" t="str">
        <f t="shared" si="713"/>
        <v>-</v>
      </c>
      <c r="O1271" s="10" t="s">
        <v>43</v>
      </c>
      <c r="P1271" s="10" t="s">
        <v>43</v>
      </c>
      <c r="Q1271" s="12" t="s">
        <v>20</v>
      </c>
      <c r="R1271" s="13"/>
      <c r="S1271" s="13"/>
      <c r="T1271" s="14" t="str">
        <f t="shared" si="714"/>
        <v>#N/A</v>
      </c>
      <c r="U1271" s="15" t="s">
        <v>20</v>
      </c>
      <c r="V1271" s="13"/>
      <c r="W1271" s="15"/>
      <c r="X1271" s="15"/>
      <c r="Y1271" s="13"/>
      <c r="Z1271" s="13"/>
    </row>
    <row r="1272">
      <c r="A1272" s="17" t="s">
        <v>40</v>
      </c>
      <c r="B1272" s="7" t="s">
        <v>4122</v>
      </c>
      <c r="C1272" s="8" t="s">
        <v>229</v>
      </c>
      <c r="D1272" s="10" t="s">
        <v>43</v>
      </c>
      <c r="E1272" s="10" t="str">
        <f t="shared" si="710"/>
        <v>-</v>
      </c>
      <c r="F1272" s="10" t="s">
        <v>43</v>
      </c>
      <c r="G1272" s="10" t="s">
        <v>43</v>
      </c>
      <c r="H1272" s="11" t="s">
        <v>43</v>
      </c>
      <c r="I1272" s="10" t="s">
        <v>43</v>
      </c>
      <c r="J1272" s="10" t="s">
        <v>43</v>
      </c>
      <c r="K1272" s="11" t="str">
        <f t="shared" si="712"/>
        <v>-</v>
      </c>
      <c r="L1272" s="10" t="s">
        <v>43</v>
      </c>
      <c r="M1272" s="44" t="s">
        <v>43</v>
      </c>
      <c r="N1272" s="11" t="s">
        <v>43</v>
      </c>
      <c r="O1272" s="10" t="s">
        <v>43</v>
      </c>
      <c r="P1272" s="34" t="s">
        <v>43</v>
      </c>
      <c r="Q1272" s="12" t="s">
        <v>53</v>
      </c>
      <c r="R1272" s="13"/>
      <c r="S1272" s="13"/>
      <c r="T1272" s="14" t="str">
        <f t="shared" si="714"/>
        <v>#N/A</v>
      </c>
      <c r="U1272" s="15" t="s">
        <v>20</v>
      </c>
      <c r="V1272" s="13"/>
      <c r="W1272" s="15"/>
      <c r="X1272" s="15"/>
      <c r="Y1272" s="13"/>
      <c r="Z1272" s="13"/>
    </row>
    <row r="1273">
      <c r="A1273" s="32" t="s">
        <v>40</v>
      </c>
      <c r="B1273" s="33" t="s">
        <v>4123</v>
      </c>
      <c r="C1273" s="10" t="s">
        <v>43</v>
      </c>
      <c r="D1273" s="10" t="s">
        <v>43</v>
      </c>
      <c r="E1273" s="10" t="s">
        <v>43</v>
      </c>
      <c r="F1273" s="10" t="s">
        <v>43</v>
      </c>
      <c r="G1273" s="10" t="s">
        <v>43</v>
      </c>
      <c r="H1273" s="10" t="s">
        <v>43</v>
      </c>
      <c r="I1273" s="10" t="s">
        <v>43</v>
      </c>
      <c r="J1273" s="10" t="s">
        <v>43</v>
      </c>
      <c r="K1273" s="10" t="s">
        <v>43</v>
      </c>
      <c r="L1273" s="10" t="s">
        <v>43</v>
      </c>
      <c r="M1273" s="10" t="s">
        <v>43</v>
      </c>
      <c r="N1273" s="10" t="s">
        <v>43</v>
      </c>
      <c r="O1273" s="10" t="s">
        <v>43</v>
      </c>
      <c r="P1273" s="10" t="s">
        <v>43</v>
      </c>
      <c r="Q1273" s="12" t="s">
        <v>53</v>
      </c>
      <c r="R1273" s="13"/>
      <c r="S1273" s="13"/>
      <c r="T1273" s="13"/>
      <c r="U1273" s="13"/>
      <c r="V1273" s="13"/>
      <c r="W1273" s="15"/>
      <c r="X1273" s="15"/>
      <c r="Y1273" s="13"/>
      <c r="Z1273" s="13"/>
    </row>
    <row r="1274">
      <c r="A1274" s="17" t="s">
        <v>40</v>
      </c>
      <c r="B1274" s="7" t="s">
        <v>4124</v>
      </c>
      <c r="C1274" s="8" t="s">
        <v>4125</v>
      </c>
      <c r="D1274" s="10" t="s">
        <v>43</v>
      </c>
      <c r="E1274" s="10" t="str">
        <f t="shared" ref="E1274:E1285" si="715">SUBSTITUTE(D1274,"https://www.youtube.com/channel/","")</f>
        <v>-</v>
      </c>
      <c r="F1274" s="10" t="s">
        <v>43</v>
      </c>
      <c r="G1274" s="10" t="s">
        <v>43</v>
      </c>
      <c r="H1274" s="11" t="str">
        <f t="shared" ref="H1274:H1285" si="716">SUBSTITUTE(G1274,"https://twitter.com/","")</f>
        <v>-</v>
      </c>
      <c r="I1274" s="10" t="s">
        <v>43</v>
      </c>
      <c r="J1274" s="10" t="s">
        <v>43</v>
      </c>
      <c r="K1274" s="11" t="str">
        <f t="shared" ref="K1274:K1285" si="717">SUBSTITUTE(SUBSTITUTE(J1274,"https://www.instagram.com/",""),"/","")</f>
        <v>-</v>
      </c>
      <c r="L1274" s="10" t="s">
        <v>43</v>
      </c>
      <c r="M1274" s="10" t="s">
        <v>43</v>
      </c>
      <c r="N1274" s="11" t="str">
        <f t="shared" ref="N1274:N1285" si="718">SUBSTITUTE(M1274,"https://www.facebook.com/","")</f>
        <v>-</v>
      </c>
      <c r="O1274" s="10" t="s">
        <v>43</v>
      </c>
      <c r="P1274" s="10" t="s">
        <v>43</v>
      </c>
      <c r="Q1274" s="12" t="s">
        <v>53</v>
      </c>
      <c r="R1274" s="13"/>
      <c r="S1274" s="13"/>
      <c r="T1274" s="14" t="str">
        <f t="shared" ref="T1274:T1285" si="719">VLOOKUP(B1274,V:V,1, FALSE)</f>
        <v>#N/A</v>
      </c>
      <c r="U1274" s="15" t="s">
        <v>43</v>
      </c>
      <c r="V1274" s="13"/>
      <c r="W1274" s="15"/>
      <c r="X1274" s="15"/>
      <c r="Y1274" s="13"/>
      <c r="Z1274" s="13"/>
    </row>
    <row r="1275">
      <c r="A1275" s="17" t="s">
        <v>40</v>
      </c>
      <c r="B1275" s="7" t="s">
        <v>4126</v>
      </c>
      <c r="C1275" s="8" t="s">
        <v>3615</v>
      </c>
      <c r="D1275" s="10" t="s">
        <v>43</v>
      </c>
      <c r="E1275" s="10" t="str">
        <f t="shared" si="715"/>
        <v>-</v>
      </c>
      <c r="F1275" s="10" t="s">
        <v>43</v>
      </c>
      <c r="G1275" s="10" t="s">
        <v>43</v>
      </c>
      <c r="H1275" s="11" t="str">
        <f t="shared" si="716"/>
        <v>-</v>
      </c>
      <c r="I1275" s="10" t="s">
        <v>43</v>
      </c>
      <c r="J1275" s="10" t="s">
        <v>43</v>
      </c>
      <c r="K1275" s="11" t="str">
        <f t="shared" si="717"/>
        <v>-</v>
      </c>
      <c r="L1275" s="10" t="s">
        <v>43</v>
      </c>
      <c r="M1275" s="10" t="s">
        <v>43</v>
      </c>
      <c r="N1275" s="11" t="str">
        <f t="shared" si="718"/>
        <v>-</v>
      </c>
      <c r="O1275" s="10" t="s">
        <v>43</v>
      </c>
      <c r="P1275" s="10" t="s">
        <v>43</v>
      </c>
      <c r="Q1275" s="12" t="s">
        <v>53</v>
      </c>
      <c r="R1275" s="13"/>
      <c r="S1275" s="13"/>
      <c r="T1275" s="14" t="str">
        <f t="shared" si="719"/>
        <v>#N/A</v>
      </c>
      <c r="U1275" s="15" t="s">
        <v>43</v>
      </c>
      <c r="V1275" s="13"/>
      <c r="W1275" s="15"/>
      <c r="X1275" s="15"/>
      <c r="Y1275" s="13"/>
      <c r="Z1275" s="13"/>
    </row>
    <row r="1276">
      <c r="A1276" s="17" t="s">
        <v>40</v>
      </c>
      <c r="B1276" s="7" t="s">
        <v>4127</v>
      </c>
      <c r="C1276" s="8" t="s">
        <v>4128</v>
      </c>
      <c r="D1276" s="10" t="s">
        <v>43</v>
      </c>
      <c r="E1276" s="10" t="str">
        <f t="shared" si="715"/>
        <v>-</v>
      </c>
      <c r="F1276" s="10" t="s">
        <v>43</v>
      </c>
      <c r="G1276" s="10" t="s">
        <v>43</v>
      </c>
      <c r="H1276" s="11" t="str">
        <f t="shared" si="716"/>
        <v>-</v>
      </c>
      <c r="I1276" s="10" t="s">
        <v>43</v>
      </c>
      <c r="J1276" s="10" t="s">
        <v>43</v>
      </c>
      <c r="K1276" s="11" t="str">
        <f t="shared" si="717"/>
        <v>-</v>
      </c>
      <c r="L1276" s="10" t="s">
        <v>43</v>
      </c>
      <c r="M1276" s="10" t="s">
        <v>43</v>
      </c>
      <c r="N1276" s="11" t="str">
        <f t="shared" si="718"/>
        <v>-</v>
      </c>
      <c r="O1276" s="10" t="s">
        <v>43</v>
      </c>
      <c r="P1276" s="10" t="s">
        <v>43</v>
      </c>
      <c r="Q1276" s="12" t="s">
        <v>53</v>
      </c>
      <c r="R1276" s="13"/>
      <c r="S1276" s="13"/>
      <c r="T1276" s="14" t="str">
        <f t="shared" si="719"/>
        <v>#N/A</v>
      </c>
      <c r="U1276" s="15" t="s">
        <v>43</v>
      </c>
      <c r="V1276" s="13"/>
      <c r="W1276" s="15"/>
      <c r="X1276" s="15"/>
      <c r="Y1276" s="13"/>
      <c r="Z1276" s="13"/>
    </row>
    <row r="1277">
      <c r="A1277" s="17" t="s">
        <v>40</v>
      </c>
      <c r="B1277" s="7" t="s">
        <v>4129</v>
      </c>
      <c r="C1277" s="8" t="s">
        <v>4130</v>
      </c>
      <c r="D1277" s="10" t="s">
        <v>43</v>
      </c>
      <c r="E1277" s="10" t="str">
        <f t="shared" si="715"/>
        <v>-</v>
      </c>
      <c r="F1277" s="10" t="s">
        <v>43</v>
      </c>
      <c r="G1277" s="10" t="s">
        <v>43</v>
      </c>
      <c r="H1277" s="11" t="str">
        <f t="shared" si="716"/>
        <v>-</v>
      </c>
      <c r="I1277" s="10" t="s">
        <v>43</v>
      </c>
      <c r="J1277" s="10" t="s">
        <v>43</v>
      </c>
      <c r="K1277" s="11" t="str">
        <f t="shared" si="717"/>
        <v>-</v>
      </c>
      <c r="L1277" s="10" t="s">
        <v>43</v>
      </c>
      <c r="M1277" s="10" t="s">
        <v>43</v>
      </c>
      <c r="N1277" s="11" t="str">
        <f t="shared" si="718"/>
        <v>-</v>
      </c>
      <c r="O1277" s="10" t="s">
        <v>43</v>
      </c>
      <c r="P1277" s="10" t="s">
        <v>43</v>
      </c>
      <c r="Q1277" s="12" t="s">
        <v>53</v>
      </c>
      <c r="R1277" s="13"/>
      <c r="S1277" s="13"/>
      <c r="T1277" s="14" t="str">
        <f t="shared" si="719"/>
        <v>#N/A</v>
      </c>
      <c r="U1277" s="15" t="s">
        <v>43</v>
      </c>
      <c r="V1277" s="13"/>
      <c r="W1277" s="15"/>
      <c r="X1277" s="15"/>
      <c r="Y1277" s="13"/>
      <c r="Z1277" s="13"/>
    </row>
    <row r="1278">
      <c r="A1278" s="17" t="s">
        <v>40</v>
      </c>
      <c r="B1278" s="7" t="s">
        <v>1197</v>
      </c>
      <c r="C1278" s="8" t="s">
        <v>4131</v>
      </c>
      <c r="D1278" s="10" t="s">
        <v>43</v>
      </c>
      <c r="E1278" s="10" t="str">
        <f t="shared" si="715"/>
        <v>-</v>
      </c>
      <c r="F1278" s="10" t="s">
        <v>43</v>
      </c>
      <c r="G1278" s="10" t="s">
        <v>43</v>
      </c>
      <c r="H1278" s="11" t="str">
        <f t="shared" si="716"/>
        <v>-</v>
      </c>
      <c r="I1278" s="10" t="s">
        <v>43</v>
      </c>
      <c r="J1278" s="10" t="s">
        <v>43</v>
      </c>
      <c r="K1278" s="11" t="str">
        <f t="shared" si="717"/>
        <v>-</v>
      </c>
      <c r="L1278" s="10" t="s">
        <v>43</v>
      </c>
      <c r="M1278" s="10" t="s">
        <v>43</v>
      </c>
      <c r="N1278" s="11" t="str">
        <f t="shared" si="718"/>
        <v>-</v>
      </c>
      <c r="O1278" s="10" t="s">
        <v>43</v>
      </c>
      <c r="P1278" s="28" t="s">
        <v>43</v>
      </c>
      <c r="Q1278" s="12" t="s">
        <v>36</v>
      </c>
      <c r="R1278" s="13"/>
      <c r="S1278" s="13"/>
      <c r="T1278" s="14" t="str">
        <f t="shared" si="719"/>
        <v>#N/A</v>
      </c>
      <c r="U1278" s="15" t="s">
        <v>23</v>
      </c>
      <c r="V1278" s="13"/>
      <c r="W1278" s="15"/>
      <c r="X1278" s="15"/>
      <c r="Y1278" s="13"/>
      <c r="Z1278" s="13"/>
    </row>
    <row r="1279">
      <c r="A1279" s="17" t="s">
        <v>40</v>
      </c>
      <c r="B1279" s="7" t="s">
        <v>4132</v>
      </c>
      <c r="C1279" s="8" t="s">
        <v>4133</v>
      </c>
      <c r="D1279" s="10" t="s">
        <v>43</v>
      </c>
      <c r="E1279" s="10" t="str">
        <f t="shared" si="715"/>
        <v>-</v>
      </c>
      <c r="F1279" s="10" t="s">
        <v>43</v>
      </c>
      <c r="G1279" s="10" t="s">
        <v>43</v>
      </c>
      <c r="H1279" s="11" t="str">
        <f t="shared" si="716"/>
        <v>-</v>
      </c>
      <c r="I1279" s="10" t="s">
        <v>43</v>
      </c>
      <c r="J1279" s="10" t="s">
        <v>43</v>
      </c>
      <c r="K1279" s="11" t="str">
        <f t="shared" si="717"/>
        <v>-</v>
      </c>
      <c r="L1279" s="10" t="s">
        <v>43</v>
      </c>
      <c r="M1279" s="10" t="s">
        <v>43</v>
      </c>
      <c r="N1279" s="11" t="str">
        <f t="shared" si="718"/>
        <v>-</v>
      </c>
      <c r="O1279" s="10" t="s">
        <v>43</v>
      </c>
      <c r="P1279" s="10" t="s">
        <v>43</v>
      </c>
      <c r="Q1279" s="12" t="s">
        <v>53</v>
      </c>
      <c r="R1279" s="13"/>
      <c r="S1279" s="13"/>
      <c r="T1279" s="14" t="str">
        <f t="shared" si="719"/>
        <v>#N/A</v>
      </c>
      <c r="U1279" s="15" t="s">
        <v>43</v>
      </c>
      <c r="V1279" s="13"/>
      <c r="W1279" s="15"/>
      <c r="X1279" s="15"/>
      <c r="Y1279" s="13"/>
      <c r="Z1279" s="13"/>
    </row>
    <row r="1280">
      <c r="A1280" s="17" t="s">
        <v>40</v>
      </c>
      <c r="B1280" s="7" t="s">
        <v>1501</v>
      </c>
      <c r="C1280" s="8" t="s">
        <v>4134</v>
      </c>
      <c r="D1280" s="10" t="s">
        <v>43</v>
      </c>
      <c r="E1280" s="10" t="str">
        <f t="shared" si="715"/>
        <v>-</v>
      </c>
      <c r="F1280" s="10" t="s">
        <v>43</v>
      </c>
      <c r="G1280" s="10" t="s">
        <v>43</v>
      </c>
      <c r="H1280" s="11" t="str">
        <f t="shared" si="716"/>
        <v>-</v>
      </c>
      <c r="I1280" s="10" t="s">
        <v>43</v>
      </c>
      <c r="J1280" s="10" t="s">
        <v>43</v>
      </c>
      <c r="K1280" s="11" t="str">
        <f t="shared" si="717"/>
        <v>-</v>
      </c>
      <c r="L1280" s="10" t="s">
        <v>43</v>
      </c>
      <c r="M1280" s="10" t="s">
        <v>43</v>
      </c>
      <c r="N1280" s="11" t="str">
        <f t="shared" si="718"/>
        <v>-</v>
      </c>
      <c r="O1280" s="10" t="s">
        <v>43</v>
      </c>
      <c r="P1280" s="10" t="s">
        <v>43</v>
      </c>
      <c r="Q1280" s="12" t="s">
        <v>20</v>
      </c>
      <c r="R1280" s="13"/>
      <c r="S1280" s="13"/>
      <c r="T1280" s="14" t="str">
        <f t="shared" si="719"/>
        <v>Trivèlla M3 Investimentos S.A.</v>
      </c>
      <c r="U1280" s="15" t="s">
        <v>20</v>
      </c>
      <c r="V1280" s="13"/>
      <c r="W1280" s="15"/>
      <c r="X1280" s="15"/>
      <c r="Y1280" s="13"/>
      <c r="Z1280" s="13"/>
    </row>
    <row r="1281">
      <c r="A1281" s="6" t="s">
        <v>25</v>
      </c>
      <c r="B1281" s="7" t="s">
        <v>4135</v>
      </c>
      <c r="C1281" s="8" t="s">
        <v>3639</v>
      </c>
      <c r="D1281" s="10" t="s">
        <v>43</v>
      </c>
      <c r="E1281" s="10" t="str">
        <f t="shared" si="715"/>
        <v>-</v>
      </c>
      <c r="F1281" s="10" t="s">
        <v>43</v>
      </c>
      <c r="G1281" s="10" t="s">
        <v>43</v>
      </c>
      <c r="H1281" s="11" t="str">
        <f t="shared" si="716"/>
        <v>-</v>
      </c>
      <c r="I1281" s="10" t="s">
        <v>43</v>
      </c>
      <c r="J1281" s="10" t="s">
        <v>43</v>
      </c>
      <c r="K1281" s="11" t="str">
        <f t="shared" si="717"/>
        <v>-</v>
      </c>
      <c r="L1281" s="10" t="s">
        <v>43</v>
      </c>
      <c r="M1281" s="10" t="s">
        <v>43</v>
      </c>
      <c r="N1281" s="11" t="str">
        <f t="shared" si="718"/>
        <v>-</v>
      </c>
      <c r="O1281" s="10" t="s">
        <v>43</v>
      </c>
      <c r="P1281" s="10" t="s">
        <v>43</v>
      </c>
      <c r="Q1281" s="25" t="s">
        <v>106</v>
      </c>
      <c r="R1281" s="13"/>
      <c r="S1281" s="13"/>
      <c r="T1281" s="14" t="str">
        <f t="shared" si="719"/>
        <v>#N/A</v>
      </c>
      <c r="U1281" s="15" t="s">
        <v>43</v>
      </c>
      <c r="V1281" s="13"/>
      <c r="W1281" s="15"/>
      <c r="X1281" s="15"/>
      <c r="Y1281" s="13"/>
      <c r="Z1281" s="13"/>
    </row>
    <row r="1282">
      <c r="A1282" s="17" t="s">
        <v>40</v>
      </c>
      <c r="B1282" s="7" t="s">
        <v>4136</v>
      </c>
      <c r="C1282" s="10" t="s">
        <v>43</v>
      </c>
      <c r="D1282" s="10" t="s">
        <v>43</v>
      </c>
      <c r="E1282" s="10" t="str">
        <f t="shared" si="715"/>
        <v>-</v>
      </c>
      <c r="F1282" s="10" t="s">
        <v>43</v>
      </c>
      <c r="G1282" s="10" t="s">
        <v>43</v>
      </c>
      <c r="H1282" s="11" t="str">
        <f t="shared" si="716"/>
        <v>-</v>
      </c>
      <c r="I1282" s="10" t="s">
        <v>43</v>
      </c>
      <c r="J1282" s="10" t="s">
        <v>43</v>
      </c>
      <c r="K1282" s="11" t="str">
        <f t="shared" si="717"/>
        <v>-</v>
      </c>
      <c r="L1282" s="10" t="s">
        <v>43</v>
      </c>
      <c r="M1282" s="10" t="s">
        <v>43</v>
      </c>
      <c r="N1282" s="11" t="str">
        <f t="shared" si="718"/>
        <v>-</v>
      </c>
      <c r="O1282" s="10" t="s">
        <v>43</v>
      </c>
      <c r="P1282" s="14" t="s">
        <v>43</v>
      </c>
      <c r="Q1282" s="12" t="s">
        <v>53</v>
      </c>
      <c r="R1282" s="13"/>
      <c r="S1282" s="13"/>
      <c r="T1282" s="14" t="str">
        <f t="shared" si="719"/>
        <v>#N/A</v>
      </c>
      <c r="U1282" s="15" t="s">
        <v>43</v>
      </c>
      <c r="V1282" s="13"/>
      <c r="W1282" s="15"/>
      <c r="X1282" s="15"/>
      <c r="Y1282" s="13"/>
      <c r="Z1282" s="13"/>
    </row>
    <row r="1283">
      <c r="A1283" s="17" t="s">
        <v>40</v>
      </c>
      <c r="B1283" s="7" t="s">
        <v>4137</v>
      </c>
      <c r="C1283" s="8" t="s">
        <v>4138</v>
      </c>
      <c r="D1283" s="10" t="s">
        <v>43</v>
      </c>
      <c r="E1283" s="10" t="str">
        <f t="shared" si="715"/>
        <v>-</v>
      </c>
      <c r="F1283" s="10" t="s">
        <v>43</v>
      </c>
      <c r="G1283" s="10" t="s">
        <v>43</v>
      </c>
      <c r="H1283" s="11" t="str">
        <f t="shared" si="716"/>
        <v>-</v>
      </c>
      <c r="I1283" s="10" t="s">
        <v>43</v>
      </c>
      <c r="J1283" s="10" t="s">
        <v>43</v>
      </c>
      <c r="K1283" s="11" t="str">
        <f t="shared" si="717"/>
        <v>-</v>
      </c>
      <c r="L1283" s="10" t="s">
        <v>43</v>
      </c>
      <c r="M1283" s="10" t="s">
        <v>43</v>
      </c>
      <c r="N1283" s="11" t="str">
        <f t="shared" si="718"/>
        <v>-</v>
      </c>
      <c r="O1283" s="10" t="s">
        <v>43</v>
      </c>
      <c r="P1283" s="10" t="s">
        <v>43</v>
      </c>
      <c r="Q1283" s="12" t="s">
        <v>20</v>
      </c>
      <c r="R1283" s="13"/>
      <c r="S1283" s="13"/>
      <c r="T1283" s="14" t="str">
        <f t="shared" si="719"/>
        <v>#N/A</v>
      </c>
      <c r="U1283" s="15" t="s">
        <v>20</v>
      </c>
      <c r="V1283" s="13"/>
      <c r="W1283" s="15"/>
      <c r="X1283" s="15"/>
      <c r="Y1283" s="13"/>
      <c r="Z1283" s="13"/>
    </row>
    <row r="1284">
      <c r="A1284" s="6" t="s">
        <v>25</v>
      </c>
      <c r="B1284" s="7" t="s">
        <v>1203</v>
      </c>
      <c r="C1284" s="8" t="s">
        <v>129</v>
      </c>
      <c r="D1284" s="10" t="s">
        <v>43</v>
      </c>
      <c r="E1284" s="10" t="str">
        <f t="shared" si="715"/>
        <v>-</v>
      </c>
      <c r="F1284" s="10" t="s">
        <v>43</v>
      </c>
      <c r="G1284" s="10" t="s">
        <v>43</v>
      </c>
      <c r="H1284" s="11" t="str">
        <f t="shared" si="716"/>
        <v>-</v>
      </c>
      <c r="I1284" s="10" t="s">
        <v>43</v>
      </c>
      <c r="J1284" s="10" t="s">
        <v>43</v>
      </c>
      <c r="K1284" s="11" t="str">
        <f t="shared" si="717"/>
        <v>-</v>
      </c>
      <c r="L1284" s="10" t="s">
        <v>43</v>
      </c>
      <c r="M1284" s="10" t="s">
        <v>43</v>
      </c>
      <c r="N1284" s="11" t="str">
        <f t="shared" si="718"/>
        <v>-</v>
      </c>
      <c r="O1284" s="10" t="s">
        <v>43</v>
      </c>
      <c r="P1284" s="10" t="s">
        <v>43</v>
      </c>
      <c r="Q1284" s="12" t="s">
        <v>36</v>
      </c>
      <c r="R1284" s="13"/>
      <c r="S1284" s="13"/>
      <c r="T1284" s="14" t="str">
        <f t="shared" si="719"/>
        <v>#N/A</v>
      </c>
      <c r="U1284" s="15" t="s">
        <v>23</v>
      </c>
      <c r="V1284" s="13"/>
      <c r="W1284" s="15"/>
      <c r="X1284" s="15"/>
      <c r="Y1284" s="13"/>
      <c r="Z1284" s="13"/>
    </row>
    <row r="1285">
      <c r="A1285" s="17" t="s">
        <v>40</v>
      </c>
      <c r="B1285" s="7" t="s">
        <v>4139</v>
      </c>
      <c r="C1285" s="10" t="s">
        <v>43</v>
      </c>
      <c r="D1285" s="10" t="s">
        <v>43</v>
      </c>
      <c r="E1285" s="10" t="str">
        <f t="shared" si="715"/>
        <v>-</v>
      </c>
      <c r="F1285" s="10" t="s">
        <v>43</v>
      </c>
      <c r="G1285" s="10" t="s">
        <v>43</v>
      </c>
      <c r="H1285" s="11" t="str">
        <f t="shared" si="716"/>
        <v>-</v>
      </c>
      <c r="I1285" s="10" t="s">
        <v>43</v>
      </c>
      <c r="J1285" s="10" t="s">
        <v>43</v>
      </c>
      <c r="K1285" s="11" t="str">
        <f t="shared" si="717"/>
        <v>-</v>
      </c>
      <c r="L1285" s="10" t="s">
        <v>43</v>
      </c>
      <c r="M1285" s="10" t="s">
        <v>43</v>
      </c>
      <c r="N1285" s="11" t="str">
        <f t="shared" si="718"/>
        <v>-</v>
      </c>
      <c r="O1285" s="10" t="s">
        <v>43</v>
      </c>
      <c r="P1285" s="10" t="s">
        <v>43</v>
      </c>
      <c r="Q1285" s="12" t="s">
        <v>53</v>
      </c>
      <c r="R1285" s="14" t="s">
        <v>4140</v>
      </c>
      <c r="S1285" s="13"/>
      <c r="T1285" s="14" t="str">
        <f t="shared" si="719"/>
        <v>#N/A</v>
      </c>
      <c r="U1285" s="15" t="s">
        <v>43</v>
      </c>
      <c r="V1285" s="13"/>
      <c r="W1285" s="15"/>
      <c r="X1285" s="15"/>
      <c r="Y1285" s="13"/>
      <c r="Z1285" s="13"/>
    </row>
    <row r="1286">
      <c r="A1286" s="32" t="s">
        <v>40</v>
      </c>
      <c r="B1286" s="33" t="s">
        <v>4141</v>
      </c>
      <c r="C1286" s="9" t="s">
        <v>4142</v>
      </c>
      <c r="D1286" s="10" t="s">
        <v>43</v>
      </c>
      <c r="E1286" s="10" t="s">
        <v>43</v>
      </c>
      <c r="F1286" s="10" t="s">
        <v>43</v>
      </c>
      <c r="G1286" s="10" t="s">
        <v>43</v>
      </c>
      <c r="H1286" s="10" t="s">
        <v>43</v>
      </c>
      <c r="I1286" s="10" t="s">
        <v>43</v>
      </c>
      <c r="J1286" s="10" t="s">
        <v>43</v>
      </c>
      <c r="K1286" s="10" t="s">
        <v>43</v>
      </c>
      <c r="L1286" s="10" t="s">
        <v>43</v>
      </c>
      <c r="M1286" s="10" t="s">
        <v>43</v>
      </c>
      <c r="N1286" s="10" t="s">
        <v>43</v>
      </c>
      <c r="O1286" s="10" t="s">
        <v>43</v>
      </c>
      <c r="P1286" s="10" t="s">
        <v>43</v>
      </c>
      <c r="Q1286" s="12" t="s">
        <v>53</v>
      </c>
      <c r="R1286" s="13"/>
      <c r="S1286" s="13"/>
      <c r="T1286" s="13"/>
      <c r="U1286" s="13"/>
      <c r="V1286" s="99"/>
      <c r="W1286" s="100"/>
      <c r="X1286" s="100"/>
      <c r="Y1286" s="99"/>
      <c r="Z1286" s="99"/>
    </row>
    <row r="1287">
      <c r="A1287" s="17" t="s">
        <v>40</v>
      </c>
      <c r="B1287" s="7" t="s">
        <v>4143</v>
      </c>
      <c r="C1287" s="8" t="s">
        <v>4144</v>
      </c>
      <c r="D1287" s="10" t="s">
        <v>43</v>
      </c>
      <c r="E1287" s="10" t="str">
        <f t="shared" ref="E1287:E1309" si="720">SUBSTITUTE(D1287,"https://www.youtube.com/channel/","")</f>
        <v>-</v>
      </c>
      <c r="F1287" s="10" t="s">
        <v>43</v>
      </c>
      <c r="G1287" s="10" t="s">
        <v>43</v>
      </c>
      <c r="H1287" s="11" t="str">
        <f t="shared" ref="H1287:H1309" si="721">SUBSTITUTE(G1287,"https://twitter.com/","")</f>
        <v>-</v>
      </c>
      <c r="I1287" s="10" t="s">
        <v>43</v>
      </c>
      <c r="J1287" s="10" t="s">
        <v>43</v>
      </c>
      <c r="K1287" s="11" t="str">
        <f t="shared" ref="K1287:K1301" si="722">SUBSTITUTE(SUBSTITUTE(J1287,"https://www.instagram.com/",""),"/","")</f>
        <v>-</v>
      </c>
      <c r="L1287" s="10" t="s">
        <v>43</v>
      </c>
      <c r="M1287" s="10" t="s">
        <v>43</v>
      </c>
      <c r="N1287" s="11" t="str">
        <f t="shared" ref="N1287:N1301" si="723">SUBSTITUTE(M1287,"https://www.facebook.com/","")</f>
        <v>-</v>
      </c>
      <c r="O1287" s="10" t="s">
        <v>43</v>
      </c>
      <c r="P1287" s="10" t="s">
        <v>43</v>
      </c>
      <c r="Q1287" s="12" t="s">
        <v>53</v>
      </c>
      <c r="R1287" s="13"/>
      <c r="S1287" s="13"/>
      <c r="T1287" s="14" t="str">
        <f t="shared" ref="T1287:T1303" si="724">VLOOKUP(B1287,V:V,1, FALSE)</f>
        <v>#N/A</v>
      </c>
      <c r="U1287" s="15" t="s">
        <v>43</v>
      </c>
      <c r="V1287" s="13"/>
      <c r="W1287" s="15"/>
      <c r="X1287" s="15"/>
      <c r="Y1287" s="13"/>
      <c r="Z1287" s="13"/>
    </row>
    <row r="1288">
      <c r="A1288" s="17" t="s">
        <v>40</v>
      </c>
      <c r="B1288" s="7" t="s">
        <v>4145</v>
      </c>
      <c r="C1288" s="8" t="s">
        <v>4146</v>
      </c>
      <c r="D1288" s="10" t="s">
        <v>43</v>
      </c>
      <c r="E1288" s="10" t="str">
        <f t="shared" si="720"/>
        <v>-</v>
      </c>
      <c r="F1288" s="10" t="s">
        <v>43</v>
      </c>
      <c r="G1288" s="10" t="s">
        <v>43</v>
      </c>
      <c r="H1288" s="11" t="str">
        <f t="shared" si="721"/>
        <v>-</v>
      </c>
      <c r="I1288" s="10" t="s">
        <v>43</v>
      </c>
      <c r="J1288" s="9" t="s">
        <v>4147</v>
      </c>
      <c r="K1288" s="11" t="str">
        <f t="shared" si="722"/>
        <v>v8_capital</v>
      </c>
      <c r="L1288" s="10">
        <v>326.0</v>
      </c>
      <c r="M1288" s="9" t="s">
        <v>4148</v>
      </c>
      <c r="N1288" s="11" t="str">
        <f t="shared" si="723"/>
        <v>V8-Capital-2422987417776285/</v>
      </c>
      <c r="O1288" s="10">
        <v>233.0</v>
      </c>
      <c r="P1288" s="10" t="s">
        <v>4149</v>
      </c>
      <c r="Q1288" s="12" t="s">
        <v>53</v>
      </c>
      <c r="R1288" s="13"/>
      <c r="S1288" s="13"/>
      <c r="T1288" s="14" t="str">
        <f t="shared" si="724"/>
        <v>#N/A</v>
      </c>
      <c r="U1288" s="15" t="s">
        <v>43</v>
      </c>
      <c r="V1288" s="13"/>
      <c r="W1288" s="15"/>
      <c r="X1288" s="15"/>
      <c r="Y1288" s="13"/>
      <c r="Z1288" s="13"/>
    </row>
    <row r="1289">
      <c r="A1289" s="17" t="s">
        <v>40</v>
      </c>
      <c r="B1289" s="7" t="s">
        <v>4150</v>
      </c>
      <c r="C1289" s="8" t="s">
        <v>4151</v>
      </c>
      <c r="D1289" s="10" t="s">
        <v>43</v>
      </c>
      <c r="E1289" s="10" t="str">
        <f t="shared" si="720"/>
        <v>-</v>
      </c>
      <c r="F1289" s="10" t="s">
        <v>43</v>
      </c>
      <c r="G1289" s="10" t="s">
        <v>43</v>
      </c>
      <c r="H1289" s="11" t="str">
        <f t="shared" si="721"/>
        <v>-</v>
      </c>
      <c r="I1289" s="10" t="s">
        <v>43</v>
      </c>
      <c r="J1289" s="10" t="s">
        <v>43</v>
      </c>
      <c r="K1289" s="11" t="str">
        <f t="shared" si="722"/>
        <v>-</v>
      </c>
      <c r="L1289" s="10" t="s">
        <v>43</v>
      </c>
      <c r="M1289" s="10" t="s">
        <v>43</v>
      </c>
      <c r="N1289" s="11" t="str">
        <f t="shared" si="723"/>
        <v>-</v>
      </c>
      <c r="O1289" s="10" t="s">
        <v>43</v>
      </c>
      <c r="P1289" s="10" t="s">
        <v>43</v>
      </c>
      <c r="Q1289" s="12" t="s">
        <v>53</v>
      </c>
      <c r="R1289" s="13"/>
      <c r="S1289" s="13"/>
      <c r="T1289" s="14" t="str">
        <f t="shared" si="724"/>
        <v>#N/A</v>
      </c>
      <c r="U1289" s="15" t="s">
        <v>43</v>
      </c>
      <c r="V1289" s="13"/>
      <c r="W1289" s="15"/>
      <c r="X1289" s="15"/>
      <c r="Y1289" s="13"/>
      <c r="Z1289" s="13"/>
    </row>
    <row r="1290">
      <c r="A1290" s="6" t="s">
        <v>25</v>
      </c>
      <c r="B1290" s="7" t="s">
        <v>4152</v>
      </c>
      <c r="C1290" s="8" t="s">
        <v>183</v>
      </c>
      <c r="D1290" s="10" t="s">
        <v>43</v>
      </c>
      <c r="E1290" s="10" t="str">
        <f t="shared" si="720"/>
        <v>-</v>
      </c>
      <c r="F1290" s="10" t="s">
        <v>43</v>
      </c>
      <c r="G1290" s="10" t="s">
        <v>43</v>
      </c>
      <c r="H1290" s="11" t="str">
        <f t="shared" si="721"/>
        <v>-</v>
      </c>
      <c r="I1290" s="10" t="s">
        <v>43</v>
      </c>
      <c r="J1290" s="10" t="s">
        <v>43</v>
      </c>
      <c r="K1290" s="11" t="str">
        <f t="shared" si="722"/>
        <v>-</v>
      </c>
      <c r="L1290" s="10" t="s">
        <v>43</v>
      </c>
      <c r="M1290" s="10" t="s">
        <v>43</v>
      </c>
      <c r="N1290" s="11" t="str">
        <f t="shared" si="723"/>
        <v>-</v>
      </c>
      <c r="O1290" s="10" t="s">
        <v>43</v>
      </c>
      <c r="P1290" s="10" t="s">
        <v>43</v>
      </c>
      <c r="Q1290" s="12" t="s">
        <v>53</v>
      </c>
      <c r="R1290" s="13"/>
      <c r="S1290" s="14" t="s">
        <v>4153</v>
      </c>
      <c r="T1290" s="14" t="str">
        <f t="shared" si="724"/>
        <v>#N/A</v>
      </c>
      <c r="U1290" s="15" t="s">
        <v>43</v>
      </c>
      <c r="V1290" s="13"/>
      <c r="W1290" s="15"/>
      <c r="X1290" s="15"/>
      <c r="Y1290" s="13"/>
      <c r="Z1290" s="13"/>
    </row>
    <row r="1291">
      <c r="A1291" s="17" t="s">
        <v>40</v>
      </c>
      <c r="B1291" s="7" t="s">
        <v>4154</v>
      </c>
      <c r="C1291" s="8" t="s">
        <v>4155</v>
      </c>
      <c r="D1291" s="10" t="s">
        <v>43</v>
      </c>
      <c r="E1291" s="10" t="str">
        <f t="shared" si="720"/>
        <v>-</v>
      </c>
      <c r="F1291" s="10" t="s">
        <v>43</v>
      </c>
      <c r="G1291" s="10" t="s">
        <v>43</v>
      </c>
      <c r="H1291" s="11" t="str">
        <f t="shared" si="721"/>
        <v>-</v>
      </c>
      <c r="I1291" s="10" t="s">
        <v>43</v>
      </c>
      <c r="J1291" s="10" t="s">
        <v>43</v>
      </c>
      <c r="K1291" s="11" t="str">
        <f t="shared" si="722"/>
        <v>-</v>
      </c>
      <c r="L1291" s="10" t="s">
        <v>43</v>
      </c>
      <c r="M1291" s="9" t="s">
        <v>4156</v>
      </c>
      <c r="N1291" s="11" t="str">
        <f t="shared" si="723"/>
        <v>venetoinvest</v>
      </c>
      <c r="O1291" s="10">
        <v>35.0</v>
      </c>
      <c r="P1291" s="10" t="s">
        <v>4157</v>
      </c>
      <c r="Q1291" s="12" t="s">
        <v>20</v>
      </c>
      <c r="R1291" s="13"/>
      <c r="S1291" s="13"/>
      <c r="T1291" s="14" t="str">
        <f t="shared" si="724"/>
        <v>#N/A</v>
      </c>
      <c r="U1291" s="15" t="s">
        <v>20</v>
      </c>
      <c r="V1291" s="13"/>
      <c r="W1291" s="15"/>
      <c r="X1291" s="15"/>
      <c r="Y1291" s="13"/>
      <c r="Z1291" s="13"/>
    </row>
    <row r="1292">
      <c r="A1292" s="6" t="s">
        <v>25</v>
      </c>
      <c r="B1292" s="7" t="s">
        <v>4158</v>
      </c>
      <c r="C1292" s="8" t="s">
        <v>4159</v>
      </c>
      <c r="D1292" s="10" t="s">
        <v>43</v>
      </c>
      <c r="E1292" s="10" t="str">
        <f t="shared" si="720"/>
        <v>-</v>
      </c>
      <c r="F1292" s="10" t="s">
        <v>43</v>
      </c>
      <c r="G1292" s="10" t="s">
        <v>43</v>
      </c>
      <c r="H1292" s="11" t="str">
        <f t="shared" si="721"/>
        <v>-</v>
      </c>
      <c r="I1292" s="10" t="s">
        <v>43</v>
      </c>
      <c r="J1292" s="10" t="s">
        <v>43</v>
      </c>
      <c r="K1292" s="11" t="str">
        <f t="shared" si="722"/>
        <v>-</v>
      </c>
      <c r="L1292" s="10" t="s">
        <v>43</v>
      </c>
      <c r="M1292" s="10" t="s">
        <v>43</v>
      </c>
      <c r="N1292" s="11" t="str">
        <f t="shared" si="723"/>
        <v>-</v>
      </c>
      <c r="O1292" s="10" t="s">
        <v>43</v>
      </c>
      <c r="P1292" s="10" t="s">
        <v>43</v>
      </c>
      <c r="Q1292" s="12" t="s">
        <v>20</v>
      </c>
      <c r="R1292" s="13"/>
      <c r="S1292" s="14" t="s">
        <v>1973</v>
      </c>
      <c r="T1292" s="14" t="str">
        <f t="shared" si="724"/>
        <v>#N/A</v>
      </c>
      <c r="U1292" s="15" t="s">
        <v>20</v>
      </c>
      <c r="V1292" s="13"/>
      <c r="W1292" s="15"/>
      <c r="X1292" s="15"/>
      <c r="Y1292" s="13"/>
      <c r="Z1292" s="13"/>
    </row>
    <row r="1293">
      <c r="A1293" s="17" t="s">
        <v>40</v>
      </c>
      <c r="B1293" s="7" t="s">
        <v>4160</v>
      </c>
      <c r="C1293" s="8" t="s">
        <v>4161</v>
      </c>
      <c r="D1293" s="10" t="s">
        <v>43</v>
      </c>
      <c r="E1293" s="10" t="str">
        <f t="shared" si="720"/>
        <v>-</v>
      </c>
      <c r="F1293" s="10" t="s">
        <v>43</v>
      </c>
      <c r="G1293" s="10" t="s">
        <v>43</v>
      </c>
      <c r="H1293" s="11" t="str">
        <f t="shared" si="721"/>
        <v>-</v>
      </c>
      <c r="I1293" s="10" t="s">
        <v>43</v>
      </c>
      <c r="J1293" s="10" t="s">
        <v>43</v>
      </c>
      <c r="K1293" s="11" t="str">
        <f t="shared" si="722"/>
        <v>-</v>
      </c>
      <c r="L1293" s="10" t="s">
        <v>43</v>
      </c>
      <c r="M1293" s="10" t="s">
        <v>43</v>
      </c>
      <c r="N1293" s="11" t="str">
        <f t="shared" si="723"/>
        <v>-</v>
      </c>
      <c r="O1293" s="10" t="s">
        <v>43</v>
      </c>
      <c r="P1293" s="10" t="s">
        <v>43</v>
      </c>
      <c r="Q1293" s="12" t="s">
        <v>20</v>
      </c>
      <c r="R1293" s="13"/>
      <c r="S1293" s="14" t="s">
        <v>4162</v>
      </c>
      <c r="T1293" s="14" t="str">
        <f t="shared" si="724"/>
        <v>#N/A</v>
      </c>
      <c r="U1293" s="15" t="s">
        <v>20</v>
      </c>
      <c r="V1293" s="13"/>
      <c r="W1293" s="15"/>
      <c r="X1293" s="15"/>
      <c r="Y1293" s="13"/>
      <c r="Z1293" s="13"/>
    </row>
    <row r="1294">
      <c r="A1294" s="17" t="s">
        <v>40</v>
      </c>
      <c r="B1294" s="7" t="s">
        <v>4163</v>
      </c>
      <c r="C1294" s="10" t="s">
        <v>43</v>
      </c>
      <c r="D1294" s="10" t="s">
        <v>43</v>
      </c>
      <c r="E1294" s="10" t="str">
        <f t="shared" si="720"/>
        <v>-</v>
      </c>
      <c r="F1294" s="10" t="s">
        <v>43</v>
      </c>
      <c r="G1294" s="10" t="s">
        <v>43</v>
      </c>
      <c r="H1294" s="11" t="str">
        <f t="shared" si="721"/>
        <v>-</v>
      </c>
      <c r="I1294" s="10" t="s">
        <v>43</v>
      </c>
      <c r="J1294" s="10" t="s">
        <v>43</v>
      </c>
      <c r="K1294" s="11" t="str">
        <f t="shared" si="722"/>
        <v>-</v>
      </c>
      <c r="L1294" s="10" t="s">
        <v>43</v>
      </c>
      <c r="M1294" s="10" t="s">
        <v>43</v>
      </c>
      <c r="N1294" s="11" t="str">
        <f t="shared" si="723"/>
        <v>-</v>
      </c>
      <c r="O1294" s="10" t="s">
        <v>43</v>
      </c>
      <c r="P1294" s="10" t="s">
        <v>43</v>
      </c>
      <c r="Q1294" s="12" t="s">
        <v>53</v>
      </c>
      <c r="R1294" s="13"/>
      <c r="S1294" s="14" t="s">
        <v>2890</v>
      </c>
      <c r="T1294" s="14" t="str">
        <f t="shared" si="724"/>
        <v>#N/A</v>
      </c>
      <c r="U1294" s="15" t="s">
        <v>43</v>
      </c>
      <c r="V1294" s="13"/>
      <c r="W1294" s="15"/>
      <c r="X1294" s="15"/>
      <c r="Y1294" s="13"/>
      <c r="Z1294" s="13"/>
    </row>
    <row r="1295">
      <c r="A1295" s="17" t="s">
        <v>40</v>
      </c>
      <c r="B1295" s="7" t="s">
        <v>4164</v>
      </c>
      <c r="C1295" s="8" t="s">
        <v>4165</v>
      </c>
      <c r="D1295" s="10" t="s">
        <v>43</v>
      </c>
      <c r="E1295" s="10" t="str">
        <f t="shared" si="720"/>
        <v>-</v>
      </c>
      <c r="F1295" s="10" t="s">
        <v>43</v>
      </c>
      <c r="G1295" s="10" t="s">
        <v>43</v>
      </c>
      <c r="H1295" s="11" t="str">
        <f t="shared" si="721"/>
        <v>-</v>
      </c>
      <c r="I1295" s="10" t="s">
        <v>43</v>
      </c>
      <c r="J1295" s="10" t="s">
        <v>43</v>
      </c>
      <c r="K1295" s="11" t="str">
        <f t="shared" si="722"/>
        <v>-</v>
      </c>
      <c r="L1295" s="10" t="s">
        <v>43</v>
      </c>
      <c r="M1295" s="10" t="s">
        <v>43</v>
      </c>
      <c r="N1295" s="11" t="str">
        <f t="shared" si="723"/>
        <v>-</v>
      </c>
      <c r="O1295" s="10" t="s">
        <v>43</v>
      </c>
      <c r="P1295" s="10" t="s">
        <v>43</v>
      </c>
      <c r="Q1295" s="25" t="s">
        <v>106</v>
      </c>
      <c r="R1295" s="13"/>
      <c r="S1295" s="14" t="s">
        <v>2473</v>
      </c>
      <c r="T1295" s="14" t="str">
        <f t="shared" si="724"/>
        <v>#N/A</v>
      </c>
      <c r="U1295" s="15" t="s">
        <v>43</v>
      </c>
      <c r="V1295" s="13"/>
      <c r="W1295" s="15"/>
      <c r="X1295" s="15"/>
      <c r="Y1295" s="13"/>
      <c r="Z1295" s="13"/>
    </row>
    <row r="1296">
      <c r="A1296" s="17" t="s">
        <v>40</v>
      </c>
      <c r="B1296" s="7" t="s">
        <v>4166</v>
      </c>
      <c r="C1296" s="8" t="s">
        <v>4167</v>
      </c>
      <c r="D1296" s="10" t="s">
        <v>43</v>
      </c>
      <c r="E1296" s="10" t="str">
        <f t="shared" si="720"/>
        <v>-</v>
      </c>
      <c r="F1296" s="10" t="s">
        <v>43</v>
      </c>
      <c r="G1296" s="10" t="s">
        <v>43</v>
      </c>
      <c r="H1296" s="11" t="str">
        <f t="shared" si="721"/>
        <v>-</v>
      </c>
      <c r="I1296" s="10" t="s">
        <v>43</v>
      </c>
      <c r="J1296" s="10" t="s">
        <v>43</v>
      </c>
      <c r="K1296" s="11" t="str">
        <f t="shared" si="722"/>
        <v>-</v>
      </c>
      <c r="L1296" s="10" t="s">
        <v>43</v>
      </c>
      <c r="M1296" s="10" t="s">
        <v>43</v>
      </c>
      <c r="N1296" s="11" t="str">
        <f t="shared" si="723"/>
        <v>-</v>
      </c>
      <c r="O1296" s="10" t="s">
        <v>43</v>
      </c>
      <c r="P1296" s="10" t="s">
        <v>43</v>
      </c>
      <c r="Q1296" s="12" t="s">
        <v>53</v>
      </c>
      <c r="R1296" s="13"/>
      <c r="S1296" s="14" t="s">
        <v>2082</v>
      </c>
      <c r="T1296" s="14" t="str">
        <f t="shared" si="724"/>
        <v>#N/A</v>
      </c>
      <c r="U1296" s="15" t="s">
        <v>43</v>
      </c>
      <c r="V1296" s="13"/>
      <c r="W1296" s="15"/>
      <c r="X1296" s="15"/>
      <c r="Y1296" s="13"/>
      <c r="Z1296" s="13"/>
    </row>
    <row r="1297">
      <c r="A1297" s="17" t="s">
        <v>40</v>
      </c>
      <c r="B1297" s="7" t="s">
        <v>1602</v>
      </c>
      <c r="C1297" s="10" t="s">
        <v>43</v>
      </c>
      <c r="D1297" s="10" t="s">
        <v>43</v>
      </c>
      <c r="E1297" s="10" t="str">
        <f t="shared" si="720"/>
        <v>-</v>
      </c>
      <c r="F1297" s="10" t="s">
        <v>43</v>
      </c>
      <c r="G1297" s="10" t="s">
        <v>43</v>
      </c>
      <c r="H1297" s="11" t="str">
        <f t="shared" si="721"/>
        <v>-</v>
      </c>
      <c r="I1297" s="10" t="s">
        <v>43</v>
      </c>
      <c r="J1297" s="10" t="s">
        <v>43</v>
      </c>
      <c r="K1297" s="11" t="str">
        <f t="shared" si="722"/>
        <v>-</v>
      </c>
      <c r="L1297" s="10" t="s">
        <v>43</v>
      </c>
      <c r="M1297" s="10" t="s">
        <v>43</v>
      </c>
      <c r="N1297" s="11" t="str">
        <f t="shared" si="723"/>
        <v>-</v>
      </c>
      <c r="O1297" s="10" t="s">
        <v>43</v>
      </c>
      <c r="P1297" s="10" t="s">
        <v>43</v>
      </c>
      <c r="Q1297" s="12" t="s">
        <v>20</v>
      </c>
      <c r="R1297" s="13"/>
      <c r="S1297" s="14" t="s">
        <v>2489</v>
      </c>
      <c r="T1297" s="14" t="str">
        <f t="shared" si="724"/>
        <v>Victori Gestora de Recursos Ltda.</v>
      </c>
      <c r="U1297" s="15" t="s">
        <v>20</v>
      </c>
      <c r="V1297" s="13"/>
      <c r="W1297" s="15"/>
      <c r="X1297" s="15"/>
      <c r="Y1297" s="13"/>
      <c r="Z1297" s="13"/>
    </row>
    <row r="1298">
      <c r="A1298" s="17" t="s">
        <v>40</v>
      </c>
      <c r="B1298" s="7" t="s">
        <v>4168</v>
      </c>
      <c r="C1298" s="8" t="s">
        <v>4169</v>
      </c>
      <c r="D1298" s="10" t="s">
        <v>43</v>
      </c>
      <c r="E1298" s="10" t="str">
        <f t="shared" si="720"/>
        <v>-</v>
      </c>
      <c r="F1298" s="10" t="s">
        <v>43</v>
      </c>
      <c r="G1298" s="10" t="s">
        <v>43</v>
      </c>
      <c r="H1298" s="11" t="str">
        <f t="shared" si="721"/>
        <v>-</v>
      </c>
      <c r="I1298" s="10" t="s">
        <v>43</v>
      </c>
      <c r="J1298" s="10" t="s">
        <v>43</v>
      </c>
      <c r="K1298" s="11" t="str">
        <f t="shared" si="722"/>
        <v>-</v>
      </c>
      <c r="L1298" s="10" t="s">
        <v>43</v>
      </c>
      <c r="M1298" s="10" t="s">
        <v>43</v>
      </c>
      <c r="N1298" s="11" t="str">
        <f t="shared" si="723"/>
        <v>-</v>
      </c>
      <c r="O1298" s="10" t="s">
        <v>43</v>
      </c>
      <c r="P1298" s="10" t="s">
        <v>43</v>
      </c>
      <c r="Q1298" s="12" t="s">
        <v>53</v>
      </c>
      <c r="R1298" s="13"/>
      <c r="S1298" s="14" t="s">
        <v>713</v>
      </c>
      <c r="T1298" s="14" t="str">
        <f t="shared" si="724"/>
        <v>#N/A</v>
      </c>
      <c r="U1298" s="15" t="s">
        <v>43</v>
      </c>
      <c r="V1298" s="13"/>
      <c r="W1298" s="15"/>
      <c r="X1298" s="15"/>
      <c r="Y1298" s="13"/>
      <c r="Z1298" s="13"/>
    </row>
    <row r="1299">
      <c r="A1299" s="17" t="s">
        <v>40</v>
      </c>
      <c r="B1299" s="7" t="s">
        <v>4170</v>
      </c>
      <c r="C1299" s="8" t="s">
        <v>2089</v>
      </c>
      <c r="D1299" s="10" t="s">
        <v>43</v>
      </c>
      <c r="E1299" s="10" t="str">
        <f t="shared" si="720"/>
        <v>-</v>
      </c>
      <c r="F1299" s="10" t="s">
        <v>43</v>
      </c>
      <c r="G1299" s="10" t="s">
        <v>43</v>
      </c>
      <c r="H1299" s="11" t="str">
        <f t="shared" si="721"/>
        <v>-</v>
      </c>
      <c r="I1299" s="10" t="s">
        <v>43</v>
      </c>
      <c r="J1299" s="10" t="s">
        <v>43</v>
      </c>
      <c r="K1299" s="11" t="str">
        <f t="shared" si="722"/>
        <v>-</v>
      </c>
      <c r="L1299" s="10" t="s">
        <v>43</v>
      </c>
      <c r="M1299" s="10" t="s">
        <v>43</v>
      </c>
      <c r="N1299" s="11" t="str">
        <f t="shared" si="723"/>
        <v>-</v>
      </c>
      <c r="O1299" s="10" t="s">
        <v>43</v>
      </c>
      <c r="P1299" s="10" t="s">
        <v>43</v>
      </c>
      <c r="Q1299" s="12" t="s">
        <v>20</v>
      </c>
      <c r="R1299" s="13"/>
      <c r="S1299" s="14" t="s">
        <v>1112</v>
      </c>
      <c r="T1299" s="14" t="str">
        <f t="shared" si="724"/>
        <v>#N/A</v>
      </c>
      <c r="U1299" s="15" t="s">
        <v>20</v>
      </c>
      <c r="V1299" s="13"/>
      <c r="W1299" s="15"/>
      <c r="X1299" s="15"/>
      <c r="Y1299" s="13"/>
      <c r="Z1299" s="13"/>
    </row>
    <row r="1300">
      <c r="A1300" s="17" t="s">
        <v>40</v>
      </c>
      <c r="B1300" s="7" t="s">
        <v>4171</v>
      </c>
      <c r="C1300" s="8" t="s">
        <v>2089</v>
      </c>
      <c r="D1300" s="10" t="s">
        <v>43</v>
      </c>
      <c r="E1300" s="10" t="str">
        <f t="shared" si="720"/>
        <v>-</v>
      </c>
      <c r="F1300" s="10" t="s">
        <v>43</v>
      </c>
      <c r="G1300" s="10" t="s">
        <v>43</v>
      </c>
      <c r="H1300" s="11" t="str">
        <f t="shared" si="721"/>
        <v>-</v>
      </c>
      <c r="I1300" s="10" t="s">
        <v>43</v>
      </c>
      <c r="J1300" s="10" t="s">
        <v>43</v>
      </c>
      <c r="K1300" s="11" t="str">
        <f t="shared" si="722"/>
        <v>-</v>
      </c>
      <c r="L1300" s="10" t="s">
        <v>43</v>
      </c>
      <c r="M1300" s="10" t="s">
        <v>43</v>
      </c>
      <c r="N1300" s="11" t="str">
        <f t="shared" si="723"/>
        <v>-</v>
      </c>
      <c r="O1300" s="10" t="s">
        <v>43</v>
      </c>
      <c r="P1300" s="10" t="s">
        <v>43</v>
      </c>
      <c r="Q1300" s="12" t="s">
        <v>20</v>
      </c>
      <c r="R1300" s="13"/>
      <c r="S1300" s="14" t="s">
        <v>1106</v>
      </c>
      <c r="T1300" s="14" t="str">
        <f t="shared" si="724"/>
        <v>#N/A</v>
      </c>
      <c r="U1300" s="15" t="s">
        <v>20</v>
      </c>
      <c r="V1300" s="13"/>
      <c r="W1300" s="15"/>
      <c r="X1300" s="15"/>
      <c r="Y1300" s="13"/>
      <c r="Z1300" s="13"/>
    </row>
    <row r="1301">
      <c r="A1301" s="17" t="s">
        <v>40</v>
      </c>
      <c r="B1301" s="7" t="s">
        <v>4172</v>
      </c>
      <c r="C1301" s="8" t="s">
        <v>4173</v>
      </c>
      <c r="D1301" s="10" t="s">
        <v>43</v>
      </c>
      <c r="E1301" s="10" t="str">
        <f t="shared" si="720"/>
        <v>-</v>
      </c>
      <c r="F1301" s="10" t="s">
        <v>43</v>
      </c>
      <c r="G1301" s="10" t="s">
        <v>43</v>
      </c>
      <c r="H1301" s="11" t="str">
        <f t="shared" si="721"/>
        <v>-</v>
      </c>
      <c r="I1301" s="10" t="s">
        <v>43</v>
      </c>
      <c r="J1301" s="9" t="s">
        <v>4174</v>
      </c>
      <c r="K1301" s="11" t="str">
        <f t="shared" si="722"/>
        <v>vinlandcapital</v>
      </c>
      <c r="L1301" s="10">
        <v>591.0</v>
      </c>
      <c r="M1301" s="9" t="s">
        <v>4175</v>
      </c>
      <c r="N1301" s="11" t="str">
        <f t="shared" si="723"/>
        <v>vinlandcapital</v>
      </c>
      <c r="O1301" s="10">
        <v>14.0</v>
      </c>
      <c r="P1301" s="10">
        <v>1.07006161054062E14</v>
      </c>
      <c r="Q1301" s="12" t="s">
        <v>53</v>
      </c>
      <c r="R1301" s="13"/>
      <c r="S1301" s="13"/>
      <c r="T1301" s="14" t="str">
        <f t="shared" si="724"/>
        <v>#N/A</v>
      </c>
      <c r="U1301" s="15" t="s">
        <v>43</v>
      </c>
      <c r="V1301" s="13"/>
      <c r="W1301" s="15"/>
      <c r="X1301" s="15"/>
      <c r="Y1301" s="13"/>
      <c r="Z1301" s="13"/>
    </row>
    <row r="1302">
      <c r="A1302" s="17" t="s">
        <v>40</v>
      </c>
      <c r="B1302" s="7" t="s">
        <v>4176</v>
      </c>
      <c r="C1302" s="8" t="s">
        <v>4173</v>
      </c>
      <c r="D1302" s="10" t="s">
        <v>43</v>
      </c>
      <c r="E1302" s="10" t="str">
        <f t="shared" si="720"/>
        <v>-</v>
      </c>
      <c r="F1302" s="10" t="s">
        <v>43</v>
      </c>
      <c r="G1302" s="10" t="s">
        <v>43</v>
      </c>
      <c r="H1302" s="11" t="str">
        <f t="shared" si="721"/>
        <v>-</v>
      </c>
      <c r="I1302" s="10" t="s">
        <v>43</v>
      </c>
      <c r="J1302" s="44" t="s">
        <v>43</v>
      </c>
      <c r="K1302" s="11" t="s">
        <v>43</v>
      </c>
      <c r="L1302" s="10" t="s">
        <v>43</v>
      </c>
      <c r="M1302" s="44" t="s">
        <v>43</v>
      </c>
      <c r="N1302" s="11" t="s">
        <v>43</v>
      </c>
      <c r="O1302" s="10" t="s">
        <v>43</v>
      </c>
      <c r="P1302" s="10" t="s">
        <v>43</v>
      </c>
      <c r="Q1302" s="12" t="s">
        <v>53</v>
      </c>
      <c r="R1302" s="13"/>
      <c r="S1302" s="13"/>
      <c r="T1302" s="14" t="str">
        <f t="shared" si="724"/>
        <v>#N/A</v>
      </c>
      <c r="U1302" s="15" t="s">
        <v>43</v>
      </c>
      <c r="V1302" s="13"/>
      <c r="W1302" s="15"/>
      <c r="X1302" s="15"/>
      <c r="Y1302" s="13"/>
      <c r="Z1302" s="13"/>
    </row>
    <row r="1303">
      <c r="A1303" s="6" t="s">
        <v>25</v>
      </c>
      <c r="B1303" s="7" t="s">
        <v>4177</v>
      </c>
      <c r="C1303" s="8" t="s">
        <v>4178</v>
      </c>
      <c r="D1303" s="10" t="s">
        <v>43</v>
      </c>
      <c r="E1303" s="10" t="str">
        <f t="shared" si="720"/>
        <v>-</v>
      </c>
      <c r="F1303" s="10" t="s">
        <v>43</v>
      </c>
      <c r="G1303" s="10" t="s">
        <v>43</v>
      </c>
      <c r="H1303" s="11" t="str">
        <f t="shared" si="721"/>
        <v>-</v>
      </c>
      <c r="I1303" s="10" t="s">
        <v>43</v>
      </c>
      <c r="J1303" s="10" t="s">
        <v>43</v>
      </c>
      <c r="K1303" s="11" t="str">
        <f t="shared" ref="K1303:K1309" si="725">SUBSTITUTE(SUBSTITUTE(J1303,"https://www.instagram.com/",""),"/","")</f>
        <v>-</v>
      </c>
      <c r="L1303" s="10" t="s">
        <v>43</v>
      </c>
      <c r="M1303" s="10" t="s">
        <v>43</v>
      </c>
      <c r="N1303" s="11" t="str">
        <f t="shared" ref="N1303:N1307" si="726">SUBSTITUTE(M1303,"https://www.facebook.com/","")</f>
        <v>-</v>
      </c>
      <c r="O1303" s="10" t="s">
        <v>43</v>
      </c>
      <c r="P1303" s="10" t="s">
        <v>43</v>
      </c>
      <c r="Q1303" s="12" t="s">
        <v>53</v>
      </c>
      <c r="R1303" s="13"/>
      <c r="S1303" s="13"/>
      <c r="T1303" s="14" t="str">
        <f t="shared" si="724"/>
        <v>#N/A</v>
      </c>
      <c r="U1303" s="15" t="s">
        <v>43</v>
      </c>
      <c r="V1303" s="13"/>
      <c r="W1303" s="15"/>
      <c r="X1303" s="15"/>
      <c r="Y1303" s="13"/>
      <c r="Z1303" s="13"/>
    </row>
    <row r="1304">
      <c r="A1304" s="32" t="s">
        <v>40</v>
      </c>
      <c r="B1304" s="33" t="s">
        <v>4179</v>
      </c>
      <c r="C1304" s="9" t="s">
        <v>4180</v>
      </c>
      <c r="D1304" s="10" t="s">
        <v>43</v>
      </c>
      <c r="E1304" s="10" t="str">
        <f t="shared" si="720"/>
        <v>-</v>
      </c>
      <c r="F1304" s="10" t="s">
        <v>43</v>
      </c>
      <c r="G1304" s="10" t="s">
        <v>43</v>
      </c>
      <c r="H1304" s="11" t="str">
        <f t="shared" si="721"/>
        <v>-</v>
      </c>
      <c r="I1304" s="10" t="s">
        <v>43</v>
      </c>
      <c r="J1304" s="10" t="s">
        <v>43</v>
      </c>
      <c r="K1304" s="11" t="str">
        <f t="shared" si="725"/>
        <v>-</v>
      </c>
      <c r="L1304" s="10" t="s">
        <v>43</v>
      </c>
      <c r="M1304" s="10" t="s">
        <v>43</v>
      </c>
      <c r="N1304" s="11" t="str">
        <f t="shared" si="726"/>
        <v>-</v>
      </c>
      <c r="O1304" s="10" t="s">
        <v>43</v>
      </c>
      <c r="P1304" s="10" t="s">
        <v>43</v>
      </c>
      <c r="Q1304" s="12" t="s">
        <v>53</v>
      </c>
      <c r="R1304" s="13"/>
      <c r="S1304" s="13"/>
      <c r="T1304" s="13"/>
      <c r="U1304" s="13"/>
      <c r="V1304" s="13"/>
      <c r="W1304" s="15"/>
      <c r="X1304" s="15"/>
      <c r="Y1304" s="13"/>
      <c r="Z1304" s="13"/>
    </row>
    <row r="1305">
      <c r="A1305" s="17" t="s">
        <v>40</v>
      </c>
      <c r="B1305" s="7" t="s">
        <v>4181</v>
      </c>
      <c r="C1305" s="8" t="s">
        <v>4182</v>
      </c>
      <c r="D1305" s="10" t="s">
        <v>43</v>
      </c>
      <c r="E1305" s="10" t="str">
        <f t="shared" si="720"/>
        <v>-</v>
      </c>
      <c r="F1305" s="10" t="s">
        <v>43</v>
      </c>
      <c r="G1305" s="10" t="s">
        <v>43</v>
      </c>
      <c r="H1305" s="11" t="str">
        <f t="shared" si="721"/>
        <v>-</v>
      </c>
      <c r="I1305" s="10" t="s">
        <v>43</v>
      </c>
      <c r="J1305" s="8" t="s">
        <v>4183</v>
      </c>
      <c r="K1305" s="11" t="str">
        <f t="shared" si="725"/>
        <v>vokininvestimentos</v>
      </c>
      <c r="L1305" s="10">
        <v>70.0</v>
      </c>
      <c r="M1305" s="8" t="s">
        <v>4184</v>
      </c>
      <c r="N1305" s="11" t="str">
        <f t="shared" si="726"/>
        <v>Vokin-Investimentos-113578220387774</v>
      </c>
      <c r="O1305" s="10">
        <v>22.0</v>
      </c>
      <c r="P1305" s="10">
        <v>1.13578220387774E14</v>
      </c>
      <c r="Q1305" s="12" t="s">
        <v>20</v>
      </c>
      <c r="R1305" s="13"/>
      <c r="S1305" s="13"/>
      <c r="T1305" s="14" t="str">
        <f t="shared" ref="T1305:T1307" si="727">VLOOKUP(B1305,V:V,1, FALSE)</f>
        <v>#N/A</v>
      </c>
      <c r="U1305" s="15" t="s">
        <v>20</v>
      </c>
      <c r="V1305" s="13"/>
      <c r="W1305" s="15"/>
      <c r="X1305" s="15"/>
      <c r="Y1305" s="13"/>
      <c r="Z1305" s="13"/>
    </row>
    <row r="1306">
      <c r="A1306" s="17" t="s">
        <v>40</v>
      </c>
      <c r="B1306" s="7" t="s">
        <v>4185</v>
      </c>
      <c r="C1306" s="8" t="s">
        <v>4186</v>
      </c>
      <c r="D1306" s="10" t="s">
        <v>43</v>
      </c>
      <c r="E1306" s="10" t="str">
        <f t="shared" si="720"/>
        <v>-</v>
      </c>
      <c r="F1306" s="10" t="s">
        <v>43</v>
      </c>
      <c r="G1306" s="10" t="s">
        <v>43</v>
      </c>
      <c r="H1306" s="11" t="str">
        <f t="shared" si="721"/>
        <v>-</v>
      </c>
      <c r="I1306" s="10" t="s">
        <v>43</v>
      </c>
      <c r="J1306" s="10" t="s">
        <v>43</v>
      </c>
      <c r="K1306" s="11" t="str">
        <f t="shared" si="725"/>
        <v>-</v>
      </c>
      <c r="L1306" s="10" t="s">
        <v>43</v>
      </c>
      <c r="M1306" s="10" t="s">
        <v>43</v>
      </c>
      <c r="N1306" s="11" t="str">
        <f t="shared" si="726"/>
        <v>-</v>
      </c>
      <c r="O1306" s="10" t="s">
        <v>43</v>
      </c>
      <c r="P1306" s="10" t="s">
        <v>43</v>
      </c>
      <c r="Q1306" s="12" t="s">
        <v>53</v>
      </c>
      <c r="R1306" s="13"/>
      <c r="S1306" s="13"/>
      <c r="T1306" s="14" t="str">
        <f t="shared" si="727"/>
        <v>#N/A</v>
      </c>
      <c r="U1306" s="15" t="s">
        <v>43</v>
      </c>
      <c r="V1306" s="13"/>
      <c r="W1306" s="15"/>
      <c r="X1306" s="15"/>
      <c r="Y1306" s="13"/>
      <c r="Z1306" s="13"/>
    </row>
    <row r="1307">
      <c r="A1307" s="17" t="s">
        <v>40</v>
      </c>
      <c r="B1307" s="7" t="s">
        <v>4187</v>
      </c>
      <c r="C1307" s="8" t="s">
        <v>4188</v>
      </c>
      <c r="D1307" s="10" t="s">
        <v>43</v>
      </c>
      <c r="E1307" s="10" t="str">
        <f t="shared" si="720"/>
        <v>-</v>
      </c>
      <c r="F1307" s="10" t="s">
        <v>43</v>
      </c>
      <c r="G1307" s="10" t="s">
        <v>43</v>
      </c>
      <c r="H1307" s="11" t="str">
        <f t="shared" si="721"/>
        <v>-</v>
      </c>
      <c r="I1307" s="10" t="s">
        <v>43</v>
      </c>
      <c r="J1307" s="10" t="s">
        <v>43</v>
      </c>
      <c r="K1307" s="11" t="str">
        <f t="shared" si="725"/>
        <v>-</v>
      </c>
      <c r="L1307" s="10" t="s">
        <v>43</v>
      </c>
      <c r="M1307" s="10" t="s">
        <v>43</v>
      </c>
      <c r="N1307" s="11" t="str">
        <f t="shared" si="726"/>
        <v>-</v>
      </c>
      <c r="O1307" s="10" t="s">
        <v>43</v>
      </c>
      <c r="P1307" s="10" t="s">
        <v>43</v>
      </c>
      <c r="Q1307" s="12" t="s">
        <v>53</v>
      </c>
      <c r="R1307" s="13"/>
      <c r="S1307" s="13"/>
      <c r="T1307" s="14" t="str">
        <f t="shared" si="727"/>
        <v>#N/A</v>
      </c>
      <c r="U1307" s="15" t="s">
        <v>43</v>
      </c>
      <c r="V1307" s="13"/>
      <c r="W1307" s="15"/>
      <c r="X1307" s="15"/>
      <c r="Y1307" s="13"/>
      <c r="Z1307" s="13"/>
    </row>
    <row r="1308">
      <c r="A1308" s="32" t="s">
        <v>25</v>
      </c>
      <c r="B1308" s="33" t="s">
        <v>4189</v>
      </c>
      <c r="C1308" s="9" t="s">
        <v>4190</v>
      </c>
      <c r="D1308" s="10" t="s">
        <v>43</v>
      </c>
      <c r="E1308" s="10" t="str">
        <f t="shared" si="720"/>
        <v>-</v>
      </c>
      <c r="F1308" s="10" t="s">
        <v>43</v>
      </c>
      <c r="G1308" s="10" t="s">
        <v>43</v>
      </c>
      <c r="H1308" s="11" t="str">
        <f t="shared" si="721"/>
        <v>-</v>
      </c>
      <c r="I1308" s="10" t="s">
        <v>43</v>
      </c>
      <c r="J1308" s="10" t="s">
        <v>43</v>
      </c>
      <c r="K1308" s="11" t="str">
        <f t="shared" si="725"/>
        <v>-</v>
      </c>
      <c r="L1308" s="10" t="s">
        <v>43</v>
      </c>
      <c r="M1308" s="10" t="s">
        <v>43</v>
      </c>
      <c r="N1308" s="11" t="s">
        <v>43</v>
      </c>
      <c r="O1308" s="10" t="s">
        <v>43</v>
      </c>
      <c r="P1308" s="10" t="s">
        <v>43</v>
      </c>
      <c r="Q1308" s="25" t="s">
        <v>106</v>
      </c>
      <c r="R1308" s="13"/>
      <c r="S1308" s="13"/>
      <c r="T1308" s="13"/>
      <c r="U1308" s="13"/>
      <c r="V1308" s="13"/>
      <c r="W1308" s="15"/>
      <c r="X1308" s="15"/>
      <c r="Y1308" s="13"/>
      <c r="Z1308" s="13"/>
    </row>
    <row r="1309">
      <c r="A1309" s="6" t="s">
        <v>25</v>
      </c>
      <c r="B1309" s="59" t="s">
        <v>4191</v>
      </c>
      <c r="C1309" s="44" t="s">
        <v>43</v>
      </c>
      <c r="D1309" s="44" t="s">
        <v>43</v>
      </c>
      <c r="E1309" s="10" t="str">
        <f t="shared" si="720"/>
        <v>-</v>
      </c>
      <c r="F1309" s="10" t="s">
        <v>4192</v>
      </c>
      <c r="G1309" s="44" t="s">
        <v>43</v>
      </c>
      <c r="H1309" s="11" t="str">
        <f t="shared" si="721"/>
        <v>-</v>
      </c>
      <c r="I1309" s="10" t="s">
        <v>2370</v>
      </c>
      <c r="J1309" s="44" t="s">
        <v>43</v>
      </c>
      <c r="K1309" s="11" t="str">
        <f t="shared" si="725"/>
        <v>-</v>
      </c>
      <c r="L1309" s="10" t="s">
        <v>4193</v>
      </c>
      <c r="M1309" s="44" t="s">
        <v>43</v>
      </c>
      <c r="N1309" s="11" t="str">
        <f>SUBSTITUTE(M1309,"https://www.facebook.com/","")</f>
        <v>-</v>
      </c>
      <c r="O1309" s="10" t="s">
        <v>43</v>
      </c>
      <c r="P1309" s="10" t="s">
        <v>43</v>
      </c>
      <c r="Q1309" s="12" t="s">
        <v>36</v>
      </c>
      <c r="R1309" s="13"/>
      <c r="S1309" s="13"/>
      <c r="T1309" s="13"/>
      <c r="U1309" s="15" t="s">
        <v>23</v>
      </c>
      <c r="V1309" s="13"/>
      <c r="W1309" s="15"/>
      <c r="X1309" s="15"/>
      <c r="Y1309" s="13"/>
      <c r="Z1309" s="13"/>
    </row>
    <row r="1310">
      <c r="A1310" s="32" t="s">
        <v>40</v>
      </c>
      <c r="B1310" s="33" t="s">
        <v>4194</v>
      </c>
      <c r="C1310" s="44" t="s">
        <v>43</v>
      </c>
      <c r="D1310" s="44" t="s">
        <v>43</v>
      </c>
      <c r="E1310" s="10" t="s">
        <v>43</v>
      </c>
      <c r="F1310" s="10" t="s">
        <v>4195</v>
      </c>
      <c r="G1310" s="44" t="s">
        <v>43</v>
      </c>
      <c r="H1310" s="11" t="s">
        <v>43</v>
      </c>
      <c r="I1310" s="28">
        <v>7844.0</v>
      </c>
      <c r="J1310" s="44" t="s">
        <v>43</v>
      </c>
      <c r="K1310" s="11" t="s">
        <v>43</v>
      </c>
      <c r="L1310" s="10" t="s">
        <v>678</v>
      </c>
      <c r="M1310" s="44" t="s">
        <v>43</v>
      </c>
      <c r="N1310" s="11" t="s">
        <v>43</v>
      </c>
      <c r="O1310" s="28" t="s">
        <v>43</v>
      </c>
      <c r="P1310" s="10" t="s">
        <v>43</v>
      </c>
      <c r="Q1310" s="12" t="s">
        <v>53</v>
      </c>
      <c r="R1310" s="13"/>
      <c r="S1310" s="13"/>
      <c r="T1310" s="13"/>
      <c r="U1310" s="13"/>
      <c r="V1310" s="13"/>
      <c r="W1310" s="15"/>
      <c r="X1310" s="15"/>
      <c r="Y1310" s="13"/>
      <c r="Z1310" s="13"/>
    </row>
    <row r="1311">
      <c r="A1311" s="17" t="s">
        <v>40</v>
      </c>
      <c r="B1311" s="7" t="s">
        <v>4196</v>
      </c>
      <c r="C1311" s="8" t="s">
        <v>4197</v>
      </c>
      <c r="D1311" s="10" t="s">
        <v>43</v>
      </c>
      <c r="E1311" s="10" t="str">
        <f t="shared" ref="E1311:E1313" si="728">SUBSTITUTE(D1311,"https://www.youtube.com/channel/","")</f>
        <v>-</v>
      </c>
      <c r="F1311" s="10" t="s">
        <v>43</v>
      </c>
      <c r="G1311" s="10" t="s">
        <v>43</v>
      </c>
      <c r="H1311" s="11" t="str">
        <f t="shared" ref="H1311:H1318" si="729">SUBSTITUTE(G1311,"https://twitter.com/","")</f>
        <v>-</v>
      </c>
      <c r="I1311" s="10" t="s">
        <v>43</v>
      </c>
      <c r="J1311" s="10" t="s">
        <v>43</v>
      </c>
      <c r="K1311" s="11" t="str">
        <f t="shared" ref="K1311:K1318" si="730">SUBSTITUTE(SUBSTITUTE(J1311,"https://www.instagram.com/",""),"/","")</f>
        <v>-</v>
      </c>
      <c r="L1311" s="10" t="s">
        <v>43</v>
      </c>
      <c r="M1311" s="10" t="s">
        <v>43</v>
      </c>
      <c r="N1311" s="11" t="str">
        <f t="shared" ref="N1311:N1318" si="731">SUBSTITUTE(M1311,"https://www.facebook.com/","")</f>
        <v>-</v>
      </c>
      <c r="O1311" s="10" t="s">
        <v>43</v>
      </c>
      <c r="P1311" s="10" t="s">
        <v>43</v>
      </c>
      <c r="Q1311" s="12" t="s">
        <v>53</v>
      </c>
      <c r="R1311" s="13"/>
      <c r="S1311" s="13"/>
      <c r="T1311" s="14" t="str">
        <f t="shared" ref="T1311:T1313" si="732">VLOOKUP(B1311,V:V,1, FALSE)</f>
        <v>#N/A</v>
      </c>
      <c r="U1311" s="15" t="s">
        <v>43</v>
      </c>
      <c r="V1311" s="13"/>
      <c r="W1311" s="15"/>
      <c r="X1311" s="15"/>
      <c r="Y1311" s="13"/>
      <c r="Z1311" s="13"/>
    </row>
    <row r="1312">
      <c r="A1312" s="17" t="s">
        <v>40</v>
      </c>
      <c r="B1312" s="7" t="s">
        <v>4198</v>
      </c>
      <c r="C1312" s="8" t="s">
        <v>4199</v>
      </c>
      <c r="D1312" s="10" t="s">
        <v>43</v>
      </c>
      <c r="E1312" s="10" t="str">
        <f t="shared" si="728"/>
        <v>-</v>
      </c>
      <c r="F1312" s="10" t="s">
        <v>43</v>
      </c>
      <c r="G1312" s="10" t="s">
        <v>43</v>
      </c>
      <c r="H1312" s="11" t="str">
        <f t="shared" si="729"/>
        <v>-</v>
      </c>
      <c r="I1312" s="10" t="s">
        <v>43</v>
      </c>
      <c r="J1312" s="10" t="s">
        <v>43</v>
      </c>
      <c r="K1312" s="11" t="str">
        <f t="shared" si="730"/>
        <v>-</v>
      </c>
      <c r="L1312" s="10" t="s">
        <v>43</v>
      </c>
      <c r="M1312" s="10" t="s">
        <v>43</v>
      </c>
      <c r="N1312" s="11" t="str">
        <f t="shared" si="731"/>
        <v>-</v>
      </c>
      <c r="O1312" s="10" t="s">
        <v>43</v>
      </c>
      <c r="P1312" s="10" t="s">
        <v>43</v>
      </c>
      <c r="Q1312" s="12" t="s">
        <v>53</v>
      </c>
      <c r="R1312" s="13"/>
      <c r="S1312" s="13"/>
      <c r="T1312" s="14" t="str">
        <f t="shared" si="732"/>
        <v>#N/A</v>
      </c>
      <c r="U1312" s="15" t="s">
        <v>43</v>
      </c>
      <c r="V1312" s="13"/>
      <c r="W1312" s="15"/>
      <c r="X1312" s="15"/>
      <c r="Y1312" s="13"/>
      <c r="Z1312" s="13"/>
    </row>
    <row r="1313">
      <c r="A1313" s="17" t="s">
        <v>40</v>
      </c>
      <c r="B1313" s="7" t="s">
        <v>4200</v>
      </c>
      <c r="C1313" s="27" t="s">
        <v>43</v>
      </c>
      <c r="D1313" s="10" t="s">
        <v>43</v>
      </c>
      <c r="E1313" s="10" t="str">
        <f t="shared" si="728"/>
        <v>-</v>
      </c>
      <c r="F1313" s="10" t="s">
        <v>43</v>
      </c>
      <c r="G1313" s="10" t="s">
        <v>43</v>
      </c>
      <c r="H1313" s="11" t="str">
        <f t="shared" si="729"/>
        <v>-</v>
      </c>
      <c r="I1313" s="10" t="s">
        <v>43</v>
      </c>
      <c r="J1313" s="8" t="s">
        <v>4201</v>
      </c>
      <c r="K1313" s="11" t="str">
        <f t="shared" si="730"/>
        <v>xp.advisory</v>
      </c>
      <c r="L1313" s="10">
        <v>36.0</v>
      </c>
      <c r="M1313" s="10" t="s">
        <v>43</v>
      </c>
      <c r="N1313" s="11" t="str">
        <f t="shared" si="731"/>
        <v>-</v>
      </c>
      <c r="O1313" s="10" t="s">
        <v>43</v>
      </c>
      <c r="P1313" s="10" t="s">
        <v>43</v>
      </c>
      <c r="Q1313" s="12" t="s">
        <v>53</v>
      </c>
      <c r="R1313" s="13"/>
      <c r="S1313" s="13"/>
      <c r="T1313" s="14" t="str">
        <f t="shared" si="732"/>
        <v>#N/A</v>
      </c>
      <c r="U1313" s="15" t="s">
        <v>43</v>
      </c>
      <c r="V1313" s="13"/>
      <c r="W1313" s="15"/>
      <c r="X1313" s="15"/>
      <c r="Y1313" s="13"/>
      <c r="Z1313" s="13"/>
    </row>
    <row r="1314">
      <c r="A1314" s="32" t="s">
        <v>40</v>
      </c>
      <c r="B1314" s="33" t="s">
        <v>4202</v>
      </c>
      <c r="C1314" s="44" t="s">
        <v>43</v>
      </c>
      <c r="D1314" s="44" t="s">
        <v>43</v>
      </c>
      <c r="E1314" s="10" t="s">
        <v>43</v>
      </c>
      <c r="F1314" s="10">
        <v>640.0</v>
      </c>
      <c r="G1314" s="10" t="s">
        <v>43</v>
      </c>
      <c r="H1314" s="11" t="str">
        <f t="shared" si="729"/>
        <v>-</v>
      </c>
      <c r="I1314" s="10" t="s">
        <v>43</v>
      </c>
      <c r="J1314" s="10" t="s">
        <v>43</v>
      </c>
      <c r="K1314" s="11" t="str">
        <f t="shared" si="730"/>
        <v>-</v>
      </c>
      <c r="L1314" s="10" t="s">
        <v>43</v>
      </c>
      <c r="M1314" s="10" t="s">
        <v>43</v>
      </c>
      <c r="N1314" s="11" t="str">
        <f t="shared" si="731"/>
        <v>-</v>
      </c>
      <c r="O1314" s="10" t="s">
        <v>43</v>
      </c>
      <c r="P1314" s="10" t="s">
        <v>43</v>
      </c>
      <c r="Q1314" s="12" t="s">
        <v>53</v>
      </c>
      <c r="R1314" s="13"/>
      <c r="S1314" s="13"/>
      <c r="T1314" s="13"/>
      <c r="U1314" s="13"/>
      <c r="V1314" s="13"/>
      <c r="W1314" s="15"/>
      <c r="X1314" s="15"/>
      <c r="Y1314" s="13"/>
      <c r="Z1314" s="13"/>
    </row>
    <row r="1315">
      <c r="A1315" s="17" t="s">
        <v>40</v>
      </c>
      <c r="B1315" s="7" t="s">
        <v>4203</v>
      </c>
      <c r="C1315" s="27" t="s">
        <v>43</v>
      </c>
      <c r="D1315" s="44" t="s">
        <v>43</v>
      </c>
      <c r="E1315" s="10" t="str">
        <f t="shared" ref="E1315:E1318" si="733">SUBSTITUTE(D1315,"https://www.youtube.com/channel/","")</f>
        <v>-</v>
      </c>
      <c r="F1315" s="10">
        <v>102.0</v>
      </c>
      <c r="G1315" s="10" t="s">
        <v>43</v>
      </c>
      <c r="H1315" s="11" t="str">
        <f t="shared" si="729"/>
        <v>-</v>
      </c>
      <c r="I1315" s="10" t="s">
        <v>43</v>
      </c>
      <c r="J1315" s="10" t="s">
        <v>43</v>
      </c>
      <c r="K1315" s="11" t="str">
        <f t="shared" si="730"/>
        <v>-</v>
      </c>
      <c r="L1315" s="10" t="s">
        <v>43</v>
      </c>
      <c r="M1315" s="10" t="s">
        <v>43</v>
      </c>
      <c r="N1315" s="11" t="str">
        <f t="shared" si="731"/>
        <v>-</v>
      </c>
      <c r="O1315" s="10" t="s">
        <v>43</v>
      </c>
      <c r="P1315" s="10" t="s">
        <v>43</v>
      </c>
      <c r="Q1315" s="12" t="s">
        <v>53</v>
      </c>
      <c r="R1315" s="13"/>
      <c r="S1315" s="13"/>
      <c r="T1315" s="14" t="str">
        <f t="shared" ref="T1315:T1317" si="734">VLOOKUP(B1315,V:V,1, FALSE)</f>
        <v>#N/A</v>
      </c>
      <c r="U1315" s="15" t="s">
        <v>43</v>
      </c>
      <c r="V1315" s="13"/>
      <c r="W1315" s="15"/>
      <c r="X1315" s="15"/>
      <c r="Y1315" s="13"/>
      <c r="Z1315" s="13"/>
    </row>
    <row r="1316">
      <c r="A1316" s="17" t="s">
        <v>40</v>
      </c>
      <c r="B1316" s="7" t="s">
        <v>4204</v>
      </c>
      <c r="C1316" s="8" t="s">
        <v>4205</v>
      </c>
      <c r="D1316" s="10" t="s">
        <v>43</v>
      </c>
      <c r="E1316" s="10" t="str">
        <f t="shared" si="733"/>
        <v>-</v>
      </c>
      <c r="F1316" s="10" t="s">
        <v>43</v>
      </c>
      <c r="G1316" s="10" t="s">
        <v>43</v>
      </c>
      <c r="H1316" s="11" t="str">
        <f t="shared" si="729"/>
        <v>-</v>
      </c>
      <c r="I1316" s="10" t="s">
        <v>43</v>
      </c>
      <c r="J1316" s="10" t="s">
        <v>43</v>
      </c>
      <c r="K1316" s="11" t="str">
        <f t="shared" si="730"/>
        <v>-</v>
      </c>
      <c r="L1316" s="10" t="s">
        <v>43</v>
      </c>
      <c r="M1316" s="10" t="s">
        <v>43</v>
      </c>
      <c r="N1316" s="11" t="str">
        <f t="shared" si="731"/>
        <v>-</v>
      </c>
      <c r="O1316" s="10" t="s">
        <v>43</v>
      </c>
      <c r="P1316" s="10" t="s">
        <v>43</v>
      </c>
      <c r="Q1316" s="12" t="s">
        <v>53</v>
      </c>
      <c r="R1316" s="13"/>
      <c r="S1316" s="13"/>
      <c r="T1316" s="14" t="str">
        <f t="shared" si="734"/>
        <v>#N/A</v>
      </c>
      <c r="U1316" s="15" t="s">
        <v>43</v>
      </c>
      <c r="V1316" s="13"/>
      <c r="W1316" s="15"/>
      <c r="X1316" s="15"/>
      <c r="Y1316" s="13"/>
      <c r="Z1316" s="13"/>
    </row>
    <row r="1317">
      <c r="A1317" s="17" t="s">
        <v>40</v>
      </c>
      <c r="B1317" s="7" t="s">
        <v>4206</v>
      </c>
      <c r="C1317" s="10" t="s">
        <v>43</v>
      </c>
      <c r="D1317" s="10" t="s">
        <v>43</v>
      </c>
      <c r="E1317" s="10" t="str">
        <f t="shared" si="733"/>
        <v>-</v>
      </c>
      <c r="F1317" s="10" t="s">
        <v>43</v>
      </c>
      <c r="G1317" s="10" t="s">
        <v>43</v>
      </c>
      <c r="H1317" s="11" t="str">
        <f t="shared" si="729"/>
        <v>-</v>
      </c>
      <c r="I1317" s="10" t="s">
        <v>43</v>
      </c>
      <c r="J1317" s="10" t="s">
        <v>43</v>
      </c>
      <c r="K1317" s="11" t="str">
        <f t="shared" si="730"/>
        <v>-</v>
      </c>
      <c r="L1317" s="10" t="s">
        <v>43</v>
      </c>
      <c r="M1317" s="10" t="s">
        <v>43</v>
      </c>
      <c r="N1317" s="11" t="str">
        <f t="shared" si="731"/>
        <v>-</v>
      </c>
      <c r="O1317" s="10" t="s">
        <v>43</v>
      </c>
      <c r="P1317" s="10" t="s">
        <v>43</v>
      </c>
      <c r="Q1317" s="12" t="s">
        <v>20</v>
      </c>
      <c r="R1317" s="13"/>
      <c r="S1317" s="13"/>
      <c r="T1317" s="14" t="str">
        <f t="shared" si="734"/>
        <v>#N/A</v>
      </c>
      <c r="U1317" s="15" t="s">
        <v>20</v>
      </c>
      <c r="V1317" s="13"/>
      <c r="W1317" s="15"/>
      <c r="X1317" s="15"/>
      <c r="Y1317" s="13"/>
      <c r="Z1317" s="13"/>
    </row>
    <row r="1318">
      <c r="A1318" s="32" t="s">
        <v>40</v>
      </c>
      <c r="B1318" s="33" t="s">
        <v>4207</v>
      </c>
      <c r="C1318" s="101" t="s">
        <v>4208</v>
      </c>
      <c r="D1318" s="10" t="s">
        <v>43</v>
      </c>
      <c r="E1318" s="10" t="str">
        <f t="shared" si="733"/>
        <v>-</v>
      </c>
      <c r="F1318" s="10" t="s">
        <v>43</v>
      </c>
      <c r="G1318" s="10" t="s">
        <v>43</v>
      </c>
      <c r="H1318" s="11" t="str">
        <f t="shared" si="729"/>
        <v>-</v>
      </c>
      <c r="I1318" s="10" t="s">
        <v>43</v>
      </c>
      <c r="J1318" s="9" t="s">
        <v>4209</v>
      </c>
      <c r="K1318" s="11" t="str">
        <f t="shared" si="730"/>
        <v>zenithasset</v>
      </c>
      <c r="L1318" s="10">
        <v>393.0</v>
      </c>
      <c r="M1318" s="9" t="s">
        <v>4210</v>
      </c>
      <c r="N1318" s="11" t="str">
        <f t="shared" si="731"/>
        <v>ZenithAsset</v>
      </c>
      <c r="O1318" s="10">
        <v>809.0</v>
      </c>
      <c r="P1318" s="10">
        <v>2.42380469216309E14</v>
      </c>
      <c r="Q1318" s="12" t="s">
        <v>53</v>
      </c>
      <c r="R1318" s="13"/>
      <c r="S1318" s="13"/>
      <c r="T1318" s="13"/>
      <c r="U1318" s="13"/>
      <c r="V1318" s="13"/>
      <c r="W1318" s="15"/>
      <c r="X1318" s="15"/>
      <c r="Y1318" s="13"/>
      <c r="Z1318" s="13"/>
    </row>
    <row r="1319">
      <c r="A1319" s="19" t="s">
        <v>40</v>
      </c>
      <c r="B1319" s="20" t="s">
        <v>4211</v>
      </c>
      <c r="C1319" s="9" t="s">
        <v>4212</v>
      </c>
      <c r="D1319" s="10" t="s">
        <v>43</v>
      </c>
      <c r="E1319" s="10" t="s">
        <v>43</v>
      </c>
      <c r="F1319" s="10" t="s">
        <v>684</v>
      </c>
      <c r="G1319" s="10" t="s">
        <v>43</v>
      </c>
      <c r="H1319" s="11" t="s">
        <v>43</v>
      </c>
      <c r="I1319" s="10" t="s">
        <v>43</v>
      </c>
      <c r="J1319" s="10" t="s">
        <v>43</v>
      </c>
      <c r="K1319" s="11" t="s">
        <v>43</v>
      </c>
      <c r="L1319" s="10" t="s">
        <v>43</v>
      </c>
      <c r="M1319" s="10" t="s">
        <v>43</v>
      </c>
      <c r="N1319" s="11" t="s">
        <v>43</v>
      </c>
      <c r="O1319" s="10" t="s">
        <v>43</v>
      </c>
      <c r="P1319" s="10" t="s">
        <v>43</v>
      </c>
      <c r="Q1319" s="12" t="s">
        <v>53</v>
      </c>
      <c r="R1319" s="13"/>
      <c r="S1319" s="13"/>
      <c r="T1319" s="13"/>
      <c r="U1319" s="15"/>
      <c r="V1319" s="13"/>
      <c r="W1319" s="15"/>
      <c r="X1319" s="15"/>
      <c r="Y1319" s="13"/>
      <c r="Z1319" s="13"/>
    </row>
    <row r="1320">
      <c r="A1320" s="19" t="s">
        <v>40</v>
      </c>
      <c r="B1320" s="20" t="s">
        <v>4213</v>
      </c>
      <c r="C1320" s="9" t="s">
        <v>4214</v>
      </c>
      <c r="D1320" s="10" t="s">
        <v>43</v>
      </c>
      <c r="E1320" s="10" t="s">
        <v>43</v>
      </c>
      <c r="F1320" s="10" t="s">
        <v>684</v>
      </c>
      <c r="G1320" s="10" t="s">
        <v>43</v>
      </c>
      <c r="H1320" s="11" t="s">
        <v>43</v>
      </c>
      <c r="I1320" s="10" t="s">
        <v>43</v>
      </c>
      <c r="J1320" s="10" t="s">
        <v>43</v>
      </c>
      <c r="K1320" s="11" t="s">
        <v>43</v>
      </c>
      <c r="L1320" s="10" t="s">
        <v>43</v>
      </c>
      <c r="M1320" s="10" t="s">
        <v>43</v>
      </c>
      <c r="N1320" s="11" t="s">
        <v>43</v>
      </c>
      <c r="O1320" s="10" t="s">
        <v>43</v>
      </c>
      <c r="P1320" s="10" t="s">
        <v>43</v>
      </c>
      <c r="Q1320" s="12" t="s">
        <v>20</v>
      </c>
      <c r="R1320" s="13"/>
      <c r="S1320" s="13"/>
      <c r="T1320" s="13"/>
      <c r="U1320" s="15"/>
      <c r="V1320" s="13"/>
      <c r="W1320" s="15"/>
      <c r="X1320" s="15"/>
      <c r="Y1320" s="13"/>
      <c r="Z1320" s="13"/>
    </row>
    <row r="1321">
      <c r="A1321" s="19" t="s">
        <v>40</v>
      </c>
      <c r="B1321" s="20" t="s">
        <v>4215</v>
      </c>
      <c r="C1321" s="9" t="s">
        <v>4216</v>
      </c>
      <c r="D1321" s="10" t="s">
        <v>43</v>
      </c>
      <c r="E1321" s="10" t="str">
        <f>SUBSTITUTE(D1321,"https://www.youtube.com/channel/","")</f>
        <v>-</v>
      </c>
      <c r="G1321" s="10" t="s">
        <v>43</v>
      </c>
      <c r="H1321" s="11" t="str">
        <f>SUBSTITUTE(G1321,"https://twitter.com/","")</f>
        <v>-</v>
      </c>
      <c r="J1321" s="10" t="s">
        <v>43</v>
      </c>
      <c r="K1321" s="11" t="str">
        <f>SUBSTITUTE(SUBSTITUTE(J1321,"https://www.instagram.com/",""),"/","")</f>
        <v>-</v>
      </c>
      <c r="M1321" s="10" t="s">
        <v>43</v>
      </c>
      <c r="N1321" s="11" t="str">
        <f t="shared" ref="N1321:N1339" si="735">SUBSTITUTE(M1321,"https://www.facebook.com/","")</f>
        <v>-</v>
      </c>
      <c r="Q1321" s="12" t="s">
        <v>53</v>
      </c>
      <c r="R1321" s="14"/>
      <c r="S1321" s="14"/>
      <c r="T1321" s="13"/>
      <c r="U1321" s="15"/>
      <c r="V1321" s="13"/>
      <c r="W1321" s="15"/>
      <c r="X1321" s="15"/>
      <c r="Y1321" s="13"/>
      <c r="Z1321" s="13"/>
    </row>
    <row r="1322">
      <c r="A1322" s="19" t="s">
        <v>40</v>
      </c>
      <c r="B1322" s="20" t="s">
        <v>4217</v>
      </c>
      <c r="C1322" s="10" t="s">
        <v>43</v>
      </c>
      <c r="D1322" s="10" t="s">
        <v>43</v>
      </c>
      <c r="G1322" s="58" t="s">
        <v>43</v>
      </c>
      <c r="H1322" s="11"/>
      <c r="J1322" s="10" t="s">
        <v>43</v>
      </c>
      <c r="K1322" s="11"/>
      <c r="M1322" s="10" t="s">
        <v>43</v>
      </c>
      <c r="N1322" s="11" t="str">
        <f t="shared" si="735"/>
        <v>-</v>
      </c>
      <c r="Q1322" s="12" t="s">
        <v>53</v>
      </c>
      <c r="R1322" s="13"/>
      <c r="S1322" s="13"/>
      <c r="T1322" s="13"/>
      <c r="U1322" s="15"/>
      <c r="V1322" s="13"/>
      <c r="W1322" s="15"/>
      <c r="X1322" s="15"/>
      <c r="Y1322" s="13"/>
      <c r="Z1322" s="13"/>
    </row>
    <row r="1323">
      <c r="A1323" s="19" t="s">
        <v>40</v>
      </c>
      <c r="B1323" s="20" t="s">
        <v>4218</v>
      </c>
      <c r="C1323" s="9" t="s">
        <v>4219</v>
      </c>
      <c r="D1323" s="10" t="s">
        <v>43</v>
      </c>
      <c r="E1323" s="10" t="str">
        <f t="shared" ref="E1323:E1339" si="736">SUBSTITUTE(D1323,"https://www.youtube.com/channel/","")</f>
        <v>-</v>
      </c>
      <c r="G1323" s="10" t="s">
        <v>43</v>
      </c>
      <c r="H1323" s="11" t="str">
        <f t="shared" ref="H1323:H1339" si="737">SUBSTITUTE(G1323,"https://twitter.com/","")</f>
        <v>-</v>
      </c>
      <c r="J1323" s="10" t="s">
        <v>43</v>
      </c>
      <c r="K1323" s="11" t="str">
        <f t="shared" ref="K1323:K1339" si="738">SUBSTITUTE(SUBSTITUTE(J1323,"https://www.instagram.com/",""),"/","")</f>
        <v>-</v>
      </c>
      <c r="M1323" s="10" t="s">
        <v>43</v>
      </c>
      <c r="N1323" s="11" t="str">
        <f t="shared" si="735"/>
        <v>-</v>
      </c>
      <c r="Q1323" s="12" t="s">
        <v>53</v>
      </c>
      <c r="R1323" s="13"/>
      <c r="S1323" s="13"/>
      <c r="T1323" s="13"/>
      <c r="U1323" s="15"/>
      <c r="V1323" s="13"/>
      <c r="W1323" s="15"/>
      <c r="X1323" s="15"/>
      <c r="Y1323" s="13"/>
      <c r="Z1323" s="13"/>
    </row>
    <row r="1324">
      <c r="A1324" s="19" t="s">
        <v>40</v>
      </c>
      <c r="B1324" s="20" t="s">
        <v>4220</v>
      </c>
      <c r="C1324" s="9" t="s">
        <v>4221</v>
      </c>
      <c r="D1324" s="10" t="s">
        <v>43</v>
      </c>
      <c r="E1324" s="10" t="str">
        <f t="shared" si="736"/>
        <v>-</v>
      </c>
      <c r="G1324" s="10" t="s">
        <v>43</v>
      </c>
      <c r="H1324" s="11" t="str">
        <f t="shared" si="737"/>
        <v>-</v>
      </c>
      <c r="J1324" s="10" t="s">
        <v>43</v>
      </c>
      <c r="K1324" s="11" t="str">
        <f t="shared" si="738"/>
        <v>-</v>
      </c>
      <c r="M1324" s="10" t="s">
        <v>43</v>
      </c>
      <c r="N1324" s="11" t="str">
        <f t="shared" si="735"/>
        <v>-</v>
      </c>
      <c r="Q1324" s="12" t="s">
        <v>53</v>
      </c>
      <c r="R1324" s="13"/>
      <c r="S1324" s="13"/>
      <c r="T1324" s="13"/>
      <c r="U1324" s="15"/>
      <c r="V1324" s="13"/>
      <c r="W1324" s="15"/>
      <c r="X1324" s="15"/>
      <c r="Y1324" s="13"/>
      <c r="Z1324" s="13"/>
    </row>
    <row r="1325">
      <c r="A1325" s="19" t="s">
        <v>40</v>
      </c>
      <c r="B1325" s="20" t="s">
        <v>4222</v>
      </c>
      <c r="C1325" s="10" t="s">
        <v>43</v>
      </c>
      <c r="D1325" s="10" t="s">
        <v>43</v>
      </c>
      <c r="E1325" s="10" t="str">
        <f t="shared" si="736"/>
        <v>-</v>
      </c>
      <c r="G1325" s="10" t="s">
        <v>43</v>
      </c>
      <c r="H1325" s="11" t="str">
        <f t="shared" si="737"/>
        <v>-</v>
      </c>
      <c r="J1325" s="10" t="s">
        <v>43</v>
      </c>
      <c r="K1325" s="11" t="str">
        <f t="shared" si="738"/>
        <v>-</v>
      </c>
      <c r="M1325" s="10" t="s">
        <v>43</v>
      </c>
      <c r="N1325" s="11" t="str">
        <f t="shared" si="735"/>
        <v>-</v>
      </c>
      <c r="Q1325" s="12" t="s">
        <v>53</v>
      </c>
      <c r="R1325" s="13"/>
      <c r="S1325" s="13"/>
      <c r="T1325" s="13"/>
      <c r="U1325" s="15"/>
      <c r="V1325" s="13"/>
      <c r="W1325" s="15"/>
      <c r="X1325" s="15"/>
      <c r="Y1325" s="13"/>
      <c r="Z1325" s="13"/>
    </row>
    <row r="1326">
      <c r="A1326" s="19" t="s">
        <v>40</v>
      </c>
      <c r="B1326" s="20" t="s">
        <v>4223</v>
      </c>
      <c r="C1326" s="9" t="s">
        <v>4224</v>
      </c>
      <c r="D1326" s="10" t="s">
        <v>43</v>
      </c>
      <c r="E1326" s="10" t="str">
        <f t="shared" si="736"/>
        <v>-</v>
      </c>
      <c r="G1326" s="10" t="s">
        <v>43</v>
      </c>
      <c r="H1326" s="11" t="str">
        <f t="shared" si="737"/>
        <v>-</v>
      </c>
      <c r="J1326" s="10" t="s">
        <v>43</v>
      </c>
      <c r="K1326" s="11" t="str">
        <f t="shared" si="738"/>
        <v>-</v>
      </c>
      <c r="M1326" s="10" t="s">
        <v>43</v>
      </c>
      <c r="N1326" s="11" t="str">
        <f t="shared" si="735"/>
        <v>-</v>
      </c>
      <c r="Q1326" s="12" t="s">
        <v>53</v>
      </c>
      <c r="R1326" s="13"/>
      <c r="S1326" s="13"/>
      <c r="T1326" s="13"/>
      <c r="U1326" s="15"/>
      <c r="V1326" s="13"/>
      <c r="W1326" s="15"/>
      <c r="X1326" s="15"/>
      <c r="Y1326" s="13"/>
      <c r="Z1326" s="13"/>
    </row>
    <row r="1327">
      <c r="A1327" s="19" t="s">
        <v>40</v>
      </c>
      <c r="B1327" s="20" t="s">
        <v>4225</v>
      </c>
      <c r="C1327" s="9" t="s">
        <v>4226</v>
      </c>
      <c r="D1327" s="10" t="s">
        <v>43</v>
      </c>
      <c r="E1327" s="10" t="str">
        <f t="shared" si="736"/>
        <v>-</v>
      </c>
      <c r="G1327" s="10" t="s">
        <v>43</v>
      </c>
      <c r="H1327" s="11" t="str">
        <f t="shared" si="737"/>
        <v>-</v>
      </c>
      <c r="J1327" s="9" t="s">
        <v>4227</v>
      </c>
      <c r="K1327" s="11" t="str">
        <f t="shared" si="738"/>
        <v>privatto_multifamilyoffice</v>
      </c>
      <c r="M1327" s="9" t="s">
        <v>4228</v>
      </c>
      <c r="N1327" s="11" t="str">
        <f t="shared" si="735"/>
        <v>privattomultifamilyoffice/</v>
      </c>
      <c r="Q1327" s="12" t="s">
        <v>20</v>
      </c>
      <c r="R1327" s="13"/>
      <c r="S1327" s="13"/>
      <c r="T1327" s="13"/>
      <c r="U1327" s="15"/>
      <c r="V1327" s="13"/>
      <c r="W1327" s="15"/>
      <c r="X1327" s="15"/>
      <c r="Y1327" s="13"/>
      <c r="Z1327" s="13"/>
    </row>
    <row r="1328">
      <c r="A1328" s="19" t="s">
        <v>40</v>
      </c>
      <c r="B1328" s="20" t="s">
        <v>4229</v>
      </c>
      <c r="C1328" s="9" t="s">
        <v>4230</v>
      </c>
      <c r="D1328" s="10" t="s">
        <v>43</v>
      </c>
      <c r="E1328" s="10" t="str">
        <f t="shared" si="736"/>
        <v>-</v>
      </c>
      <c r="G1328" s="10" t="s">
        <v>43</v>
      </c>
      <c r="H1328" s="11" t="str">
        <f t="shared" si="737"/>
        <v>-</v>
      </c>
      <c r="J1328" s="10" t="s">
        <v>43</v>
      </c>
      <c r="K1328" s="11" t="str">
        <f t="shared" si="738"/>
        <v>-</v>
      </c>
      <c r="M1328" s="10" t="s">
        <v>43</v>
      </c>
      <c r="N1328" s="11" t="str">
        <f t="shared" si="735"/>
        <v>-</v>
      </c>
      <c r="Q1328" s="12" t="s">
        <v>53</v>
      </c>
      <c r="R1328" s="13"/>
      <c r="S1328" s="13"/>
      <c r="T1328" s="13"/>
      <c r="U1328" s="15"/>
      <c r="V1328" s="13"/>
      <c r="W1328" s="15"/>
      <c r="X1328" s="15"/>
      <c r="Y1328" s="13"/>
      <c r="Z1328" s="13"/>
    </row>
    <row r="1329">
      <c r="A1329" s="19" t="s">
        <v>40</v>
      </c>
      <c r="B1329" s="20" t="s">
        <v>4231</v>
      </c>
      <c r="C1329" s="9" t="s">
        <v>2310</v>
      </c>
      <c r="D1329" s="44" t="s">
        <v>43</v>
      </c>
      <c r="E1329" s="10" t="str">
        <f t="shared" si="736"/>
        <v>-</v>
      </c>
      <c r="G1329" s="10" t="s">
        <v>43</v>
      </c>
      <c r="H1329" s="11" t="str">
        <f t="shared" si="737"/>
        <v>-</v>
      </c>
      <c r="J1329" s="44" t="s">
        <v>43</v>
      </c>
      <c r="K1329" s="11" t="str">
        <f t="shared" si="738"/>
        <v>-</v>
      </c>
      <c r="M1329" s="10" t="s">
        <v>43</v>
      </c>
      <c r="N1329" s="11" t="str">
        <f t="shared" si="735"/>
        <v>-</v>
      </c>
      <c r="Q1329" s="12" t="s">
        <v>53</v>
      </c>
      <c r="R1329" s="13"/>
      <c r="S1329" s="13"/>
      <c r="T1329" s="13"/>
      <c r="U1329" s="15"/>
      <c r="V1329" s="13"/>
      <c r="W1329" s="15"/>
      <c r="X1329" s="15"/>
      <c r="Y1329" s="13"/>
      <c r="Z1329" s="13"/>
    </row>
    <row r="1330">
      <c r="A1330" s="19" t="s">
        <v>40</v>
      </c>
      <c r="B1330" s="20" t="s">
        <v>4232</v>
      </c>
      <c r="C1330" s="9" t="s">
        <v>4233</v>
      </c>
      <c r="D1330" s="10" t="s">
        <v>43</v>
      </c>
      <c r="E1330" s="10" t="str">
        <f t="shared" si="736"/>
        <v>-</v>
      </c>
      <c r="G1330" s="10" t="s">
        <v>43</v>
      </c>
      <c r="H1330" s="11" t="str">
        <f t="shared" si="737"/>
        <v>-</v>
      </c>
      <c r="J1330" s="8" t="s">
        <v>4234</v>
      </c>
      <c r="K1330" s="11" t="str">
        <f t="shared" si="738"/>
        <v>ryoasset</v>
      </c>
      <c r="M1330" s="10" t="s">
        <v>43</v>
      </c>
      <c r="N1330" s="11" t="str">
        <f t="shared" si="735"/>
        <v>-</v>
      </c>
      <c r="Q1330" s="12" t="s">
        <v>53</v>
      </c>
      <c r="R1330" s="13"/>
      <c r="S1330" s="13"/>
      <c r="T1330" s="13"/>
      <c r="U1330" s="15"/>
      <c r="V1330" s="13"/>
      <c r="W1330" s="15"/>
      <c r="X1330" s="15"/>
      <c r="Y1330" s="13"/>
      <c r="Z1330" s="13"/>
    </row>
    <row r="1331">
      <c r="A1331" s="19" t="s">
        <v>40</v>
      </c>
      <c r="B1331" s="20" t="s">
        <v>4235</v>
      </c>
      <c r="C1331" s="9" t="s">
        <v>4236</v>
      </c>
      <c r="D1331" s="10" t="s">
        <v>43</v>
      </c>
      <c r="E1331" s="10" t="str">
        <f t="shared" si="736"/>
        <v>-</v>
      </c>
      <c r="G1331" s="10" t="s">
        <v>43</v>
      </c>
      <c r="H1331" s="11" t="str">
        <f t="shared" si="737"/>
        <v>-</v>
      </c>
      <c r="J1331" s="10" t="s">
        <v>43</v>
      </c>
      <c r="K1331" s="11" t="str">
        <f t="shared" si="738"/>
        <v>-</v>
      </c>
      <c r="M1331" s="10" t="s">
        <v>43</v>
      </c>
      <c r="N1331" s="11" t="str">
        <f t="shared" si="735"/>
        <v>-</v>
      </c>
      <c r="Q1331" s="12" t="s">
        <v>20</v>
      </c>
      <c r="R1331" s="13"/>
      <c r="S1331" s="13"/>
      <c r="T1331" s="13"/>
      <c r="U1331" s="15"/>
      <c r="V1331" s="13"/>
      <c r="W1331" s="15"/>
      <c r="X1331" s="15"/>
      <c r="Y1331" s="13"/>
      <c r="Z1331" s="13"/>
    </row>
    <row r="1332">
      <c r="A1332" s="19" t="s">
        <v>40</v>
      </c>
      <c r="B1332" s="20" t="s">
        <v>4237</v>
      </c>
      <c r="C1332" s="9" t="s">
        <v>4238</v>
      </c>
      <c r="D1332" s="10" t="s">
        <v>43</v>
      </c>
      <c r="E1332" s="10" t="str">
        <f t="shared" si="736"/>
        <v>-</v>
      </c>
      <c r="G1332" s="10" t="s">
        <v>43</v>
      </c>
      <c r="H1332" s="11" t="str">
        <f t="shared" si="737"/>
        <v>-</v>
      </c>
      <c r="J1332" s="10" t="s">
        <v>43</v>
      </c>
      <c r="K1332" s="11" t="str">
        <f t="shared" si="738"/>
        <v>-</v>
      </c>
      <c r="M1332" s="10" t="s">
        <v>43</v>
      </c>
      <c r="N1332" s="11" t="str">
        <f t="shared" si="735"/>
        <v>-</v>
      </c>
      <c r="Q1332" s="12" t="s">
        <v>53</v>
      </c>
      <c r="R1332" s="13"/>
      <c r="S1332" s="13"/>
      <c r="T1332" s="13"/>
      <c r="U1332" s="15"/>
      <c r="V1332" s="13"/>
      <c r="W1332" s="15"/>
      <c r="X1332" s="15"/>
      <c r="Y1332" s="13"/>
      <c r="Z1332" s="13"/>
    </row>
    <row r="1333">
      <c r="A1333" s="19" t="s">
        <v>40</v>
      </c>
      <c r="B1333" s="20" t="s">
        <v>4239</v>
      </c>
      <c r="C1333" s="9" t="s">
        <v>4240</v>
      </c>
      <c r="D1333" s="10" t="s">
        <v>43</v>
      </c>
      <c r="E1333" s="10" t="str">
        <f t="shared" si="736"/>
        <v>-</v>
      </c>
      <c r="G1333" s="10" t="s">
        <v>43</v>
      </c>
      <c r="H1333" s="11" t="str">
        <f t="shared" si="737"/>
        <v>-</v>
      </c>
      <c r="J1333" s="10" t="s">
        <v>43</v>
      </c>
      <c r="K1333" s="11" t="str">
        <f t="shared" si="738"/>
        <v>-</v>
      </c>
      <c r="M1333" s="10" t="s">
        <v>43</v>
      </c>
      <c r="N1333" s="11" t="str">
        <f t="shared" si="735"/>
        <v>-</v>
      </c>
      <c r="Q1333" s="12" t="s">
        <v>53</v>
      </c>
      <c r="R1333" s="13"/>
      <c r="S1333" s="13"/>
      <c r="T1333" s="13"/>
      <c r="U1333" s="15"/>
      <c r="V1333" s="13"/>
      <c r="W1333" s="15"/>
      <c r="X1333" s="15"/>
      <c r="Y1333" s="13"/>
      <c r="Z1333" s="13"/>
    </row>
    <row r="1334">
      <c r="A1334" s="19" t="s">
        <v>40</v>
      </c>
      <c r="B1334" s="20" t="s">
        <v>4241</v>
      </c>
      <c r="C1334" s="9" t="s">
        <v>4242</v>
      </c>
      <c r="D1334" s="10" t="s">
        <v>43</v>
      </c>
      <c r="E1334" s="10" t="str">
        <f t="shared" si="736"/>
        <v>-</v>
      </c>
      <c r="G1334" s="10" t="s">
        <v>43</v>
      </c>
      <c r="H1334" s="11" t="str">
        <f t="shared" si="737"/>
        <v>-</v>
      </c>
      <c r="J1334" s="10" t="s">
        <v>43</v>
      </c>
      <c r="K1334" s="11" t="str">
        <f t="shared" si="738"/>
        <v>-</v>
      </c>
      <c r="M1334" s="10" t="s">
        <v>43</v>
      </c>
      <c r="N1334" s="11" t="str">
        <f t="shared" si="735"/>
        <v>-</v>
      </c>
      <c r="Q1334" s="12" t="s">
        <v>53</v>
      </c>
      <c r="R1334" s="13"/>
      <c r="S1334" s="13"/>
      <c r="T1334" s="13"/>
      <c r="U1334" s="15"/>
      <c r="V1334" s="13"/>
      <c r="W1334" s="15"/>
      <c r="X1334" s="15"/>
      <c r="Y1334" s="13"/>
      <c r="Z1334" s="13"/>
    </row>
    <row r="1335">
      <c r="A1335" s="19" t="s">
        <v>40</v>
      </c>
      <c r="B1335" s="20" t="s">
        <v>4243</v>
      </c>
      <c r="C1335" s="9" t="s">
        <v>4244</v>
      </c>
      <c r="D1335" s="10" t="s">
        <v>43</v>
      </c>
      <c r="E1335" s="10" t="str">
        <f t="shared" si="736"/>
        <v>-</v>
      </c>
      <c r="G1335" s="10" t="s">
        <v>43</v>
      </c>
      <c r="H1335" s="11" t="str">
        <f t="shared" si="737"/>
        <v>-</v>
      </c>
      <c r="J1335" s="40" t="s">
        <v>4245</v>
      </c>
      <c r="K1335" s="11" t="str">
        <f t="shared" si="738"/>
        <v>upon_global_capital</v>
      </c>
      <c r="M1335" s="10" t="s">
        <v>43</v>
      </c>
      <c r="N1335" s="11" t="str">
        <f t="shared" si="735"/>
        <v>-</v>
      </c>
      <c r="Q1335" s="12" t="s">
        <v>53</v>
      </c>
      <c r="R1335" s="13"/>
      <c r="S1335" s="13"/>
      <c r="T1335" s="13"/>
      <c r="U1335" s="15"/>
      <c r="V1335" s="13"/>
      <c r="W1335" s="15"/>
      <c r="X1335" s="15"/>
      <c r="Y1335" s="13"/>
      <c r="Z1335" s="13"/>
    </row>
    <row r="1336">
      <c r="A1336" s="19" t="s">
        <v>40</v>
      </c>
      <c r="B1336" s="20" t="s">
        <v>4246</v>
      </c>
      <c r="C1336" s="10" t="s">
        <v>43</v>
      </c>
      <c r="D1336" s="10" t="s">
        <v>43</v>
      </c>
      <c r="E1336" s="10" t="str">
        <f t="shared" si="736"/>
        <v>-</v>
      </c>
      <c r="G1336" s="10" t="s">
        <v>43</v>
      </c>
      <c r="H1336" s="11" t="str">
        <f t="shared" si="737"/>
        <v>-</v>
      </c>
      <c r="J1336" s="10" t="s">
        <v>43</v>
      </c>
      <c r="K1336" s="11" t="str">
        <f t="shared" si="738"/>
        <v>-</v>
      </c>
      <c r="M1336" s="10" t="s">
        <v>43</v>
      </c>
      <c r="N1336" s="11" t="str">
        <f t="shared" si="735"/>
        <v>-</v>
      </c>
      <c r="Q1336" s="12" t="s">
        <v>20</v>
      </c>
      <c r="R1336" s="13"/>
      <c r="S1336" s="13"/>
      <c r="T1336" s="13"/>
      <c r="U1336" s="15"/>
      <c r="V1336" s="13"/>
      <c r="W1336" s="15"/>
      <c r="X1336" s="15"/>
      <c r="Y1336" s="13"/>
      <c r="Z1336" s="13"/>
    </row>
    <row r="1337">
      <c r="A1337" s="37" t="s">
        <v>25</v>
      </c>
      <c r="B1337" s="20" t="s">
        <v>4247</v>
      </c>
      <c r="C1337" s="10" t="s">
        <v>43</v>
      </c>
      <c r="D1337" s="10" t="s">
        <v>43</v>
      </c>
      <c r="E1337" s="10" t="str">
        <f t="shared" si="736"/>
        <v>-</v>
      </c>
      <c r="G1337" s="10" t="s">
        <v>43</v>
      </c>
      <c r="H1337" s="11" t="str">
        <f t="shared" si="737"/>
        <v>-</v>
      </c>
      <c r="J1337" s="10" t="s">
        <v>43</v>
      </c>
      <c r="K1337" s="11" t="str">
        <f t="shared" si="738"/>
        <v>-</v>
      </c>
      <c r="M1337" s="10" t="s">
        <v>43</v>
      </c>
      <c r="N1337" s="11" t="str">
        <f t="shared" si="735"/>
        <v>-</v>
      </c>
      <c r="Q1337" s="12" t="s">
        <v>53</v>
      </c>
      <c r="R1337" s="13"/>
      <c r="S1337" s="13"/>
      <c r="T1337" s="13"/>
      <c r="U1337" s="15"/>
      <c r="V1337" s="13"/>
      <c r="W1337" s="15"/>
      <c r="X1337" s="15"/>
      <c r="Y1337" s="13"/>
      <c r="Z1337" s="13"/>
    </row>
    <row r="1338">
      <c r="A1338" s="17" t="s">
        <v>40</v>
      </c>
      <c r="B1338" s="7" t="s">
        <v>4248</v>
      </c>
      <c r="C1338" s="8" t="s">
        <v>4249</v>
      </c>
      <c r="E1338" s="10" t="str">
        <f t="shared" si="736"/>
        <v/>
      </c>
      <c r="G1338" s="10" t="s">
        <v>43</v>
      </c>
      <c r="H1338" s="11" t="str">
        <f t="shared" si="737"/>
        <v>-</v>
      </c>
      <c r="I1338" s="10" t="s">
        <v>43</v>
      </c>
      <c r="J1338" s="10" t="s">
        <v>43</v>
      </c>
      <c r="K1338" s="11" t="str">
        <f t="shared" si="738"/>
        <v>-</v>
      </c>
      <c r="L1338" s="10" t="s">
        <v>43</v>
      </c>
      <c r="M1338" s="10" t="s">
        <v>43</v>
      </c>
      <c r="N1338" s="11" t="str">
        <f t="shared" si="735"/>
        <v>-</v>
      </c>
      <c r="O1338" s="10" t="s">
        <v>43</v>
      </c>
      <c r="P1338" s="10" t="s">
        <v>43</v>
      </c>
      <c r="Q1338" s="25" t="s">
        <v>53</v>
      </c>
      <c r="R1338" s="13"/>
      <c r="S1338" s="13"/>
      <c r="T1338" s="14" t="str">
        <f>VLOOKUP(B1338,V:V,1, FALSE)</f>
        <v>#N/A</v>
      </c>
      <c r="U1338" s="15" t="s">
        <v>43</v>
      </c>
      <c r="V1338" s="13"/>
      <c r="W1338" s="15"/>
      <c r="X1338" s="15"/>
      <c r="Y1338" s="13"/>
      <c r="Z1338" s="13"/>
    </row>
    <row r="1339">
      <c r="A1339" s="19" t="s">
        <v>40</v>
      </c>
      <c r="B1339" s="20" t="s">
        <v>4250</v>
      </c>
      <c r="C1339" s="9" t="s">
        <v>4251</v>
      </c>
      <c r="D1339" s="9" t="s">
        <v>4252</v>
      </c>
      <c r="E1339" s="10" t="str">
        <f t="shared" si="736"/>
        <v>UCdsJMm2Pd3r5FJQoXIcZgDA</v>
      </c>
      <c r="H1339" s="11" t="str">
        <f t="shared" si="737"/>
        <v/>
      </c>
      <c r="J1339" s="9" t="s">
        <v>4253</v>
      </c>
      <c r="K1339" s="11" t="str">
        <f t="shared" si="738"/>
        <v>cvparbusiness</v>
      </c>
      <c r="M1339" s="9" t="s">
        <v>4254</v>
      </c>
      <c r="N1339" s="11" t="str">
        <f t="shared" si="735"/>
        <v>cvparbusiness</v>
      </c>
      <c r="P1339" s="10">
        <v>1.07866861565886E14</v>
      </c>
      <c r="Q1339" s="12" t="s">
        <v>20</v>
      </c>
      <c r="R1339" s="13"/>
      <c r="S1339" s="13"/>
      <c r="T1339" s="13"/>
      <c r="U1339" s="15"/>
      <c r="V1339" s="13"/>
      <c r="W1339" s="15"/>
      <c r="X1339" s="15"/>
      <c r="Y1339" s="13"/>
      <c r="Z1339" s="13"/>
    </row>
    <row r="1340">
      <c r="A1340" s="17" t="s">
        <v>40</v>
      </c>
      <c r="B1340" s="21" t="s">
        <v>4255</v>
      </c>
      <c r="C1340" s="9" t="s">
        <v>4256</v>
      </c>
      <c r="D1340" s="10" t="s">
        <v>43</v>
      </c>
      <c r="E1340" s="10" t="s">
        <v>43</v>
      </c>
      <c r="F1340" s="10" t="s">
        <v>43</v>
      </c>
      <c r="G1340" s="10" t="s">
        <v>43</v>
      </c>
      <c r="H1340" s="11" t="s">
        <v>43</v>
      </c>
      <c r="I1340" s="10" t="s">
        <v>43</v>
      </c>
      <c r="J1340" s="10" t="s">
        <v>43</v>
      </c>
      <c r="K1340" s="11" t="s">
        <v>43</v>
      </c>
      <c r="L1340" s="10" t="s">
        <v>43</v>
      </c>
      <c r="M1340" s="10" t="s">
        <v>43</v>
      </c>
      <c r="N1340" s="11" t="s">
        <v>43</v>
      </c>
      <c r="O1340" s="10" t="s">
        <v>43</v>
      </c>
      <c r="P1340" s="10" t="s">
        <v>43</v>
      </c>
      <c r="Q1340" s="23" t="s">
        <v>36</v>
      </c>
      <c r="R1340" s="13"/>
      <c r="S1340" s="13"/>
      <c r="T1340" s="13"/>
      <c r="U1340" s="15"/>
      <c r="V1340" s="13"/>
      <c r="W1340" s="15"/>
      <c r="X1340" s="15"/>
      <c r="Y1340" s="13"/>
      <c r="Z1340" s="13"/>
    </row>
    <row r="1341">
      <c r="A1341" s="17" t="s">
        <v>40</v>
      </c>
      <c r="B1341" s="21" t="s">
        <v>4257</v>
      </c>
      <c r="C1341" s="9" t="s">
        <v>4258</v>
      </c>
      <c r="D1341" s="10" t="s">
        <v>43</v>
      </c>
      <c r="E1341" s="10" t="s">
        <v>43</v>
      </c>
      <c r="F1341" s="10" t="s">
        <v>43</v>
      </c>
      <c r="G1341" s="9" t="s">
        <v>737</v>
      </c>
      <c r="H1341" s="11" t="s">
        <v>4259</v>
      </c>
      <c r="I1341" s="10">
        <v>7.0</v>
      </c>
      <c r="J1341" s="9" t="s">
        <v>4260</v>
      </c>
      <c r="K1341" s="11" t="s">
        <v>4261</v>
      </c>
      <c r="L1341" s="10">
        <v>674.0</v>
      </c>
      <c r="M1341" s="9" t="s">
        <v>4262</v>
      </c>
      <c r="N1341" s="11" t="s">
        <v>4261</v>
      </c>
      <c r="O1341" s="10">
        <v>363.0</v>
      </c>
      <c r="P1341" s="10">
        <v>2.96570053787269E14</v>
      </c>
      <c r="Q1341" s="23" t="s">
        <v>36</v>
      </c>
      <c r="R1341" s="13"/>
      <c r="S1341" s="13"/>
      <c r="T1341" s="13"/>
      <c r="U1341" s="15"/>
      <c r="V1341" s="13"/>
      <c r="W1341" s="15"/>
      <c r="X1341" s="15"/>
      <c r="Y1341" s="13"/>
      <c r="Z1341" s="13"/>
    </row>
    <row r="1342">
      <c r="A1342" s="17" t="s">
        <v>40</v>
      </c>
      <c r="B1342" s="21" t="s">
        <v>4263</v>
      </c>
      <c r="C1342" s="9" t="s">
        <v>4264</v>
      </c>
      <c r="D1342" s="10" t="s">
        <v>43</v>
      </c>
      <c r="E1342" s="10" t="s">
        <v>43</v>
      </c>
      <c r="F1342" s="10" t="s">
        <v>43</v>
      </c>
      <c r="G1342" s="10" t="s">
        <v>43</v>
      </c>
      <c r="H1342" s="10" t="s">
        <v>43</v>
      </c>
      <c r="I1342" s="10" t="s">
        <v>43</v>
      </c>
      <c r="J1342" s="10" t="s">
        <v>43</v>
      </c>
      <c r="K1342" s="10" t="s">
        <v>43</v>
      </c>
      <c r="L1342" s="10" t="s">
        <v>43</v>
      </c>
      <c r="M1342" s="10" t="s">
        <v>43</v>
      </c>
      <c r="N1342" s="10" t="s">
        <v>43</v>
      </c>
      <c r="O1342" s="10" t="s">
        <v>43</v>
      </c>
      <c r="Q1342" s="23" t="s">
        <v>53</v>
      </c>
      <c r="R1342" s="13"/>
      <c r="S1342" s="13"/>
      <c r="T1342" s="13"/>
      <c r="U1342" s="15"/>
      <c r="V1342" s="13"/>
      <c r="W1342" s="15"/>
      <c r="X1342" s="15"/>
      <c r="Y1342" s="13"/>
      <c r="Z1342" s="13"/>
    </row>
    <row r="1343">
      <c r="A1343" s="17" t="s">
        <v>40</v>
      </c>
      <c r="B1343" s="21" t="s">
        <v>4265</v>
      </c>
      <c r="C1343" s="9" t="s">
        <v>4266</v>
      </c>
      <c r="D1343" s="10" t="s">
        <v>43</v>
      </c>
      <c r="E1343" s="10" t="s">
        <v>43</v>
      </c>
      <c r="F1343" s="10" t="s">
        <v>43</v>
      </c>
      <c r="G1343" s="10" t="s">
        <v>43</v>
      </c>
      <c r="H1343" s="10" t="s">
        <v>43</v>
      </c>
      <c r="I1343" s="10" t="s">
        <v>43</v>
      </c>
      <c r="J1343" s="10" t="s">
        <v>43</v>
      </c>
      <c r="K1343" s="10" t="s">
        <v>43</v>
      </c>
      <c r="L1343" s="10" t="s">
        <v>43</v>
      </c>
      <c r="M1343" s="10" t="s">
        <v>43</v>
      </c>
      <c r="N1343" s="10" t="s">
        <v>43</v>
      </c>
      <c r="O1343" s="10" t="s">
        <v>43</v>
      </c>
      <c r="Q1343" s="23" t="s">
        <v>53</v>
      </c>
      <c r="R1343" s="13"/>
      <c r="S1343" s="13"/>
      <c r="T1343" s="13"/>
      <c r="U1343" s="15"/>
      <c r="V1343" s="13"/>
      <c r="W1343" s="15"/>
      <c r="X1343" s="15"/>
      <c r="Y1343" s="13"/>
      <c r="Z1343" s="13"/>
    </row>
    <row r="1344">
      <c r="A1344" s="17" t="s">
        <v>40</v>
      </c>
      <c r="B1344" s="21" t="s">
        <v>4267</v>
      </c>
      <c r="C1344" s="9" t="s">
        <v>4268</v>
      </c>
      <c r="D1344" s="10" t="s">
        <v>43</v>
      </c>
      <c r="E1344" s="10" t="s">
        <v>43</v>
      </c>
      <c r="F1344" s="10" t="s">
        <v>43</v>
      </c>
      <c r="G1344" s="10" t="s">
        <v>43</v>
      </c>
      <c r="H1344" s="11" t="s">
        <v>43</v>
      </c>
      <c r="I1344" s="10" t="s">
        <v>43</v>
      </c>
      <c r="J1344" s="9" t="s">
        <v>4269</v>
      </c>
      <c r="K1344" s="11" t="s">
        <v>4270</v>
      </c>
      <c r="L1344" s="10">
        <v>246.0</v>
      </c>
      <c r="M1344" s="10" t="s">
        <v>43</v>
      </c>
      <c r="N1344" s="11" t="s">
        <v>43</v>
      </c>
      <c r="O1344" s="10" t="s">
        <v>43</v>
      </c>
      <c r="Q1344" s="23" t="s">
        <v>53</v>
      </c>
      <c r="R1344" s="13"/>
      <c r="S1344" s="13"/>
      <c r="T1344" s="13"/>
      <c r="U1344" s="15"/>
      <c r="V1344" s="13"/>
      <c r="W1344" s="15"/>
      <c r="X1344" s="15"/>
      <c r="Y1344" s="13"/>
      <c r="Z1344" s="13"/>
    </row>
    <row r="1345">
      <c r="A1345" s="17" t="s">
        <v>40</v>
      </c>
      <c r="B1345" s="21" t="s">
        <v>4271</v>
      </c>
      <c r="C1345" s="9" t="s">
        <v>4272</v>
      </c>
      <c r="D1345" s="10" t="s">
        <v>43</v>
      </c>
      <c r="E1345" s="10" t="s">
        <v>43</v>
      </c>
      <c r="F1345" s="10" t="s">
        <v>43</v>
      </c>
      <c r="G1345" s="10" t="s">
        <v>43</v>
      </c>
      <c r="H1345" s="10" t="s">
        <v>43</v>
      </c>
      <c r="I1345" s="10" t="s">
        <v>43</v>
      </c>
      <c r="J1345" s="10" t="s">
        <v>43</v>
      </c>
      <c r="K1345" s="10" t="s">
        <v>43</v>
      </c>
      <c r="L1345" s="10" t="s">
        <v>43</v>
      </c>
      <c r="M1345" s="10" t="s">
        <v>43</v>
      </c>
      <c r="N1345" s="10" t="s">
        <v>43</v>
      </c>
      <c r="O1345" s="10" t="s">
        <v>43</v>
      </c>
      <c r="Q1345" s="23" t="s">
        <v>53</v>
      </c>
      <c r="R1345" s="13"/>
      <c r="S1345" s="13"/>
      <c r="T1345" s="13"/>
      <c r="U1345" s="15"/>
      <c r="V1345" s="13"/>
      <c r="W1345" s="15"/>
      <c r="X1345" s="15"/>
      <c r="Y1345" s="13"/>
      <c r="Z1345" s="13"/>
    </row>
    <row r="1346">
      <c r="A1346" s="17" t="s">
        <v>40</v>
      </c>
      <c r="B1346" s="21" t="s">
        <v>4273</v>
      </c>
      <c r="C1346" s="9" t="s">
        <v>4274</v>
      </c>
      <c r="D1346" s="10" t="s">
        <v>43</v>
      </c>
      <c r="E1346" s="10" t="s">
        <v>43</v>
      </c>
      <c r="F1346" s="10" t="s">
        <v>43</v>
      </c>
      <c r="G1346" s="10" t="s">
        <v>43</v>
      </c>
      <c r="H1346" s="10" t="s">
        <v>43</v>
      </c>
      <c r="I1346" s="10" t="s">
        <v>43</v>
      </c>
      <c r="J1346" s="10" t="s">
        <v>43</v>
      </c>
      <c r="K1346" s="10" t="s">
        <v>43</v>
      </c>
      <c r="L1346" s="10" t="s">
        <v>43</v>
      </c>
      <c r="M1346" s="10" t="s">
        <v>43</v>
      </c>
      <c r="N1346" s="10" t="s">
        <v>43</v>
      </c>
      <c r="O1346" s="10" t="s">
        <v>43</v>
      </c>
      <c r="Q1346" s="23" t="s">
        <v>53</v>
      </c>
      <c r="R1346" s="13"/>
      <c r="S1346" s="13"/>
      <c r="T1346" s="13"/>
      <c r="U1346" s="15"/>
      <c r="V1346" s="13"/>
      <c r="W1346" s="15"/>
      <c r="X1346" s="15"/>
      <c r="Y1346" s="13"/>
      <c r="Z1346" s="13"/>
    </row>
    <row r="1347">
      <c r="A1347" s="17" t="s">
        <v>40</v>
      </c>
      <c r="B1347" s="21" t="s">
        <v>4275</v>
      </c>
      <c r="C1347" s="9" t="s">
        <v>4276</v>
      </c>
      <c r="D1347" s="10" t="s">
        <v>43</v>
      </c>
      <c r="E1347" s="10" t="s">
        <v>43</v>
      </c>
      <c r="F1347" s="10" t="s">
        <v>43</v>
      </c>
      <c r="G1347" s="10" t="s">
        <v>43</v>
      </c>
      <c r="H1347" s="10" t="s">
        <v>43</v>
      </c>
      <c r="I1347" s="10" t="s">
        <v>43</v>
      </c>
      <c r="J1347" s="10" t="s">
        <v>43</v>
      </c>
      <c r="K1347" s="10" t="s">
        <v>43</v>
      </c>
      <c r="L1347" s="10" t="s">
        <v>43</v>
      </c>
      <c r="M1347" s="10" t="s">
        <v>43</v>
      </c>
      <c r="N1347" s="10" t="s">
        <v>43</v>
      </c>
      <c r="O1347" s="10" t="s">
        <v>43</v>
      </c>
      <c r="Q1347" s="23" t="s">
        <v>53</v>
      </c>
      <c r="R1347" s="13"/>
      <c r="S1347" s="13"/>
      <c r="T1347" s="13"/>
      <c r="U1347" s="15"/>
      <c r="V1347" s="13"/>
      <c r="W1347" s="15"/>
      <c r="X1347" s="15"/>
      <c r="Y1347" s="13"/>
      <c r="Z1347" s="13"/>
    </row>
    <row r="1348">
      <c r="A1348" s="17" t="s">
        <v>40</v>
      </c>
      <c r="B1348" s="21" t="s">
        <v>4277</v>
      </c>
      <c r="C1348" s="9" t="s">
        <v>4278</v>
      </c>
      <c r="D1348" s="10" t="s">
        <v>43</v>
      </c>
      <c r="E1348" s="10" t="s">
        <v>43</v>
      </c>
      <c r="F1348" s="10" t="s">
        <v>43</v>
      </c>
      <c r="G1348" s="9" t="s">
        <v>4279</v>
      </c>
      <c r="H1348" s="11" t="s">
        <v>4280</v>
      </c>
      <c r="I1348" s="10">
        <v>0.0</v>
      </c>
      <c r="J1348" s="10" t="s">
        <v>43</v>
      </c>
      <c r="K1348" s="11" t="s">
        <v>43</v>
      </c>
      <c r="L1348" s="10" t="s">
        <v>43</v>
      </c>
      <c r="M1348" s="10" t="s">
        <v>43</v>
      </c>
      <c r="N1348" s="11" t="s">
        <v>43</v>
      </c>
      <c r="O1348" s="10" t="s">
        <v>43</v>
      </c>
      <c r="Q1348" s="23" t="s">
        <v>53</v>
      </c>
      <c r="R1348" s="13"/>
      <c r="S1348" s="13"/>
      <c r="T1348" s="13"/>
      <c r="U1348" s="15"/>
      <c r="V1348" s="13"/>
      <c r="W1348" s="15"/>
      <c r="X1348" s="15"/>
      <c r="Y1348" s="13"/>
      <c r="Z1348" s="13"/>
    </row>
    <row r="1349">
      <c r="A1349" s="17" t="s">
        <v>40</v>
      </c>
      <c r="B1349" s="21" t="s">
        <v>4281</v>
      </c>
      <c r="C1349" s="9" t="s">
        <v>4282</v>
      </c>
      <c r="D1349" s="10" t="s">
        <v>43</v>
      </c>
      <c r="E1349" s="10" t="s">
        <v>43</v>
      </c>
      <c r="F1349" s="10" t="s">
        <v>43</v>
      </c>
      <c r="G1349" s="10" t="s">
        <v>43</v>
      </c>
      <c r="H1349" s="11" t="s">
        <v>43</v>
      </c>
      <c r="I1349" s="10" t="s">
        <v>43</v>
      </c>
      <c r="J1349" s="10" t="s">
        <v>43</v>
      </c>
      <c r="K1349" s="11" t="s">
        <v>43</v>
      </c>
      <c r="L1349" s="10" t="s">
        <v>43</v>
      </c>
      <c r="M1349" s="10" t="s">
        <v>43</v>
      </c>
      <c r="N1349" s="11" t="s">
        <v>43</v>
      </c>
      <c r="O1349" s="10" t="s">
        <v>43</v>
      </c>
      <c r="Q1349" s="23" t="s">
        <v>53</v>
      </c>
      <c r="R1349" s="13"/>
      <c r="S1349" s="13"/>
      <c r="T1349" s="13"/>
      <c r="U1349" s="15"/>
      <c r="V1349" s="13"/>
      <c r="W1349" s="15"/>
      <c r="X1349" s="15"/>
      <c r="Y1349" s="13"/>
      <c r="Z1349" s="13"/>
    </row>
    <row r="1350">
      <c r="A1350" s="17" t="s">
        <v>40</v>
      </c>
      <c r="B1350" s="21" t="s">
        <v>4283</v>
      </c>
      <c r="C1350" s="9" t="s">
        <v>4284</v>
      </c>
      <c r="D1350" s="10" t="s">
        <v>43</v>
      </c>
      <c r="E1350" s="10" t="s">
        <v>43</v>
      </c>
      <c r="F1350" s="10" t="s">
        <v>43</v>
      </c>
      <c r="G1350" s="10" t="s">
        <v>43</v>
      </c>
      <c r="H1350" s="10" t="s">
        <v>43</v>
      </c>
      <c r="I1350" s="10" t="s">
        <v>43</v>
      </c>
      <c r="J1350" s="10" t="s">
        <v>43</v>
      </c>
      <c r="K1350" s="10" t="s">
        <v>43</v>
      </c>
      <c r="L1350" s="10" t="s">
        <v>43</v>
      </c>
      <c r="M1350" s="10" t="s">
        <v>43</v>
      </c>
      <c r="N1350" s="10" t="s">
        <v>43</v>
      </c>
      <c r="O1350" s="10" t="s">
        <v>43</v>
      </c>
      <c r="Q1350" s="23" t="s">
        <v>53</v>
      </c>
      <c r="R1350" s="13"/>
      <c r="S1350" s="13"/>
      <c r="T1350" s="13"/>
      <c r="U1350" s="15"/>
      <c r="V1350" s="13"/>
      <c r="W1350" s="15"/>
      <c r="X1350" s="15"/>
      <c r="Y1350" s="13"/>
      <c r="Z1350" s="13"/>
    </row>
    <row r="1351">
      <c r="A1351" s="17" t="s">
        <v>40</v>
      </c>
      <c r="B1351" s="21" t="s">
        <v>4285</v>
      </c>
      <c r="C1351" s="9" t="s">
        <v>4286</v>
      </c>
      <c r="D1351" s="10" t="s">
        <v>43</v>
      </c>
      <c r="E1351" s="10" t="s">
        <v>43</v>
      </c>
      <c r="F1351" s="10" t="s">
        <v>43</v>
      </c>
      <c r="G1351" s="10" t="s">
        <v>43</v>
      </c>
      <c r="H1351" s="10" t="s">
        <v>43</v>
      </c>
      <c r="I1351" s="10" t="s">
        <v>43</v>
      </c>
      <c r="J1351" s="10" t="s">
        <v>43</v>
      </c>
      <c r="K1351" s="10" t="s">
        <v>43</v>
      </c>
      <c r="L1351" s="10" t="s">
        <v>43</v>
      </c>
      <c r="M1351" s="10" t="s">
        <v>43</v>
      </c>
      <c r="N1351" s="10" t="s">
        <v>43</v>
      </c>
      <c r="O1351" s="10" t="s">
        <v>43</v>
      </c>
      <c r="Q1351" s="23" t="s">
        <v>53</v>
      </c>
      <c r="R1351" s="13"/>
      <c r="S1351" s="13"/>
      <c r="T1351" s="13"/>
      <c r="U1351" s="15"/>
      <c r="V1351" s="13"/>
      <c r="W1351" s="15"/>
      <c r="X1351" s="15"/>
      <c r="Y1351" s="13"/>
      <c r="Z1351" s="13"/>
    </row>
    <row r="1352">
      <c r="A1352" s="17" t="s">
        <v>40</v>
      </c>
      <c r="B1352" s="21" t="s">
        <v>4287</v>
      </c>
      <c r="C1352" s="9" t="s">
        <v>4288</v>
      </c>
      <c r="D1352" s="10" t="s">
        <v>43</v>
      </c>
      <c r="E1352" s="10" t="s">
        <v>43</v>
      </c>
      <c r="F1352" s="10" t="s">
        <v>43</v>
      </c>
      <c r="G1352" s="10" t="s">
        <v>43</v>
      </c>
      <c r="H1352" s="10" t="s">
        <v>43</v>
      </c>
      <c r="I1352" s="10" t="s">
        <v>43</v>
      </c>
      <c r="J1352" s="10" t="s">
        <v>43</v>
      </c>
      <c r="K1352" s="10" t="s">
        <v>43</v>
      </c>
      <c r="L1352" s="10" t="s">
        <v>43</v>
      </c>
      <c r="M1352" s="10" t="s">
        <v>43</v>
      </c>
      <c r="N1352" s="10" t="s">
        <v>43</v>
      </c>
      <c r="O1352" s="10" t="s">
        <v>43</v>
      </c>
      <c r="Q1352" s="53" t="s">
        <v>53</v>
      </c>
      <c r="R1352" s="13"/>
      <c r="S1352" s="13"/>
      <c r="T1352" s="13"/>
      <c r="U1352" s="15"/>
      <c r="V1352" s="13"/>
      <c r="W1352" s="15"/>
      <c r="X1352" s="15"/>
      <c r="Y1352" s="13"/>
      <c r="Z1352" s="13"/>
    </row>
    <row r="1353">
      <c r="A1353" s="17" t="s">
        <v>40</v>
      </c>
      <c r="B1353" s="21" t="s">
        <v>4289</v>
      </c>
      <c r="C1353" s="44" t="s">
        <v>43</v>
      </c>
      <c r="D1353" s="10" t="s">
        <v>43</v>
      </c>
      <c r="E1353" s="10" t="s">
        <v>43</v>
      </c>
      <c r="F1353" s="10" t="s">
        <v>43</v>
      </c>
      <c r="G1353" s="10" t="s">
        <v>43</v>
      </c>
      <c r="H1353" s="10" t="s">
        <v>43</v>
      </c>
      <c r="I1353" s="10" t="s">
        <v>43</v>
      </c>
      <c r="J1353" s="10" t="s">
        <v>43</v>
      </c>
      <c r="K1353" s="10" t="s">
        <v>43</v>
      </c>
      <c r="L1353" s="10" t="s">
        <v>43</v>
      </c>
      <c r="M1353" s="10" t="s">
        <v>43</v>
      </c>
      <c r="N1353" s="10" t="s">
        <v>43</v>
      </c>
      <c r="O1353" s="10" t="s">
        <v>43</v>
      </c>
      <c r="Q1353" s="53" t="s">
        <v>53</v>
      </c>
      <c r="R1353" s="13"/>
      <c r="S1353" s="13"/>
      <c r="T1353" s="13"/>
      <c r="U1353" s="15"/>
      <c r="V1353" s="13"/>
      <c r="W1353" s="15"/>
      <c r="X1353" s="15"/>
      <c r="Y1353" s="13"/>
      <c r="Z1353" s="13"/>
    </row>
    <row r="1354">
      <c r="A1354" s="17" t="s">
        <v>40</v>
      </c>
      <c r="B1354" s="21" t="s">
        <v>4290</v>
      </c>
      <c r="C1354" s="9" t="s">
        <v>4291</v>
      </c>
      <c r="D1354" s="10" t="s">
        <v>43</v>
      </c>
      <c r="E1354" s="10" t="s">
        <v>43</v>
      </c>
      <c r="F1354" s="10" t="s">
        <v>43</v>
      </c>
      <c r="G1354" s="10" t="s">
        <v>43</v>
      </c>
      <c r="H1354" s="10" t="s">
        <v>43</v>
      </c>
      <c r="I1354" s="10" t="s">
        <v>43</v>
      </c>
      <c r="J1354" s="10" t="s">
        <v>43</v>
      </c>
      <c r="K1354" s="10" t="s">
        <v>43</v>
      </c>
      <c r="L1354" s="10" t="s">
        <v>43</v>
      </c>
      <c r="M1354" s="10" t="s">
        <v>43</v>
      </c>
      <c r="N1354" s="10" t="s">
        <v>43</v>
      </c>
      <c r="O1354" s="10" t="s">
        <v>43</v>
      </c>
      <c r="Q1354" s="53" t="s">
        <v>53</v>
      </c>
      <c r="R1354" s="13"/>
      <c r="S1354" s="13"/>
      <c r="T1354" s="13"/>
      <c r="U1354" s="15"/>
      <c r="V1354" s="13"/>
      <c r="W1354" s="15"/>
      <c r="X1354" s="15"/>
      <c r="Y1354" s="13"/>
      <c r="Z1354" s="13"/>
    </row>
    <row r="1355">
      <c r="A1355" s="17" t="s">
        <v>40</v>
      </c>
      <c r="B1355" s="21" t="s">
        <v>4292</v>
      </c>
      <c r="C1355" s="9" t="s">
        <v>4293</v>
      </c>
      <c r="D1355" s="10" t="s">
        <v>43</v>
      </c>
      <c r="E1355" s="10" t="s">
        <v>43</v>
      </c>
      <c r="F1355" s="10" t="s">
        <v>43</v>
      </c>
      <c r="G1355" s="10" t="s">
        <v>43</v>
      </c>
      <c r="H1355" s="10" t="s">
        <v>43</v>
      </c>
      <c r="I1355" s="10" t="s">
        <v>43</v>
      </c>
      <c r="J1355" s="10" t="s">
        <v>43</v>
      </c>
      <c r="K1355" s="10" t="s">
        <v>43</v>
      </c>
      <c r="L1355" s="10" t="s">
        <v>43</v>
      </c>
      <c r="M1355" s="10" t="s">
        <v>43</v>
      </c>
      <c r="N1355" s="10" t="s">
        <v>43</v>
      </c>
      <c r="O1355" s="10" t="s">
        <v>43</v>
      </c>
      <c r="Q1355" s="53" t="s">
        <v>53</v>
      </c>
      <c r="R1355" s="13"/>
      <c r="S1355" s="13"/>
      <c r="T1355" s="13"/>
      <c r="U1355" s="15"/>
      <c r="V1355" s="13"/>
      <c r="W1355" s="15"/>
      <c r="X1355" s="15"/>
      <c r="Y1355" s="13"/>
      <c r="Z1355" s="13"/>
    </row>
    <row r="1356">
      <c r="A1356" s="17" t="s">
        <v>40</v>
      </c>
      <c r="B1356" s="21" t="s">
        <v>4294</v>
      </c>
      <c r="C1356" s="9" t="s">
        <v>4295</v>
      </c>
      <c r="D1356" s="10" t="s">
        <v>43</v>
      </c>
      <c r="E1356" s="10" t="s">
        <v>43</v>
      </c>
      <c r="F1356" s="10" t="s">
        <v>43</v>
      </c>
      <c r="G1356" s="10" t="s">
        <v>43</v>
      </c>
      <c r="H1356" s="11" t="s">
        <v>43</v>
      </c>
      <c r="I1356" s="10" t="s">
        <v>43</v>
      </c>
      <c r="J1356" s="9" t="s">
        <v>4296</v>
      </c>
      <c r="K1356" s="11" t="s">
        <v>4297</v>
      </c>
      <c r="L1356" s="10">
        <v>1.0</v>
      </c>
      <c r="M1356" s="9" t="s">
        <v>4298</v>
      </c>
      <c r="N1356" s="11" t="s">
        <v>4297</v>
      </c>
      <c r="O1356" s="10">
        <v>55.0</v>
      </c>
      <c r="P1356" s="10">
        <v>1.04281426246984E15</v>
      </c>
      <c r="Q1356" s="53" t="s">
        <v>53</v>
      </c>
      <c r="R1356" s="13"/>
      <c r="S1356" s="13"/>
      <c r="T1356" s="13"/>
      <c r="U1356" s="15"/>
      <c r="V1356" s="13"/>
      <c r="W1356" s="15"/>
      <c r="X1356" s="15"/>
      <c r="Y1356" s="13"/>
      <c r="Z1356" s="13"/>
    </row>
    <row r="1357">
      <c r="A1357" s="17" t="s">
        <v>40</v>
      </c>
      <c r="B1357" s="21" t="s">
        <v>4299</v>
      </c>
      <c r="C1357" s="9" t="s">
        <v>4300</v>
      </c>
      <c r="D1357" s="10" t="s">
        <v>43</v>
      </c>
      <c r="E1357" s="10" t="s">
        <v>43</v>
      </c>
      <c r="F1357" s="10" t="s">
        <v>43</v>
      </c>
      <c r="G1357" s="10" t="s">
        <v>43</v>
      </c>
      <c r="H1357" s="11" t="s">
        <v>43</v>
      </c>
      <c r="I1357" s="10" t="s">
        <v>43</v>
      </c>
      <c r="J1357" s="10" t="s">
        <v>43</v>
      </c>
      <c r="K1357" s="11" t="s">
        <v>43</v>
      </c>
      <c r="L1357" s="10" t="s">
        <v>43</v>
      </c>
      <c r="M1357" s="10" t="s">
        <v>43</v>
      </c>
      <c r="N1357" s="11" t="s">
        <v>43</v>
      </c>
      <c r="O1357" s="10" t="s">
        <v>43</v>
      </c>
      <c r="Q1357" s="53" t="s">
        <v>53</v>
      </c>
      <c r="R1357" s="13"/>
      <c r="S1357" s="13"/>
      <c r="T1357" s="13"/>
      <c r="U1357" s="15"/>
      <c r="V1357" s="13"/>
      <c r="W1357" s="15"/>
      <c r="X1357" s="15"/>
      <c r="Y1357" s="13"/>
      <c r="Z1357" s="13"/>
    </row>
    <row r="1358">
      <c r="A1358" s="17" t="s">
        <v>40</v>
      </c>
      <c r="B1358" s="21" t="s">
        <v>4301</v>
      </c>
      <c r="C1358" s="9" t="s">
        <v>4302</v>
      </c>
      <c r="D1358" s="10" t="s">
        <v>43</v>
      </c>
      <c r="E1358" s="10" t="s">
        <v>43</v>
      </c>
      <c r="F1358" s="10" t="s">
        <v>43</v>
      </c>
      <c r="G1358" s="10" t="s">
        <v>43</v>
      </c>
      <c r="H1358" s="10" t="s">
        <v>43</v>
      </c>
      <c r="I1358" s="10" t="s">
        <v>43</v>
      </c>
      <c r="J1358" s="10" t="s">
        <v>43</v>
      </c>
      <c r="K1358" s="10" t="s">
        <v>43</v>
      </c>
      <c r="L1358" s="10" t="s">
        <v>43</v>
      </c>
      <c r="M1358" s="10" t="s">
        <v>43</v>
      </c>
      <c r="N1358" s="10" t="s">
        <v>43</v>
      </c>
      <c r="O1358" s="10" t="s">
        <v>43</v>
      </c>
      <c r="Q1358" s="53" t="s">
        <v>53</v>
      </c>
      <c r="R1358" s="13"/>
      <c r="S1358" s="13"/>
      <c r="T1358" s="13"/>
      <c r="U1358" s="15"/>
      <c r="V1358" s="13"/>
      <c r="W1358" s="15"/>
      <c r="X1358" s="15"/>
      <c r="Y1358" s="13"/>
      <c r="Z1358" s="13"/>
    </row>
    <row r="1359">
      <c r="A1359" s="17" t="s">
        <v>40</v>
      </c>
      <c r="B1359" s="21" t="s">
        <v>4303</v>
      </c>
      <c r="C1359" s="10" t="s">
        <v>43</v>
      </c>
      <c r="D1359" s="10" t="s">
        <v>43</v>
      </c>
      <c r="E1359" s="10" t="s">
        <v>43</v>
      </c>
      <c r="F1359" s="10" t="s">
        <v>43</v>
      </c>
      <c r="G1359" s="10" t="s">
        <v>43</v>
      </c>
      <c r="H1359" s="10" t="s">
        <v>43</v>
      </c>
      <c r="I1359" s="10" t="s">
        <v>43</v>
      </c>
      <c r="J1359" s="10" t="s">
        <v>43</v>
      </c>
      <c r="K1359" s="10" t="s">
        <v>43</v>
      </c>
      <c r="L1359" s="10" t="s">
        <v>43</v>
      </c>
      <c r="M1359" s="10" t="s">
        <v>43</v>
      </c>
      <c r="N1359" s="10" t="s">
        <v>43</v>
      </c>
      <c r="O1359" s="10" t="s">
        <v>43</v>
      </c>
      <c r="Q1359" s="53" t="s">
        <v>53</v>
      </c>
      <c r="R1359" s="13"/>
      <c r="S1359" s="13"/>
      <c r="T1359" s="13"/>
      <c r="U1359" s="15"/>
      <c r="V1359" s="13"/>
      <c r="W1359" s="15"/>
      <c r="X1359" s="15"/>
      <c r="Y1359" s="13"/>
      <c r="Z1359" s="13"/>
    </row>
    <row r="1360">
      <c r="A1360" s="17" t="s">
        <v>40</v>
      </c>
      <c r="B1360" s="21" t="s">
        <v>4304</v>
      </c>
      <c r="C1360" s="9" t="s">
        <v>4305</v>
      </c>
      <c r="D1360" s="10" t="s">
        <v>43</v>
      </c>
      <c r="E1360" s="10" t="s">
        <v>43</v>
      </c>
      <c r="F1360" s="10" t="s">
        <v>43</v>
      </c>
      <c r="G1360" s="10" t="s">
        <v>43</v>
      </c>
      <c r="H1360" s="10" t="s">
        <v>43</v>
      </c>
      <c r="I1360" s="10" t="s">
        <v>43</v>
      </c>
      <c r="J1360" s="10" t="s">
        <v>43</v>
      </c>
      <c r="K1360" s="10" t="s">
        <v>43</v>
      </c>
      <c r="L1360" s="10" t="s">
        <v>43</v>
      </c>
      <c r="M1360" s="10" t="s">
        <v>43</v>
      </c>
      <c r="N1360" s="10" t="s">
        <v>43</v>
      </c>
      <c r="O1360" s="10" t="s">
        <v>43</v>
      </c>
      <c r="Q1360" s="53" t="s">
        <v>53</v>
      </c>
      <c r="R1360" s="13"/>
      <c r="S1360" s="13"/>
      <c r="T1360" s="13"/>
      <c r="U1360" s="15"/>
      <c r="V1360" s="13"/>
      <c r="W1360" s="15"/>
      <c r="X1360" s="15"/>
      <c r="Y1360" s="13"/>
      <c r="Z1360" s="13"/>
    </row>
    <row r="1361">
      <c r="A1361" s="17" t="s">
        <v>40</v>
      </c>
      <c r="B1361" s="21" t="s">
        <v>4306</v>
      </c>
      <c r="C1361" s="9" t="s">
        <v>3035</v>
      </c>
      <c r="D1361" s="10" t="s">
        <v>43</v>
      </c>
      <c r="E1361" s="10" t="s">
        <v>43</v>
      </c>
      <c r="F1361" s="10" t="s">
        <v>43</v>
      </c>
      <c r="G1361" s="10" t="s">
        <v>43</v>
      </c>
      <c r="H1361" s="10" t="s">
        <v>43</v>
      </c>
      <c r="I1361" s="10" t="s">
        <v>43</v>
      </c>
      <c r="J1361" s="10" t="s">
        <v>43</v>
      </c>
      <c r="K1361" s="10" t="s">
        <v>43</v>
      </c>
      <c r="L1361" s="10" t="s">
        <v>43</v>
      </c>
      <c r="M1361" s="10" t="s">
        <v>43</v>
      </c>
      <c r="N1361" s="10" t="s">
        <v>43</v>
      </c>
      <c r="O1361" s="10" t="s">
        <v>43</v>
      </c>
      <c r="Q1361" s="53" t="s">
        <v>53</v>
      </c>
      <c r="R1361" s="13"/>
      <c r="S1361" s="13"/>
      <c r="T1361" s="13"/>
      <c r="U1361" s="15"/>
      <c r="V1361" s="13"/>
      <c r="W1361" s="15"/>
      <c r="X1361" s="15"/>
      <c r="Y1361" s="13"/>
      <c r="Z1361" s="13"/>
    </row>
    <row r="1362">
      <c r="A1362" s="17" t="s">
        <v>40</v>
      </c>
      <c r="B1362" s="21" t="s">
        <v>4307</v>
      </c>
      <c r="C1362" s="9" t="s">
        <v>4308</v>
      </c>
      <c r="D1362" s="10" t="s">
        <v>43</v>
      </c>
      <c r="E1362" s="10" t="s">
        <v>43</v>
      </c>
      <c r="F1362" s="10" t="s">
        <v>43</v>
      </c>
      <c r="G1362" s="10" t="s">
        <v>43</v>
      </c>
      <c r="H1362" s="10" t="s">
        <v>43</v>
      </c>
      <c r="I1362" s="10" t="s">
        <v>43</v>
      </c>
      <c r="J1362" s="10" t="s">
        <v>43</v>
      </c>
      <c r="K1362" s="10" t="s">
        <v>43</v>
      </c>
      <c r="L1362" s="10" t="s">
        <v>43</v>
      </c>
      <c r="M1362" s="10" t="s">
        <v>43</v>
      </c>
      <c r="N1362" s="10" t="s">
        <v>43</v>
      </c>
      <c r="O1362" s="10" t="s">
        <v>43</v>
      </c>
      <c r="Q1362" s="53" t="s">
        <v>53</v>
      </c>
      <c r="R1362" s="13"/>
      <c r="S1362" s="13"/>
      <c r="T1362" s="13"/>
      <c r="U1362" s="15"/>
      <c r="V1362" s="13"/>
      <c r="W1362" s="15"/>
      <c r="X1362" s="15"/>
      <c r="Y1362" s="13"/>
      <c r="Z1362" s="13"/>
    </row>
    <row r="1363">
      <c r="A1363" s="17" t="s">
        <v>40</v>
      </c>
      <c r="B1363" s="21" t="s">
        <v>4309</v>
      </c>
      <c r="C1363" s="9" t="s">
        <v>4310</v>
      </c>
      <c r="D1363" s="10" t="s">
        <v>43</v>
      </c>
      <c r="E1363" s="10" t="s">
        <v>43</v>
      </c>
      <c r="F1363" s="10" t="s">
        <v>43</v>
      </c>
      <c r="G1363" s="9" t="s">
        <v>4311</v>
      </c>
      <c r="H1363" s="11" t="s">
        <v>4312</v>
      </c>
      <c r="I1363" s="28">
        <v>2338.0</v>
      </c>
      <c r="J1363" s="10" t="s">
        <v>43</v>
      </c>
      <c r="K1363" s="11" t="s">
        <v>43</v>
      </c>
      <c r="L1363" s="10" t="s">
        <v>43</v>
      </c>
      <c r="M1363" s="9" t="s">
        <v>4313</v>
      </c>
      <c r="N1363" s="11" t="s">
        <v>4314</v>
      </c>
      <c r="O1363" s="28">
        <v>2713.0</v>
      </c>
      <c r="P1363" s="10">
        <v>3.89165857845955E14</v>
      </c>
      <c r="Q1363" s="53" t="s">
        <v>53</v>
      </c>
      <c r="R1363" s="13"/>
      <c r="S1363" s="13"/>
      <c r="T1363" s="13"/>
      <c r="U1363" s="15"/>
      <c r="V1363" s="13"/>
      <c r="W1363" s="15"/>
      <c r="X1363" s="15"/>
      <c r="Y1363" s="13"/>
      <c r="Z1363" s="13"/>
    </row>
    <row r="1364">
      <c r="A1364" s="17" t="s">
        <v>40</v>
      </c>
      <c r="B1364" s="21" t="s">
        <v>4315</v>
      </c>
      <c r="C1364" s="10" t="s">
        <v>43</v>
      </c>
      <c r="D1364" s="10" t="s">
        <v>43</v>
      </c>
      <c r="E1364" s="10" t="s">
        <v>43</v>
      </c>
      <c r="F1364" s="10" t="s">
        <v>43</v>
      </c>
      <c r="G1364" s="10" t="s">
        <v>43</v>
      </c>
      <c r="H1364" s="11" t="s">
        <v>43</v>
      </c>
      <c r="I1364" s="10" t="s">
        <v>43</v>
      </c>
      <c r="J1364" s="10" t="s">
        <v>43</v>
      </c>
      <c r="K1364" s="11" t="s">
        <v>43</v>
      </c>
      <c r="L1364" s="10" t="s">
        <v>43</v>
      </c>
      <c r="M1364" s="10" t="s">
        <v>43</v>
      </c>
      <c r="N1364" s="11" t="s">
        <v>43</v>
      </c>
      <c r="O1364" s="10" t="s">
        <v>43</v>
      </c>
      <c r="Q1364" s="53" t="s">
        <v>53</v>
      </c>
      <c r="R1364" s="13"/>
      <c r="S1364" s="13"/>
      <c r="T1364" s="13"/>
      <c r="U1364" s="15"/>
      <c r="V1364" s="13"/>
      <c r="W1364" s="15"/>
      <c r="X1364" s="15"/>
      <c r="Y1364" s="13"/>
      <c r="Z1364" s="13"/>
    </row>
    <row r="1365">
      <c r="A1365" s="17" t="s">
        <v>40</v>
      </c>
      <c r="B1365" s="21" t="s">
        <v>4316</v>
      </c>
      <c r="C1365" s="9" t="s">
        <v>4317</v>
      </c>
      <c r="D1365" s="10" t="s">
        <v>43</v>
      </c>
      <c r="E1365" s="10" t="s">
        <v>43</v>
      </c>
      <c r="F1365" s="10" t="s">
        <v>43</v>
      </c>
      <c r="G1365" s="10" t="s">
        <v>43</v>
      </c>
      <c r="H1365" s="11" t="s">
        <v>43</v>
      </c>
      <c r="I1365" s="10" t="s">
        <v>43</v>
      </c>
      <c r="J1365" s="10" t="s">
        <v>43</v>
      </c>
      <c r="K1365" s="11" t="s">
        <v>43</v>
      </c>
      <c r="L1365" s="10" t="s">
        <v>43</v>
      </c>
      <c r="M1365" s="10" t="s">
        <v>43</v>
      </c>
      <c r="N1365" s="11" t="s">
        <v>43</v>
      </c>
      <c r="O1365" s="10" t="s">
        <v>43</v>
      </c>
      <c r="Q1365" s="53" t="s">
        <v>53</v>
      </c>
      <c r="R1365" s="13"/>
      <c r="S1365" s="13"/>
      <c r="T1365" s="13"/>
      <c r="U1365" s="15"/>
      <c r="V1365" s="13"/>
      <c r="W1365" s="15"/>
      <c r="X1365" s="15"/>
      <c r="Y1365" s="13"/>
      <c r="Z1365" s="13"/>
    </row>
    <row r="1366">
      <c r="A1366" s="17" t="s">
        <v>40</v>
      </c>
      <c r="B1366" s="21" t="s">
        <v>4318</v>
      </c>
      <c r="C1366" s="9" t="s">
        <v>4319</v>
      </c>
      <c r="D1366" s="10" t="s">
        <v>43</v>
      </c>
      <c r="E1366" s="10" t="s">
        <v>43</v>
      </c>
      <c r="F1366" s="10" t="s">
        <v>43</v>
      </c>
      <c r="G1366" s="10" t="s">
        <v>43</v>
      </c>
      <c r="H1366" s="11" t="s">
        <v>43</v>
      </c>
      <c r="I1366" s="10" t="s">
        <v>43</v>
      </c>
      <c r="J1366" s="10" t="s">
        <v>43</v>
      </c>
      <c r="K1366" s="11" t="s">
        <v>43</v>
      </c>
      <c r="L1366" s="10" t="s">
        <v>43</v>
      </c>
      <c r="M1366" s="10" t="s">
        <v>43</v>
      </c>
      <c r="N1366" s="11" t="s">
        <v>43</v>
      </c>
      <c r="O1366" s="10" t="s">
        <v>43</v>
      </c>
      <c r="Q1366" s="53" t="s">
        <v>53</v>
      </c>
      <c r="R1366" s="13"/>
      <c r="S1366" s="13"/>
      <c r="T1366" s="13"/>
      <c r="U1366" s="15"/>
      <c r="V1366" s="13"/>
      <c r="W1366" s="15"/>
      <c r="X1366" s="15"/>
      <c r="Y1366" s="13"/>
      <c r="Z1366" s="13"/>
    </row>
    <row r="1367">
      <c r="A1367" s="17" t="s">
        <v>40</v>
      </c>
      <c r="B1367" s="21" t="s">
        <v>4320</v>
      </c>
      <c r="C1367" s="9" t="s">
        <v>4321</v>
      </c>
      <c r="D1367" s="10" t="s">
        <v>43</v>
      </c>
      <c r="E1367" s="10" t="s">
        <v>43</v>
      </c>
      <c r="F1367" s="10" t="s">
        <v>43</v>
      </c>
      <c r="G1367" s="10" t="s">
        <v>43</v>
      </c>
      <c r="H1367" s="10" t="s">
        <v>43</v>
      </c>
      <c r="I1367" s="10" t="s">
        <v>43</v>
      </c>
      <c r="J1367" s="10" t="s">
        <v>43</v>
      </c>
      <c r="K1367" s="10" t="s">
        <v>43</v>
      </c>
      <c r="L1367" s="10" t="s">
        <v>43</v>
      </c>
      <c r="M1367" s="10" t="s">
        <v>43</v>
      </c>
      <c r="N1367" s="10" t="s">
        <v>43</v>
      </c>
      <c r="O1367" s="10" t="s">
        <v>43</v>
      </c>
      <c r="Q1367" s="53" t="s">
        <v>53</v>
      </c>
      <c r="R1367" s="13"/>
      <c r="S1367" s="13"/>
      <c r="T1367" s="13"/>
      <c r="U1367" s="15"/>
      <c r="V1367" s="13"/>
      <c r="W1367" s="15"/>
      <c r="X1367" s="15"/>
      <c r="Y1367" s="13"/>
      <c r="Z1367" s="13"/>
    </row>
    <row r="1368">
      <c r="A1368" s="17" t="s">
        <v>40</v>
      </c>
      <c r="B1368" s="21" t="s">
        <v>4322</v>
      </c>
      <c r="C1368" s="9" t="s">
        <v>4323</v>
      </c>
      <c r="D1368" s="10" t="s">
        <v>43</v>
      </c>
      <c r="E1368" s="10" t="s">
        <v>43</v>
      </c>
      <c r="F1368" s="10" t="s">
        <v>43</v>
      </c>
      <c r="G1368" s="10" t="s">
        <v>43</v>
      </c>
      <c r="H1368" s="10" t="s">
        <v>43</v>
      </c>
      <c r="I1368" s="10" t="s">
        <v>43</v>
      </c>
      <c r="J1368" s="10" t="s">
        <v>43</v>
      </c>
      <c r="K1368" s="10" t="s">
        <v>43</v>
      </c>
      <c r="L1368" s="10" t="s">
        <v>43</v>
      </c>
      <c r="M1368" s="10" t="s">
        <v>43</v>
      </c>
      <c r="N1368" s="10" t="s">
        <v>43</v>
      </c>
      <c r="O1368" s="10" t="s">
        <v>43</v>
      </c>
      <c r="Q1368" s="53" t="s">
        <v>53</v>
      </c>
      <c r="R1368" s="13"/>
      <c r="S1368" s="13"/>
      <c r="T1368" s="13"/>
      <c r="U1368" s="15"/>
      <c r="V1368" s="13"/>
      <c r="W1368" s="15"/>
      <c r="X1368" s="15"/>
      <c r="Y1368" s="13"/>
      <c r="Z1368" s="13"/>
    </row>
    <row r="1369">
      <c r="A1369" s="17" t="s">
        <v>40</v>
      </c>
      <c r="B1369" s="21" t="s">
        <v>4324</v>
      </c>
      <c r="C1369" s="9" t="s">
        <v>3910</v>
      </c>
      <c r="D1369" s="10" t="s">
        <v>43</v>
      </c>
      <c r="E1369" s="10" t="s">
        <v>43</v>
      </c>
      <c r="F1369" s="10" t="s">
        <v>43</v>
      </c>
      <c r="G1369" s="10" t="s">
        <v>43</v>
      </c>
      <c r="H1369" s="10" t="s">
        <v>43</v>
      </c>
      <c r="I1369" s="10" t="s">
        <v>43</v>
      </c>
      <c r="J1369" s="10" t="s">
        <v>43</v>
      </c>
      <c r="K1369" s="10" t="s">
        <v>43</v>
      </c>
      <c r="L1369" s="10" t="s">
        <v>43</v>
      </c>
      <c r="M1369" s="10" t="s">
        <v>43</v>
      </c>
      <c r="N1369" s="10" t="s">
        <v>43</v>
      </c>
      <c r="O1369" s="10" t="s">
        <v>43</v>
      </c>
      <c r="Q1369" s="53" t="s">
        <v>53</v>
      </c>
      <c r="R1369" s="13"/>
      <c r="S1369" s="13"/>
      <c r="T1369" s="13"/>
      <c r="U1369" s="15"/>
      <c r="V1369" s="13"/>
      <c r="W1369" s="15"/>
      <c r="X1369" s="15"/>
      <c r="Y1369" s="13"/>
      <c r="Z1369" s="13"/>
    </row>
    <row r="1370">
      <c r="A1370" s="17" t="s">
        <v>40</v>
      </c>
      <c r="B1370" s="21" t="s">
        <v>4325</v>
      </c>
      <c r="C1370" s="9" t="s">
        <v>4326</v>
      </c>
      <c r="D1370" s="10" t="s">
        <v>43</v>
      </c>
      <c r="E1370" s="10" t="s">
        <v>43</v>
      </c>
      <c r="F1370" s="10" t="s">
        <v>43</v>
      </c>
      <c r="G1370" s="10" t="s">
        <v>43</v>
      </c>
      <c r="H1370" s="10" t="s">
        <v>43</v>
      </c>
      <c r="I1370" s="10" t="s">
        <v>43</v>
      </c>
      <c r="J1370" s="10" t="s">
        <v>43</v>
      </c>
      <c r="K1370" s="10" t="s">
        <v>43</v>
      </c>
      <c r="L1370" s="10" t="s">
        <v>43</v>
      </c>
      <c r="M1370" s="10" t="s">
        <v>43</v>
      </c>
      <c r="N1370" s="10" t="s">
        <v>43</v>
      </c>
      <c r="O1370" s="10" t="s">
        <v>43</v>
      </c>
      <c r="Q1370" s="53" t="s">
        <v>53</v>
      </c>
      <c r="R1370" s="13"/>
      <c r="S1370" s="13"/>
      <c r="T1370" s="13"/>
      <c r="U1370" s="15"/>
      <c r="V1370" s="13"/>
      <c r="W1370" s="15"/>
      <c r="X1370" s="15"/>
      <c r="Y1370" s="13"/>
      <c r="Z1370" s="13"/>
    </row>
    <row r="1371">
      <c r="A1371" s="17" t="s">
        <v>40</v>
      </c>
      <c r="B1371" s="21" t="s">
        <v>4327</v>
      </c>
      <c r="C1371" s="9" t="s">
        <v>4328</v>
      </c>
      <c r="D1371" s="10" t="s">
        <v>43</v>
      </c>
      <c r="E1371" s="10" t="s">
        <v>43</v>
      </c>
      <c r="F1371" s="10" t="s">
        <v>43</v>
      </c>
      <c r="G1371" s="10" t="s">
        <v>43</v>
      </c>
      <c r="H1371" s="10" t="s">
        <v>43</v>
      </c>
      <c r="I1371" s="10" t="s">
        <v>43</v>
      </c>
      <c r="J1371" s="9" t="s">
        <v>4329</v>
      </c>
      <c r="K1371" s="11" t="s">
        <v>4330</v>
      </c>
      <c r="L1371" s="10">
        <v>36.0</v>
      </c>
      <c r="M1371" s="10" t="s">
        <v>43</v>
      </c>
      <c r="N1371" s="10" t="s">
        <v>43</v>
      </c>
      <c r="O1371" s="10" t="s">
        <v>43</v>
      </c>
      <c r="Q1371" s="53" t="s">
        <v>53</v>
      </c>
      <c r="R1371" s="13"/>
      <c r="S1371" s="13"/>
      <c r="T1371" s="13"/>
      <c r="U1371" s="15"/>
      <c r="V1371" s="13"/>
      <c r="W1371" s="15"/>
      <c r="X1371" s="15"/>
      <c r="Y1371" s="13"/>
      <c r="Z1371" s="13"/>
    </row>
    <row r="1372">
      <c r="A1372" s="17" t="s">
        <v>40</v>
      </c>
      <c r="B1372" s="21" t="s">
        <v>4331</v>
      </c>
      <c r="C1372" s="9" t="s">
        <v>4332</v>
      </c>
      <c r="D1372" s="10" t="s">
        <v>43</v>
      </c>
      <c r="E1372" s="10" t="s">
        <v>43</v>
      </c>
      <c r="F1372" s="10" t="s">
        <v>43</v>
      </c>
      <c r="G1372" s="10" t="s">
        <v>43</v>
      </c>
      <c r="H1372" s="10" t="s">
        <v>43</v>
      </c>
      <c r="I1372" s="10" t="s">
        <v>43</v>
      </c>
      <c r="J1372" s="10" t="s">
        <v>43</v>
      </c>
      <c r="K1372" s="10" t="s">
        <v>43</v>
      </c>
      <c r="L1372" s="10" t="s">
        <v>43</v>
      </c>
      <c r="M1372" s="10" t="s">
        <v>43</v>
      </c>
      <c r="N1372" s="10" t="s">
        <v>43</v>
      </c>
      <c r="O1372" s="10" t="s">
        <v>43</v>
      </c>
      <c r="Q1372" s="53" t="s">
        <v>53</v>
      </c>
      <c r="R1372" s="13"/>
      <c r="S1372" s="13"/>
      <c r="T1372" s="13"/>
      <c r="U1372" s="15"/>
      <c r="V1372" s="13"/>
      <c r="W1372" s="15"/>
      <c r="X1372" s="15"/>
      <c r="Y1372" s="13"/>
      <c r="Z1372" s="13"/>
    </row>
    <row r="1373">
      <c r="A1373" s="17" t="s">
        <v>40</v>
      </c>
      <c r="B1373" s="21" t="s">
        <v>4333</v>
      </c>
      <c r="C1373" s="9" t="s">
        <v>4334</v>
      </c>
      <c r="D1373" s="10" t="s">
        <v>43</v>
      </c>
      <c r="E1373" s="10" t="s">
        <v>43</v>
      </c>
      <c r="F1373" s="10" t="s">
        <v>43</v>
      </c>
      <c r="G1373" s="10" t="s">
        <v>43</v>
      </c>
      <c r="H1373" s="10" t="s">
        <v>43</v>
      </c>
      <c r="I1373" s="10" t="s">
        <v>43</v>
      </c>
      <c r="J1373" s="10" t="s">
        <v>43</v>
      </c>
      <c r="K1373" s="10" t="s">
        <v>43</v>
      </c>
      <c r="L1373" s="10" t="s">
        <v>43</v>
      </c>
      <c r="M1373" s="10" t="s">
        <v>43</v>
      </c>
      <c r="N1373" s="10" t="s">
        <v>43</v>
      </c>
      <c r="O1373" s="10" t="s">
        <v>43</v>
      </c>
      <c r="Q1373" s="53" t="s">
        <v>53</v>
      </c>
      <c r="R1373" s="13"/>
      <c r="S1373" s="13"/>
      <c r="T1373" s="13"/>
      <c r="U1373" s="15"/>
      <c r="V1373" s="13"/>
      <c r="W1373" s="15"/>
      <c r="X1373" s="15"/>
      <c r="Y1373" s="13"/>
      <c r="Z1373" s="13"/>
    </row>
    <row r="1374">
      <c r="A1374" s="17" t="s">
        <v>40</v>
      </c>
      <c r="B1374" s="21" t="s">
        <v>4335</v>
      </c>
      <c r="C1374" s="9" t="s">
        <v>4336</v>
      </c>
      <c r="D1374" s="10" t="s">
        <v>43</v>
      </c>
      <c r="E1374" s="10" t="s">
        <v>43</v>
      </c>
      <c r="F1374" s="10" t="s">
        <v>43</v>
      </c>
      <c r="G1374" s="10" t="s">
        <v>43</v>
      </c>
      <c r="H1374" s="10" t="s">
        <v>43</v>
      </c>
      <c r="I1374" s="10" t="s">
        <v>43</v>
      </c>
      <c r="J1374" s="10" t="s">
        <v>43</v>
      </c>
      <c r="K1374" s="10" t="s">
        <v>43</v>
      </c>
      <c r="L1374" s="10" t="s">
        <v>43</v>
      </c>
      <c r="M1374" s="10" t="s">
        <v>43</v>
      </c>
      <c r="N1374" s="10" t="s">
        <v>43</v>
      </c>
      <c r="O1374" s="10" t="s">
        <v>43</v>
      </c>
      <c r="Q1374" s="53" t="s">
        <v>53</v>
      </c>
      <c r="R1374" s="13"/>
      <c r="S1374" s="13"/>
      <c r="T1374" s="13"/>
      <c r="U1374" s="15"/>
      <c r="V1374" s="13"/>
      <c r="W1374" s="15"/>
      <c r="X1374" s="15"/>
      <c r="Y1374" s="13"/>
      <c r="Z1374" s="13"/>
    </row>
    <row r="1375">
      <c r="A1375" s="17" t="s">
        <v>40</v>
      </c>
      <c r="B1375" s="21" t="s">
        <v>4337</v>
      </c>
      <c r="C1375" s="9" t="s">
        <v>4338</v>
      </c>
      <c r="D1375" s="10" t="s">
        <v>43</v>
      </c>
      <c r="E1375" s="10" t="s">
        <v>43</v>
      </c>
      <c r="F1375" s="10" t="s">
        <v>43</v>
      </c>
      <c r="G1375" s="10" t="s">
        <v>43</v>
      </c>
      <c r="H1375" s="10" t="s">
        <v>43</v>
      </c>
      <c r="I1375" s="10" t="s">
        <v>43</v>
      </c>
      <c r="J1375" s="10" t="s">
        <v>43</v>
      </c>
      <c r="K1375" s="10" t="s">
        <v>43</v>
      </c>
      <c r="L1375" s="10" t="s">
        <v>43</v>
      </c>
      <c r="M1375" s="10" t="s">
        <v>43</v>
      </c>
      <c r="N1375" s="10" t="s">
        <v>43</v>
      </c>
      <c r="O1375" s="10" t="s">
        <v>43</v>
      </c>
      <c r="Q1375" s="53" t="s">
        <v>53</v>
      </c>
      <c r="R1375" s="13"/>
      <c r="S1375" s="13"/>
      <c r="T1375" s="13"/>
      <c r="U1375" s="15"/>
      <c r="V1375" s="13"/>
      <c r="W1375" s="15"/>
      <c r="X1375" s="15"/>
      <c r="Y1375" s="13"/>
      <c r="Z1375" s="13"/>
    </row>
    <row r="1376">
      <c r="A1376" s="17" t="s">
        <v>40</v>
      </c>
      <c r="B1376" s="21" t="s">
        <v>4339</v>
      </c>
      <c r="C1376" s="10" t="s">
        <v>43</v>
      </c>
      <c r="D1376" s="10" t="s">
        <v>43</v>
      </c>
      <c r="E1376" s="10" t="s">
        <v>43</v>
      </c>
      <c r="F1376" s="10" t="s">
        <v>43</v>
      </c>
      <c r="G1376" s="10" t="s">
        <v>43</v>
      </c>
      <c r="H1376" s="10" t="s">
        <v>43</v>
      </c>
      <c r="I1376" s="10" t="s">
        <v>43</v>
      </c>
      <c r="J1376" s="10" t="s">
        <v>43</v>
      </c>
      <c r="K1376" s="10" t="s">
        <v>43</v>
      </c>
      <c r="L1376" s="10" t="s">
        <v>43</v>
      </c>
      <c r="M1376" s="10" t="s">
        <v>43</v>
      </c>
      <c r="N1376" s="10" t="s">
        <v>43</v>
      </c>
      <c r="O1376" s="10" t="s">
        <v>43</v>
      </c>
      <c r="Q1376" s="53" t="s">
        <v>53</v>
      </c>
      <c r="R1376" s="13"/>
      <c r="S1376" s="13"/>
      <c r="T1376" s="13"/>
      <c r="U1376" s="15"/>
      <c r="V1376" s="13"/>
      <c r="W1376" s="15"/>
      <c r="X1376" s="15"/>
      <c r="Y1376" s="13"/>
      <c r="Z1376" s="13"/>
    </row>
    <row r="1377">
      <c r="A1377" s="17" t="s">
        <v>40</v>
      </c>
      <c r="B1377" s="21" t="s">
        <v>4340</v>
      </c>
      <c r="C1377" s="9" t="s">
        <v>2517</v>
      </c>
      <c r="D1377" s="10" t="s">
        <v>43</v>
      </c>
      <c r="E1377" s="10" t="s">
        <v>43</v>
      </c>
      <c r="F1377" s="10" t="s">
        <v>43</v>
      </c>
      <c r="G1377" s="10" t="s">
        <v>43</v>
      </c>
      <c r="H1377" s="10" t="s">
        <v>43</v>
      </c>
      <c r="I1377" s="10" t="s">
        <v>43</v>
      </c>
      <c r="J1377" s="10" t="s">
        <v>43</v>
      </c>
      <c r="K1377" s="10" t="s">
        <v>43</v>
      </c>
      <c r="L1377" s="10" t="s">
        <v>43</v>
      </c>
      <c r="M1377" s="10" t="s">
        <v>43</v>
      </c>
      <c r="N1377" s="10" t="s">
        <v>43</v>
      </c>
      <c r="O1377" s="10" t="s">
        <v>43</v>
      </c>
      <c r="Q1377" s="53" t="s">
        <v>53</v>
      </c>
      <c r="R1377" s="13"/>
      <c r="S1377" s="13"/>
      <c r="T1377" s="13"/>
      <c r="U1377" s="15"/>
      <c r="V1377" s="13"/>
      <c r="W1377" s="15"/>
      <c r="X1377" s="15"/>
      <c r="Y1377" s="13"/>
      <c r="Z1377" s="13"/>
    </row>
    <row r="1378">
      <c r="A1378" s="17" t="s">
        <v>40</v>
      </c>
      <c r="B1378" s="21" t="s">
        <v>4341</v>
      </c>
      <c r="C1378" s="9" t="s">
        <v>2517</v>
      </c>
      <c r="D1378" s="10" t="s">
        <v>43</v>
      </c>
      <c r="E1378" s="10" t="s">
        <v>43</v>
      </c>
      <c r="F1378" s="10" t="s">
        <v>43</v>
      </c>
      <c r="G1378" s="10" t="s">
        <v>43</v>
      </c>
      <c r="H1378" s="10" t="s">
        <v>43</v>
      </c>
      <c r="I1378" s="10" t="s">
        <v>43</v>
      </c>
      <c r="J1378" s="10" t="s">
        <v>43</v>
      </c>
      <c r="K1378" s="10" t="s">
        <v>43</v>
      </c>
      <c r="L1378" s="10" t="s">
        <v>43</v>
      </c>
      <c r="M1378" s="10" t="s">
        <v>43</v>
      </c>
      <c r="N1378" s="10" t="s">
        <v>43</v>
      </c>
      <c r="O1378" s="10" t="s">
        <v>43</v>
      </c>
      <c r="Q1378" s="53" t="s">
        <v>53</v>
      </c>
      <c r="R1378" s="13"/>
      <c r="S1378" s="13"/>
      <c r="T1378" s="13"/>
      <c r="U1378" s="15"/>
      <c r="V1378" s="13"/>
      <c r="W1378" s="15"/>
      <c r="X1378" s="15"/>
      <c r="Y1378" s="13"/>
      <c r="Z1378" s="13"/>
    </row>
    <row r="1379">
      <c r="A1379" s="17" t="s">
        <v>40</v>
      </c>
      <c r="B1379" s="21" t="s">
        <v>4342</v>
      </c>
      <c r="C1379" s="10" t="s">
        <v>43</v>
      </c>
      <c r="D1379" s="10" t="s">
        <v>43</v>
      </c>
      <c r="E1379" s="10" t="s">
        <v>43</v>
      </c>
      <c r="F1379" s="10" t="s">
        <v>43</v>
      </c>
      <c r="G1379" s="10" t="s">
        <v>43</v>
      </c>
      <c r="H1379" s="10" t="s">
        <v>43</v>
      </c>
      <c r="I1379" s="10" t="s">
        <v>43</v>
      </c>
      <c r="J1379" s="10" t="s">
        <v>43</v>
      </c>
      <c r="K1379" s="10" t="s">
        <v>43</v>
      </c>
      <c r="L1379" s="10" t="s">
        <v>43</v>
      </c>
      <c r="M1379" s="10" t="s">
        <v>43</v>
      </c>
      <c r="N1379" s="10" t="s">
        <v>43</v>
      </c>
      <c r="O1379" s="10" t="s">
        <v>43</v>
      </c>
      <c r="Q1379" s="53" t="s">
        <v>53</v>
      </c>
      <c r="R1379" s="13"/>
      <c r="S1379" s="13"/>
      <c r="T1379" s="13"/>
      <c r="U1379" s="15"/>
      <c r="V1379" s="13"/>
      <c r="W1379" s="15"/>
      <c r="X1379" s="15"/>
      <c r="Y1379" s="13"/>
      <c r="Z1379" s="13"/>
    </row>
    <row r="1380">
      <c r="A1380" s="17" t="s">
        <v>40</v>
      </c>
      <c r="B1380" s="21" t="s">
        <v>4343</v>
      </c>
      <c r="C1380" s="9" t="s">
        <v>4344</v>
      </c>
      <c r="D1380" s="10" t="s">
        <v>43</v>
      </c>
      <c r="E1380" s="10" t="s">
        <v>43</v>
      </c>
      <c r="F1380" s="10" t="s">
        <v>43</v>
      </c>
      <c r="G1380" s="10" t="s">
        <v>43</v>
      </c>
      <c r="H1380" s="10" t="s">
        <v>43</v>
      </c>
      <c r="I1380" s="10" t="s">
        <v>43</v>
      </c>
      <c r="J1380" s="10" t="s">
        <v>43</v>
      </c>
      <c r="K1380" s="10" t="s">
        <v>43</v>
      </c>
      <c r="L1380" s="10" t="s">
        <v>43</v>
      </c>
      <c r="M1380" s="10" t="s">
        <v>43</v>
      </c>
      <c r="N1380" s="10" t="s">
        <v>43</v>
      </c>
      <c r="O1380" s="10" t="s">
        <v>43</v>
      </c>
      <c r="Q1380" s="53" t="s">
        <v>53</v>
      </c>
      <c r="R1380" s="13"/>
      <c r="S1380" s="13"/>
      <c r="T1380" s="13"/>
      <c r="U1380" s="15"/>
      <c r="V1380" s="13"/>
      <c r="W1380" s="15"/>
      <c r="X1380" s="15"/>
      <c r="Y1380" s="13"/>
      <c r="Z1380" s="13"/>
    </row>
    <row r="1381">
      <c r="A1381" s="17" t="s">
        <v>40</v>
      </c>
      <c r="B1381" s="21" t="s">
        <v>4345</v>
      </c>
      <c r="C1381" s="9" t="s">
        <v>4346</v>
      </c>
      <c r="D1381" s="10" t="s">
        <v>43</v>
      </c>
      <c r="E1381" s="10" t="s">
        <v>43</v>
      </c>
      <c r="F1381" s="10" t="s">
        <v>43</v>
      </c>
      <c r="G1381" s="10" t="s">
        <v>43</v>
      </c>
      <c r="H1381" s="10" t="s">
        <v>43</v>
      </c>
      <c r="I1381" s="10" t="s">
        <v>43</v>
      </c>
      <c r="J1381" s="10" t="s">
        <v>43</v>
      </c>
      <c r="K1381" s="10" t="s">
        <v>43</v>
      </c>
      <c r="L1381" s="10" t="s">
        <v>43</v>
      </c>
      <c r="M1381" s="10" t="s">
        <v>43</v>
      </c>
      <c r="N1381" s="10" t="s">
        <v>43</v>
      </c>
      <c r="O1381" s="10" t="s">
        <v>43</v>
      </c>
      <c r="Q1381" s="53" t="s">
        <v>53</v>
      </c>
      <c r="R1381" s="13"/>
      <c r="S1381" s="13"/>
      <c r="T1381" s="13"/>
      <c r="U1381" s="15"/>
      <c r="V1381" s="13"/>
      <c r="W1381" s="15"/>
      <c r="X1381" s="15"/>
      <c r="Y1381" s="13"/>
      <c r="Z1381" s="13"/>
    </row>
    <row r="1382">
      <c r="A1382" s="17" t="s">
        <v>40</v>
      </c>
      <c r="B1382" s="21" t="s">
        <v>4347</v>
      </c>
      <c r="C1382" s="9" t="s">
        <v>4348</v>
      </c>
      <c r="D1382" s="10" t="s">
        <v>43</v>
      </c>
      <c r="E1382" s="10" t="s">
        <v>43</v>
      </c>
      <c r="F1382" s="10" t="s">
        <v>43</v>
      </c>
      <c r="G1382" s="10" t="s">
        <v>43</v>
      </c>
      <c r="H1382" s="10" t="s">
        <v>43</v>
      </c>
      <c r="I1382" s="10" t="s">
        <v>43</v>
      </c>
      <c r="J1382" s="10" t="s">
        <v>43</v>
      </c>
      <c r="K1382" s="10" t="s">
        <v>43</v>
      </c>
      <c r="L1382" s="10" t="s">
        <v>43</v>
      </c>
      <c r="M1382" s="10" t="s">
        <v>43</v>
      </c>
      <c r="N1382" s="10" t="s">
        <v>43</v>
      </c>
      <c r="O1382" s="10" t="s">
        <v>43</v>
      </c>
      <c r="Q1382" s="53" t="s">
        <v>53</v>
      </c>
      <c r="R1382" s="13"/>
      <c r="S1382" s="13"/>
      <c r="T1382" s="13"/>
      <c r="U1382" s="15"/>
      <c r="V1382" s="13"/>
      <c r="W1382" s="15"/>
      <c r="X1382" s="15"/>
      <c r="Y1382" s="13"/>
      <c r="Z1382" s="13"/>
    </row>
    <row r="1383">
      <c r="A1383" s="17" t="s">
        <v>40</v>
      </c>
      <c r="B1383" s="21" t="s">
        <v>4349</v>
      </c>
      <c r="C1383" s="9" t="s">
        <v>4350</v>
      </c>
      <c r="D1383" s="10" t="s">
        <v>43</v>
      </c>
      <c r="E1383" s="10" t="s">
        <v>43</v>
      </c>
      <c r="F1383" s="10" t="s">
        <v>43</v>
      </c>
      <c r="G1383" s="9" t="s">
        <v>4351</v>
      </c>
      <c r="H1383" s="11" t="s">
        <v>4352</v>
      </c>
      <c r="I1383" s="10">
        <v>1.0</v>
      </c>
      <c r="J1383" s="10" t="s">
        <v>43</v>
      </c>
      <c r="K1383" s="11" t="s">
        <v>43</v>
      </c>
      <c r="L1383" s="10" t="s">
        <v>43</v>
      </c>
      <c r="M1383" s="10" t="s">
        <v>43</v>
      </c>
      <c r="N1383" s="11" t="s">
        <v>43</v>
      </c>
      <c r="O1383" s="10" t="s">
        <v>43</v>
      </c>
      <c r="Q1383" s="53" t="s">
        <v>53</v>
      </c>
      <c r="R1383" s="13"/>
      <c r="S1383" s="13"/>
      <c r="T1383" s="13"/>
      <c r="U1383" s="15"/>
      <c r="V1383" s="13"/>
      <c r="W1383" s="15"/>
      <c r="X1383" s="15"/>
      <c r="Y1383" s="13"/>
      <c r="Z1383" s="13"/>
    </row>
    <row r="1384">
      <c r="A1384" s="17" t="s">
        <v>40</v>
      </c>
      <c r="B1384" s="21" t="s">
        <v>4353</v>
      </c>
      <c r="C1384" s="9" t="s">
        <v>4354</v>
      </c>
      <c r="D1384" s="10" t="s">
        <v>43</v>
      </c>
      <c r="E1384" s="10" t="s">
        <v>43</v>
      </c>
      <c r="F1384" s="10" t="s">
        <v>43</v>
      </c>
      <c r="G1384" s="10" t="s">
        <v>43</v>
      </c>
      <c r="H1384" s="11" t="s">
        <v>43</v>
      </c>
      <c r="I1384" s="10" t="s">
        <v>43</v>
      </c>
      <c r="J1384" s="10" t="s">
        <v>43</v>
      </c>
      <c r="K1384" s="11" t="s">
        <v>43</v>
      </c>
      <c r="L1384" s="10" t="s">
        <v>43</v>
      </c>
      <c r="M1384" s="10" t="s">
        <v>43</v>
      </c>
      <c r="N1384" s="11" t="s">
        <v>43</v>
      </c>
      <c r="O1384" s="10" t="s">
        <v>43</v>
      </c>
      <c r="Q1384" s="53" t="s">
        <v>53</v>
      </c>
      <c r="R1384" s="13"/>
      <c r="S1384" s="13"/>
      <c r="T1384" s="13"/>
      <c r="U1384" s="15"/>
      <c r="V1384" s="13"/>
      <c r="W1384" s="15"/>
      <c r="X1384" s="15"/>
      <c r="Y1384" s="13"/>
      <c r="Z1384" s="13"/>
    </row>
    <row r="1385">
      <c r="A1385" s="17" t="s">
        <v>40</v>
      </c>
      <c r="B1385" s="21" t="s">
        <v>4355</v>
      </c>
      <c r="C1385" s="9" t="s">
        <v>4356</v>
      </c>
      <c r="D1385" s="10" t="s">
        <v>43</v>
      </c>
      <c r="E1385" s="10" t="s">
        <v>43</v>
      </c>
      <c r="F1385" s="10" t="s">
        <v>43</v>
      </c>
      <c r="G1385" s="10" t="s">
        <v>43</v>
      </c>
      <c r="H1385" s="11" t="s">
        <v>43</v>
      </c>
      <c r="I1385" s="10" t="s">
        <v>43</v>
      </c>
      <c r="J1385" s="10" t="s">
        <v>43</v>
      </c>
      <c r="K1385" s="11" t="s">
        <v>43</v>
      </c>
      <c r="L1385" s="10" t="s">
        <v>43</v>
      </c>
      <c r="M1385" s="9" t="s">
        <v>4357</v>
      </c>
      <c r="N1385" s="11" t="s">
        <v>4358</v>
      </c>
      <c r="O1385" s="28">
        <v>12112.0</v>
      </c>
      <c r="P1385" s="10">
        <v>2.35077003228874E14</v>
      </c>
      <c r="Q1385" s="53" t="s">
        <v>20</v>
      </c>
      <c r="R1385" s="13"/>
      <c r="S1385" s="13"/>
      <c r="T1385" s="13"/>
      <c r="U1385" s="15"/>
      <c r="V1385" s="13"/>
      <c r="W1385" s="15"/>
      <c r="X1385" s="15"/>
      <c r="Y1385" s="13"/>
      <c r="Z1385" s="13"/>
    </row>
    <row r="1386">
      <c r="A1386" s="17" t="s">
        <v>40</v>
      </c>
      <c r="B1386" s="21" t="s">
        <v>4359</v>
      </c>
      <c r="C1386" s="9" t="s">
        <v>4360</v>
      </c>
      <c r="D1386" s="10" t="s">
        <v>43</v>
      </c>
      <c r="E1386" s="10" t="s">
        <v>43</v>
      </c>
      <c r="F1386" s="10" t="s">
        <v>43</v>
      </c>
      <c r="G1386" s="10" t="s">
        <v>43</v>
      </c>
      <c r="H1386" s="11" t="s">
        <v>43</v>
      </c>
      <c r="I1386" s="10" t="s">
        <v>43</v>
      </c>
      <c r="J1386" s="9" t="s">
        <v>4361</v>
      </c>
      <c r="K1386" s="11" t="s">
        <v>4362</v>
      </c>
      <c r="L1386" s="10">
        <v>136.0</v>
      </c>
      <c r="M1386" s="9" t="s">
        <v>4363</v>
      </c>
      <c r="N1386" s="11" t="s">
        <v>4364</v>
      </c>
      <c r="O1386" s="10" t="s">
        <v>43</v>
      </c>
      <c r="P1386" s="10">
        <v>1.11310677879111E14</v>
      </c>
      <c r="Q1386" s="53" t="s">
        <v>20</v>
      </c>
      <c r="R1386" s="13"/>
      <c r="S1386" s="13"/>
      <c r="T1386" s="13"/>
      <c r="U1386" s="15"/>
      <c r="V1386" s="13"/>
      <c r="W1386" s="15"/>
      <c r="X1386" s="15"/>
      <c r="Y1386" s="13"/>
      <c r="Z1386" s="13"/>
    </row>
    <row r="1387">
      <c r="A1387" s="17" t="s">
        <v>40</v>
      </c>
      <c r="B1387" s="21" t="s">
        <v>4365</v>
      </c>
      <c r="C1387" s="9" t="s">
        <v>3682</v>
      </c>
      <c r="D1387" s="10" t="s">
        <v>43</v>
      </c>
      <c r="E1387" s="10" t="s">
        <v>43</v>
      </c>
      <c r="F1387" s="10" t="s">
        <v>43</v>
      </c>
      <c r="G1387" s="9" t="s">
        <v>4366</v>
      </c>
      <c r="H1387" s="11" t="s">
        <v>4367</v>
      </c>
      <c r="I1387" s="10">
        <v>914.0</v>
      </c>
      <c r="J1387" s="10" t="s">
        <v>43</v>
      </c>
      <c r="K1387" s="11" t="s">
        <v>43</v>
      </c>
      <c r="L1387" s="10" t="s">
        <v>43</v>
      </c>
      <c r="M1387" s="10" t="s">
        <v>43</v>
      </c>
      <c r="N1387" s="11" t="s">
        <v>43</v>
      </c>
      <c r="O1387" s="10" t="s">
        <v>43</v>
      </c>
      <c r="Q1387" s="53" t="s">
        <v>20</v>
      </c>
      <c r="R1387" s="13"/>
      <c r="S1387" s="13"/>
      <c r="T1387" s="13"/>
      <c r="U1387" s="15"/>
      <c r="V1387" s="13"/>
      <c r="W1387" s="15"/>
      <c r="X1387" s="15"/>
      <c r="Y1387" s="13"/>
      <c r="Z1387" s="13"/>
    </row>
    <row r="1388">
      <c r="A1388" s="17" t="s">
        <v>40</v>
      </c>
      <c r="B1388" s="21" t="s">
        <v>4368</v>
      </c>
      <c r="C1388" s="9" t="s">
        <v>4369</v>
      </c>
      <c r="D1388" s="10" t="s">
        <v>43</v>
      </c>
      <c r="E1388" s="10" t="s">
        <v>43</v>
      </c>
      <c r="F1388" s="10" t="s">
        <v>43</v>
      </c>
      <c r="G1388" s="10" t="s">
        <v>43</v>
      </c>
      <c r="H1388" s="10" t="s">
        <v>43</v>
      </c>
      <c r="I1388" s="10" t="s">
        <v>43</v>
      </c>
      <c r="J1388" s="10" t="s">
        <v>43</v>
      </c>
      <c r="K1388" s="10" t="s">
        <v>43</v>
      </c>
      <c r="L1388" s="10" t="s">
        <v>43</v>
      </c>
      <c r="M1388" s="10" t="s">
        <v>43</v>
      </c>
      <c r="N1388" s="10" t="s">
        <v>43</v>
      </c>
      <c r="O1388" s="10" t="s">
        <v>43</v>
      </c>
      <c r="Q1388" s="53" t="s">
        <v>20</v>
      </c>
      <c r="R1388" s="13"/>
      <c r="S1388" s="13"/>
      <c r="T1388" s="13"/>
      <c r="U1388" s="15"/>
      <c r="V1388" s="13"/>
      <c r="W1388" s="15"/>
      <c r="X1388" s="15"/>
      <c r="Y1388" s="13"/>
      <c r="Z1388" s="13"/>
    </row>
    <row r="1389">
      <c r="A1389" s="17" t="s">
        <v>40</v>
      </c>
      <c r="B1389" s="21" t="s">
        <v>4370</v>
      </c>
      <c r="C1389" s="9" t="s">
        <v>4371</v>
      </c>
      <c r="D1389" s="10" t="s">
        <v>43</v>
      </c>
      <c r="E1389" s="10" t="s">
        <v>43</v>
      </c>
      <c r="F1389" s="10" t="s">
        <v>43</v>
      </c>
      <c r="G1389" s="10" t="s">
        <v>43</v>
      </c>
      <c r="H1389" s="10" t="s">
        <v>43</v>
      </c>
      <c r="I1389" s="10" t="s">
        <v>43</v>
      </c>
      <c r="J1389" s="10" t="s">
        <v>43</v>
      </c>
      <c r="K1389" s="10" t="s">
        <v>43</v>
      </c>
      <c r="L1389" s="10" t="s">
        <v>43</v>
      </c>
      <c r="M1389" s="10" t="s">
        <v>43</v>
      </c>
      <c r="N1389" s="10" t="s">
        <v>43</v>
      </c>
      <c r="O1389" s="10" t="s">
        <v>43</v>
      </c>
      <c r="Q1389" s="53" t="s">
        <v>20</v>
      </c>
      <c r="R1389" s="13"/>
      <c r="S1389" s="13"/>
      <c r="T1389" s="13"/>
      <c r="U1389" s="15"/>
      <c r="V1389" s="13"/>
      <c r="W1389" s="15"/>
      <c r="X1389" s="15"/>
      <c r="Y1389" s="13"/>
      <c r="Z1389" s="13"/>
    </row>
    <row r="1390">
      <c r="A1390" s="17" t="s">
        <v>40</v>
      </c>
      <c r="B1390" s="21" t="s">
        <v>4372</v>
      </c>
      <c r="C1390" s="9" t="s">
        <v>4373</v>
      </c>
      <c r="D1390" s="10" t="s">
        <v>43</v>
      </c>
      <c r="E1390" s="10" t="s">
        <v>43</v>
      </c>
      <c r="F1390" s="10" t="s">
        <v>43</v>
      </c>
      <c r="G1390" s="10" t="s">
        <v>43</v>
      </c>
      <c r="H1390" s="11" t="s">
        <v>43</v>
      </c>
      <c r="I1390" s="10" t="s">
        <v>43</v>
      </c>
      <c r="J1390" s="10" t="s">
        <v>43</v>
      </c>
      <c r="K1390" s="11" t="s">
        <v>43</v>
      </c>
      <c r="L1390" s="10" t="s">
        <v>43</v>
      </c>
      <c r="M1390" s="10" t="s">
        <v>43</v>
      </c>
      <c r="N1390" s="11" t="s">
        <v>43</v>
      </c>
      <c r="O1390" s="10" t="s">
        <v>43</v>
      </c>
      <c r="Q1390" s="53" t="s">
        <v>20</v>
      </c>
      <c r="R1390" s="13"/>
      <c r="S1390" s="13"/>
      <c r="T1390" s="13"/>
      <c r="U1390" s="15"/>
      <c r="V1390" s="13"/>
      <c r="W1390" s="15"/>
      <c r="X1390" s="15"/>
      <c r="Y1390" s="13"/>
      <c r="Z1390" s="13"/>
    </row>
    <row r="1391">
      <c r="A1391" s="17" t="s">
        <v>40</v>
      </c>
      <c r="B1391" s="21" t="s">
        <v>4374</v>
      </c>
      <c r="C1391" s="9" t="s">
        <v>4375</v>
      </c>
      <c r="D1391" s="10" t="s">
        <v>43</v>
      </c>
      <c r="E1391" s="10" t="s">
        <v>43</v>
      </c>
      <c r="F1391" s="10" t="s">
        <v>43</v>
      </c>
      <c r="G1391" s="10" t="s">
        <v>43</v>
      </c>
      <c r="H1391" s="11" t="s">
        <v>43</v>
      </c>
      <c r="I1391" s="10" t="s">
        <v>43</v>
      </c>
      <c r="J1391" s="10" t="s">
        <v>43</v>
      </c>
      <c r="K1391" s="11" t="s">
        <v>43</v>
      </c>
      <c r="L1391" s="10" t="s">
        <v>43</v>
      </c>
      <c r="M1391" s="10" t="s">
        <v>43</v>
      </c>
      <c r="N1391" s="11" t="s">
        <v>43</v>
      </c>
      <c r="O1391" s="10" t="s">
        <v>43</v>
      </c>
      <c r="Q1391" s="53" t="s">
        <v>20</v>
      </c>
      <c r="R1391" s="13"/>
      <c r="S1391" s="13"/>
      <c r="T1391" s="13"/>
      <c r="U1391" s="15"/>
      <c r="V1391" s="13"/>
      <c r="W1391" s="15"/>
      <c r="X1391" s="15"/>
      <c r="Y1391" s="13"/>
      <c r="Z1391" s="13"/>
    </row>
    <row r="1392">
      <c r="A1392" s="17" t="s">
        <v>40</v>
      </c>
      <c r="B1392" s="21" t="s">
        <v>4376</v>
      </c>
      <c r="C1392" s="8" t="s">
        <v>4377</v>
      </c>
      <c r="D1392" s="10" t="s">
        <v>43</v>
      </c>
      <c r="E1392" s="10" t="s">
        <v>43</v>
      </c>
      <c r="F1392" s="10" t="s">
        <v>43</v>
      </c>
      <c r="G1392" s="10" t="s">
        <v>43</v>
      </c>
      <c r="H1392" s="11" t="s">
        <v>43</v>
      </c>
      <c r="I1392" s="10" t="s">
        <v>43</v>
      </c>
      <c r="J1392" s="10" t="s">
        <v>43</v>
      </c>
      <c r="K1392" s="11" t="s">
        <v>43</v>
      </c>
      <c r="L1392" s="10" t="s">
        <v>43</v>
      </c>
      <c r="M1392" s="10" t="s">
        <v>43</v>
      </c>
      <c r="N1392" s="11" t="s">
        <v>43</v>
      </c>
      <c r="O1392" s="10" t="s">
        <v>43</v>
      </c>
      <c r="Q1392" s="53" t="s">
        <v>20</v>
      </c>
      <c r="R1392" s="13"/>
      <c r="S1392" s="13"/>
      <c r="T1392" s="13"/>
      <c r="U1392" s="15"/>
      <c r="V1392" s="13"/>
      <c r="W1392" s="15"/>
      <c r="X1392" s="15"/>
      <c r="Y1392" s="13"/>
      <c r="Z1392" s="13"/>
    </row>
    <row r="1393">
      <c r="A1393" s="17" t="s">
        <v>40</v>
      </c>
      <c r="B1393" s="21" t="s">
        <v>4378</v>
      </c>
      <c r="C1393" s="9" t="s">
        <v>465</v>
      </c>
      <c r="D1393" s="10" t="s">
        <v>43</v>
      </c>
      <c r="E1393" s="10" t="s">
        <v>43</v>
      </c>
      <c r="F1393" s="10" t="s">
        <v>43</v>
      </c>
      <c r="G1393" s="9" t="s">
        <v>466</v>
      </c>
      <c r="H1393" s="11" t="s">
        <v>4379</v>
      </c>
      <c r="I1393" s="10">
        <v>46.0</v>
      </c>
      <c r="J1393" s="9" t="s">
        <v>467</v>
      </c>
      <c r="K1393" s="10" t="s">
        <v>4380</v>
      </c>
      <c r="L1393" s="10">
        <v>262.0</v>
      </c>
      <c r="M1393" s="9" t="s">
        <v>4381</v>
      </c>
      <c r="N1393" s="11" t="s">
        <v>4382</v>
      </c>
      <c r="O1393" s="10">
        <v>532.0</v>
      </c>
      <c r="P1393" s="10">
        <v>4.52358314860852E14</v>
      </c>
      <c r="Q1393" s="53" t="s">
        <v>20</v>
      </c>
      <c r="R1393" s="13"/>
      <c r="S1393" s="13"/>
      <c r="T1393" s="13"/>
      <c r="U1393" s="15"/>
      <c r="V1393" s="13"/>
      <c r="W1393" s="15"/>
      <c r="X1393" s="15"/>
      <c r="Y1393" s="13"/>
      <c r="Z1393" s="13"/>
    </row>
    <row r="1394">
      <c r="A1394" s="17" t="s">
        <v>40</v>
      </c>
      <c r="B1394" s="21" t="s">
        <v>4383</v>
      </c>
      <c r="C1394" s="9" t="s">
        <v>4182</v>
      </c>
      <c r="D1394" s="10" t="s">
        <v>43</v>
      </c>
      <c r="E1394" s="10" t="s">
        <v>43</v>
      </c>
      <c r="F1394" s="10" t="s">
        <v>43</v>
      </c>
      <c r="G1394" s="9" t="s">
        <v>4384</v>
      </c>
      <c r="H1394" s="11" t="s">
        <v>4385</v>
      </c>
      <c r="I1394" s="10">
        <v>13.0</v>
      </c>
      <c r="J1394" s="9" t="s">
        <v>4386</v>
      </c>
      <c r="K1394" s="11" t="s">
        <v>4387</v>
      </c>
      <c r="L1394" s="10">
        <v>391.0</v>
      </c>
      <c r="M1394" s="9" t="s">
        <v>4388</v>
      </c>
      <c r="N1394" s="11" t="s">
        <v>4389</v>
      </c>
      <c r="O1394" s="10">
        <v>507.0</v>
      </c>
      <c r="P1394" s="10">
        <v>1.13578220387774E14</v>
      </c>
      <c r="Q1394" s="53" t="s">
        <v>20</v>
      </c>
      <c r="R1394" s="13"/>
      <c r="S1394" s="13"/>
      <c r="T1394" s="13"/>
      <c r="U1394" s="15"/>
      <c r="V1394" s="13"/>
      <c r="W1394" s="15"/>
      <c r="X1394" s="15"/>
      <c r="Y1394" s="13"/>
      <c r="Z1394" s="13"/>
    </row>
    <row r="1395">
      <c r="A1395" s="17" t="s">
        <v>40</v>
      </c>
      <c r="B1395" s="21" t="s">
        <v>4390</v>
      </c>
      <c r="C1395" s="9" t="s">
        <v>4391</v>
      </c>
      <c r="D1395" s="10" t="s">
        <v>43</v>
      </c>
      <c r="E1395" s="10" t="s">
        <v>43</v>
      </c>
      <c r="F1395" s="10" t="s">
        <v>43</v>
      </c>
      <c r="G1395" s="10" t="s">
        <v>43</v>
      </c>
      <c r="H1395" s="11" t="s">
        <v>43</v>
      </c>
      <c r="I1395" s="10" t="s">
        <v>43</v>
      </c>
      <c r="J1395" s="10" t="s">
        <v>43</v>
      </c>
      <c r="K1395" s="11" t="s">
        <v>43</v>
      </c>
      <c r="L1395" s="10" t="s">
        <v>43</v>
      </c>
      <c r="M1395" s="10" t="s">
        <v>43</v>
      </c>
      <c r="N1395" s="10" t="s">
        <v>43</v>
      </c>
      <c r="O1395" s="10" t="s">
        <v>43</v>
      </c>
      <c r="Q1395" s="53" t="s">
        <v>20</v>
      </c>
      <c r="R1395" s="13"/>
      <c r="S1395" s="13"/>
      <c r="T1395" s="13"/>
      <c r="U1395" s="15"/>
      <c r="V1395" s="13"/>
      <c r="W1395" s="15"/>
      <c r="X1395" s="15"/>
      <c r="Y1395" s="13"/>
      <c r="Z1395" s="13"/>
    </row>
    <row r="1396">
      <c r="A1396" s="6" t="s">
        <v>25</v>
      </c>
      <c r="B1396" s="59" t="s">
        <v>1152</v>
      </c>
      <c r="C1396" s="9" t="s">
        <v>4392</v>
      </c>
      <c r="D1396" s="9" t="s">
        <v>2015</v>
      </c>
      <c r="E1396" s="10" t="str">
        <f t="shared" ref="E1396:E1437" si="739">SUBSTITUTE(D1396,"https://www.youtube.com/channel/","")</f>
        <v>UC1P5fT2ix3WtzjfSvfy10Xg</v>
      </c>
      <c r="F1396" s="10">
        <v>368.0</v>
      </c>
      <c r="H1396" s="11" t="str">
        <f t="shared" ref="H1396:H1430" si="740">SUBSTITUTE(G1396,"https://twitter.com/","")</f>
        <v/>
      </c>
      <c r="J1396" s="9" t="s">
        <v>4393</v>
      </c>
      <c r="K1396" s="11" t="str">
        <f t="shared" ref="K1396:K1430" si="741">SUBSTITUTE(SUBSTITUTE(J1396,"https://www.instagram.com/",""),"/","")</f>
        <v>singularecorretora</v>
      </c>
      <c r="L1396" s="10" t="s">
        <v>4394</v>
      </c>
      <c r="M1396" s="8" t="s">
        <v>4395</v>
      </c>
      <c r="N1396" s="11" t="str">
        <f t="shared" ref="N1396:N1437" si="742">SUBSTITUTE(M1396,"https://www.facebook.com/","")</f>
        <v>singularecorretora</v>
      </c>
      <c r="O1396" s="10" t="s">
        <v>4396</v>
      </c>
      <c r="P1396" s="10">
        <v>2.99459404251E11</v>
      </c>
      <c r="Q1396" s="38" t="s">
        <v>36</v>
      </c>
      <c r="R1396" s="13"/>
      <c r="S1396" s="13"/>
      <c r="T1396" s="13"/>
      <c r="U1396" s="15" t="s">
        <v>23</v>
      </c>
      <c r="V1396" s="13"/>
      <c r="W1396" s="15"/>
      <c r="X1396" s="15"/>
      <c r="Y1396" s="13"/>
      <c r="Z1396" s="13"/>
    </row>
    <row r="1397">
      <c r="A1397" s="17" t="s">
        <v>40</v>
      </c>
      <c r="B1397" s="33" t="s">
        <v>4397</v>
      </c>
      <c r="C1397" s="9" t="s">
        <v>4398</v>
      </c>
      <c r="D1397" s="10"/>
      <c r="E1397" s="10" t="str">
        <f t="shared" si="739"/>
        <v/>
      </c>
      <c r="F1397" s="10"/>
      <c r="G1397" s="10"/>
      <c r="H1397" s="11" t="str">
        <f t="shared" si="740"/>
        <v/>
      </c>
      <c r="I1397" s="10"/>
      <c r="J1397" s="10"/>
      <c r="K1397" s="11" t="str">
        <f t="shared" si="741"/>
        <v/>
      </c>
      <c r="L1397" s="10"/>
      <c r="M1397" s="10"/>
      <c r="N1397" s="11" t="str">
        <f t="shared" si="742"/>
        <v/>
      </c>
      <c r="O1397" s="10"/>
      <c r="P1397" s="10"/>
      <c r="Q1397" s="38" t="s">
        <v>53</v>
      </c>
      <c r="R1397" s="13"/>
      <c r="S1397" s="13"/>
      <c r="T1397" s="13"/>
      <c r="U1397" s="13"/>
      <c r="V1397" s="13"/>
      <c r="W1397" s="15"/>
      <c r="X1397" s="15"/>
      <c r="Y1397" s="13"/>
      <c r="Z1397" s="13"/>
    </row>
    <row r="1398">
      <c r="A1398" s="6" t="s">
        <v>25</v>
      </c>
      <c r="B1398" s="59" t="s">
        <v>531</v>
      </c>
      <c r="C1398" s="9" t="s">
        <v>4399</v>
      </c>
      <c r="E1398" s="10" t="str">
        <f t="shared" si="739"/>
        <v/>
      </c>
      <c r="H1398" s="11" t="str">
        <f t="shared" si="740"/>
        <v/>
      </c>
      <c r="K1398" s="11" t="str">
        <f t="shared" si="741"/>
        <v/>
      </c>
      <c r="N1398" s="11" t="str">
        <f t="shared" si="742"/>
        <v/>
      </c>
      <c r="Q1398" s="38" t="s">
        <v>36</v>
      </c>
      <c r="R1398" s="13"/>
      <c r="S1398" s="13"/>
      <c r="T1398" s="13"/>
      <c r="U1398" s="15" t="s">
        <v>23</v>
      </c>
      <c r="V1398" s="13"/>
      <c r="W1398" s="15"/>
      <c r="X1398" s="15"/>
      <c r="Y1398" s="13"/>
      <c r="Z1398" s="13"/>
    </row>
    <row r="1399">
      <c r="A1399" s="17" t="s">
        <v>40</v>
      </c>
      <c r="B1399" s="20" t="s">
        <v>4400</v>
      </c>
      <c r="C1399" s="9" t="s">
        <v>4401</v>
      </c>
      <c r="E1399" s="10" t="str">
        <f t="shared" si="739"/>
        <v/>
      </c>
      <c r="H1399" s="11" t="str">
        <f t="shared" si="740"/>
        <v/>
      </c>
      <c r="K1399" s="11" t="str">
        <f t="shared" si="741"/>
        <v/>
      </c>
      <c r="N1399" s="11" t="str">
        <f t="shared" si="742"/>
        <v/>
      </c>
      <c r="Q1399" s="38" t="s">
        <v>20</v>
      </c>
      <c r="R1399" s="13"/>
      <c r="S1399" s="13"/>
      <c r="T1399" s="13"/>
      <c r="U1399" s="15" t="s">
        <v>20</v>
      </c>
      <c r="V1399" s="13"/>
      <c r="W1399" s="15"/>
      <c r="X1399" s="15"/>
      <c r="Y1399" s="13"/>
      <c r="Z1399" s="13"/>
    </row>
    <row r="1400">
      <c r="A1400" s="17" t="s">
        <v>40</v>
      </c>
      <c r="B1400" s="33" t="s">
        <v>4402</v>
      </c>
      <c r="C1400" s="9" t="s">
        <v>4403</v>
      </c>
      <c r="D1400" s="10"/>
      <c r="E1400" s="10" t="str">
        <f t="shared" si="739"/>
        <v/>
      </c>
      <c r="F1400" s="10"/>
      <c r="G1400" s="10"/>
      <c r="H1400" s="11" t="str">
        <f t="shared" si="740"/>
        <v/>
      </c>
      <c r="I1400" s="10"/>
      <c r="J1400" s="10"/>
      <c r="K1400" s="11" t="str">
        <f t="shared" si="741"/>
        <v/>
      </c>
      <c r="L1400" s="10"/>
      <c r="M1400" s="10"/>
      <c r="N1400" s="11" t="str">
        <f t="shared" si="742"/>
        <v/>
      </c>
      <c r="O1400" s="10"/>
      <c r="P1400" s="10"/>
      <c r="Q1400" s="38" t="s">
        <v>53</v>
      </c>
      <c r="R1400" s="13"/>
      <c r="S1400" s="13"/>
      <c r="T1400" s="13"/>
      <c r="U1400" s="13"/>
      <c r="V1400" s="13"/>
      <c r="W1400" s="15"/>
      <c r="X1400" s="15"/>
      <c r="Y1400" s="13"/>
      <c r="Z1400" s="13"/>
    </row>
    <row r="1401">
      <c r="A1401" s="17" t="s">
        <v>40</v>
      </c>
      <c r="B1401" s="59" t="s">
        <v>4404</v>
      </c>
      <c r="C1401" s="9" t="s">
        <v>4405</v>
      </c>
      <c r="E1401" s="10" t="str">
        <f t="shared" si="739"/>
        <v/>
      </c>
      <c r="H1401" s="11" t="str">
        <f t="shared" si="740"/>
        <v/>
      </c>
      <c r="K1401" s="11" t="str">
        <f t="shared" si="741"/>
        <v/>
      </c>
      <c r="N1401" s="11" t="str">
        <f t="shared" si="742"/>
        <v/>
      </c>
      <c r="Q1401" s="38" t="s">
        <v>20</v>
      </c>
      <c r="R1401" s="13"/>
      <c r="S1401" s="13"/>
      <c r="T1401" s="13"/>
      <c r="U1401" s="15" t="s">
        <v>20</v>
      </c>
      <c r="V1401" s="13"/>
      <c r="W1401" s="15"/>
      <c r="X1401" s="15"/>
      <c r="Y1401" s="13"/>
      <c r="Z1401" s="13"/>
    </row>
    <row r="1402">
      <c r="A1402" s="17" t="s">
        <v>40</v>
      </c>
      <c r="B1402" s="59" t="s">
        <v>1212</v>
      </c>
      <c r="C1402" s="9" t="s">
        <v>90</v>
      </c>
      <c r="E1402" s="10" t="str">
        <f t="shared" si="739"/>
        <v/>
      </c>
      <c r="H1402" s="11" t="str">
        <f t="shared" si="740"/>
        <v/>
      </c>
      <c r="K1402" s="11" t="str">
        <f t="shared" si="741"/>
        <v/>
      </c>
      <c r="N1402" s="11" t="str">
        <f t="shared" si="742"/>
        <v/>
      </c>
      <c r="Q1402" s="38" t="s">
        <v>36</v>
      </c>
      <c r="R1402" s="13"/>
      <c r="S1402" s="13"/>
      <c r="T1402" s="13"/>
      <c r="U1402" s="15" t="s">
        <v>23</v>
      </c>
      <c r="V1402" s="13"/>
      <c r="W1402" s="15"/>
      <c r="X1402" s="15"/>
      <c r="Y1402" s="13"/>
      <c r="Z1402" s="13"/>
    </row>
    <row r="1403">
      <c r="A1403" s="17" t="s">
        <v>40</v>
      </c>
      <c r="B1403" s="102" t="s">
        <v>4406</v>
      </c>
      <c r="C1403" s="9" t="s">
        <v>4407</v>
      </c>
      <c r="E1403" s="10" t="str">
        <f t="shared" si="739"/>
        <v/>
      </c>
      <c r="H1403" s="11" t="str">
        <f t="shared" si="740"/>
        <v/>
      </c>
      <c r="K1403" s="11" t="str">
        <f t="shared" si="741"/>
        <v/>
      </c>
      <c r="N1403" s="11" t="str">
        <f t="shared" si="742"/>
        <v/>
      </c>
      <c r="Q1403" s="42" t="s">
        <v>106</v>
      </c>
      <c r="R1403" s="13"/>
      <c r="S1403" s="13"/>
      <c r="T1403" s="13"/>
      <c r="U1403" s="15" t="s">
        <v>20</v>
      </c>
      <c r="V1403" s="13"/>
      <c r="W1403" s="15"/>
      <c r="X1403" s="15"/>
      <c r="Y1403" s="13"/>
      <c r="Z1403" s="13"/>
    </row>
    <row r="1404">
      <c r="A1404" s="17" t="s">
        <v>40</v>
      </c>
      <c r="B1404" s="103" t="s">
        <v>4408</v>
      </c>
      <c r="C1404" s="9" t="s">
        <v>4409</v>
      </c>
      <c r="E1404" s="10" t="str">
        <f t="shared" si="739"/>
        <v/>
      </c>
      <c r="H1404" s="11" t="str">
        <f t="shared" si="740"/>
        <v/>
      </c>
      <c r="K1404" s="11" t="str">
        <f t="shared" si="741"/>
        <v/>
      </c>
      <c r="N1404" s="11" t="str">
        <f t="shared" si="742"/>
        <v/>
      </c>
      <c r="Q1404" s="42" t="s">
        <v>106</v>
      </c>
      <c r="R1404" s="13"/>
      <c r="S1404" s="13"/>
      <c r="T1404" s="13"/>
      <c r="U1404" s="15" t="s">
        <v>20</v>
      </c>
      <c r="V1404" s="13"/>
      <c r="W1404" s="15"/>
      <c r="X1404" s="15"/>
      <c r="Y1404" s="13"/>
      <c r="Z1404" s="13"/>
    </row>
    <row r="1405">
      <c r="A1405" s="17" t="s">
        <v>40</v>
      </c>
      <c r="B1405" s="59" t="s">
        <v>4410</v>
      </c>
      <c r="C1405" s="9" t="s">
        <v>4411</v>
      </c>
      <c r="E1405" s="10" t="str">
        <f t="shared" si="739"/>
        <v/>
      </c>
      <c r="H1405" s="11" t="str">
        <f t="shared" si="740"/>
        <v/>
      </c>
      <c r="K1405" s="11" t="str">
        <f t="shared" si="741"/>
        <v/>
      </c>
      <c r="N1405" s="11" t="str">
        <f t="shared" si="742"/>
        <v/>
      </c>
      <c r="Q1405" s="42" t="s">
        <v>106</v>
      </c>
      <c r="R1405" s="13"/>
      <c r="S1405" s="13"/>
      <c r="T1405" s="13"/>
      <c r="U1405" s="15" t="s">
        <v>20</v>
      </c>
      <c r="V1405" s="13"/>
      <c r="W1405" s="15"/>
      <c r="X1405" s="15"/>
      <c r="Y1405" s="13"/>
      <c r="Z1405" s="13"/>
    </row>
    <row r="1406">
      <c r="A1406" s="6" t="s">
        <v>25</v>
      </c>
      <c r="B1406" s="59" t="s">
        <v>4412</v>
      </c>
      <c r="C1406" s="9" t="s">
        <v>4413</v>
      </c>
      <c r="E1406" s="10" t="str">
        <f t="shared" si="739"/>
        <v/>
      </c>
      <c r="H1406" s="11" t="str">
        <f t="shared" si="740"/>
        <v/>
      </c>
      <c r="K1406" s="11" t="str">
        <f t="shared" si="741"/>
        <v/>
      </c>
      <c r="N1406" s="11" t="str">
        <f t="shared" si="742"/>
        <v/>
      </c>
      <c r="Q1406" s="42" t="s">
        <v>106</v>
      </c>
      <c r="R1406" s="13"/>
      <c r="S1406" s="13"/>
      <c r="T1406" s="13"/>
      <c r="U1406" s="15" t="s">
        <v>23</v>
      </c>
      <c r="V1406" s="13"/>
      <c r="W1406" s="15"/>
      <c r="X1406" s="15"/>
      <c r="Y1406" s="13"/>
      <c r="Z1406" s="13"/>
    </row>
    <row r="1407">
      <c r="A1407" s="17" t="s">
        <v>40</v>
      </c>
      <c r="B1407" s="59" t="s">
        <v>4414</v>
      </c>
      <c r="C1407" s="9" t="s">
        <v>4415</v>
      </c>
      <c r="E1407" s="10" t="str">
        <f t="shared" si="739"/>
        <v/>
      </c>
      <c r="H1407" s="11" t="str">
        <f t="shared" si="740"/>
        <v/>
      </c>
      <c r="K1407" s="11" t="str">
        <f t="shared" si="741"/>
        <v/>
      </c>
      <c r="N1407" s="11" t="str">
        <f t="shared" si="742"/>
        <v/>
      </c>
      <c r="Q1407" s="42" t="s">
        <v>106</v>
      </c>
      <c r="R1407" s="13"/>
      <c r="S1407" s="13"/>
      <c r="T1407" s="13"/>
      <c r="U1407" s="15" t="s">
        <v>20</v>
      </c>
      <c r="V1407" s="13"/>
      <c r="W1407" s="15"/>
      <c r="X1407" s="15"/>
      <c r="Y1407" s="13"/>
      <c r="Z1407" s="13"/>
    </row>
    <row r="1408">
      <c r="A1408" s="17" t="s">
        <v>40</v>
      </c>
      <c r="B1408" s="59" t="s">
        <v>4416</v>
      </c>
      <c r="C1408" s="9" t="s">
        <v>4417</v>
      </c>
      <c r="E1408" s="10" t="str">
        <f t="shared" si="739"/>
        <v/>
      </c>
      <c r="H1408" s="11" t="str">
        <f t="shared" si="740"/>
        <v/>
      </c>
      <c r="K1408" s="11" t="str">
        <f t="shared" si="741"/>
        <v/>
      </c>
      <c r="N1408" s="11" t="str">
        <f t="shared" si="742"/>
        <v/>
      </c>
      <c r="Q1408" s="42" t="s">
        <v>106</v>
      </c>
      <c r="R1408" s="13"/>
      <c r="S1408" s="13"/>
      <c r="T1408" s="13"/>
      <c r="U1408" s="15" t="s">
        <v>20</v>
      </c>
      <c r="V1408" s="13"/>
      <c r="W1408" s="15"/>
      <c r="X1408" s="15"/>
      <c r="Y1408" s="13"/>
      <c r="Z1408" s="13"/>
    </row>
    <row r="1409">
      <c r="A1409" s="19" t="s">
        <v>40</v>
      </c>
      <c r="B1409" s="20" t="s">
        <v>4418</v>
      </c>
      <c r="C1409" s="9" t="s">
        <v>4419</v>
      </c>
      <c r="E1409" s="10" t="str">
        <f t="shared" si="739"/>
        <v/>
      </c>
      <c r="H1409" s="11" t="str">
        <f t="shared" si="740"/>
        <v/>
      </c>
      <c r="K1409" s="11" t="str">
        <f t="shared" si="741"/>
        <v/>
      </c>
      <c r="N1409" s="11" t="str">
        <f t="shared" si="742"/>
        <v/>
      </c>
      <c r="Q1409" s="38" t="s">
        <v>53</v>
      </c>
      <c r="R1409" s="13"/>
      <c r="S1409" s="13"/>
      <c r="T1409" s="13"/>
      <c r="U1409" s="15"/>
      <c r="V1409" s="13"/>
      <c r="W1409" s="15"/>
      <c r="X1409" s="15"/>
      <c r="Y1409" s="13"/>
      <c r="Z1409" s="13"/>
    </row>
    <row r="1410">
      <c r="A1410" s="19" t="s">
        <v>40</v>
      </c>
      <c r="B1410" s="20" t="s">
        <v>4420</v>
      </c>
      <c r="C1410" s="9" t="s">
        <v>4421</v>
      </c>
      <c r="E1410" s="10" t="str">
        <f t="shared" si="739"/>
        <v/>
      </c>
      <c r="H1410" s="11" t="str">
        <f t="shared" si="740"/>
        <v/>
      </c>
      <c r="J1410" s="9" t="s">
        <v>4422</v>
      </c>
      <c r="K1410" s="11" t="str">
        <f t="shared" si="741"/>
        <v>alg.invest</v>
      </c>
      <c r="N1410" s="11" t="str">
        <f t="shared" si="742"/>
        <v/>
      </c>
      <c r="Q1410" s="38" t="s">
        <v>53</v>
      </c>
      <c r="R1410" s="13"/>
      <c r="S1410" s="13"/>
      <c r="T1410" s="13"/>
      <c r="U1410" s="15"/>
      <c r="V1410" s="13"/>
      <c r="W1410" s="15"/>
      <c r="X1410" s="15"/>
      <c r="Y1410" s="13"/>
      <c r="Z1410" s="13"/>
    </row>
    <row r="1411">
      <c r="A1411" s="19" t="s">
        <v>40</v>
      </c>
      <c r="B1411" s="20" t="s">
        <v>4423</v>
      </c>
      <c r="C1411" s="10" t="s">
        <v>43</v>
      </c>
      <c r="E1411" s="10" t="str">
        <f t="shared" si="739"/>
        <v/>
      </c>
      <c r="H1411" s="11" t="str">
        <f t="shared" si="740"/>
        <v/>
      </c>
      <c r="K1411" s="11" t="str">
        <f t="shared" si="741"/>
        <v/>
      </c>
      <c r="N1411" s="11" t="str">
        <f t="shared" si="742"/>
        <v/>
      </c>
      <c r="Q1411" s="38" t="s">
        <v>53</v>
      </c>
      <c r="R1411" s="13"/>
      <c r="S1411" s="13"/>
      <c r="T1411" s="13"/>
      <c r="U1411" s="15"/>
      <c r="V1411" s="13"/>
      <c r="W1411" s="15"/>
      <c r="X1411" s="15"/>
      <c r="Y1411" s="13"/>
      <c r="Z1411" s="13"/>
    </row>
    <row r="1412">
      <c r="A1412" s="19" t="s">
        <v>40</v>
      </c>
      <c r="B1412" s="20" t="s">
        <v>4424</v>
      </c>
      <c r="C1412" s="9" t="s">
        <v>4425</v>
      </c>
      <c r="E1412" s="10" t="str">
        <f t="shared" si="739"/>
        <v/>
      </c>
      <c r="H1412" s="11" t="str">
        <f t="shared" si="740"/>
        <v/>
      </c>
      <c r="K1412" s="11" t="str">
        <f t="shared" si="741"/>
        <v/>
      </c>
      <c r="N1412" s="11" t="str">
        <f t="shared" si="742"/>
        <v/>
      </c>
      <c r="Q1412" s="38" t="s">
        <v>53</v>
      </c>
      <c r="R1412" s="13"/>
      <c r="S1412" s="13"/>
      <c r="T1412" s="13"/>
      <c r="U1412" s="15"/>
      <c r="V1412" s="13"/>
      <c r="W1412" s="15"/>
      <c r="X1412" s="15"/>
      <c r="Y1412" s="13"/>
      <c r="Z1412" s="13"/>
    </row>
    <row r="1413">
      <c r="A1413" s="19" t="s">
        <v>40</v>
      </c>
      <c r="B1413" s="20" t="s">
        <v>4426</v>
      </c>
      <c r="C1413" s="9" t="s">
        <v>4427</v>
      </c>
      <c r="E1413" s="10" t="str">
        <f t="shared" si="739"/>
        <v/>
      </c>
      <c r="H1413" s="11" t="str">
        <f t="shared" si="740"/>
        <v/>
      </c>
      <c r="K1413" s="11" t="str">
        <f t="shared" si="741"/>
        <v/>
      </c>
      <c r="N1413" s="11" t="str">
        <f t="shared" si="742"/>
        <v/>
      </c>
      <c r="Q1413" s="38" t="s">
        <v>53</v>
      </c>
      <c r="R1413" s="13"/>
      <c r="S1413" s="13"/>
      <c r="T1413" s="13"/>
      <c r="U1413" s="15"/>
      <c r="V1413" s="13"/>
      <c r="W1413" s="15"/>
      <c r="X1413" s="15"/>
      <c r="Y1413" s="13"/>
      <c r="Z1413" s="13"/>
    </row>
    <row r="1414">
      <c r="A1414" s="19" t="s">
        <v>40</v>
      </c>
      <c r="B1414" s="20" t="s">
        <v>4428</v>
      </c>
      <c r="C1414" s="9" t="s">
        <v>4429</v>
      </c>
      <c r="E1414" s="10" t="str">
        <f t="shared" si="739"/>
        <v/>
      </c>
      <c r="H1414" s="11" t="str">
        <f t="shared" si="740"/>
        <v/>
      </c>
      <c r="J1414" s="9" t="s">
        <v>4430</v>
      </c>
      <c r="K1414" s="11" t="str">
        <f t="shared" si="741"/>
        <v>atmosphere_capital</v>
      </c>
      <c r="N1414" s="11" t="str">
        <f t="shared" si="742"/>
        <v/>
      </c>
      <c r="Q1414" s="38" t="s">
        <v>53</v>
      </c>
      <c r="R1414" s="13"/>
      <c r="S1414" s="13"/>
      <c r="T1414" s="13"/>
      <c r="U1414" s="15"/>
      <c r="V1414" s="13"/>
      <c r="W1414" s="15"/>
      <c r="X1414" s="15"/>
      <c r="Y1414" s="13"/>
      <c r="Z1414" s="13"/>
    </row>
    <row r="1415">
      <c r="A1415" s="19" t="s">
        <v>40</v>
      </c>
      <c r="B1415" s="20" t="s">
        <v>4431</v>
      </c>
      <c r="C1415" s="10" t="s">
        <v>43</v>
      </c>
      <c r="E1415" s="10" t="str">
        <f t="shared" si="739"/>
        <v/>
      </c>
      <c r="H1415" s="11" t="str">
        <f t="shared" si="740"/>
        <v/>
      </c>
      <c r="K1415" s="11" t="str">
        <f t="shared" si="741"/>
        <v/>
      </c>
      <c r="N1415" s="11" t="str">
        <f t="shared" si="742"/>
        <v/>
      </c>
      <c r="Q1415" s="38" t="s">
        <v>53</v>
      </c>
      <c r="R1415" s="13"/>
      <c r="S1415" s="13"/>
      <c r="T1415" s="13"/>
      <c r="U1415" s="15"/>
      <c r="V1415" s="13"/>
      <c r="W1415" s="15"/>
      <c r="X1415" s="15"/>
      <c r="Y1415" s="13"/>
      <c r="Z1415" s="13"/>
    </row>
    <row r="1416">
      <c r="A1416" s="19" t="s">
        <v>40</v>
      </c>
      <c r="B1416" s="20" t="s">
        <v>4432</v>
      </c>
      <c r="C1416" s="10" t="s">
        <v>43</v>
      </c>
      <c r="E1416" s="10" t="str">
        <f t="shared" si="739"/>
        <v/>
      </c>
      <c r="H1416" s="11" t="str">
        <f t="shared" si="740"/>
        <v/>
      </c>
      <c r="K1416" s="11" t="str">
        <f t="shared" si="741"/>
        <v/>
      </c>
      <c r="N1416" s="11" t="str">
        <f t="shared" si="742"/>
        <v/>
      </c>
      <c r="Q1416" s="38" t="s">
        <v>53</v>
      </c>
      <c r="R1416" s="13"/>
      <c r="S1416" s="13"/>
      <c r="T1416" s="13"/>
      <c r="U1416" s="15"/>
      <c r="V1416" s="13"/>
      <c r="W1416" s="15"/>
      <c r="X1416" s="15"/>
      <c r="Y1416" s="13"/>
      <c r="Z1416" s="13"/>
    </row>
    <row r="1417">
      <c r="A1417" s="19" t="s">
        <v>40</v>
      </c>
      <c r="B1417" s="20" t="s">
        <v>4433</v>
      </c>
      <c r="C1417" s="9" t="s">
        <v>4434</v>
      </c>
      <c r="E1417" s="10" t="str">
        <f t="shared" si="739"/>
        <v/>
      </c>
      <c r="H1417" s="11" t="str">
        <f t="shared" si="740"/>
        <v/>
      </c>
      <c r="K1417" s="11" t="str">
        <f t="shared" si="741"/>
        <v/>
      </c>
      <c r="N1417" s="11" t="str">
        <f t="shared" si="742"/>
        <v/>
      </c>
      <c r="Q1417" s="38" t="s">
        <v>20</v>
      </c>
      <c r="R1417" s="13"/>
      <c r="S1417" s="13"/>
      <c r="T1417" s="13"/>
      <c r="U1417" s="15"/>
      <c r="V1417" s="13"/>
      <c r="W1417" s="15"/>
      <c r="X1417" s="15"/>
      <c r="Y1417" s="13"/>
      <c r="Z1417" s="13"/>
    </row>
    <row r="1418">
      <c r="A1418" s="19" t="s">
        <v>40</v>
      </c>
      <c r="B1418" s="20" t="s">
        <v>4435</v>
      </c>
      <c r="C1418" s="9" t="s">
        <v>4436</v>
      </c>
      <c r="E1418" s="10" t="str">
        <f t="shared" si="739"/>
        <v/>
      </c>
      <c r="H1418" s="11" t="str">
        <f t="shared" si="740"/>
        <v/>
      </c>
      <c r="K1418" s="11" t="str">
        <f t="shared" si="741"/>
        <v/>
      </c>
      <c r="N1418" s="11" t="str">
        <f t="shared" si="742"/>
        <v/>
      </c>
      <c r="Q1418" s="38" t="s">
        <v>53</v>
      </c>
      <c r="R1418" s="13"/>
      <c r="S1418" s="13"/>
      <c r="T1418" s="13"/>
      <c r="U1418" s="15"/>
      <c r="V1418" s="13"/>
      <c r="W1418" s="15"/>
      <c r="X1418" s="15"/>
      <c r="Y1418" s="13"/>
      <c r="Z1418" s="13"/>
    </row>
    <row r="1419">
      <c r="A1419" s="19" t="s">
        <v>40</v>
      </c>
      <c r="B1419" s="20" t="s">
        <v>4437</v>
      </c>
      <c r="C1419" s="9" t="s">
        <v>2836</v>
      </c>
      <c r="E1419" s="10" t="str">
        <f t="shared" si="739"/>
        <v/>
      </c>
      <c r="H1419" s="11" t="str">
        <f t="shared" si="740"/>
        <v/>
      </c>
      <c r="K1419" s="11" t="str">
        <f t="shared" si="741"/>
        <v/>
      </c>
      <c r="N1419" s="11" t="str">
        <f t="shared" si="742"/>
        <v/>
      </c>
      <c r="Q1419" s="38" t="s">
        <v>53</v>
      </c>
      <c r="R1419" s="13"/>
      <c r="S1419" s="13"/>
      <c r="T1419" s="13"/>
      <c r="U1419" s="15"/>
      <c r="V1419" s="13"/>
      <c r="W1419" s="15"/>
      <c r="X1419" s="15"/>
      <c r="Y1419" s="13"/>
      <c r="Z1419" s="13"/>
    </row>
    <row r="1420">
      <c r="A1420" s="19" t="s">
        <v>40</v>
      </c>
      <c r="B1420" s="20" t="s">
        <v>4438</v>
      </c>
      <c r="C1420" s="10" t="s">
        <v>43</v>
      </c>
      <c r="E1420" s="10" t="str">
        <f t="shared" si="739"/>
        <v/>
      </c>
      <c r="H1420" s="11" t="str">
        <f t="shared" si="740"/>
        <v/>
      </c>
      <c r="K1420" s="11" t="str">
        <f t="shared" si="741"/>
        <v/>
      </c>
      <c r="N1420" s="11" t="str">
        <f t="shared" si="742"/>
        <v/>
      </c>
      <c r="Q1420" s="38" t="s">
        <v>53</v>
      </c>
      <c r="R1420" s="13"/>
      <c r="S1420" s="13"/>
      <c r="T1420" s="13"/>
      <c r="U1420" s="15"/>
      <c r="V1420" s="13"/>
      <c r="W1420" s="15"/>
      <c r="X1420" s="15"/>
      <c r="Y1420" s="13"/>
      <c r="Z1420" s="13"/>
    </row>
    <row r="1421">
      <c r="A1421" s="19" t="s">
        <v>40</v>
      </c>
      <c r="B1421" s="20" t="s">
        <v>4439</v>
      </c>
      <c r="C1421" s="9" t="s">
        <v>4440</v>
      </c>
      <c r="E1421" s="10" t="str">
        <f t="shared" si="739"/>
        <v/>
      </c>
      <c r="H1421" s="11" t="str">
        <f t="shared" si="740"/>
        <v/>
      </c>
      <c r="K1421" s="11" t="str">
        <f t="shared" si="741"/>
        <v/>
      </c>
      <c r="N1421" s="11" t="str">
        <f t="shared" si="742"/>
        <v/>
      </c>
      <c r="Q1421" s="38" t="s">
        <v>53</v>
      </c>
      <c r="R1421" s="13"/>
      <c r="S1421" s="13"/>
      <c r="T1421" s="13"/>
      <c r="U1421" s="15"/>
      <c r="V1421" s="13"/>
      <c r="W1421" s="15"/>
      <c r="X1421" s="15"/>
      <c r="Y1421" s="13"/>
      <c r="Z1421" s="13"/>
    </row>
    <row r="1422">
      <c r="A1422" s="19" t="s">
        <v>40</v>
      </c>
      <c r="B1422" s="20" t="s">
        <v>4441</v>
      </c>
      <c r="C1422" s="9" t="s">
        <v>4442</v>
      </c>
      <c r="E1422" s="10" t="str">
        <f t="shared" si="739"/>
        <v/>
      </c>
      <c r="H1422" s="11" t="str">
        <f t="shared" si="740"/>
        <v/>
      </c>
      <c r="J1422" s="9" t="s">
        <v>4443</v>
      </c>
      <c r="K1422" s="11" t="str">
        <f t="shared" si="741"/>
        <v>fgainvestimentos</v>
      </c>
      <c r="M1422" s="9" t="s">
        <v>4444</v>
      </c>
      <c r="N1422" s="11" t="str">
        <f t="shared" si="742"/>
        <v>fgainvestimentos</v>
      </c>
      <c r="P1422" s="10">
        <v>7.7655060919847E14</v>
      </c>
      <c r="Q1422" s="38" t="s">
        <v>53</v>
      </c>
      <c r="R1422" s="13"/>
      <c r="S1422" s="13"/>
      <c r="T1422" s="13"/>
      <c r="U1422" s="15"/>
      <c r="V1422" s="13"/>
      <c r="W1422" s="15"/>
      <c r="X1422" s="15"/>
      <c r="Y1422" s="13"/>
      <c r="Z1422" s="13"/>
    </row>
    <row r="1423">
      <c r="A1423" s="19" t="s">
        <v>40</v>
      </c>
      <c r="B1423" s="20" t="s">
        <v>4445</v>
      </c>
      <c r="C1423" s="9" t="s">
        <v>4446</v>
      </c>
      <c r="E1423" s="10" t="str">
        <f t="shared" si="739"/>
        <v/>
      </c>
      <c r="H1423" s="11" t="str">
        <f t="shared" si="740"/>
        <v/>
      </c>
      <c r="K1423" s="11" t="str">
        <f t="shared" si="741"/>
        <v/>
      </c>
      <c r="N1423" s="11" t="str">
        <f t="shared" si="742"/>
        <v/>
      </c>
      <c r="Q1423" s="38" t="s">
        <v>53</v>
      </c>
      <c r="R1423" s="13"/>
      <c r="S1423" s="13"/>
      <c r="T1423" s="13"/>
      <c r="U1423" s="15"/>
      <c r="V1423" s="13"/>
      <c r="W1423" s="15"/>
      <c r="X1423" s="15"/>
      <c r="Y1423" s="13"/>
      <c r="Z1423" s="13"/>
    </row>
    <row r="1424">
      <c r="A1424" s="19" t="s">
        <v>40</v>
      </c>
      <c r="B1424" s="20" t="s">
        <v>4447</v>
      </c>
      <c r="C1424" s="9" t="s">
        <v>4448</v>
      </c>
      <c r="E1424" s="10" t="str">
        <f t="shared" si="739"/>
        <v/>
      </c>
      <c r="H1424" s="11" t="str">
        <f t="shared" si="740"/>
        <v/>
      </c>
      <c r="K1424" s="11" t="str">
        <f t="shared" si="741"/>
        <v/>
      </c>
      <c r="N1424" s="11" t="str">
        <f t="shared" si="742"/>
        <v/>
      </c>
      <c r="Q1424" s="38" t="s">
        <v>20</v>
      </c>
      <c r="R1424" s="13"/>
      <c r="S1424" s="13"/>
      <c r="T1424" s="13"/>
      <c r="U1424" s="15"/>
      <c r="V1424" s="13"/>
      <c r="W1424" s="15"/>
      <c r="X1424" s="15"/>
      <c r="Y1424" s="13"/>
      <c r="Z1424" s="13"/>
    </row>
    <row r="1425">
      <c r="A1425" s="19" t="s">
        <v>40</v>
      </c>
      <c r="B1425" s="20" t="s">
        <v>4449</v>
      </c>
      <c r="C1425" s="10"/>
      <c r="E1425" s="10" t="str">
        <f t="shared" si="739"/>
        <v/>
      </c>
      <c r="H1425" s="11" t="str">
        <f t="shared" si="740"/>
        <v/>
      </c>
      <c r="K1425" s="11" t="str">
        <f t="shared" si="741"/>
        <v/>
      </c>
      <c r="N1425" s="11" t="str">
        <f t="shared" si="742"/>
        <v/>
      </c>
      <c r="Q1425" s="38" t="s">
        <v>53</v>
      </c>
      <c r="R1425" s="13"/>
      <c r="S1425" s="13"/>
      <c r="T1425" s="13"/>
      <c r="U1425" s="15"/>
      <c r="V1425" s="13"/>
      <c r="W1425" s="15"/>
      <c r="X1425" s="15"/>
      <c r="Y1425" s="13"/>
      <c r="Z1425" s="13"/>
    </row>
    <row r="1426">
      <c r="A1426" s="19" t="s">
        <v>40</v>
      </c>
      <c r="B1426" s="20" t="s">
        <v>4450</v>
      </c>
      <c r="C1426" s="9" t="s">
        <v>4451</v>
      </c>
      <c r="E1426" s="10" t="str">
        <f t="shared" si="739"/>
        <v/>
      </c>
      <c r="H1426" s="11" t="str">
        <f t="shared" si="740"/>
        <v/>
      </c>
      <c r="J1426" s="8" t="s">
        <v>4452</v>
      </c>
      <c r="K1426" s="11" t="str">
        <f t="shared" si="741"/>
        <v>guardian.gestora</v>
      </c>
      <c r="N1426" s="11" t="str">
        <f t="shared" si="742"/>
        <v/>
      </c>
      <c r="Q1426" s="38" t="s">
        <v>53</v>
      </c>
      <c r="R1426" s="13"/>
      <c r="S1426" s="13"/>
      <c r="T1426" s="13"/>
      <c r="U1426" s="15"/>
      <c r="V1426" s="13"/>
      <c r="W1426" s="15"/>
      <c r="X1426" s="15"/>
      <c r="Y1426" s="13"/>
      <c r="Z1426" s="13"/>
    </row>
    <row r="1427">
      <c r="A1427" s="19" t="s">
        <v>40</v>
      </c>
      <c r="B1427" s="20" t="s">
        <v>4453</v>
      </c>
      <c r="C1427" s="9" t="s">
        <v>4454</v>
      </c>
      <c r="E1427" s="10" t="str">
        <f t="shared" si="739"/>
        <v/>
      </c>
      <c r="H1427" s="11" t="str">
        <f t="shared" si="740"/>
        <v/>
      </c>
      <c r="K1427" s="11" t="str">
        <f t="shared" si="741"/>
        <v/>
      </c>
      <c r="N1427" s="11" t="str">
        <f t="shared" si="742"/>
        <v/>
      </c>
      <c r="Q1427" s="38" t="s">
        <v>53</v>
      </c>
      <c r="R1427" s="13"/>
      <c r="S1427" s="13"/>
      <c r="T1427" s="13"/>
      <c r="U1427" s="15"/>
      <c r="V1427" s="13"/>
      <c r="W1427" s="15"/>
      <c r="X1427" s="15"/>
      <c r="Y1427" s="13"/>
      <c r="Z1427" s="13"/>
    </row>
    <row r="1428">
      <c r="A1428" s="19" t="s">
        <v>40</v>
      </c>
      <c r="B1428" s="20" t="s">
        <v>4455</v>
      </c>
      <c r="C1428" s="9" t="s">
        <v>4456</v>
      </c>
      <c r="E1428" s="10" t="str">
        <f t="shared" si="739"/>
        <v/>
      </c>
      <c r="H1428" s="11" t="str">
        <f t="shared" si="740"/>
        <v/>
      </c>
      <c r="K1428" s="11" t="str">
        <f t="shared" si="741"/>
        <v/>
      </c>
      <c r="N1428" s="11" t="str">
        <f t="shared" si="742"/>
        <v/>
      </c>
      <c r="Q1428" s="38" t="s">
        <v>53</v>
      </c>
      <c r="R1428" s="13"/>
      <c r="S1428" s="13"/>
      <c r="T1428" s="13"/>
      <c r="U1428" s="15"/>
      <c r="V1428" s="13"/>
      <c r="W1428" s="15"/>
      <c r="X1428" s="15"/>
      <c r="Y1428" s="13"/>
      <c r="Z1428" s="13"/>
    </row>
    <row r="1429">
      <c r="A1429" s="19" t="s">
        <v>40</v>
      </c>
      <c r="B1429" s="20" t="s">
        <v>4457</v>
      </c>
      <c r="C1429" s="10" t="s">
        <v>43</v>
      </c>
      <c r="E1429" s="10" t="str">
        <f t="shared" si="739"/>
        <v/>
      </c>
      <c r="H1429" s="11" t="str">
        <f t="shared" si="740"/>
        <v/>
      </c>
      <c r="K1429" s="11" t="str">
        <f t="shared" si="741"/>
        <v/>
      </c>
      <c r="N1429" s="11" t="str">
        <f t="shared" si="742"/>
        <v/>
      </c>
      <c r="Q1429" s="38" t="s">
        <v>53</v>
      </c>
      <c r="R1429" s="13"/>
      <c r="S1429" s="13"/>
      <c r="T1429" s="13"/>
      <c r="U1429" s="15"/>
      <c r="V1429" s="13"/>
      <c r="W1429" s="15"/>
      <c r="X1429" s="15"/>
      <c r="Y1429" s="13"/>
      <c r="Z1429" s="13"/>
    </row>
    <row r="1430">
      <c r="A1430" s="19" t="s">
        <v>40</v>
      </c>
      <c r="B1430" s="20" t="s">
        <v>4458</v>
      </c>
      <c r="C1430" s="10" t="s">
        <v>43</v>
      </c>
      <c r="E1430" s="10" t="str">
        <f t="shared" si="739"/>
        <v/>
      </c>
      <c r="H1430" s="11" t="str">
        <f t="shared" si="740"/>
        <v/>
      </c>
      <c r="K1430" s="11" t="str">
        <f t="shared" si="741"/>
        <v/>
      </c>
      <c r="N1430" s="11" t="str">
        <f t="shared" si="742"/>
        <v/>
      </c>
      <c r="Q1430" s="38" t="s">
        <v>36</v>
      </c>
      <c r="R1430" s="13"/>
      <c r="S1430" s="13"/>
      <c r="T1430" s="13"/>
      <c r="U1430" s="15"/>
      <c r="V1430" s="13"/>
      <c r="W1430" s="15"/>
      <c r="X1430" s="15"/>
      <c r="Y1430" s="13"/>
      <c r="Z1430" s="13"/>
    </row>
    <row r="1431">
      <c r="A1431" s="19" t="s">
        <v>40</v>
      </c>
      <c r="B1431" s="20" t="s">
        <v>4459</v>
      </c>
      <c r="C1431" s="9" t="s">
        <v>4460</v>
      </c>
      <c r="E1431" s="10" t="str">
        <f t="shared" si="739"/>
        <v/>
      </c>
      <c r="H1431" s="11"/>
      <c r="J1431" s="10"/>
      <c r="K1431" s="11"/>
      <c r="N1431" s="11" t="str">
        <f t="shared" si="742"/>
        <v/>
      </c>
      <c r="P1431" s="10" t="s">
        <v>897</v>
      </c>
      <c r="Q1431" s="38" t="s">
        <v>53</v>
      </c>
      <c r="R1431" s="13"/>
      <c r="S1431" s="13"/>
      <c r="T1431" s="13"/>
      <c r="U1431" s="15"/>
      <c r="V1431" s="13"/>
      <c r="W1431" s="15"/>
      <c r="X1431" s="15"/>
      <c r="Y1431" s="13"/>
      <c r="Z1431" s="13"/>
    </row>
    <row r="1432">
      <c r="A1432" s="19" t="s">
        <v>40</v>
      </c>
      <c r="B1432" s="20" t="s">
        <v>4461</v>
      </c>
      <c r="C1432" s="10" t="s">
        <v>43</v>
      </c>
      <c r="E1432" s="10" t="str">
        <f t="shared" si="739"/>
        <v/>
      </c>
      <c r="H1432" s="11" t="str">
        <f t="shared" ref="H1432:H1437" si="743">SUBSTITUTE(G1432,"https://twitter.com/","")</f>
        <v/>
      </c>
      <c r="K1432" s="11" t="str">
        <f t="shared" ref="K1432:K1437" si="744">SUBSTITUTE(SUBSTITUTE(J1432,"https://www.instagram.com/",""),"/","")</f>
        <v/>
      </c>
      <c r="N1432" s="11" t="str">
        <f t="shared" si="742"/>
        <v/>
      </c>
      <c r="Q1432" s="38" t="s">
        <v>53</v>
      </c>
      <c r="R1432" s="13"/>
      <c r="S1432" s="13"/>
      <c r="T1432" s="13"/>
      <c r="U1432" s="15"/>
      <c r="V1432" s="13"/>
      <c r="W1432" s="15"/>
      <c r="X1432" s="15"/>
      <c r="Y1432" s="13"/>
      <c r="Z1432" s="13"/>
    </row>
    <row r="1433">
      <c r="A1433" s="19" t="s">
        <v>40</v>
      </c>
      <c r="B1433" s="20" t="s">
        <v>4462</v>
      </c>
      <c r="C1433" s="9" t="s">
        <v>3105</v>
      </c>
      <c r="E1433" s="10" t="str">
        <f t="shared" si="739"/>
        <v/>
      </c>
      <c r="H1433" s="11" t="str">
        <f t="shared" si="743"/>
        <v/>
      </c>
      <c r="J1433" s="9" t="s">
        <v>4463</v>
      </c>
      <c r="K1433" s="11" t="str">
        <f t="shared" si="744"/>
        <v>kapitalo_investimentos</v>
      </c>
      <c r="N1433" s="11" t="str">
        <f t="shared" si="742"/>
        <v/>
      </c>
      <c r="Q1433" s="42" t="s">
        <v>106</v>
      </c>
      <c r="R1433" s="13"/>
      <c r="S1433" s="13"/>
      <c r="T1433" s="13"/>
      <c r="U1433" s="15"/>
      <c r="V1433" s="13"/>
      <c r="W1433" s="15"/>
      <c r="X1433" s="15"/>
      <c r="Y1433" s="13"/>
      <c r="Z1433" s="13"/>
    </row>
    <row r="1434">
      <c r="A1434" s="19" t="s">
        <v>40</v>
      </c>
      <c r="B1434" s="20" t="s">
        <v>4464</v>
      </c>
      <c r="C1434" s="9" t="s">
        <v>4465</v>
      </c>
      <c r="E1434" s="10" t="str">
        <f t="shared" si="739"/>
        <v/>
      </c>
      <c r="H1434" s="11" t="str">
        <f t="shared" si="743"/>
        <v/>
      </c>
      <c r="K1434" s="11" t="str">
        <f t="shared" si="744"/>
        <v/>
      </c>
      <c r="N1434" s="11" t="str">
        <f t="shared" si="742"/>
        <v/>
      </c>
      <c r="Q1434" s="38" t="s">
        <v>36</v>
      </c>
      <c r="R1434" s="13"/>
      <c r="S1434" s="13"/>
      <c r="T1434" s="13"/>
      <c r="U1434" s="15"/>
      <c r="V1434" s="13"/>
      <c r="W1434" s="15"/>
      <c r="X1434" s="15"/>
      <c r="Y1434" s="13"/>
      <c r="Z1434" s="13"/>
    </row>
    <row r="1435">
      <c r="A1435" s="19" t="s">
        <v>40</v>
      </c>
      <c r="B1435" s="20" t="s">
        <v>4466</v>
      </c>
      <c r="C1435" s="9" t="s">
        <v>4467</v>
      </c>
      <c r="E1435" s="10" t="str">
        <f t="shared" si="739"/>
        <v/>
      </c>
      <c r="H1435" s="11" t="str">
        <f t="shared" si="743"/>
        <v/>
      </c>
      <c r="J1435" s="9" t="s">
        <v>4468</v>
      </c>
      <c r="K1435" s="11" t="str">
        <f t="shared" si="744"/>
        <v>asset.mam</v>
      </c>
      <c r="M1435" s="9" t="s">
        <v>4469</v>
      </c>
      <c r="N1435" s="11" t="str">
        <f t="shared" si="742"/>
        <v>assetmam</v>
      </c>
      <c r="P1435" s="10">
        <v>1.07478281484267E14</v>
      </c>
      <c r="Q1435" s="38" t="s">
        <v>53</v>
      </c>
      <c r="R1435" s="13"/>
      <c r="S1435" s="13"/>
      <c r="T1435" s="13"/>
      <c r="U1435" s="15"/>
      <c r="V1435" s="13"/>
      <c r="W1435" s="15"/>
      <c r="X1435" s="15"/>
      <c r="Y1435" s="13"/>
      <c r="Z1435" s="13"/>
    </row>
    <row r="1436">
      <c r="A1436" s="19" t="s">
        <v>40</v>
      </c>
      <c r="B1436" s="20" t="s">
        <v>4470</v>
      </c>
      <c r="C1436" s="9" t="s">
        <v>4471</v>
      </c>
      <c r="E1436" s="10" t="str">
        <f t="shared" si="739"/>
        <v/>
      </c>
      <c r="H1436" s="11" t="str">
        <f t="shared" si="743"/>
        <v/>
      </c>
      <c r="J1436" s="9" t="s">
        <v>4472</v>
      </c>
      <c r="K1436" s="11" t="str">
        <f t="shared" si="744"/>
        <v>marrcapital</v>
      </c>
      <c r="N1436" s="11" t="str">
        <f t="shared" si="742"/>
        <v/>
      </c>
      <c r="Q1436" s="38" t="s">
        <v>53</v>
      </c>
      <c r="R1436" s="13"/>
      <c r="S1436" s="13"/>
      <c r="T1436" s="13"/>
      <c r="U1436" s="15"/>
      <c r="V1436" s="13"/>
      <c r="W1436" s="15"/>
      <c r="X1436" s="15"/>
      <c r="Y1436" s="13"/>
      <c r="Z1436" s="13"/>
    </row>
    <row r="1437">
      <c r="A1437" s="19" t="s">
        <v>40</v>
      </c>
      <c r="B1437" s="20" t="s">
        <v>4473</v>
      </c>
      <c r="C1437" s="9" t="s">
        <v>4474</v>
      </c>
      <c r="E1437" s="10" t="str">
        <f t="shared" si="739"/>
        <v/>
      </c>
      <c r="H1437" s="11" t="str">
        <f t="shared" si="743"/>
        <v/>
      </c>
      <c r="J1437" s="9" t="s">
        <v>4475</v>
      </c>
      <c r="K1437" s="11" t="str">
        <f t="shared" si="744"/>
        <v>more.invest</v>
      </c>
      <c r="M1437" s="9" t="s">
        <v>4476</v>
      </c>
      <c r="N1437" s="11" t="str">
        <f t="shared" si="742"/>
        <v>moreinvestgestora</v>
      </c>
      <c r="P1437" s="10">
        <v>5.99424160573992E14</v>
      </c>
      <c r="Q1437" s="38" t="s">
        <v>20</v>
      </c>
      <c r="R1437" s="13"/>
      <c r="S1437" s="13"/>
      <c r="T1437" s="13"/>
      <c r="U1437" s="15"/>
      <c r="V1437" s="13"/>
      <c r="W1437" s="15"/>
      <c r="X1437" s="15"/>
      <c r="Y1437" s="13"/>
      <c r="Z1437" s="13"/>
    </row>
    <row r="1438">
      <c r="A1438" s="17"/>
      <c r="B1438" s="104"/>
      <c r="C1438" s="10"/>
      <c r="E1438" s="10"/>
      <c r="H1438" s="11"/>
      <c r="K1438" s="11"/>
      <c r="N1438" s="11"/>
      <c r="Q1438" s="105"/>
      <c r="R1438" s="13"/>
      <c r="S1438" s="13"/>
      <c r="T1438" s="13"/>
      <c r="U1438" s="15"/>
      <c r="V1438" s="13"/>
      <c r="W1438" s="15"/>
      <c r="X1438" s="15"/>
      <c r="Y1438" s="13"/>
      <c r="Z1438" s="13"/>
    </row>
    <row r="1439">
      <c r="A1439" s="17"/>
      <c r="B1439" s="104"/>
      <c r="C1439" s="10"/>
      <c r="E1439" s="10"/>
      <c r="H1439" s="11"/>
      <c r="K1439" s="11"/>
      <c r="N1439" s="11"/>
      <c r="Q1439" s="105"/>
      <c r="R1439" s="13"/>
      <c r="S1439" s="13"/>
      <c r="T1439" s="13"/>
      <c r="U1439" s="15"/>
      <c r="V1439" s="13"/>
      <c r="W1439" s="15"/>
      <c r="X1439" s="15"/>
      <c r="Y1439" s="13"/>
      <c r="Z1439" s="13"/>
    </row>
    <row r="1440">
      <c r="A1440" s="17"/>
      <c r="B1440" s="104"/>
      <c r="C1440" s="10"/>
      <c r="E1440" s="10"/>
      <c r="H1440" s="11"/>
      <c r="K1440" s="11"/>
      <c r="N1440" s="11"/>
      <c r="Q1440" s="105"/>
      <c r="R1440" s="13"/>
      <c r="S1440" s="13"/>
      <c r="T1440" s="13"/>
      <c r="U1440" s="15"/>
      <c r="V1440" s="13"/>
      <c r="W1440" s="15"/>
      <c r="X1440" s="15"/>
      <c r="Y1440" s="13"/>
      <c r="Z1440" s="13"/>
    </row>
    <row r="1441">
      <c r="A1441" s="17"/>
      <c r="B1441" s="104"/>
      <c r="C1441" s="10"/>
      <c r="E1441" s="10"/>
      <c r="H1441" s="11"/>
      <c r="K1441" s="11"/>
      <c r="N1441" s="11"/>
      <c r="Q1441" s="105"/>
      <c r="R1441" s="13"/>
      <c r="S1441" s="13"/>
      <c r="T1441" s="13"/>
      <c r="U1441" s="15"/>
      <c r="V1441" s="13"/>
      <c r="W1441" s="15"/>
      <c r="X1441" s="15"/>
      <c r="Y1441" s="13"/>
      <c r="Z1441" s="13"/>
    </row>
    <row r="1442">
      <c r="A1442" s="17"/>
      <c r="B1442" s="104"/>
      <c r="C1442" s="10"/>
      <c r="E1442" s="10"/>
      <c r="H1442" s="11"/>
      <c r="K1442" s="11"/>
      <c r="N1442" s="11"/>
      <c r="Q1442" s="105"/>
      <c r="R1442" s="13"/>
      <c r="S1442" s="13"/>
      <c r="T1442" s="13"/>
      <c r="U1442" s="15"/>
      <c r="V1442" s="13"/>
      <c r="W1442" s="15"/>
      <c r="X1442" s="15"/>
      <c r="Y1442" s="13"/>
      <c r="Z1442" s="13"/>
    </row>
    <row r="1443">
      <c r="A1443" s="17"/>
      <c r="B1443" s="104"/>
      <c r="C1443" s="10"/>
      <c r="E1443" s="10"/>
      <c r="H1443" s="11"/>
      <c r="K1443" s="11"/>
      <c r="N1443" s="11"/>
      <c r="Q1443" s="105"/>
      <c r="R1443" s="13"/>
      <c r="S1443" s="13"/>
      <c r="T1443" s="13"/>
      <c r="U1443" s="15"/>
      <c r="V1443" s="13"/>
      <c r="W1443" s="15"/>
      <c r="X1443" s="15"/>
      <c r="Y1443" s="13"/>
      <c r="Z1443" s="13"/>
    </row>
    <row r="1444">
      <c r="A1444" s="17"/>
      <c r="B1444" s="104"/>
      <c r="C1444" s="10"/>
      <c r="E1444" s="10"/>
      <c r="H1444" s="11"/>
      <c r="K1444" s="11"/>
      <c r="N1444" s="11"/>
      <c r="Q1444" s="105"/>
      <c r="R1444" s="13"/>
      <c r="S1444" s="13"/>
      <c r="T1444" s="13"/>
      <c r="U1444" s="15"/>
      <c r="V1444" s="13"/>
      <c r="W1444" s="15"/>
      <c r="X1444" s="15"/>
      <c r="Y1444" s="13"/>
      <c r="Z1444" s="13"/>
    </row>
    <row r="1445">
      <c r="A1445" s="17"/>
      <c r="B1445" s="104"/>
      <c r="C1445" s="10"/>
      <c r="E1445" s="10"/>
      <c r="H1445" s="11"/>
      <c r="K1445" s="11"/>
      <c r="N1445" s="11"/>
      <c r="Q1445" s="105"/>
      <c r="R1445" s="13"/>
      <c r="S1445" s="13"/>
      <c r="T1445" s="13"/>
      <c r="U1445" s="15"/>
      <c r="V1445" s="13"/>
      <c r="W1445" s="15"/>
      <c r="X1445" s="15"/>
      <c r="Y1445" s="13"/>
      <c r="Z1445" s="13"/>
    </row>
    <row r="1446">
      <c r="A1446" s="17"/>
      <c r="B1446" s="104"/>
      <c r="C1446" s="10"/>
      <c r="E1446" s="10"/>
      <c r="H1446" s="11"/>
      <c r="K1446" s="11"/>
      <c r="N1446" s="11"/>
      <c r="Q1446" s="105"/>
      <c r="R1446" s="13"/>
      <c r="S1446" s="13"/>
      <c r="T1446" s="13"/>
      <c r="U1446" s="15"/>
      <c r="V1446" s="13"/>
      <c r="W1446" s="15"/>
      <c r="X1446" s="15"/>
      <c r="Y1446" s="13"/>
      <c r="Z1446" s="13"/>
    </row>
    <row r="1447">
      <c r="A1447" s="17"/>
      <c r="B1447" s="104"/>
      <c r="C1447" s="10"/>
      <c r="E1447" s="10"/>
      <c r="H1447" s="11"/>
      <c r="K1447" s="11"/>
      <c r="N1447" s="11"/>
      <c r="Q1447" s="105"/>
      <c r="R1447" s="13"/>
      <c r="S1447" s="13"/>
      <c r="T1447" s="13"/>
      <c r="U1447" s="15"/>
      <c r="V1447" s="13"/>
      <c r="W1447" s="15"/>
      <c r="X1447" s="15"/>
      <c r="Y1447" s="13"/>
      <c r="Z1447" s="13"/>
    </row>
    <row r="1448">
      <c r="A1448" s="17"/>
      <c r="B1448" s="104"/>
      <c r="C1448" s="10"/>
      <c r="E1448" s="10"/>
      <c r="H1448" s="11"/>
      <c r="K1448" s="11"/>
      <c r="N1448" s="11"/>
      <c r="Q1448" s="105"/>
      <c r="R1448" s="13"/>
      <c r="S1448" s="13"/>
      <c r="T1448" s="13"/>
      <c r="U1448" s="15"/>
      <c r="V1448" s="13"/>
      <c r="W1448" s="15"/>
      <c r="X1448" s="15"/>
      <c r="Y1448" s="13"/>
      <c r="Z1448" s="13"/>
    </row>
    <row r="1449">
      <c r="A1449" s="17"/>
      <c r="B1449" s="104"/>
      <c r="C1449" s="10"/>
      <c r="E1449" s="10"/>
      <c r="H1449" s="11"/>
      <c r="K1449" s="11"/>
      <c r="N1449" s="11"/>
      <c r="Q1449" s="105"/>
      <c r="R1449" s="13"/>
      <c r="S1449" s="13"/>
      <c r="T1449" s="13"/>
      <c r="U1449" s="15"/>
      <c r="V1449" s="13"/>
      <c r="W1449" s="15"/>
      <c r="X1449" s="15"/>
      <c r="Y1449" s="13"/>
      <c r="Z1449" s="13"/>
    </row>
    <row r="1450">
      <c r="A1450" s="17"/>
      <c r="B1450" s="104"/>
      <c r="C1450" s="10"/>
      <c r="E1450" s="10"/>
      <c r="H1450" s="11"/>
      <c r="K1450" s="11"/>
      <c r="N1450" s="11"/>
      <c r="Q1450" s="105"/>
      <c r="R1450" s="13"/>
      <c r="S1450" s="13"/>
      <c r="T1450" s="13"/>
      <c r="U1450" s="15"/>
      <c r="V1450" s="13"/>
      <c r="W1450" s="15"/>
      <c r="X1450" s="15"/>
      <c r="Y1450" s="13"/>
      <c r="Z1450" s="13"/>
    </row>
    <row r="1451">
      <c r="A1451" s="17"/>
      <c r="B1451" s="104"/>
      <c r="C1451" s="10"/>
      <c r="E1451" s="10"/>
      <c r="H1451" s="11"/>
      <c r="K1451" s="11"/>
      <c r="N1451" s="11"/>
      <c r="Q1451" s="105"/>
      <c r="R1451" s="13"/>
      <c r="S1451" s="13"/>
      <c r="T1451" s="13"/>
      <c r="U1451" s="15"/>
      <c r="V1451" s="13"/>
      <c r="W1451" s="15"/>
      <c r="X1451" s="15"/>
      <c r="Y1451" s="13"/>
      <c r="Z1451" s="13"/>
    </row>
    <row r="1452">
      <c r="A1452" s="17"/>
      <c r="B1452" s="104"/>
      <c r="C1452" s="10"/>
      <c r="E1452" s="10"/>
      <c r="H1452" s="11"/>
      <c r="K1452" s="11"/>
      <c r="N1452" s="11"/>
      <c r="Q1452" s="105"/>
      <c r="R1452" s="13"/>
      <c r="S1452" s="13"/>
      <c r="T1452" s="13"/>
      <c r="U1452" s="15"/>
      <c r="V1452" s="13"/>
      <c r="W1452" s="15"/>
      <c r="X1452" s="15"/>
      <c r="Y1452" s="13"/>
      <c r="Z1452" s="13"/>
    </row>
    <row r="1453">
      <c r="A1453" s="17"/>
      <c r="B1453" s="104"/>
      <c r="C1453" s="10"/>
      <c r="E1453" s="10"/>
      <c r="H1453" s="11"/>
      <c r="K1453" s="11"/>
      <c r="N1453" s="11"/>
      <c r="Q1453" s="105"/>
      <c r="R1453" s="13"/>
      <c r="S1453" s="13"/>
      <c r="T1453" s="13"/>
      <c r="U1453" s="15"/>
      <c r="V1453" s="13"/>
      <c r="W1453" s="15"/>
      <c r="X1453" s="15"/>
      <c r="Y1453" s="13"/>
      <c r="Z1453" s="13"/>
    </row>
    <row r="1454">
      <c r="A1454" s="17"/>
      <c r="B1454" s="104"/>
      <c r="C1454" s="10"/>
      <c r="E1454" s="10"/>
      <c r="H1454" s="11"/>
      <c r="K1454" s="11"/>
      <c r="N1454" s="11"/>
      <c r="Q1454" s="105"/>
      <c r="R1454" s="13"/>
      <c r="S1454" s="13"/>
      <c r="T1454" s="13"/>
      <c r="U1454" s="15"/>
      <c r="V1454" s="13"/>
      <c r="W1454" s="15"/>
      <c r="X1454" s="15"/>
      <c r="Y1454" s="13"/>
      <c r="Z1454" s="13"/>
    </row>
    <row r="1455">
      <c r="A1455" s="17"/>
      <c r="B1455" s="104"/>
      <c r="C1455" s="10"/>
      <c r="E1455" s="10"/>
      <c r="H1455" s="11"/>
      <c r="K1455" s="11"/>
      <c r="N1455" s="11"/>
      <c r="Q1455" s="105"/>
      <c r="R1455" s="13"/>
      <c r="S1455" s="13"/>
      <c r="T1455" s="13"/>
      <c r="U1455" s="15"/>
      <c r="V1455" s="13"/>
      <c r="W1455" s="15"/>
      <c r="X1455" s="15"/>
      <c r="Y1455" s="13"/>
      <c r="Z1455" s="13"/>
    </row>
    <row r="1456">
      <c r="A1456" s="17"/>
      <c r="B1456" s="104"/>
      <c r="C1456" s="10"/>
      <c r="E1456" s="10"/>
      <c r="H1456" s="11"/>
      <c r="K1456" s="11"/>
      <c r="N1456" s="11"/>
      <c r="Q1456" s="105"/>
      <c r="R1456" s="13"/>
      <c r="S1456" s="13"/>
      <c r="T1456" s="13"/>
      <c r="U1456" s="15"/>
      <c r="V1456" s="13"/>
      <c r="W1456" s="15"/>
      <c r="X1456" s="15"/>
      <c r="Y1456" s="13"/>
      <c r="Z1456" s="13"/>
    </row>
    <row r="1457">
      <c r="A1457" s="17"/>
      <c r="B1457" s="104"/>
      <c r="C1457" s="10"/>
      <c r="E1457" s="10"/>
      <c r="H1457" s="11"/>
      <c r="K1457" s="11"/>
      <c r="N1457" s="11"/>
      <c r="Q1457" s="105"/>
      <c r="R1457" s="13"/>
      <c r="S1457" s="13"/>
      <c r="T1457" s="13"/>
      <c r="U1457" s="15"/>
      <c r="V1457" s="13"/>
      <c r="W1457" s="15"/>
      <c r="X1457" s="15"/>
      <c r="Y1457" s="13"/>
      <c r="Z1457" s="13"/>
    </row>
    <row r="1458">
      <c r="A1458" s="17"/>
      <c r="B1458" s="104"/>
      <c r="C1458" s="10"/>
      <c r="E1458" s="10"/>
      <c r="H1458" s="11"/>
      <c r="K1458" s="11"/>
      <c r="N1458" s="11"/>
      <c r="Q1458" s="105"/>
      <c r="R1458" s="13"/>
      <c r="S1458" s="13"/>
      <c r="T1458" s="13"/>
      <c r="U1458" s="15"/>
      <c r="V1458" s="13"/>
      <c r="W1458" s="15"/>
      <c r="X1458" s="15"/>
      <c r="Y1458" s="13"/>
      <c r="Z1458" s="13"/>
    </row>
    <row r="1459">
      <c r="A1459" s="17"/>
      <c r="B1459" s="104"/>
      <c r="C1459" s="10"/>
      <c r="E1459" s="10"/>
      <c r="H1459" s="11"/>
      <c r="K1459" s="11"/>
      <c r="N1459" s="11"/>
      <c r="Q1459" s="105"/>
      <c r="R1459" s="13"/>
      <c r="S1459" s="13"/>
      <c r="T1459" s="13"/>
      <c r="U1459" s="15"/>
      <c r="V1459" s="13"/>
      <c r="W1459" s="15"/>
      <c r="X1459" s="15"/>
      <c r="Y1459" s="13"/>
      <c r="Z1459" s="13"/>
    </row>
    <row r="1460">
      <c r="A1460" s="17"/>
      <c r="B1460" s="104"/>
      <c r="C1460" s="10"/>
      <c r="E1460" s="10"/>
      <c r="H1460" s="11"/>
      <c r="K1460" s="11"/>
      <c r="N1460" s="11"/>
      <c r="Q1460" s="105"/>
      <c r="R1460" s="13"/>
      <c r="S1460" s="13"/>
      <c r="T1460" s="13"/>
      <c r="U1460" s="15"/>
      <c r="V1460" s="13"/>
      <c r="W1460" s="15"/>
      <c r="X1460" s="15"/>
      <c r="Y1460" s="13"/>
      <c r="Z1460" s="13"/>
    </row>
    <row r="1461">
      <c r="A1461" s="17"/>
      <c r="B1461" s="104"/>
      <c r="C1461" s="10"/>
      <c r="E1461" s="10"/>
      <c r="H1461" s="11"/>
      <c r="K1461" s="11"/>
      <c r="N1461" s="11"/>
      <c r="Q1461" s="105"/>
      <c r="R1461" s="13"/>
      <c r="S1461" s="13"/>
      <c r="T1461" s="13"/>
      <c r="U1461" s="15"/>
      <c r="V1461" s="13"/>
      <c r="W1461" s="15"/>
      <c r="X1461" s="15"/>
      <c r="Y1461" s="13"/>
      <c r="Z1461" s="13"/>
    </row>
    <row r="1462">
      <c r="A1462" s="17"/>
      <c r="B1462" s="104"/>
      <c r="C1462" s="10"/>
      <c r="E1462" s="10"/>
      <c r="H1462" s="11"/>
      <c r="K1462" s="11"/>
      <c r="N1462" s="11"/>
      <c r="Q1462" s="105"/>
      <c r="R1462" s="13"/>
      <c r="S1462" s="13"/>
      <c r="T1462" s="13"/>
      <c r="U1462" s="15"/>
      <c r="V1462" s="13"/>
      <c r="W1462" s="15"/>
      <c r="X1462" s="15"/>
      <c r="Y1462" s="13"/>
      <c r="Z1462" s="13"/>
    </row>
    <row r="1463">
      <c r="A1463" s="17"/>
      <c r="B1463" s="104"/>
      <c r="C1463" s="10"/>
      <c r="E1463" s="10"/>
      <c r="H1463" s="11"/>
      <c r="K1463" s="11"/>
      <c r="N1463" s="11"/>
      <c r="Q1463" s="105"/>
      <c r="R1463" s="13"/>
      <c r="S1463" s="13"/>
      <c r="T1463" s="13"/>
      <c r="U1463" s="15"/>
      <c r="V1463" s="13"/>
      <c r="W1463" s="15"/>
      <c r="X1463" s="15"/>
      <c r="Y1463" s="13"/>
      <c r="Z1463" s="13"/>
    </row>
    <row r="1464">
      <c r="A1464" s="17"/>
      <c r="B1464" s="104"/>
      <c r="C1464" s="10"/>
      <c r="E1464" s="10"/>
      <c r="H1464" s="11"/>
      <c r="K1464" s="11"/>
      <c r="N1464" s="11"/>
      <c r="Q1464" s="105"/>
      <c r="R1464" s="13"/>
      <c r="S1464" s="13"/>
      <c r="T1464" s="13"/>
      <c r="U1464" s="15"/>
      <c r="V1464" s="13"/>
      <c r="W1464" s="15"/>
      <c r="X1464" s="15"/>
      <c r="Y1464" s="13"/>
      <c r="Z1464" s="13"/>
    </row>
    <row r="1465">
      <c r="A1465" s="17"/>
      <c r="B1465" s="104"/>
      <c r="C1465" s="10"/>
      <c r="E1465" s="10"/>
      <c r="H1465" s="11"/>
      <c r="K1465" s="11"/>
      <c r="N1465" s="11"/>
      <c r="Q1465" s="105"/>
      <c r="R1465" s="13"/>
      <c r="S1465" s="13"/>
      <c r="T1465" s="13"/>
      <c r="U1465" s="15"/>
      <c r="V1465" s="13"/>
      <c r="W1465" s="15"/>
      <c r="X1465" s="15"/>
      <c r="Y1465" s="13"/>
      <c r="Z1465" s="13"/>
    </row>
    <row r="1466">
      <c r="A1466" s="17"/>
      <c r="B1466" s="104"/>
      <c r="C1466" s="10"/>
      <c r="E1466" s="10"/>
      <c r="H1466" s="11"/>
      <c r="K1466" s="11"/>
      <c r="N1466" s="11"/>
      <c r="Q1466" s="105"/>
      <c r="R1466" s="13"/>
      <c r="S1466" s="13"/>
      <c r="T1466" s="13"/>
      <c r="U1466" s="15"/>
      <c r="V1466" s="13"/>
      <c r="W1466" s="15"/>
      <c r="X1466" s="15"/>
      <c r="Y1466" s="13"/>
      <c r="Z1466" s="13"/>
    </row>
    <row r="1467">
      <c r="A1467" s="17"/>
      <c r="B1467" s="104"/>
      <c r="C1467" s="10"/>
      <c r="E1467" s="10"/>
      <c r="H1467" s="11"/>
      <c r="K1467" s="11"/>
      <c r="N1467" s="11"/>
      <c r="Q1467" s="105"/>
      <c r="R1467" s="13"/>
      <c r="S1467" s="13"/>
      <c r="T1467" s="13"/>
      <c r="U1467" s="15"/>
      <c r="V1467" s="13"/>
      <c r="W1467" s="15"/>
      <c r="X1467" s="15"/>
      <c r="Y1467" s="13"/>
      <c r="Z1467" s="13"/>
    </row>
    <row r="1468">
      <c r="A1468" s="17"/>
      <c r="B1468" s="104"/>
      <c r="C1468" s="10"/>
      <c r="E1468" s="10"/>
      <c r="H1468" s="11"/>
      <c r="K1468" s="11"/>
      <c r="N1468" s="11"/>
      <c r="Q1468" s="105"/>
      <c r="R1468" s="13"/>
      <c r="S1468" s="13"/>
      <c r="T1468" s="13"/>
      <c r="U1468" s="15"/>
      <c r="V1468" s="13"/>
      <c r="W1468" s="15"/>
      <c r="X1468" s="15"/>
      <c r="Y1468" s="13"/>
      <c r="Z1468" s="13"/>
    </row>
    <row r="1469">
      <c r="A1469" s="17"/>
      <c r="B1469" s="104"/>
      <c r="C1469" s="10"/>
      <c r="E1469" s="10"/>
      <c r="H1469" s="11"/>
      <c r="K1469" s="11"/>
      <c r="N1469" s="11"/>
      <c r="Q1469" s="105"/>
      <c r="R1469" s="13"/>
      <c r="S1469" s="13"/>
      <c r="T1469" s="13"/>
      <c r="U1469" s="15"/>
      <c r="V1469" s="13"/>
      <c r="W1469" s="15"/>
      <c r="X1469" s="15"/>
      <c r="Y1469" s="13"/>
      <c r="Z1469" s="13"/>
    </row>
    <row r="1470">
      <c r="A1470" s="17"/>
      <c r="B1470" s="104"/>
      <c r="C1470" s="10"/>
      <c r="E1470" s="10"/>
      <c r="H1470" s="11"/>
      <c r="K1470" s="11"/>
      <c r="N1470" s="11"/>
      <c r="Q1470" s="105"/>
      <c r="R1470" s="13"/>
      <c r="S1470" s="13"/>
      <c r="T1470" s="13"/>
      <c r="U1470" s="15"/>
      <c r="V1470" s="13"/>
      <c r="W1470" s="15"/>
      <c r="X1470" s="15"/>
      <c r="Y1470" s="13"/>
      <c r="Z1470" s="13"/>
    </row>
    <row r="1471">
      <c r="A1471" s="17"/>
      <c r="B1471" s="104"/>
      <c r="C1471" s="10"/>
      <c r="E1471" s="10"/>
      <c r="H1471" s="11"/>
      <c r="K1471" s="11"/>
      <c r="N1471" s="11"/>
      <c r="Q1471" s="105"/>
      <c r="R1471" s="13"/>
      <c r="S1471" s="13"/>
      <c r="T1471" s="13"/>
      <c r="U1471" s="15"/>
      <c r="V1471" s="13"/>
      <c r="W1471" s="15"/>
      <c r="X1471" s="15"/>
      <c r="Y1471" s="13"/>
      <c r="Z1471" s="13"/>
    </row>
    <row r="1472">
      <c r="A1472" s="17"/>
      <c r="B1472" s="104"/>
      <c r="C1472" s="10"/>
      <c r="E1472" s="10"/>
      <c r="H1472" s="11"/>
      <c r="K1472" s="11"/>
      <c r="N1472" s="11"/>
      <c r="Q1472" s="105"/>
      <c r="R1472" s="13"/>
      <c r="S1472" s="13"/>
      <c r="T1472" s="13"/>
      <c r="U1472" s="15"/>
      <c r="V1472" s="13"/>
      <c r="W1472" s="15"/>
      <c r="X1472" s="15"/>
      <c r="Y1472" s="13"/>
      <c r="Z1472" s="13"/>
    </row>
    <row r="1473">
      <c r="A1473" s="17"/>
      <c r="B1473" s="104"/>
      <c r="C1473" s="10"/>
      <c r="E1473" s="10"/>
      <c r="H1473" s="11"/>
      <c r="K1473" s="11"/>
      <c r="N1473" s="11"/>
      <c r="Q1473" s="105"/>
      <c r="R1473" s="13"/>
      <c r="S1473" s="13"/>
      <c r="T1473" s="13"/>
      <c r="U1473" s="15"/>
      <c r="V1473" s="13"/>
      <c r="W1473" s="15"/>
      <c r="X1473" s="15"/>
      <c r="Y1473" s="13"/>
      <c r="Z1473" s="13"/>
    </row>
    <row r="1474">
      <c r="A1474" s="17"/>
      <c r="B1474" s="104"/>
      <c r="C1474" s="10"/>
      <c r="E1474" s="10"/>
      <c r="H1474" s="11"/>
      <c r="K1474" s="11"/>
      <c r="N1474" s="11"/>
      <c r="Q1474" s="105"/>
      <c r="R1474" s="13"/>
      <c r="S1474" s="13"/>
      <c r="T1474" s="13"/>
      <c r="U1474" s="15"/>
      <c r="V1474" s="13"/>
      <c r="W1474" s="15"/>
      <c r="X1474" s="15"/>
      <c r="Y1474" s="13"/>
      <c r="Z1474" s="13"/>
    </row>
    <row r="1475">
      <c r="A1475" s="17"/>
      <c r="B1475" s="104"/>
      <c r="C1475" s="10"/>
      <c r="E1475" s="10"/>
      <c r="H1475" s="11"/>
      <c r="K1475" s="11"/>
      <c r="N1475" s="11"/>
      <c r="Q1475" s="105"/>
      <c r="R1475" s="13"/>
      <c r="S1475" s="13"/>
      <c r="T1475" s="13"/>
      <c r="U1475" s="15"/>
      <c r="V1475" s="13"/>
      <c r="W1475" s="15"/>
      <c r="X1475" s="15"/>
      <c r="Y1475" s="13"/>
      <c r="Z1475" s="13"/>
    </row>
    <row r="1476">
      <c r="A1476" s="17"/>
      <c r="B1476" s="104"/>
      <c r="C1476" s="10"/>
      <c r="E1476" s="10"/>
      <c r="H1476" s="11"/>
      <c r="K1476" s="11"/>
      <c r="N1476" s="11"/>
      <c r="Q1476" s="105"/>
      <c r="R1476" s="13"/>
      <c r="S1476" s="13"/>
      <c r="T1476" s="13"/>
      <c r="U1476" s="15"/>
      <c r="V1476" s="13"/>
      <c r="W1476" s="15"/>
      <c r="X1476" s="15"/>
      <c r="Y1476" s="13"/>
      <c r="Z1476" s="13"/>
    </row>
    <row r="1477">
      <c r="A1477" s="17"/>
      <c r="B1477" s="104"/>
      <c r="C1477" s="10"/>
      <c r="E1477" s="10"/>
      <c r="H1477" s="11"/>
      <c r="K1477" s="11"/>
      <c r="N1477" s="11"/>
      <c r="Q1477" s="105"/>
      <c r="R1477" s="13"/>
      <c r="S1477" s="13"/>
      <c r="T1477" s="13"/>
      <c r="U1477" s="15"/>
      <c r="V1477" s="13"/>
      <c r="W1477" s="15"/>
      <c r="X1477" s="15"/>
      <c r="Y1477" s="13"/>
      <c r="Z1477" s="13"/>
    </row>
    <row r="1478">
      <c r="A1478" s="17"/>
      <c r="B1478" s="104"/>
      <c r="C1478" s="10"/>
      <c r="E1478" s="10"/>
      <c r="H1478" s="11"/>
      <c r="K1478" s="11"/>
      <c r="N1478" s="11"/>
      <c r="Q1478" s="105"/>
      <c r="R1478" s="13"/>
      <c r="S1478" s="13"/>
      <c r="T1478" s="13"/>
      <c r="U1478" s="15"/>
      <c r="V1478" s="13"/>
      <c r="W1478" s="15"/>
      <c r="X1478" s="15"/>
      <c r="Y1478" s="13"/>
      <c r="Z1478" s="13"/>
    </row>
    <row r="1479">
      <c r="A1479" s="17"/>
      <c r="B1479" s="104"/>
      <c r="C1479" s="10"/>
      <c r="E1479" s="10"/>
      <c r="H1479" s="11"/>
      <c r="K1479" s="11"/>
      <c r="N1479" s="11"/>
      <c r="Q1479" s="105"/>
      <c r="R1479" s="13"/>
      <c r="S1479" s="13"/>
      <c r="T1479" s="13"/>
      <c r="U1479" s="15"/>
      <c r="V1479" s="13"/>
      <c r="W1479" s="15"/>
      <c r="X1479" s="15"/>
      <c r="Y1479" s="13"/>
      <c r="Z1479" s="13"/>
    </row>
    <row r="1480">
      <c r="A1480" s="17"/>
      <c r="B1480" s="104"/>
      <c r="C1480" s="10"/>
      <c r="E1480" s="10"/>
      <c r="H1480" s="11"/>
      <c r="K1480" s="11"/>
      <c r="N1480" s="11"/>
      <c r="Q1480" s="105"/>
      <c r="R1480" s="13"/>
      <c r="S1480" s="13"/>
      <c r="T1480" s="13"/>
      <c r="U1480" s="15"/>
      <c r="V1480" s="13"/>
      <c r="W1480" s="15"/>
      <c r="X1480" s="15"/>
      <c r="Y1480" s="13"/>
      <c r="Z1480" s="13"/>
    </row>
    <row r="1481">
      <c r="A1481" s="17"/>
      <c r="B1481" s="104"/>
      <c r="C1481" s="10"/>
      <c r="E1481" s="10"/>
      <c r="H1481" s="11"/>
      <c r="K1481" s="11"/>
      <c r="N1481" s="11"/>
      <c r="Q1481" s="105"/>
      <c r="R1481" s="13"/>
      <c r="S1481" s="13"/>
      <c r="T1481" s="13"/>
      <c r="U1481" s="15"/>
      <c r="V1481" s="13"/>
      <c r="W1481" s="15"/>
      <c r="X1481" s="15"/>
      <c r="Y1481" s="13"/>
      <c r="Z1481" s="13"/>
    </row>
    <row r="1482">
      <c r="A1482" s="17"/>
      <c r="B1482" s="104"/>
      <c r="C1482" s="10"/>
      <c r="E1482" s="10"/>
      <c r="H1482" s="11"/>
      <c r="K1482" s="11"/>
      <c r="N1482" s="11"/>
      <c r="Q1482" s="105"/>
      <c r="R1482" s="13"/>
      <c r="S1482" s="13"/>
      <c r="T1482" s="13"/>
      <c r="U1482" s="15"/>
      <c r="V1482" s="13"/>
      <c r="W1482" s="15"/>
      <c r="X1482" s="15"/>
      <c r="Y1482" s="13"/>
      <c r="Z1482" s="13"/>
    </row>
    <row r="1483">
      <c r="A1483" s="17"/>
      <c r="B1483" s="104"/>
      <c r="C1483" s="10"/>
      <c r="E1483" s="10"/>
      <c r="H1483" s="11"/>
      <c r="K1483" s="11"/>
      <c r="N1483" s="11"/>
      <c r="Q1483" s="105"/>
      <c r="R1483" s="13"/>
      <c r="S1483" s="13"/>
      <c r="T1483" s="13"/>
      <c r="U1483" s="15"/>
      <c r="V1483" s="13"/>
      <c r="W1483" s="15"/>
      <c r="X1483" s="15"/>
      <c r="Y1483" s="13"/>
      <c r="Z1483" s="13"/>
    </row>
    <row r="1484">
      <c r="A1484" s="17"/>
      <c r="B1484" s="104"/>
      <c r="C1484" s="10"/>
      <c r="E1484" s="10"/>
      <c r="H1484" s="11"/>
      <c r="K1484" s="11"/>
      <c r="N1484" s="11"/>
      <c r="Q1484" s="105"/>
      <c r="R1484" s="13"/>
      <c r="S1484" s="13"/>
      <c r="T1484" s="13"/>
      <c r="U1484" s="15"/>
      <c r="V1484" s="13"/>
      <c r="W1484" s="15"/>
      <c r="X1484" s="15"/>
      <c r="Y1484" s="13"/>
      <c r="Z1484" s="13"/>
    </row>
    <row r="1485">
      <c r="A1485" s="17"/>
      <c r="B1485" s="104"/>
      <c r="C1485" s="10"/>
      <c r="E1485" s="10"/>
      <c r="H1485" s="11"/>
      <c r="K1485" s="11"/>
      <c r="N1485" s="11"/>
      <c r="Q1485" s="105"/>
      <c r="R1485" s="13"/>
      <c r="S1485" s="13"/>
      <c r="T1485" s="13"/>
      <c r="U1485" s="15"/>
      <c r="V1485" s="13"/>
      <c r="W1485" s="15"/>
      <c r="X1485" s="15"/>
      <c r="Y1485" s="13"/>
      <c r="Z1485" s="13"/>
    </row>
    <row r="1486">
      <c r="A1486" s="17"/>
      <c r="B1486" s="104"/>
      <c r="C1486" s="10"/>
      <c r="E1486" s="10"/>
      <c r="H1486" s="11"/>
      <c r="K1486" s="11"/>
      <c r="N1486" s="11"/>
      <c r="Q1486" s="105"/>
      <c r="R1486" s="13"/>
      <c r="S1486" s="13"/>
      <c r="T1486" s="13"/>
      <c r="U1486" s="15"/>
      <c r="V1486" s="13"/>
      <c r="W1486" s="15"/>
      <c r="X1486" s="15"/>
      <c r="Y1486" s="13"/>
      <c r="Z1486" s="13"/>
    </row>
    <row r="1487">
      <c r="A1487" s="17"/>
      <c r="B1487" s="104"/>
      <c r="C1487" s="10"/>
      <c r="E1487" s="10"/>
      <c r="H1487" s="11"/>
      <c r="K1487" s="11"/>
      <c r="N1487" s="11"/>
      <c r="Q1487" s="105"/>
      <c r="R1487" s="13"/>
      <c r="S1487" s="13"/>
      <c r="T1487" s="13"/>
      <c r="U1487" s="15"/>
      <c r="V1487" s="13"/>
      <c r="W1487" s="15"/>
      <c r="X1487" s="15"/>
      <c r="Y1487" s="13"/>
      <c r="Z1487" s="13"/>
    </row>
    <row r="1488">
      <c r="A1488" s="17"/>
      <c r="B1488" s="104"/>
      <c r="C1488" s="10"/>
      <c r="E1488" s="10"/>
      <c r="H1488" s="11"/>
      <c r="K1488" s="11"/>
      <c r="N1488" s="11"/>
      <c r="Q1488" s="105"/>
      <c r="R1488" s="13"/>
      <c r="S1488" s="13"/>
      <c r="T1488" s="13"/>
      <c r="U1488" s="15"/>
      <c r="V1488" s="13"/>
      <c r="W1488" s="15"/>
      <c r="X1488" s="15"/>
      <c r="Y1488" s="13"/>
      <c r="Z1488" s="13"/>
    </row>
    <row r="1489">
      <c r="A1489" s="17"/>
      <c r="B1489" s="104"/>
      <c r="C1489" s="10"/>
      <c r="E1489" s="10"/>
      <c r="H1489" s="11"/>
      <c r="K1489" s="11"/>
      <c r="N1489" s="11"/>
      <c r="Q1489" s="105"/>
      <c r="R1489" s="13"/>
      <c r="S1489" s="13"/>
      <c r="T1489" s="13"/>
      <c r="U1489" s="15"/>
      <c r="V1489" s="13"/>
      <c r="W1489" s="15"/>
      <c r="X1489" s="15"/>
      <c r="Y1489" s="13"/>
      <c r="Z1489" s="13"/>
    </row>
    <row r="1490">
      <c r="A1490" s="17"/>
      <c r="B1490" s="104"/>
      <c r="C1490" s="10"/>
      <c r="E1490" s="10"/>
      <c r="H1490" s="11"/>
      <c r="K1490" s="11"/>
      <c r="N1490" s="11"/>
      <c r="Q1490" s="105"/>
      <c r="R1490" s="13"/>
      <c r="S1490" s="13"/>
      <c r="T1490" s="13"/>
      <c r="U1490" s="15"/>
      <c r="V1490" s="13"/>
      <c r="W1490" s="15"/>
      <c r="X1490" s="15"/>
      <c r="Y1490" s="13"/>
      <c r="Z1490" s="13"/>
    </row>
    <row r="1491">
      <c r="A1491" s="17"/>
      <c r="B1491" s="104"/>
      <c r="C1491" s="10"/>
      <c r="E1491" s="10"/>
      <c r="H1491" s="11"/>
      <c r="K1491" s="11"/>
      <c r="N1491" s="11"/>
      <c r="Q1491" s="105"/>
      <c r="R1491" s="13"/>
      <c r="S1491" s="13"/>
      <c r="T1491" s="13"/>
      <c r="U1491" s="15"/>
      <c r="V1491" s="13"/>
      <c r="W1491" s="15"/>
      <c r="X1491" s="15"/>
      <c r="Y1491" s="13"/>
      <c r="Z1491" s="13"/>
    </row>
    <row r="1492">
      <c r="A1492" s="17"/>
      <c r="B1492" s="104"/>
      <c r="C1492" s="10"/>
      <c r="E1492" s="10"/>
      <c r="H1492" s="11"/>
      <c r="K1492" s="11"/>
      <c r="N1492" s="11"/>
      <c r="Q1492" s="105"/>
      <c r="R1492" s="13"/>
      <c r="S1492" s="13"/>
      <c r="T1492" s="13"/>
      <c r="U1492" s="15"/>
      <c r="V1492" s="13"/>
      <c r="W1492" s="15"/>
      <c r="X1492" s="15"/>
      <c r="Y1492" s="13"/>
      <c r="Z1492" s="13"/>
    </row>
    <row r="1493">
      <c r="A1493" s="17"/>
      <c r="B1493" s="104"/>
      <c r="C1493" s="10"/>
      <c r="E1493" s="10"/>
      <c r="H1493" s="11"/>
      <c r="K1493" s="11"/>
      <c r="N1493" s="11"/>
      <c r="Q1493" s="105"/>
      <c r="R1493" s="13"/>
      <c r="S1493" s="13"/>
      <c r="T1493" s="13"/>
      <c r="U1493" s="15"/>
      <c r="V1493" s="13"/>
      <c r="W1493" s="15"/>
      <c r="X1493" s="15"/>
      <c r="Y1493" s="13"/>
      <c r="Z1493" s="13"/>
    </row>
    <row r="1494">
      <c r="A1494" s="17"/>
      <c r="B1494" s="104"/>
      <c r="C1494" s="10"/>
      <c r="E1494" s="10"/>
      <c r="H1494" s="11"/>
      <c r="K1494" s="11"/>
      <c r="N1494" s="11"/>
      <c r="Q1494" s="105"/>
      <c r="R1494" s="13"/>
      <c r="S1494" s="13"/>
      <c r="T1494" s="13"/>
      <c r="U1494" s="15"/>
      <c r="V1494" s="13"/>
      <c r="W1494" s="15"/>
      <c r="X1494" s="15"/>
      <c r="Y1494" s="13"/>
      <c r="Z1494" s="13"/>
    </row>
    <row r="1495">
      <c r="A1495" s="17"/>
      <c r="B1495" s="104"/>
      <c r="C1495" s="10"/>
      <c r="E1495" s="10"/>
      <c r="H1495" s="11"/>
      <c r="K1495" s="11"/>
      <c r="N1495" s="11"/>
      <c r="Q1495" s="105"/>
      <c r="R1495" s="13"/>
      <c r="S1495" s="13"/>
      <c r="T1495" s="13"/>
      <c r="U1495" s="15"/>
      <c r="V1495" s="13"/>
      <c r="W1495" s="15"/>
      <c r="X1495" s="15"/>
      <c r="Y1495" s="13"/>
      <c r="Z1495" s="13"/>
    </row>
    <row r="1496">
      <c r="A1496" s="17"/>
      <c r="B1496" s="104"/>
      <c r="C1496" s="10"/>
      <c r="E1496" s="10"/>
      <c r="H1496" s="11"/>
      <c r="K1496" s="11"/>
      <c r="N1496" s="11"/>
      <c r="Q1496" s="105"/>
      <c r="R1496" s="13"/>
      <c r="S1496" s="13"/>
      <c r="T1496" s="13"/>
      <c r="U1496" s="15"/>
      <c r="V1496" s="13"/>
      <c r="W1496" s="15"/>
      <c r="X1496" s="15"/>
      <c r="Y1496" s="13"/>
      <c r="Z1496" s="13"/>
    </row>
    <row r="1497">
      <c r="A1497" s="17"/>
      <c r="B1497" s="104"/>
      <c r="C1497" s="10"/>
      <c r="E1497" s="10"/>
      <c r="H1497" s="11"/>
      <c r="K1497" s="11"/>
      <c r="N1497" s="11"/>
      <c r="Q1497" s="105"/>
      <c r="R1497" s="13"/>
      <c r="S1497" s="13"/>
      <c r="T1497" s="13"/>
      <c r="U1497" s="15"/>
      <c r="V1497" s="13"/>
      <c r="W1497" s="15"/>
      <c r="X1497" s="15"/>
      <c r="Y1497" s="13"/>
      <c r="Z1497" s="13"/>
    </row>
    <row r="1498">
      <c r="A1498" s="17"/>
      <c r="B1498" s="104"/>
      <c r="C1498" s="10"/>
      <c r="E1498" s="10"/>
      <c r="H1498" s="11"/>
      <c r="K1498" s="11"/>
      <c r="N1498" s="11"/>
      <c r="Q1498" s="105"/>
      <c r="R1498" s="13"/>
      <c r="S1498" s="13"/>
      <c r="T1498" s="13"/>
      <c r="U1498" s="15"/>
      <c r="V1498" s="13"/>
      <c r="W1498" s="15"/>
      <c r="X1498" s="15"/>
      <c r="Y1498" s="13"/>
      <c r="Z1498" s="13"/>
    </row>
    <row r="1499">
      <c r="A1499" s="17"/>
      <c r="B1499" s="104"/>
      <c r="C1499" s="10"/>
      <c r="E1499" s="10"/>
      <c r="H1499" s="11"/>
      <c r="K1499" s="11"/>
      <c r="N1499" s="11"/>
      <c r="Q1499" s="105"/>
      <c r="R1499" s="13"/>
      <c r="S1499" s="13"/>
      <c r="T1499" s="13"/>
      <c r="U1499" s="15"/>
      <c r="V1499" s="13"/>
      <c r="W1499" s="15"/>
      <c r="X1499" s="15"/>
      <c r="Y1499" s="13"/>
      <c r="Z1499" s="13"/>
    </row>
    <row r="1500">
      <c r="A1500" s="17"/>
      <c r="B1500" s="104"/>
      <c r="C1500" s="10"/>
      <c r="E1500" s="10"/>
      <c r="H1500" s="11"/>
      <c r="K1500" s="11"/>
      <c r="N1500" s="11"/>
      <c r="Q1500" s="105"/>
      <c r="R1500" s="13"/>
      <c r="S1500" s="13"/>
      <c r="T1500" s="13"/>
      <c r="U1500" s="15"/>
      <c r="V1500" s="13"/>
      <c r="W1500" s="15"/>
      <c r="X1500" s="15"/>
      <c r="Y1500" s="13"/>
      <c r="Z1500" s="13"/>
    </row>
    <row r="1501">
      <c r="A1501" s="17"/>
      <c r="B1501" s="104"/>
      <c r="C1501" s="10"/>
      <c r="E1501" s="10"/>
      <c r="H1501" s="11"/>
      <c r="K1501" s="11"/>
      <c r="N1501" s="11"/>
      <c r="Q1501" s="105"/>
      <c r="R1501" s="13"/>
      <c r="S1501" s="13"/>
      <c r="T1501" s="13"/>
      <c r="U1501" s="15"/>
      <c r="V1501" s="13"/>
      <c r="W1501" s="15"/>
      <c r="X1501" s="15"/>
      <c r="Y1501" s="13"/>
      <c r="Z1501" s="13"/>
    </row>
    <row r="1502">
      <c r="A1502" s="17"/>
      <c r="B1502" s="104"/>
      <c r="C1502" s="10"/>
      <c r="E1502" s="10"/>
      <c r="H1502" s="11"/>
      <c r="K1502" s="11"/>
      <c r="N1502" s="11"/>
      <c r="Q1502" s="105"/>
      <c r="R1502" s="13"/>
      <c r="S1502" s="13"/>
      <c r="T1502" s="13"/>
      <c r="U1502" s="15"/>
      <c r="V1502" s="13"/>
      <c r="W1502" s="15"/>
      <c r="X1502" s="15"/>
      <c r="Y1502" s="13"/>
      <c r="Z1502" s="13"/>
    </row>
    <row r="1503">
      <c r="A1503" s="17"/>
      <c r="B1503" s="104"/>
      <c r="C1503" s="10"/>
      <c r="E1503" s="10"/>
      <c r="H1503" s="11"/>
      <c r="K1503" s="11"/>
      <c r="N1503" s="11"/>
      <c r="Q1503" s="105"/>
      <c r="R1503" s="13"/>
      <c r="S1503" s="13"/>
      <c r="T1503" s="13"/>
      <c r="U1503" s="15"/>
      <c r="V1503" s="13"/>
      <c r="W1503" s="15"/>
      <c r="X1503" s="15"/>
      <c r="Y1503" s="13"/>
      <c r="Z1503" s="13"/>
    </row>
    <row r="1504">
      <c r="A1504" s="17"/>
      <c r="B1504" s="104"/>
      <c r="C1504" s="10"/>
      <c r="E1504" s="10"/>
      <c r="H1504" s="11"/>
      <c r="K1504" s="11"/>
      <c r="N1504" s="11"/>
      <c r="Q1504" s="105"/>
      <c r="R1504" s="13"/>
      <c r="S1504" s="13"/>
      <c r="T1504" s="13"/>
      <c r="U1504" s="15"/>
      <c r="V1504" s="13"/>
      <c r="W1504" s="15"/>
      <c r="X1504" s="15"/>
      <c r="Y1504" s="13"/>
      <c r="Z1504" s="13"/>
    </row>
    <row r="1505">
      <c r="A1505" s="17"/>
      <c r="B1505" s="104"/>
      <c r="C1505" s="10"/>
      <c r="E1505" s="10"/>
      <c r="H1505" s="11"/>
      <c r="K1505" s="11"/>
      <c r="N1505" s="11"/>
      <c r="Q1505" s="105"/>
      <c r="R1505" s="13"/>
      <c r="S1505" s="13"/>
      <c r="T1505" s="13"/>
      <c r="U1505" s="15"/>
      <c r="V1505" s="13"/>
      <c r="W1505" s="15"/>
      <c r="X1505" s="15"/>
      <c r="Y1505" s="13"/>
      <c r="Z1505" s="13"/>
    </row>
    <row r="1506">
      <c r="A1506" s="17"/>
      <c r="B1506" s="104"/>
      <c r="C1506" s="10"/>
      <c r="E1506" s="10"/>
      <c r="H1506" s="11"/>
      <c r="K1506" s="11"/>
      <c r="N1506" s="11"/>
      <c r="Q1506" s="105"/>
      <c r="R1506" s="13"/>
      <c r="S1506" s="13"/>
      <c r="T1506" s="13"/>
      <c r="U1506" s="15"/>
      <c r="V1506" s="13"/>
      <c r="W1506" s="15"/>
      <c r="X1506" s="15"/>
      <c r="Y1506" s="13"/>
      <c r="Z1506" s="13"/>
    </row>
    <row r="1507">
      <c r="A1507" s="17"/>
      <c r="B1507" s="104"/>
      <c r="C1507" s="10"/>
      <c r="E1507" s="10"/>
      <c r="H1507" s="11"/>
      <c r="K1507" s="11"/>
      <c r="N1507" s="11"/>
      <c r="Q1507" s="105"/>
      <c r="R1507" s="13"/>
      <c r="S1507" s="13"/>
      <c r="T1507" s="13"/>
      <c r="U1507" s="15"/>
      <c r="V1507" s="13"/>
      <c r="W1507" s="15"/>
      <c r="X1507" s="15"/>
      <c r="Y1507" s="13"/>
      <c r="Z1507" s="13"/>
    </row>
    <row r="1508">
      <c r="A1508" s="17"/>
      <c r="B1508" s="104"/>
      <c r="C1508" s="10"/>
      <c r="E1508" s="10"/>
      <c r="H1508" s="11"/>
      <c r="K1508" s="11"/>
      <c r="N1508" s="11"/>
      <c r="Q1508" s="105"/>
      <c r="R1508" s="13"/>
      <c r="S1508" s="13"/>
      <c r="T1508" s="13"/>
      <c r="U1508" s="15"/>
      <c r="V1508" s="13"/>
      <c r="W1508" s="15"/>
      <c r="X1508" s="15"/>
      <c r="Y1508" s="13"/>
      <c r="Z1508" s="13"/>
    </row>
    <row r="1509">
      <c r="A1509" s="17"/>
      <c r="B1509" s="104"/>
      <c r="C1509" s="10"/>
      <c r="E1509" s="10"/>
      <c r="H1509" s="11"/>
      <c r="K1509" s="11"/>
      <c r="N1509" s="11"/>
      <c r="Q1509" s="105"/>
      <c r="R1509" s="13"/>
      <c r="S1509" s="13"/>
      <c r="T1509" s="13"/>
      <c r="U1509" s="15"/>
      <c r="V1509" s="13"/>
      <c r="W1509" s="15"/>
      <c r="X1509" s="15"/>
      <c r="Y1509" s="13"/>
      <c r="Z1509" s="13"/>
    </row>
    <row r="1510">
      <c r="A1510" s="17"/>
      <c r="B1510" s="104"/>
      <c r="C1510" s="10"/>
      <c r="E1510" s="10"/>
      <c r="H1510" s="11"/>
      <c r="K1510" s="11"/>
      <c r="N1510" s="11"/>
      <c r="Q1510" s="105"/>
      <c r="R1510" s="13"/>
      <c r="S1510" s="13"/>
      <c r="T1510" s="13"/>
      <c r="U1510" s="15"/>
      <c r="V1510" s="13"/>
      <c r="W1510" s="15"/>
      <c r="X1510" s="15"/>
      <c r="Y1510" s="13"/>
      <c r="Z1510" s="13"/>
    </row>
    <row r="1511">
      <c r="A1511" s="17"/>
      <c r="B1511" s="104"/>
      <c r="C1511" s="10"/>
      <c r="E1511" s="10"/>
      <c r="H1511" s="11"/>
      <c r="K1511" s="11"/>
      <c r="N1511" s="11"/>
      <c r="Q1511" s="105"/>
      <c r="R1511" s="13"/>
      <c r="S1511" s="13"/>
      <c r="T1511" s="13"/>
      <c r="U1511" s="15"/>
      <c r="V1511" s="13"/>
      <c r="W1511" s="15"/>
      <c r="X1511" s="15"/>
      <c r="Y1511" s="13"/>
      <c r="Z1511" s="13"/>
    </row>
    <row r="1512">
      <c r="A1512" s="17"/>
      <c r="B1512" s="104"/>
      <c r="C1512" s="10"/>
      <c r="E1512" s="10"/>
      <c r="H1512" s="11"/>
      <c r="K1512" s="11"/>
      <c r="N1512" s="11"/>
      <c r="Q1512" s="105"/>
      <c r="R1512" s="13"/>
      <c r="S1512" s="13"/>
      <c r="T1512" s="13"/>
      <c r="U1512" s="15"/>
      <c r="V1512" s="13"/>
      <c r="W1512" s="15"/>
      <c r="X1512" s="15"/>
      <c r="Y1512" s="13"/>
      <c r="Z1512" s="13"/>
    </row>
    <row r="1513">
      <c r="A1513" s="17"/>
      <c r="B1513" s="104"/>
      <c r="C1513" s="10"/>
      <c r="E1513" s="10"/>
      <c r="H1513" s="11"/>
      <c r="K1513" s="11"/>
      <c r="N1513" s="11"/>
      <c r="Q1513" s="105"/>
      <c r="R1513" s="13"/>
      <c r="S1513" s="13"/>
      <c r="T1513" s="13"/>
      <c r="U1513" s="15"/>
      <c r="V1513" s="13"/>
      <c r="W1513" s="15"/>
      <c r="X1513" s="15"/>
      <c r="Y1513" s="13"/>
      <c r="Z1513" s="13"/>
    </row>
    <row r="1514">
      <c r="A1514" s="17"/>
      <c r="B1514" s="104"/>
      <c r="C1514" s="10"/>
      <c r="E1514" s="10"/>
      <c r="H1514" s="11"/>
      <c r="K1514" s="11"/>
      <c r="N1514" s="11"/>
      <c r="Q1514" s="105"/>
      <c r="R1514" s="13"/>
      <c r="S1514" s="13"/>
      <c r="T1514" s="13"/>
      <c r="U1514" s="15"/>
      <c r="V1514" s="13"/>
      <c r="W1514" s="15"/>
      <c r="X1514" s="15"/>
      <c r="Y1514" s="13"/>
      <c r="Z1514" s="13"/>
    </row>
    <row r="1515">
      <c r="A1515" s="17"/>
      <c r="B1515" s="104"/>
      <c r="C1515" s="10"/>
      <c r="E1515" s="10"/>
      <c r="H1515" s="11"/>
      <c r="K1515" s="11"/>
      <c r="N1515" s="11"/>
      <c r="Q1515" s="105"/>
      <c r="R1515" s="13"/>
      <c r="S1515" s="13"/>
      <c r="T1515" s="13"/>
      <c r="U1515" s="15"/>
      <c r="V1515" s="13"/>
      <c r="W1515" s="15"/>
      <c r="X1515" s="15"/>
      <c r="Y1515" s="13"/>
      <c r="Z1515" s="13"/>
    </row>
    <row r="1516">
      <c r="A1516" s="17"/>
      <c r="B1516" s="104"/>
      <c r="C1516" s="10"/>
      <c r="E1516" s="10"/>
      <c r="H1516" s="11"/>
      <c r="K1516" s="11"/>
      <c r="N1516" s="11"/>
      <c r="Q1516" s="105"/>
      <c r="R1516" s="13"/>
      <c r="S1516" s="13"/>
      <c r="T1516" s="13"/>
      <c r="U1516" s="15"/>
      <c r="V1516" s="13"/>
      <c r="W1516" s="15"/>
      <c r="X1516" s="15"/>
      <c r="Y1516" s="13"/>
      <c r="Z1516" s="13"/>
    </row>
    <row r="1517">
      <c r="A1517" s="17"/>
      <c r="B1517" s="104"/>
      <c r="C1517" s="10"/>
      <c r="E1517" s="10"/>
      <c r="H1517" s="11"/>
      <c r="K1517" s="11"/>
      <c r="N1517" s="11"/>
      <c r="Q1517" s="105"/>
      <c r="R1517" s="13"/>
      <c r="S1517" s="13"/>
      <c r="T1517" s="13"/>
      <c r="U1517" s="15"/>
      <c r="V1517" s="13"/>
      <c r="W1517" s="15"/>
      <c r="X1517" s="15"/>
      <c r="Y1517" s="13"/>
      <c r="Z1517" s="13"/>
    </row>
    <row r="1518">
      <c r="A1518" s="17"/>
      <c r="B1518" s="104"/>
      <c r="C1518" s="10"/>
      <c r="E1518" s="10"/>
      <c r="H1518" s="11"/>
      <c r="K1518" s="11"/>
      <c r="N1518" s="11"/>
      <c r="Q1518" s="105"/>
      <c r="R1518" s="13"/>
      <c r="S1518" s="13"/>
      <c r="T1518" s="13"/>
      <c r="U1518" s="15"/>
      <c r="V1518" s="13"/>
      <c r="W1518" s="15"/>
      <c r="X1518" s="15"/>
      <c r="Y1518" s="13"/>
      <c r="Z1518" s="13"/>
    </row>
    <row r="1519">
      <c r="A1519" s="17"/>
      <c r="B1519" s="104"/>
      <c r="C1519" s="10"/>
      <c r="E1519" s="10"/>
      <c r="H1519" s="11"/>
      <c r="K1519" s="11"/>
      <c r="N1519" s="11"/>
      <c r="Q1519" s="105"/>
      <c r="R1519" s="13"/>
      <c r="S1519" s="13"/>
      <c r="T1519" s="13"/>
      <c r="U1519" s="15"/>
      <c r="V1519" s="13"/>
      <c r="W1519" s="15"/>
      <c r="X1519" s="15"/>
      <c r="Y1519" s="13"/>
      <c r="Z1519" s="13"/>
    </row>
    <row r="1520">
      <c r="A1520" s="17"/>
      <c r="B1520" s="104"/>
      <c r="C1520" s="10"/>
      <c r="E1520" s="10"/>
      <c r="H1520" s="11"/>
      <c r="K1520" s="11"/>
      <c r="N1520" s="11"/>
      <c r="Q1520" s="105"/>
      <c r="R1520" s="13"/>
      <c r="S1520" s="13"/>
      <c r="T1520" s="13"/>
      <c r="U1520" s="15"/>
      <c r="V1520" s="13"/>
      <c r="W1520" s="15"/>
      <c r="X1520" s="15"/>
      <c r="Y1520" s="13"/>
      <c r="Z1520" s="13"/>
    </row>
    <row r="1521">
      <c r="A1521" s="17"/>
      <c r="B1521" s="104"/>
      <c r="C1521" s="10"/>
      <c r="E1521" s="10"/>
      <c r="H1521" s="11"/>
      <c r="K1521" s="11"/>
      <c r="N1521" s="11"/>
      <c r="Q1521" s="105"/>
      <c r="R1521" s="13"/>
      <c r="S1521" s="13"/>
      <c r="T1521" s="13"/>
      <c r="U1521" s="15"/>
      <c r="V1521" s="13"/>
      <c r="W1521" s="15"/>
      <c r="X1521" s="15"/>
      <c r="Y1521" s="13"/>
      <c r="Z1521" s="13"/>
    </row>
    <row r="1522">
      <c r="A1522" s="17"/>
      <c r="B1522" s="104"/>
      <c r="C1522" s="10"/>
      <c r="E1522" s="10"/>
      <c r="H1522" s="11"/>
      <c r="K1522" s="11"/>
      <c r="N1522" s="11"/>
      <c r="Q1522" s="105"/>
      <c r="R1522" s="13"/>
      <c r="S1522" s="13"/>
      <c r="T1522" s="13"/>
      <c r="U1522" s="15"/>
      <c r="V1522" s="13"/>
      <c r="W1522" s="15"/>
      <c r="X1522" s="15"/>
      <c r="Y1522" s="13"/>
      <c r="Z1522" s="13"/>
    </row>
    <row r="1523">
      <c r="A1523" s="17"/>
      <c r="B1523" s="104"/>
      <c r="C1523" s="10"/>
      <c r="E1523" s="10"/>
      <c r="H1523" s="11"/>
      <c r="K1523" s="11"/>
      <c r="N1523" s="11"/>
      <c r="Q1523" s="105"/>
      <c r="R1523" s="13"/>
      <c r="S1523" s="13"/>
      <c r="T1523" s="13"/>
      <c r="U1523" s="15"/>
      <c r="V1523" s="13"/>
      <c r="W1523" s="15"/>
      <c r="X1523" s="15"/>
      <c r="Y1523" s="13"/>
      <c r="Z1523" s="13"/>
    </row>
    <row r="1524">
      <c r="A1524" s="17"/>
      <c r="B1524" s="104"/>
      <c r="C1524" s="10"/>
      <c r="E1524" s="10"/>
      <c r="H1524" s="11"/>
      <c r="K1524" s="11"/>
      <c r="N1524" s="11"/>
      <c r="Q1524" s="105"/>
      <c r="R1524" s="13"/>
      <c r="S1524" s="13"/>
      <c r="T1524" s="13"/>
      <c r="U1524" s="15"/>
      <c r="V1524" s="13"/>
      <c r="W1524" s="15"/>
      <c r="X1524" s="15"/>
      <c r="Y1524" s="13"/>
      <c r="Z1524" s="13"/>
    </row>
    <row r="1525">
      <c r="A1525" s="17"/>
      <c r="B1525" s="104"/>
      <c r="C1525" s="10"/>
      <c r="E1525" s="10"/>
      <c r="H1525" s="11"/>
      <c r="K1525" s="11"/>
      <c r="N1525" s="11"/>
      <c r="Q1525" s="105"/>
      <c r="R1525" s="13"/>
      <c r="S1525" s="13"/>
      <c r="T1525" s="13"/>
      <c r="U1525" s="15"/>
      <c r="V1525" s="13"/>
      <c r="W1525" s="15"/>
      <c r="X1525" s="15"/>
      <c r="Y1525" s="13"/>
      <c r="Z1525" s="13"/>
    </row>
    <row r="1526">
      <c r="A1526" s="17"/>
      <c r="B1526" s="104"/>
      <c r="C1526" s="10"/>
      <c r="E1526" s="10"/>
      <c r="H1526" s="11"/>
      <c r="K1526" s="11"/>
      <c r="N1526" s="11"/>
      <c r="Q1526" s="105"/>
      <c r="R1526" s="13"/>
      <c r="S1526" s="13"/>
      <c r="T1526" s="13"/>
      <c r="U1526" s="15"/>
      <c r="V1526" s="13"/>
      <c r="W1526" s="15"/>
      <c r="X1526" s="15"/>
      <c r="Y1526" s="13"/>
      <c r="Z1526" s="13"/>
    </row>
    <row r="1527">
      <c r="A1527" s="17"/>
      <c r="B1527" s="104"/>
      <c r="C1527" s="10"/>
      <c r="E1527" s="10"/>
      <c r="H1527" s="11"/>
      <c r="K1527" s="11"/>
      <c r="N1527" s="11"/>
      <c r="Q1527" s="105"/>
      <c r="R1527" s="13"/>
      <c r="S1527" s="13"/>
      <c r="T1527" s="13"/>
      <c r="U1527" s="15"/>
      <c r="V1527" s="13"/>
      <c r="W1527" s="15"/>
      <c r="X1527" s="15"/>
      <c r="Y1527" s="13"/>
      <c r="Z1527" s="13"/>
    </row>
    <row r="1528">
      <c r="A1528" s="17"/>
      <c r="B1528" s="104"/>
      <c r="C1528" s="10"/>
      <c r="E1528" s="10"/>
      <c r="H1528" s="11"/>
      <c r="K1528" s="11"/>
      <c r="N1528" s="11"/>
      <c r="Q1528" s="105"/>
      <c r="R1528" s="13"/>
      <c r="S1528" s="13"/>
      <c r="T1528" s="13"/>
      <c r="U1528" s="15"/>
      <c r="V1528" s="13"/>
      <c r="W1528" s="15"/>
      <c r="X1528" s="15"/>
      <c r="Y1528" s="13"/>
      <c r="Z1528" s="13"/>
    </row>
    <row r="1529">
      <c r="A1529" s="17"/>
      <c r="B1529" s="104"/>
      <c r="C1529" s="10"/>
      <c r="E1529" s="10"/>
      <c r="H1529" s="11"/>
      <c r="K1529" s="11"/>
      <c r="N1529" s="11"/>
      <c r="Q1529" s="105"/>
      <c r="R1529" s="13"/>
      <c r="S1529" s="13"/>
      <c r="T1529" s="13"/>
      <c r="U1529" s="15"/>
      <c r="V1529" s="13"/>
      <c r="W1529" s="15"/>
      <c r="X1529" s="15"/>
      <c r="Y1529" s="13"/>
      <c r="Z1529" s="13"/>
    </row>
    <row r="1530">
      <c r="A1530" s="17"/>
      <c r="B1530" s="104"/>
      <c r="C1530" s="10"/>
      <c r="E1530" s="10"/>
      <c r="H1530" s="11"/>
      <c r="K1530" s="11"/>
      <c r="N1530" s="11"/>
      <c r="Q1530" s="105"/>
      <c r="R1530" s="13"/>
      <c r="S1530" s="13"/>
      <c r="T1530" s="13"/>
      <c r="U1530" s="15"/>
      <c r="V1530" s="13"/>
      <c r="W1530" s="15"/>
      <c r="X1530" s="15"/>
      <c r="Y1530" s="13"/>
      <c r="Z1530" s="13"/>
    </row>
    <row r="1531">
      <c r="A1531" s="17"/>
      <c r="B1531" s="104"/>
      <c r="C1531" s="10"/>
      <c r="E1531" s="10"/>
      <c r="H1531" s="11"/>
      <c r="K1531" s="11"/>
      <c r="N1531" s="11"/>
      <c r="Q1531" s="105"/>
      <c r="R1531" s="13"/>
      <c r="S1531" s="13"/>
      <c r="T1531" s="13"/>
      <c r="U1531" s="15"/>
      <c r="V1531" s="13"/>
      <c r="W1531" s="15"/>
      <c r="X1531" s="15"/>
      <c r="Y1531" s="13"/>
      <c r="Z1531" s="13"/>
    </row>
    <row r="1532">
      <c r="A1532" s="17"/>
      <c r="B1532" s="104"/>
      <c r="C1532" s="10"/>
      <c r="E1532" s="10"/>
      <c r="H1532" s="11"/>
      <c r="K1532" s="11"/>
      <c r="N1532" s="11"/>
      <c r="Q1532" s="105"/>
      <c r="R1532" s="13"/>
      <c r="S1532" s="13"/>
      <c r="T1532" s="13"/>
      <c r="U1532" s="15"/>
      <c r="V1532" s="13"/>
      <c r="W1532" s="15"/>
      <c r="X1532" s="15"/>
      <c r="Y1532" s="13"/>
      <c r="Z1532" s="13"/>
    </row>
    <row r="1533">
      <c r="A1533" s="17"/>
      <c r="B1533" s="104"/>
      <c r="C1533" s="10"/>
      <c r="E1533" s="10"/>
      <c r="H1533" s="11"/>
      <c r="K1533" s="11"/>
      <c r="N1533" s="11"/>
      <c r="Q1533" s="105"/>
      <c r="R1533" s="13"/>
      <c r="S1533" s="13"/>
      <c r="T1533" s="13"/>
      <c r="U1533" s="15"/>
      <c r="V1533" s="13"/>
      <c r="W1533" s="15"/>
      <c r="X1533" s="15"/>
      <c r="Y1533" s="13"/>
      <c r="Z1533" s="13"/>
    </row>
    <row r="1534">
      <c r="A1534" s="17"/>
      <c r="B1534" s="104"/>
      <c r="C1534" s="10"/>
      <c r="E1534" s="10"/>
      <c r="H1534" s="11"/>
      <c r="K1534" s="11"/>
      <c r="N1534" s="11"/>
      <c r="Q1534" s="105"/>
      <c r="R1534" s="13"/>
      <c r="S1534" s="13"/>
      <c r="T1534" s="13"/>
      <c r="U1534" s="15"/>
      <c r="V1534" s="13"/>
      <c r="W1534" s="15"/>
      <c r="X1534" s="15"/>
      <c r="Y1534" s="13"/>
      <c r="Z1534" s="13"/>
    </row>
    <row r="1535">
      <c r="A1535" s="17"/>
      <c r="B1535" s="104"/>
      <c r="C1535" s="10"/>
      <c r="E1535" s="10"/>
      <c r="H1535" s="11"/>
      <c r="K1535" s="11"/>
      <c r="N1535" s="11"/>
      <c r="Q1535" s="105"/>
      <c r="R1535" s="13"/>
      <c r="S1535" s="13"/>
      <c r="T1535" s="13"/>
      <c r="U1535" s="15"/>
      <c r="V1535" s="13"/>
      <c r="W1535" s="15"/>
      <c r="X1535" s="15"/>
      <c r="Y1535" s="13"/>
      <c r="Z1535" s="13"/>
    </row>
    <row r="1536">
      <c r="A1536" s="17"/>
      <c r="B1536" s="104"/>
      <c r="C1536" s="10"/>
      <c r="E1536" s="10"/>
      <c r="H1536" s="11"/>
      <c r="K1536" s="11"/>
      <c r="N1536" s="11"/>
      <c r="Q1536" s="105"/>
      <c r="R1536" s="13"/>
      <c r="S1536" s="13"/>
      <c r="T1536" s="13"/>
      <c r="U1536" s="15"/>
      <c r="V1536" s="13"/>
      <c r="W1536" s="15"/>
      <c r="X1536" s="15"/>
      <c r="Y1536" s="13"/>
      <c r="Z1536" s="13"/>
    </row>
    <row r="1537">
      <c r="A1537" s="17"/>
      <c r="B1537" s="104"/>
      <c r="C1537" s="10"/>
      <c r="E1537" s="10"/>
      <c r="H1537" s="11"/>
      <c r="K1537" s="11"/>
      <c r="N1537" s="11"/>
      <c r="Q1537" s="105"/>
      <c r="R1537" s="13"/>
      <c r="S1537" s="13"/>
      <c r="T1537" s="13"/>
      <c r="U1537" s="15"/>
      <c r="V1537" s="13"/>
      <c r="W1537" s="15"/>
      <c r="X1537" s="15"/>
      <c r="Y1537" s="13"/>
      <c r="Z1537" s="13"/>
    </row>
    <row r="1538">
      <c r="A1538" s="17"/>
      <c r="B1538" s="104"/>
      <c r="C1538" s="10"/>
      <c r="E1538" s="10"/>
      <c r="H1538" s="11"/>
      <c r="K1538" s="11"/>
      <c r="N1538" s="11"/>
      <c r="Q1538" s="105"/>
      <c r="R1538" s="13"/>
      <c r="S1538" s="13"/>
      <c r="T1538" s="13"/>
      <c r="U1538" s="15"/>
      <c r="V1538" s="13"/>
      <c r="W1538" s="15"/>
      <c r="X1538" s="15"/>
      <c r="Y1538" s="13"/>
      <c r="Z1538" s="13"/>
    </row>
    <row r="1539">
      <c r="A1539" s="17"/>
      <c r="B1539" s="104"/>
      <c r="C1539" s="10"/>
      <c r="E1539" s="10"/>
      <c r="H1539" s="11"/>
      <c r="K1539" s="11"/>
      <c r="N1539" s="11"/>
      <c r="Q1539" s="105"/>
      <c r="R1539" s="13"/>
      <c r="S1539" s="13"/>
      <c r="T1539" s="13"/>
      <c r="U1539" s="15"/>
      <c r="V1539" s="13"/>
      <c r="W1539" s="15"/>
      <c r="X1539" s="15"/>
      <c r="Y1539" s="13"/>
      <c r="Z1539" s="13"/>
    </row>
    <row r="1540">
      <c r="A1540" s="17"/>
      <c r="B1540" s="104"/>
      <c r="C1540" s="10"/>
      <c r="E1540" s="10"/>
      <c r="H1540" s="11"/>
      <c r="K1540" s="11"/>
      <c r="N1540" s="11"/>
      <c r="Q1540" s="105"/>
      <c r="R1540" s="13"/>
      <c r="S1540" s="13"/>
      <c r="T1540" s="13"/>
      <c r="U1540" s="15"/>
      <c r="V1540" s="13"/>
      <c r="W1540" s="15"/>
      <c r="X1540" s="15"/>
      <c r="Y1540" s="13"/>
      <c r="Z1540" s="13"/>
    </row>
    <row r="1541">
      <c r="A1541" s="17"/>
      <c r="B1541" s="104"/>
      <c r="C1541" s="10"/>
      <c r="E1541" s="10"/>
      <c r="H1541" s="11"/>
      <c r="K1541" s="11"/>
      <c r="N1541" s="11"/>
      <c r="Q1541" s="105"/>
      <c r="R1541" s="13"/>
      <c r="S1541" s="13"/>
      <c r="T1541" s="13"/>
      <c r="U1541" s="15"/>
      <c r="V1541" s="13"/>
      <c r="W1541" s="15"/>
      <c r="X1541" s="15"/>
      <c r="Y1541" s="13"/>
      <c r="Z1541" s="13"/>
    </row>
    <row r="1542">
      <c r="A1542" s="17"/>
      <c r="B1542" s="104"/>
      <c r="C1542" s="10"/>
      <c r="E1542" s="10"/>
      <c r="H1542" s="11"/>
      <c r="K1542" s="11"/>
      <c r="N1542" s="11"/>
      <c r="Q1542" s="105"/>
      <c r="R1542" s="13"/>
      <c r="S1542" s="13"/>
      <c r="T1542" s="13"/>
      <c r="U1542" s="15"/>
      <c r="V1542" s="13"/>
      <c r="W1542" s="15"/>
      <c r="X1542" s="15"/>
      <c r="Y1542" s="13"/>
      <c r="Z1542" s="13"/>
    </row>
    <row r="1543">
      <c r="A1543" s="17"/>
      <c r="B1543" s="104"/>
      <c r="C1543" s="10"/>
      <c r="E1543" s="10"/>
      <c r="H1543" s="11"/>
      <c r="K1543" s="11"/>
      <c r="N1543" s="11"/>
      <c r="Q1543" s="105"/>
      <c r="R1543" s="13"/>
      <c r="S1543" s="13"/>
      <c r="T1543" s="13"/>
      <c r="U1543" s="15"/>
      <c r="V1543" s="13"/>
      <c r="W1543" s="15"/>
      <c r="X1543" s="15"/>
      <c r="Y1543" s="13"/>
      <c r="Z1543" s="13"/>
    </row>
    <row r="1544">
      <c r="A1544" s="17"/>
      <c r="B1544" s="104"/>
      <c r="C1544" s="10"/>
      <c r="E1544" s="10"/>
      <c r="H1544" s="11"/>
      <c r="K1544" s="11"/>
      <c r="N1544" s="11"/>
      <c r="Q1544" s="105"/>
      <c r="R1544" s="13"/>
      <c r="S1544" s="13"/>
      <c r="T1544" s="13"/>
      <c r="U1544" s="15"/>
      <c r="V1544" s="13"/>
      <c r="W1544" s="15"/>
      <c r="X1544" s="15"/>
      <c r="Y1544" s="13"/>
      <c r="Z1544" s="13"/>
    </row>
    <row r="1545">
      <c r="A1545" s="17"/>
      <c r="B1545" s="104"/>
      <c r="C1545" s="10"/>
      <c r="E1545" s="10"/>
      <c r="H1545" s="11"/>
      <c r="K1545" s="11"/>
      <c r="N1545" s="11"/>
      <c r="Q1545" s="105"/>
      <c r="R1545" s="13"/>
      <c r="S1545" s="13"/>
      <c r="T1545" s="13"/>
      <c r="U1545" s="15"/>
      <c r="V1545" s="13"/>
      <c r="W1545" s="15"/>
      <c r="X1545" s="15"/>
      <c r="Y1545" s="13"/>
      <c r="Z1545" s="13"/>
    </row>
    <row r="1546">
      <c r="A1546" s="17"/>
      <c r="B1546" s="104"/>
      <c r="C1546" s="10"/>
      <c r="E1546" s="10"/>
      <c r="H1546" s="11"/>
      <c r="K1546" s="11"/>
      <c r="N1546" s="11"/>
      <c r="Q1546" s="105"/>
      <c r="R1546" s="13"/>
      <c r="S1546" s="13"/>
      <c r="T1546" s="13"/>
      <c r="U1546" s="15"/>
      <c r="V1546" s="13"/>
      <c r="W1546" s="15"/>
      <c r="X1546" s="15"/>
      <c r="Y1546" s="13"/>
      <c r="Z1546" s="13"/>
    </row>
    <row r="1547">
      <c r="A1547" s="17"/>
      <c r="B1547" s="104"/>
      <c r="C1547" s="10"/>
      <c r="E1547" s="10"/>
      <c r="H1547" s="11"/>
      <c r="K1547" s="11"/>
      <c r="N1547" s="11"/>
      <c r="Q1547" s="105"/>
      <c r="R1547" s="13"/>
      <c r="S1547" s="13"/>
      <c r="T1547" s="13"/>
      <c r="U1547" s="15"/>
      <c r="V1547" s="13"/>
      <c r="W1547" s="15"/>
      <c r="X1547" s="15"/>
      <c r="Y1547" s="13"/>
      <c r="Z1547" s="13"/>
    </row>
    <row r="1548">
      <c r="A1548" s="17"/>
      <c r="B1548" s="104"/>
      <c r="C1548" s="10"/>
      <c r="E1548" s="10"/>
      <c r="H1548" s="11"/>
      <c r="K1548" s="11"/>
      <c r="N1548" s="11"/>
      <c r="Q1548" s="105"/>
      <c r="R1548" s="13"/>
      <c r="S1548" s="13"/>
      <c r="T1548" s="13"/>
      <c r="U1548" s="15"/>
      <c r="V1548" s="13"/>
      <c r="W1548" s="15"/>
      <c r="X1548" s="15"/>
      <c r="Y1548" s="13"/>
      <c r="Z1548" s="13"/>
    </row>
    <row r="1549">
      <c r="A1549" s="17"/>
      <c r="B1549" s="104"/>
      <c r="C1549" s="10"/>
      <c r="E1549" s="10"/>
      <c r="H1549" s="11"/>
      <c r="K1549" s="11"/>
      <c r="N1549" s="11"/>
      <c r="Q1549" s="105"/>
      <c r="R1549" s="13"/>
      <c r="S1549" s="13"/>
      <c r="T1549" s="13"/>
      <c r="U1549" s="15"/>
      <c r="V1549" s="13"/>
      <c r="W1549" s="15"/>
      <c r="X1549" s="15"/>
      <c r="Y1549" s="13"/>
      <c r="Z1549" s="13"/>
    </row>
    <row r="1550">
      <c r="A1550" s="17"/>
      <c r="B1550" s="104"/>
      <c r="C1550" s="10"/>
      <c r="E1550" s="10"/>
      <c r="H1550" s="11"/>
      <c r="K1550" s="11"/>
      <c r="N1550" s="11"/>
      <c r="Q1550" s="105"/>
      <c r="R1550" s="13"/>
      <c r="S1550" s="13"/>
      <c r="T1550" s="13"/>
      <c r="U1550" s="15"/>
      <c r="V1550" s="13"/>
      <c r="W1550" s="15"/>
      <c r="X1550" s="15"/>
      <c r="Y1550" s="13"/>
      <c r="Z1550" s="13"/>
    </row>
    <row r="1551">
      <c r="A1551" s="17"/>
      <c r="B1551" s="104"/>
      <c r="C1551" s="10"/>
      <c r="E1551" s="10"/>
      <c r="H1551" s="11"/>
      <c r="K1551" s="11"/>
      <c r="N1551" s="11"/>
      <c r="Q1551" s="105"/>
      <c r="R1551" s="13"/>
      <c r="S1551" s="13"/>
      <c r="T1551" s="13"/>
      <c r="U1551" s="15"/>
      <c r="V1551" s="13"/>
      <c r="W1551" s="15"/>
      <c r="X1551" s="15"/>
      <c r="Y1551" s="13"/>
      <c r="Z1551" s="13"/>
    </row>
    <row r="1552">
      <c r="A1552" s="17"/>
      <c r="B1552" s="104"/>
      <c r="C1552" s="10"/>
      <c r="E1552" s="10"/>
      <c r="H1552" s="11"/>
      <c r="K1552" s="11"/>
      <c r="N1552" s="11"/>
      <c r="Q1552" s="105"/>
      <c r="R1552" s="13"/>
      <c r="S1552" s="13"/>
      <c r="T1552" s="13"/>
      <c r="U1552" s="15"/>
      <c r="V1552" s="13"/>
      <c r="W1552" s="15"/>
      <c r="X1552" s="15"/>
      <c r="Y1552" s="13"/>
      <c r="Z1552" s="13"/>
    </row>
    <row r="1553">
      <c r="A1553" s="17"/>
      <c r="B1553" s="104"/>
      <c r="C1553" s="10"/>
      <c r="E1553" s="10"/>
      <c r="H1553" s="11"/>
      <c r="K1553" s="11"/>
      <c r="N1553" s="11"/>
      <c r="Q1553" s="105"/>
      <c r="R1553" s="13"/>
      <c r="S1553" s="13"/>
      <c r="T1553" s="13"/>
      <c r="U1553" s="15"/>
      <c r="V1553" s="13"/>
      <c r="W1553" s="15"/>
      <c r="X1553" s="15"/>
      <c r="Y1553" s="13"/>
      <c r="Z1553" s="13"/>
    </row>
    <row r="1554">
      <c r="A1554" s="17"/>
      <c r="B1554" s="104"/>
      <c r="C1554" s="10"/>
      <c r="E1554" s="10"/>
      <c r="H1554" s="11"/>
      <c r="K1554" s="11"/>
      <c r="N1554" s="11"/>
      <c r="Q1554" s="105"/>
      <c r="R1554" s="13"/>
      <c r="S1554" s="13"/>
      <c r="T1554" s="13"/>
      <c r="U1554" s="15"/>
      <c r="V1554" s="13"/>
      <c r="W1554" s="15"/>
      <c r="X1554" s="15"/>
      <c r="Y1554" s="13"/>
      <c r="Z1554" s="13"/>
    </row>
    <row r="1555">
      <c r="A1555" s="17"/>
      <c r="B1555" s="104"/>
      <c r="C1555" s="10"/>
      <c r="E1555" s="10"/>
      <c r="H1555" s="11"/>
      <c r="K1555" s="11"/>
      <c r="N1555" s="11"/>
      <c r="Q1555" s="105"/>
      <c r="R1555" s="13"/>
      <c r="S1555" s="13"/>
      <c r="T1555" s="13"/>
      <c r="U1555" s="15"/>
      <c r="V1555" s="13"/>
      <c r="W1555" s="15"/>
      <c r="X1555" s="15"/>
      <c r="Y1555" s="13"/>
      <c r="Z1555" s="13"/>
    </row>
    <row r="1556">
      <c r="A1556" s="17"/>
      <c r="B1556" s="104"/>
      <c r="C1556" s="10"/>
      <c r="E1556" s="10"/>
      <c r="H1556" s="11"/>
      <c r="K1556" s="11"/>
      <c r="N1556" s="11"/>
      <c r="Q1556" s="105"/>
      <c r="R1556" s="13"/>
      <c r="S1556" s="13"/>
      <c r="T1556" s="13"/>
      <c r="U1556" s="15"/>
      <c r="V1556" s="13"/>
      <c r="W1556" s="15"/>
      <c r="X1556" s="15"/>
      <c r="Y1556" s="13"/>
      <c r="Z1556" s="13"/>
    </row>
    <row r="1557">
      <c r="A1557" s="17"/>
      <c r="B1557" s="104"/>
      <c r="C1557" s="10"/>
      <c r="E1557" s="10"/>
      <c r="H1557" s="11"/>
      <c r="K1557" s="11"/>
      <c r="N1557" s="11"/>
      <c r="Q1557" s="105"/>
      <c r="R1557" s="13"/>
      <c r="S1557" s="13"/>
      <c r="T1557" s="13"/>
      <c r="U1557" s="15"/>
      <c r="V1557" s="13"/>
      <c r="W1557" s="15"/>
      <c r="X1557" s="15"/>
      <c r="Y1557" s="13"/>
      <c r="Z1557" s="13"/>
    </row>
    <row r="1558">
      <c r="A1558" s="17"/>
      <c r="B1558" s="104"/>
      <c r="C1558" s="10"/>
      <c r="E1558" s="10"/>
      <c r="H1558" s="11"/>
      <c r="K1558" s="11"/>
      <c r="N1558" s="11"/>
      <c r="Q1558" s="105"/>
      <c r="R1558" s="13"/>
      <c r="S1558" s="13"/>
      <c r="T1558" s="13"/>
      <c r="U1558" s="15"/>
      <c r="V1558" s="13"/>
      <c r="W1558" s="15"/>
      <c r="X1558" s="15"/>
      <c r="Y1558" s="13"/>
      <c r="Z1558" s="13"/>
    </row>
    <row r="1559">
      <c r="A1559" s="17"/>
      <c r="B1559" s="104"/>
      <c r="C1559" s="10"/>
      <c r="E1559" s="10"/>
      <c r="H1559" s="11"/>
      <c r="K1559" s="11"/>
      <c r="N1559" s="11"/>
      <c r="Q1559" s="105"/>
      <c r="R1559" s="13"/>
      <c r="S1559" s="13"/>
      <c r="T1559" s="13"/>
      <c r="U1559" s="15"/>
      <c r="V1559" s="13"/>
      <c r="W1559" s="15"/>
      <c r="X1559" s="15"/>
      <c r="Y1559" s="13"/>
      <c r="Z1559" s="13"/>
    </row>
    <row r="1560">
      <c r="A1560" s="17"/>
      <c r="B1560" s="104"/>
      <c r="C1560" s="10"/>
      <c r="E1560" s="10"/>
      <c r="H1560" s="11"/>
      <c r="K1560" s="11"/>
      <c r="N1560" s="11"/>
      <c r="Q1560" s="105"/>
      <c r="R1560" s="13"/>
      <c r="S1560" s="13"/>
      <c r="T1560" s="13"/>
      <c r="U1560" s="15"/>
      <c r="V1560" s="13"/>
      <c r="W1560" s="15"/>
      <c r="X1560" s="15"/>
      <c r="Y1560" s="13"/>
      <c r="Z1560" s="13"/>
    </row>
    <row r="1561">
      <c r="A1561" s="17"/>
      <c r="B1561" s="104"/>
      <c r="C1561" s="10"/>
      <c r="E1561" s="10"/>
      <c r="H1561" s="11"/>
      <c r="K1561" s="11"/>
      <c r="N1561" s="11"/>
      <c r="Q1561" s="105"/>
      <c r="R1561" s="13"/>
      <c r="S1561" s="13"/>
      <c r="T1561" s="13"/>
      <c r="U1561" s="15"/>
      <c r="V1561" s="13"/>
      <c r="W1561" s="15"/>
      <c r="X1561" s="15"/>
      <c r="Y1561" s="13"/>
      <c r="Z1561" s="13"/>
    </row>
    <row r="1562">
      <c r="A1562" s="17"/>
      <c r="B1562" s="104"/>
      <c r="C1562" s="10"/>
      <c r="E1562" s="10"/>
      <c r="H1562" s="11"/>
      <c r="K1562" s="11"/>
      <c r="N1562" s="11"/>
      <c r="Q1562" s="105"/>
      <c r="R1562" s="13"/>
      <c r="S1562" s="13"/>
      <c r="T1562" s="13"/>
      <c r="U1562" s="15"/>
      <c r="V1562" s="13"/>
      <c r="W1562" s="15"/>
      <c r="X1562" s="15"/>
      <c r="Y1562" s="13"/>
      <c r="Z1562" s="13"/>
    </row>
    <row r="1563">
      <c r="A1563" s="17"/>
      <c r="B1563" s="104"/>
      <c r="C1563" s="10"/>
      <c r="E1563" s="10"/>
      <c r="H1563" s="11"/>
      <c r="K1563" s="11"/>
      <c r="N1563" s="11"/>
      <c r="Q1563" s="105"/>
      <c r="R1563" s="13"/>
      <c r="S1563" s="13"/>
      <c r="T1563" s="13"/>
      <c r="U1563" s="15"/>
      <c r="V1563" s="13"/>
      <c r="W1563" s="15"/>
      <c r="X1563" s="15"/>
      <c r="Y1563" s="13"/>
      <c r="Z1563" s="13"/>
    </row>
    <row r="1564">
      <c r="A1564" s="17"/>
      <c r="B1564" s="104"/>
      <c r="C1564" s="10"/>
      <c r="E1564" s="10"/>
      <c r="H1564" s="11"/>
      <c r="K1564" s="11"/>
      <c r="N1564" s="11"/>
      <c r="Q1564" s="105"/>
      <c r="R1564" s="13"/>
      <c r="S1564" s="13"/>
      <c r="T1564" s="13"/>
      <c r="U1564" s="15"/>
      <c r="V1564" s="13"/>
      <c r="W1564" s="15"/>
      <c r="X1564" s="15"/>
      <c r="Y1564" s="13"/>
      <c r="Z1564" s="13"/>
    </row>
    <row r="1565">
      <c r="A1565" s="17"/>
      <c r="B1565" s="104"/>
      <c r="C1565" s="10"/>
      <c r="E1565" s="10"/>
      <c r="H1565" s="11"/>
      <c r="K1565" s="11"/>
      <c r="N1565" s="11"/>
      <c r="Q1565" s="105"/>
      <c r="R1565" s="13"/>
      <c r="S1565" s="13"/>
      <c r="T1565" s="13"/>
      <c r="U1565" s="15"/>
      <c r="V1565" s="13"/>
      <c r="W1565" s="15"/>
      <c r="X1565" s="15"/>
      <c r="Y1565" s="13"/>
      <c r="Z1565" s="13"/>
    </row>
    <row r="1566">
      <c r="A1566" s="17"/>
      <c r="B1566" s="104"/>
      <c r="C1566" s="10"/>
      <c r="E1566" s="10"/>
      <c r="H1566" s="11"/>
      <c r="K1566" s="11"/>
      <c r="N1566" s="11"/>
      <c r="Q1566" s="105"/>
      <c r="R1566" s="13"/>
      <c r="S1566" s="13"/>
      <c r="T1566" s="13"/>
      <c r="U1566" s="15"/>
      <c r="V1566" s="13"/>
      <c r="W1566" s="15"/>
      <c r="X1566" s="15"/>
      <c r="Y1566" s="13"/>
      <c r="Z1566" s="13"/>
    </row>
    <row r="1567">
      <c r="A1567" s="17"/>
      <c r="B1567" s="104"/>
      <c r="C1567" s="10"/>
      <c r="E1567" s="10"/>
      <c r="H1567" s="11"/>
      <c r="K1567" s="11"/>
      <c r="N1567" s="11"/>
      <c r="Q1567" s="105"/>
      <c r="R1567" s="13"/>
      <c r="S1567" s="13"/>
      <c r="T1567" s="13"/>
      <c r="U1567" s="15"/>
      <c r="V1567" s="13"/>
      <c r="W1567" s="15"/>
      <c r="X1567" s="15"/>
      <c r="Y1567" s="13"/>
      <c r="Z1567" s="13"/>
    </row>
    <row r="1568">
      <c r="A1568" s="17"/>
      <c r="B1568" s="104"/>
      <c r="C1568" s="10"/>
      <c r="E1568" s="10"/>
      <c r="H1568" s="11"/>
      <c r="K1568" s="11"/>
      <c r="N1568" s="11"/>
      <c r="Q1568" s="105"/>
      <c r="R1568" s="13"/>
      <c r="S1568" s="13"/>
      <c r="T1568" s="13"/>
      <c r="U1568" s="15"/>
      <c r="V1568" s="13"/>
      <c r="W1568" s="15"/>
      <c r="X1568" s="15"/>
      <c r="Y1568" s="13"/>
      <c r="Z1568" s="13"/>
    </row>
    <row r="1569">
      <c r="A1569" s="17"/>
      <c r="B1569" s="104"/>
      <c r="C1569" s="10"/>
      <c r="E1569" s="10"/>
      <c r="H1569" s="11"/>
      <c r="K1569" s="11"/>
      <c r="N1569" s="11"/>
      <c r="Q1569" s="105"/>
      <c r="R1569" s="13"/>
      <c r="S1569" s="13"/>
      <c r="T1569" s="13"/>
      <c r="U1569" s="15"/>
      <c r="V1569" s="13"/>
      <c r="W1569" s="15"/>
      <c r="X1569" s="15"/>
      <c r="Y1569" s="13"/>
      <c r="Z1569" s="13"/>
    </row>
    <row r="1570">
      <c r="A1570" s="17"/>
      <c r="B1570" s="104"/>
      <c r="C1570" s="10"/>
      <c r="E1570" s="10"/>
      <c r="H1570" s="11"/>
      <c r="K1570" s="11"/>
      <c r="N1570" s="11"/>
      <c r="Q1570" s="105"/>
      <c r="R1570" s="13"/>
      <c r="S1570" s="13"/>
      <c r="T1570" s="13"/>
      <c r="U1570" s="15"/>
      <c r="V1570" s="13"/>
      <c r="W1570" s="15"/>
      <c r="X1570" s="15"/>
      <c r="Y1570" s="13"/>
      <c r="Z1570" s="13"/>
    </row>
    <row r="1571">
      <c r="A1571" s="17"/>
      <c r="B1571" s="104"/>
      <c r="C1571" s="10"/>
      <c r="E1571" s="10"/>
      <c r="H1571" s="11"/>
      <c r="K1571" s="11"/>
      <c r="N1571" s="11"/>
      <c r="Q1571" s="105"/>
      <c r="R1571" s="13"/>
      <c r="S1571" s="13"/>
      <c r="T1571" s="13"/>
      <c r="U1571" s="15"/>
      <c r="V1571" s="13"/>
      <c r="W1571" s="15"/>
      <c r="X1571" s="15"/>
      <c r="Y1571" s="13"/>
      <c r="Z1571" s="13"/>
    </row>
    <row r="1572">
      <c r="A1572" s="17"/>
      <c r="B1572" s="104"/>
      <c r="C1572" s="10"/>
      <c r="E1572" s="10"/>
      <c r="H1572" s="11"/>
      <c r="K1572" s="11"/>
      <c r="N1572" s="11"/>
      <c r="Q1572" s="105"/>
      <c r="R1572" s="13"/>
      <c r="S1572" s="13"/>
      <c r="T1572" s="13"/>
      <c r="U1572" s="15"/>
      <c r="V1572" s="13"/>
      <c r="W1572" s="15"/>
      <c r="X1572" s="15"/>
      <c r="Y1572" s="13"/>
      <c r="Z1572" s="13"/>
    </row>
    <row r="1573">
      <c r="A1573" s="17"/>
      <c r="B1573" s="104"/>
      <c r="C1573" s="10"/>
      <c r="E1573" s="10"/>
      <c r="H1573" s="11"/>
      <c r="K1573" s="11"/>
      <c r="N1573" s="11"/>
      <c r="Q1573" s="105"/>
      <c r="R1573" s="13"/>
      <c r="S1573" s="13"/>
      <c r="T1573" s="13"/>
      <c r="U1573" s="15"/>
      <c r="V1573" s="13"/>
      <c r="W1573" s="15"/>
      <c r="X1573" s="15"/>
      <c r="Y1573" s="13"/>
      <c r="Z1573" s="13"/>
    </row>
    <row r="1574">
      <c r="A1574" s="17"/>
      <c r="B1574" s="104"/>
      <c r="C1574" s="10"/>
      <c r="E1574" s="10"/>
      <c r="H1574" s="11"/>
      <c r="K1574" s="11"/>
      <c r="N1574" s="11"/>
      <c r="Q1574" s="105"/>
      <c r="R1574" s="13"/>
      <c r="S1574" s="13"/>
      <c r="T1574" s="13"/>
      <c r="U1574" s="15"/>
      <c r="V1574" s="13"/>
      <c r="W1574" s="15"/>
      <c r="X1574" s="15"/>
      <c r="Y1574" s="13"/>
      <c r="Z1574" s="13"/>
    </row>
    <row r="1575">
      <c r="A1575" s="17"/>
      <c r="B1575" s="104"/>
      <c r="C1575" s="10"/>
      <c r="E1575" s="10"/>
      <c r="H1575" s="11"/>
      <c r="K1575" s="11"/>
      <c r="N1575" s="11"/>
      <c r="Q1575" s="105"/>
      <c r="R1575" s="13"/>
      <c r="S1575" s="13"/>
      <c r="T1575" s="13"/>
      <c r="U1575" s="15"/>
      <c r="V1575" s="13"/>
      <c r="W1575" s="15"/>
      <c r="X1575" s="15"/>
      <c r="Y1575" s="13"/>
      <c r="Z1575" s="13"/>
    </row>
    <row r="1576">
      <c r="A1576" s="17"/>
      <c r="B1576" s="104"/>
      <c r="C1576" s="10"/>
      <c r="E1576" s="10"/>
      <c r="H1576" s="11"/>
      <c r="K1576" s="11"/>
      <c r="N1576" s="11"/>
      <c r="Q1576" s="105"/>
      <c r="R1576" s="13"/>
      <c r="S1576" s="13"/>
      <c r="T1576" s="13"/>
      <c r="U1576" s="15"/>
      <c r="V1576" s="13"/>
      <c r="W1576" s="15"/>
      <c r="X1576" s="15"/>
      <c r="Y1576" s="13"/>
      <c r="Z1576" s="13"/>
    </row>
    <row r="1577">
      <c r="A1577" s="17"/>
      <c r="B1577" s="104"/>
      <c r="C1577" s="10"/>
      <c r="E1577" s="10"/>
      <c r="H1577" s="11"/>
      <c r="K1577" s="11"/>
      <c r="N1577" s="11"/>
      <c r="Q1577" s="105"/>
      <c r="R1577" s="13"/>
      <c r="S1577" s="13"/>
      <c r="T1577" s="13"/>
      <c r="U1577" s="15"/>
      <c r="V1577" s="13"/>
      <c r="W1577" s="15"/>
      <c r="X1577" s="15"/>
      <c r="Y1577" s="13"/>
      <c r="Z1577" s="13"/>
    </row>
    <row r="1578">
      <c r="A1578" s="17"/>
      <c r="B1578" s="104"/>
      <c r="C1578" s="10"/>
      <c r="E1578" s="10"/>
      <c r="H1578" s="11"/>
      <c r="K1578" s="11"/>
      <c r="N1578" s="11"/>
      <c r="Q1578" s="105"/>
      <c r="R1578" s="13"/>
      <c r="S1578" s="13"/>
      <c r="T1578" s="13"/>
      <c r="U1578" s="15"/>
      <c r="V1578" s="13"/>
      <c r="W1578" s="15"/>
      <c r="X1578" s="15"/>
      <c r="Y1578" s="13"/>
      <c r="Z1578" s="13"/>
    </row>
    <row r="1579">
      <c r="A1579" s="17"/>
      <c r="B1579" s="104"/>
      <c r="C1579" s="10"/>
      <c r="E1579" s="10"/>
      <c r="H1579" s="11"/>
      <c r="K1579" s="11"/>
      <c r="N1579" s="11"/>
      <c r="Q1579" s="105"/>
      <c r="R1579" s="13"/>
      <c r="S1579" s="13"/>
      <c r="T1579" s="13"/>
      <c r="U1579" s="15"/>
      <c r="V1579" s="13"/>
      <c r="W1579" s="15"/>
      <c r="X1579" s="15"/>
      <c r="Y1579" s="13"/>
      <c r="Z1579" s="13"/>
    </row>
    <row r="1580">
      <c r="A1580" s="17"/>
      <c r="B1580" s="104"/>
      <c r="C1580" s="10"/>
      <c r="E1580" s="10"/>
      <c r="H1580" s="11"/>
      <c r="K1580" s="11"/>
      <c r="N1580" s="11"/>
      <c r="Q1580" s="105"/>
      <c r="R1580" s="13"/>
      <c r="S1580" s="13"/>
      <c r="T1580" s="13"/>
      <c r="U1580" s="15"/>
      <c r="V1580" s="13"/>
      <c r="W1580" s="15"/>
      <c r="X1580" s="15"/>
      <c r="Y1580" s="13"/>
      <c r="Z1580" s="13"/>
    </row>
    <row r="1581">
      <c r="A1581" s="17"/>
      <c r="B1581" s="104"/>
      <c r="C1581" s="10"/>
      <c r="E1581" s="10"/>
      <c r="H1581" s="11"/>
      <c r="K1581" s="11"/>
      <c r="N1581" s="11"/>
      <c r="Q1581" s="105"/>
      <c r="R1581" s="13"/>
      <c r="S1581" s="13"/>
      <c r="T1581" s="13"/>
      <c r="U1581" s="15"/>
      <c r="V1581" s="13"/>
      <c r="W1581" s="15"/>
      <c r="X1581" s="15"/>
      <c r="Y1581" s="13"/>
      <c r="Z1581" s="13"/>
    </row>
    <row r="1582">
      <c r="A1582" s="17"/>
      <c r="B1582" s="104"/>
      <c r="C1582" s="10"/>
      <c r="E1582" s="10"/>
      <c r="H1582" s="11"/>
      <c r="K1582" s="11"/>
      <c r="N1582" s="11"/>
      <c r="Q1582" s="105"/>
      <c r="R1582" s="13"/>
      <c r="S1582" s="13"/>
      <c r="T1582" s="13"/>
      <c r="U1582" s="15"/>
      <c r="V1582" s="13"/>
      <c r="W1582" s="15"/>
      <c r="X1582" s="15"/>
      <c r="Y1582" s="13"/>
      <c r="Z1582" s="13"/>
    </row>
    <row r="1583">
      <c r="A1583" s="17"/>
      <c r="B1583" s="104"/>
      <c r="C1583" s="10"/>
      <c r="E1583" s="10"/>
      <c r="H1583" s="11"/>
      <c r="K1583" s="11"/>
      <c r="N1583" s="11"/>
      <c r="Q1583" s="105"/>
      <c r="R1583" s="13"/>
      <c r="S1583" s="13"/>
      <c r="T1583" s="13"/>
      <c r="U1583" s="15"/>
      <c r="V1583" s="13"/>
      <c r="W1583" s="15"/>
      <c r="X1583" s="15"/>
      <c r="Y1583" s="13"/>
      <c r="Z1583" s="13"/>
    </row>
    <row r="1584">
      <c r="A1584" s="17"/>
      <c r="B1584" s="104"/>
      <c r="C1584" s="10"/>
      <c r="E1584" s="10"/>
      <c r="H1584" s="11"/>
      <c r="K1584" s="11"/>
      <c r="N1584" s="11"/>
      <c r="Q1584" s="105"/>
      <c r="R1584" s="13"/>
      <c r="S1584" s="13"/>
      <c r="T1584" s="13"/>
      <c r="U1584" s="15"/>
      <c r="V1584" s="13"/>
      <c r="W1584" s="15"/>
      <c r="X1584" s="15"/>
      <c r="Y1584" s="13"/>
      <c r="Z1584" s="13"/>
    </row>
    <row r="1585">
      <c r="A1585" s="17"/>
      <c r="B1585" s="104"/>
      <c r="C1585" s="10"/>
      <c r="E1585" s="10"/>
      <c r="H1585" s="11"/>
      <c r="K1585" s="11"/>
      <c r="N1585" s="11"/>
      <c r="Q1585" s="105"/>
      <c r="R1585" s="13"/>
      <c r="S1585" s="13"/>
      <c r="T1585" s="13"/>
      <c r="U1585" s="15"/>
      <c r="V1585" s="13"/>
      <c r="W1585" s="15"/>
      <c r="X1585" s="15"/>
      <c r="Y1585" s="13"/>
      <c r="Z1585" s="13"/>
    </row>
    <row r="1586">
      <c r="A1586" s="17"/>
      <c r="B1586" s="104"/>
      <c r="C1586" s="10"/>
      <c r="E1586" s="10"/>
      <c r="H1586" s="11"/>
      <c r="K1586" s="11"/>
      <c r="N1586" s="11"/>
      <c r="Q1586" s="105"/>
      <c r="R1586" s="13"/>
      <c r="S1586" s="13"/>
      <c r="T1586" s="13"/>
      <c r="U1586" s="15"/>
      <c r="V1586" s="13"/>
      <c r="W1586" s="15"/>
      <c r="X1586" s="15"/>
      <c r="Y1586" s="13"/>
      <c r="Z1586" s="13"/>
    </row>
    <row r="1587">
      <c r="A1587" s="17"/>
      <c r="B1587" s="104"/>
      <c r="C1587" s="10"/>
      <c r="E1587" s="10"/>
      <c r="H1587" s="11"/>
      <c r="K1587" s="11"/>
      <c r="N1587" s="11"/>
      <c r="Q1587" s="105"/>
      <c r="R1587" s="13"/>
      <c r="S1587" s="13"/>
      <c r="T1587" s="13"/>
      <c r="U1587" s="15"/>
      <c r="V1587" s="13"/>
      <c r="W1587" s="15"/>
      <c r="X1587" s="15"/>
      <c r="Y1587" s="13"/>
      <c r="Z1587" s="13"/>
    </row>
    <row r="1588">
      <c r="A1588" s="17"/>
      <c r="B1588" s="104"/>
      <c r="C1588" s="10"/>
      <c r="E1588" s="10"/>
      <c r="H1588" s="11"/>
      <c r="K1588" s="11"/>
      <c r="N1588" s="11"/>
      <c r="Q1588" s="105"/>
      <c r="R1588" s="13"/>
      <c r="S1588" s="13"/>
      <c r="T1588" s="13"/>
      <c r="U1588" s="15"/>
      <c r="V1588" s="13"/>
      <c r="W1588" s="15"/>
      <c r="X1588" s="15"/>
      <c r="Y1588" s="13"/>
      <c r="Z1588" s="13"/>
    </row>
    <row r="1589">
      <c r="A1589" s="17"/>
      <c r="B1589" s="104"/>
      <c r="C1589" s="10"/>
      <c r="E1589" s="10"/>
      <c r="H1589" s="11"/>
      <c r="K1589" s="11"/>
      <c r="N1589" s="11"/>
      <c r="Q1589" s="105"/>
      <c r="R1589" s="13"/>
      <c r="S1589" s="13"/>
      <c r="T1589" s="13"/>
      <c r="U1589" s="15"/>
      <c r="V1589" s="13"/>
      <c r="W1589" s="15"/>
      <c r="X1589" s="15"/>
      <c r="Y1589" s="13"/>
      <c r="Z1589" s="13"/>
    </row>
    <row r="1590">
      <c r="A1590" s="17"/>
      <c r="B1590" s="104"/>
      <c r="C1590" s="10"/>
      <c r="E1590" s="10"/>
      <c r="H1590" s="11"/>
      <c r="K1590" s="11"/>
      <c r="N1590" s="11"/>
      <c r="Q1590" s="105"/>
      <c r="R1590" s="13"/>
      <c r="S1590" s="13"/>
      <c r="T1590" s="13"/>
      <c r="U1590" s="15"/>
      <c r="V1590" s="13"/>
      <c r="W1590" s="15"/>
      <c r="X1590" s="15"/>
      <c r="Y1590" s="13"/>
      <c r="Z1590" s="13"/>
    </row>
    <row r="1591">
      <c r="A1591" s="17"/>
      <c r="B1591" s="104"/>
      <c r="C1591" s="10"/>
      <c r="E1591" s="10"/>
      <c r="H1591" s="11"/>
      <c r="K1591" s="11"/>
      <c r="N1591" s="11"/>
      <c r="Q1591" s="105"/>
      <c r="R1591" s="13"/>
      <c r="S1591" s="13"/>
      <c r="T1591" s="13"/>
      <c r="U1591" s="15"/>
      <c r="V1591" s="13"/>
      <c r="W1591" s="15"/>
      <c r="X1591" s="15"/>
      <c r="Y1591" s="13"/>
      <c r="Z1591" s="13"/>
    </row>
    <row r="1592">
      <c r="A1592" s="17"/>
      <c r="B1592" s="104"/>
      <c r="C1592" s="10"/>
      <c r="E1592" s="10"/>
      <c r="H1592" s="11"/>
      <c r="K1592" s="11"/>
      <c r="N1592" s="11"/>
      <c r="Q1592" s="105"/>
      <c r="R1592" s="13"/>
      <c r="S1592" s="13"/>
      <c r="T1592" s="13"/>
      <c r="U1592" s="15"/>
      <c r="V1592" s="13"/>
      <c r="W1592" s="15"/>
      <c r="X1592" s="15"/>
      <c r="Y1592" s="13"/>
      <c r="Z1592" s="13"/>
    </row>
    <row r="1593">
      <c r="A1593" s="17"/>
      <c r="B1593" s="104"/>
      <c r="C1593" s="10"/>
      <c r="E1593" s="10"/>
      <c r="H1593" s="11"/>
      <c r="K1593" s="11"/>
      <c r="N1593" s="11"/>
      <c r="Q1593" s="105"/>
      <c r="R1593" s="13"/>
      <c r="S1593" s="13"/>
      <c r="T1593" s="13"/>
      <c r="U1593" s="15"/>
      <c r="V1593" s="13"/>
      <c r="W1593" s="15"/>
      <c r="X1593" s="15"/>
      <c r="Y1593" s="13"/>
      <c r="Z1593" s="13"/>
    </row>
    <row r="1594">
      <c r="A1594" s="17"/>
      <c r="B1594" s="104"/>
      <c r="C1594" s="10"/>
      <c r="E1594" s="10"/>
      <c r="H1594" s="11"/>
      <c r="K1594" s="11"/>
      <c r="N1594" s="11"/>
      <c r="Q1594" s="105"/>
      <c r="R1594" s="13"/>
      <c r="S1594" s="13"/>
      <c r="T1594" s="13"/>
      <c r="U1594" s="15"/>
      <c r="V1594" s="13"/>
      <c r="W1594" s="15"/>
      <c r="X1594" s="15"/>
      <c r="Y1594" s="13"/>
      <c r="Z1594" s="13"/>
    </row>
    <row r="1595">
      <c r="A1595" s="17"/>
      <c r="B1595" s="104"/>
      <c r="C1595" s="10"/>
      <c r="E1595" s="10"/>
      <c r="H1595" s="11"/>
      <c r="K1595" s="11"/>
      <c r="N1595" s="11"/>
      <c r="Q1595" s="105"/>
      <c r="R1595" s="13"/>
      <c r="S1595" s="13"/>
      <c r="T1595" s="13"/>
      <c r="U1595" s="15"/>
      <c r="V1595" s="13"/>
      <c r="W1595" s="15"/>
      <c r="X1595" s="15"/>
      <c r="Y1595" s="13"/>
      <c r="Z1595" s="13"/>
    </row>
    <row r="1596">
      <c r="A1596" s="17"/>
      <c r="B1596" s="104"/>
      <c r="C1596" s="10"/>
      <c r="E1596" s="10"/>
      <c r="H1596" s="11"/>
      <c r="K1596" s="11"/>
      <c r="N1596" s="11"/>
      <c r="Q1596" s="105"/>
      <c r="R1596" s="13"/>
      <c r="S1596" s="13"/>
      <c r="T1596" s="13"/>
      <c r="U1596" s="15"/>
      <c r="V1596" s="13"/>
      <c r="W1596" s="15"/>
      <c r="X1596" s="15"/>
      <c r="Y1596" s="13"/>
      <c r="Z1596" s="13"/>
    </row>
    <row r="1597">
      <c r="A1597" s="17"/>
      <c r="B1597" s="104"/>
      <c r="C1597" s="10"/>
      <c r="E1597" s="10"/>
      <c r="H1597" s="11"/>
      <c r="K1597" s="11"/>
      <c r="N1597" s="11"/>
      <c r="Q1597" s="105"/>
      <c r="R1597" s="13"/>
      <c r="S1597" s="13"/>
      <c r="T1597" s="13"/>
      <c r="U1597" s="15"/>
      <c r="V1597" s="13"/>
      <c r="W1597" s="15"/>
      <c r="X1597" s="15"/>
      <c r="Y1597" s="13"/>
      <c r="Z1597" s="13"/>
    </row>
    <row r="1598">
      <c r="A1598" s="17"/>
      <c r="B1598" s="104"/>
      <c r="C1598" s="10"/>
      <c r="E1598" s="10"/>
      <c r="H1598" s="11"/>
      <c r="K1598" s="11"/>
      <c r="N1598" s="11"/>
      <c r="Q1598" s="105"/>
      <c r="R1598" s="13"/>
      <c r="S1598" s="13"/>
      <c r="T1598" s="13"/>
      <c r="U1598" s="15"/>
      <c r="V1598" s="13"/>
      <c r="W1598" s="15"/>
      <c r="X1598" s="15"/>
      <c r="Y1598" s="13"/>
      <c r="Z1598" s="13"/>
    </row>
    <row r="1599">
      <c r="A1599" s="17"/>
      <c r="B1599" s="104"/>
      <c r="C1599" s="10"/>
      <c r="E1599" s="10"/>
      <c r="H1599" s="11"/>
      <c r="K1599" s="11"/>
      <c r="N1599" s="11"/>
      <c r="Q1599" s="105"/>
      <c r="R1599" s="13"/>
      <c r="S1599" s="13"/>
      <c r="T1599" s="13"/>
      <c r="U1599" s="15"/>
      <c r="V1599" s="13"/>
      <c r="W1599" s="15"/>
      <c r="X1599" s="15"/>
      <c r="Y1599" s="13"/>
      <c r="Z1599" s="13"/>
    </row>
    <row r="1600">
      <c r="A1600" s="17"/>
      <c r="B1600" s="104"/>
      <c r="C1600" s="10"/>
      <c r="E1600" s="10"/>
      <c r="H1600" s="11"/>
      <c r="K1600" s="11"/>
      <c r="N1600" s="11"/>
      <c r="Q1600" s="105"/>
      <c r="R1600" s="13"/>
      <c r="S1600" s="13"/>
      <c r="T1600" s="13"/>
      <c r="U1600" s="15"/>
      <c r="V1600" s="13"/>
      <c r="W1600" s="15"/>
      <c r="X1600" s="15"/>
      <c r="Y1600" s="13"/>
      <c r="Z1600" s="13"/>
    </row>
    <row r="1601">
      <c r="A1601" s="17"/>
      <c r="B1601" s="104"/>
      <c r="C1601" s="10"/>
      <c r="E1601" s="10"/>
      <c r="H1601" s="11"/>
      <c r="K1601" s="11"/>
      <c r="N1601" s="11"/>
      <c r="Q1601" s="105"/>
      <c r="R1601" s="13"/>
      <c r="S1601" s="13"/>
      <c r="T1601" s="13"/>
      <c r="U1601" s="15"/>
      <c r="V1601" s="13"/>
      <c r="W1601" s="15"/>
      <c r="X1601" s="15"/>
      <c r="Y1601" s="13"/>
      <c r="Z1601" s="13"/>
    </row>
    <row r="1602">
      <c r="A1602" s="17"/>
      <c r="B1602" s="104"/>
      <c r="C1602" s="10"/>
      <c r="E1602" s="10"/>
      <c r="H1602" s="11"/>
      <c r="K1602" s="11"/>
      <c r="N1602" s="11"/>
      <c r="Q1602" s="105"/>
      <c r="R1602" s="13"/>
      <c r="S1602" s="13"/>
      <c r="T1602" s="13"/>
      <c r="U1602" s="15"/>
      <c r="V1602" s="13"/>
      <c r="W1602" s="15"/>
      <c r="X1602" s="15"/>
      <c r="Y1602" s="13"/>
      <c r="Z1602" s="13"/>
    </row>
    <row r="1603">
      <c r="A1603" s="17"/>
      <c r="B1603" s="104"/>
      <c r="C1603" s="10"/>
      <c r="E1603" s="10"/>
      <c r="H1603" s="11"/>
      <c r="K1603" s="11"/>
      <c r="N1603" s="11"/>
      <c r="Q1603" s="105"/>
      <c r="R1603" s="13"/>
      <c r="S1603" s="13"/>
      <c r="T1603" s="13"/>
      <c r="U1603" s="15"/>
      <c r="V1603" s="13"/>
      <c r="W1603" s="15"/>
      <c r="X1603" s="15"/>
      <c r="Y1603" s="13"/>
      <c r="Z1603" s="13"/>
    </row>
    <row r="1604">
      <c r="A1604" s="17"/>
      <c r="B1604" s="104"/>
      <c r="C1604" s="10"/>
      <c r="E1604" s="10"/>
      <c r="H1604" s="11"/>
      <c r="K1604" s="11"/>
      <c r="N1604" s="11"/>
      <c r="Q1604" s="105"/>
      <c r="R1604" s="13"/>
      <c r="S1604" s="13"/>
      <c r="T1604" s="13"/>
      <c r="U1604" s="15"/>
      <c r="V1604" s="13"/>
      <c r="W1604" s="15"/>
      <c r="X1604" s="15"/>
      <c r="Y1604" s="13"/>
      <c r="Z1604" s="13"/>
    </row>
    <row r="1605">
      <c r="A1605" s="17"/>
      <c r="B1605" s="104"/>
      <c r="C1605" s="10"/>
      <c r="E1605" s="10"/>
      <c r="H1605" s="11"/>
      <c r="K1605" s="11"/>
      <c r="N1605" s="11"/>
      <c r="Q1605" s="105"/>
      <c r="R1605" s="13"/>
      <c r="S1605" s="13"/>
      <c r="T1605" s="13"/>
      <c r="U1605" s="15"/>
      <c r="V1605" s="13"/>
      <c r="W1605" s="15"/>
      <c r="X1605" s="15"/>
      <c r="Y1605" s="13"/>
      <c r="Z1605" s="13"/>
    </row>
    <row r="1606">
      <c r="A1606" s="17"/>
      <c r="B1606" s="104"/>
      <c r="C1606" s="10"/>
      <c r="E1606" s="10"/>
      <c r="H1606" s="11"/>
      <c r="K1606" s="11"/>
      <c r="N1606" s="11"/>
      <c r="Q1606" s="105"/>
      <c r="R1606" s="13"/>
      <c r="S1606" s="13"/>
      <c r="T1606" s="13"/>
      <c r="U1606" s="15"/>
      <c r="V1606" s="13"/>
      <c r="W1606" s="15"/>
      <c r="X1606" s="15"/>
      <c r="Y1606" s="13"/>
      <c r="Z1606" s="13"/>
    </row>
    <row r="1607">
      <c r="A1607" s="17"/>
      <c r="B1607" s="104"/>
      <c r="C1607" s="10"/>
      <c r="E1607" s="10"/>
      <c r="H1607" s="11"/>
      <c r="K1607" s="11"/>
      <c r="N1607" s="11"/>
      <c r="Q1607" s="105"/>
      <c r="R1607" s="13"/>
      <c r="S1607" s="13"/>
      <c r="T1607" s="13"/>
      <c r="U1607" s="15"/>
      <c r="V1607" s="13"/>
      <c r="W1607" s="15"/>
      <c r="X1607" s="15"/>
      <c r="Y1607" s="13"/>
      <c r="Z1607" s="13"/>
    </row>
    <row r="1608">
      <c r="A1608" s="17"/>
      <c r="B1608" s="104"/>
      <c r="C1608" s="10"/>
      <c r="E1608" s="10"/>
      <c r="H1608" s="11"/>
      <c r="K1608" s="11"/>
      <c r="N1608" s="11"/>
      <c r="Q1608" s="105"/>
      <c r="R1608" s="13"/>
      <c r="S1608" s="13"/>
      <c r="T1608" s="13"/>
      <c r="U1608" s="15"/>
      <c r="V1608" s="13"/>
      <c r="W1608" s="15"/>
      <c r="X1608" s="15"/>
      <c r="Y1608" s="13"/>
      <c r="Z1608" s="13"/>
    </row>
    <row r="1609">
      <c r="A1609" s="17"/>
      <c r="B1609" s="104"/>
      <c r="C1609" s="10"/>
      <c r="E1609" s="10"/>
      <c r="H1609" s="11"/>
      <c r="K1609" s="11"/>
      <c r="N1609" s="11"/>
      <c r="Q1609" s="105"/>
      <c r="R1609" s="13"/>
      <c r="S1609" s="13"/>
      <c r="T1609" s="13"/>
      <c r="U1609" s="15"/>
      <c r="V1609" s="13"/>
      <c r="W1609" s="15"/>
      <c r="X1609" s="15"/>
      <c r="Y1609" s="13"/>
      <c r="Z1609" s="13"/>
    </row>
    <row r="1610">
      <c r="A1610" s="17"/>
      <c r="B1610" s="104"/>
      <c r="C1610" s="10"/>
      <c r="E1610" s="10"/>
      <c r="H1610" s="11"/>
      <c r="K1610" s="11"/>
      <c r="N1610" s="11"/>
      <c r="Q1610" s="105"/>
      <c r="R1610" s="13"/>
      <c r="S1610" s="13"/>
      <c r="T1610" s="13"/>
      <c r="U1610" s="15"/>
      <c r="V1610" s="13"/>
      <c r="W1610" s="15"/>
      <c r="X1610" s="15"/>
      <c r="Y1610" s="13"/>
      <c r="Z1610" s="13"/>
    </row>
    <row r="1611">
      <c r="A1611" s="17"/>
      <c r="B1611" s="104"/>
      <c r="C1611" s="10"/>
      <c r="E1611" s="10"/>
      <c r="H1611" s="11"/>
      <c r="K1611" s="11"/>
      <c r="N1611" s="11"/>
      <c r="Q1611" s="105"/>
      <c r="R1611" s="13"/>
      <c r="S1611" s="13"/>
      <c r="T1611" s="13"/>
      <c r="U1611" s="15"/>
      <c r="V1611" s="13"/>
      <c r="W1611" s="15"/>
      <c r="X1611" s="15"/>
      <c r="Y1611" s="13"/>
      <c r="Z1611" s="13"/>
    </row>
    <row r="1612">
      <c r="A1612" s="17"/>
      <c r="B1612" s="104"/>
      <c r="C1612" s="10"/>
      <c r="E1612" s="10"/>
      <c r="H1612" s="11"/>
      <c r="K1612" s="11"/>
      <c r="N1612" s="11"/>
      <c r="Q1612" s="105"/>
      <c r="R1612" s="13"/>
      <c r="S1612" s="13"/>
      <c r="T1612" s="13"/>
      <c r="U1612" s="15"/>
      <c r="V1612" s="13"/>
      <c r="W1612" s="15"/>
      <c r="X1612" s="15"/>
      <c r="Y1612" s="13"/>
      <c r="Z1612" s="13"/>
    </row>
    <row r="1613">
      <c r="A1613" s="17"/>
      <c r="B1613" s="104"/>
      <c r="C1613" s="10"/>
      <c r="E1613" s="10"/>
      <c r="H1613" s="11"/>
      <c r="K1613" s="11"/>
      <c r="N1613" s="11"/>
      <c r="Q1613" s="105"/>
      <c r="R1613" s="13"/>
      <c r="S1613" s="13"/>
      <c r="T1613" s="13"/>
      <c r="U1613" s="15"/>
      <c r="V1613" s="13"/>
      <c r="W1613" s="15"/>
      <c r="X1613" s="15"/>
      <c r="Y1613" s="13"/>
      <c r="Z1613" s="13"/>
    </row>
    <row r="1614">
      <c r="A1614" s="17"/>
      <c r="B1614" s="104"/>
      <c r="C1614" s="10"/>
      <c r="E1614" s="10"/>
      <c r="H1614" s="11"/>
      <c r="K1614" s="11"/>
      <c r="N1614" s="11"/>
      <c r="Q1614" s="105"/>
      <c r="R1614" s="13"/>
      <c r="S1614" s="13"/>
      <c r="T1614" s="13"/>
      <c r="U1614" s="15"/>
      <c r="V1614" s="13"/>
      <c r="W1614" s="15"/>
      <c r="X1614" s="15"/>
      <c r="Y1614" s="13"/>
      <c r="Z1614" s="13"/>
    </row>
    <row r="1615">
      <c r="A1615" s="17"/>
      <c r="B1615" s="104"/>
      <c r="C1615" s="10"/>
      <c r="E1615" s="10"/>
      <c r="H1615" s="11"/>
      <c r="K1615" s="11"/>
      <c r="N1615" s="11"/>
      <c r="Q1615" s="105"/>
      <c r="R1615" s="13"/>
      <c r="S1615" s="13"/>
      <c r="T1615" s="13"/>
      <c r="U1615" s="15"/>
      <c r="V1615" s="13"/>
      <c r="W1615" s="15"/>
      <c r="X1615" s="15"/>
      <c r="Y1615" s="13"/>
      <c r="Z1615" s="13"/>
    </row>
    <row r="1616">
      <c r="A1616" s="17"/>
      <c r="B1616" s="104"/>
      <c r="C1616" s="10"/>
      <c r="E1616" s="10"/>
      <c r="H1616" s="11"/>
      <c r="K1616" s="11"/>
      <c r="N1616" s="11"/>
      <c r="Q1616" s="105"/>
      <c r="R1616" s="13"/>
      <c r="S1616" s="13"/>
      <c r="T1616" s="13"/>
      <c r="U1616" s="15"/>
      <c r="V1616" s="13"/>
      <c r="W1616" s="15"/>
      <c r="X1616" s="15"/>
      <c r="Y1616" s="13"/>
      <c r="Z1616" s="13"/>
    </row>
    <row r="1617">
      <c r="A1617" s="17"/>
      <c r="B1617" s="104"/>
      <c r="C1617" s="10"/>
      <c r="E1617" s="10"/>
      <c r="H1617" s="11"/>
      <c r="K1617" s="11"/>
      <c r="N1617" s="11"/>
      <c r="Q1617" s="105"/>
      <c r="R1617" s="13"/>
      <c r="S1617" s="13"/>
      <c r="T1617" s="13"/>
      <c r="U1617" s="15"/>
      <c r="V1617" s="13"/>
      <c r="W1617" s="15"/>
      <c r="X1617" s="15"/>
      <c r="Y1617" s="13"/>
      <c r="Z1617" s="13"/>
    </row>
    <row r="1618">
      <c r="A1618" s="17"/>
      <c r="B1618" s="104"/>
      <c r="C1618" s="10"/>
      <c r="E1618" s="10"/>
      <c r="H1618" s="11"/>
      <c r="K1618" s="11"/>
      <c r="N1618" s="11"/>
      <c r="Q1618" s="105"/>
      <c r="R1618" s="13"/>
      <c r="S1618" s="13"/>
      <c r="T1618" s="13"/>
      <c r="U1618" s="15"/>
      <c r="V1618" s="13"/>
      <c r="W1618" s="15"/>
      <c r="X1618" s="15"/>
      <c r="Y1618" s="13"/>
      <c r="Z1618" s="13"/>
    </row>
    <row r="1619">
      <c r="A1619" s="17"/>
      <c r="B1619" s="104"/>
      <c r="C1619" s="10"/>
      <c r="E1619" s="10"/>
      <c r="H1619" s="11"/>
      <c r="K1619" s="11"/>
      <c r="N1619" s="11"/>
      <c r="Q1619" s="105"/>
      <c r="R1619" s="13"/>
      <c r="S1619" s="13"/>
      <c r="T1619" s="13"/>
      <c r="U1619" s="15"/>
      <c r="V1619" s="13"/>
      <c r="W1619" s="15"/>
      <c r="X1619" s="15"/>
      <c r="Y1619" s="13"/>
      <c r="Z1619" s="13"/>
    </row>
    <row r="1620">
      <c r="A1620" s="17"/>
      <c r="B1620" s="104"/>
      <c r="C1620" s="10"/>
      <c r="E1620" s="10"/>
      <c r="H1620" s="11"/>
      <c r="K1620" s="11"/>
      <c r="N1620" s="11"/>
      <c r="Q1620" s="105"/>
      <c r="R1620" s="13"/>
      <c r="S1620" s="13"/>
      <c r="T1620" s="13"/>
      <c r="U1620" s="15"/>
      <c r="V1620" s="13"/>
      <c r="W1620" s="15"/>
      <c r="X1620" s="15"/>
      <c r="Y1620" s="13"/>
      <c r="Z1620" s="13"/>
    </row>
    <row r="1621">
      <c r="A1621" s="17"/>
      <c r="B1621" s="104"/>
      <c r="C1621" s="10"/>
      <c r="E1621" s="10"/>
      <c r="H1621" s="11"/>
      <c r="K1621" s="11"/>
      <c r="N1621" s="11"/>
      <c r="Q1621" s="105"/>
      <c r="R1621" s="13"/>
      <c r="S1621" s="13"/>
      <c r="T1621" s="13"/>
      <c r="U1621" s="15"/>
      <c r="V1621" s="13"/>
      <c r="W1621" s="15"/>
      <c r="X1621" s="15"/>
      <c r="Y1621" s="13"/>
      <c r="Z1621" s="13"/>
    </row>
    <row r="1622">
      <c r="A1622" s="17"/>
      <c r="B1622" s="104"/>
      <c r="C1622" s="10"/>
      <c r="E1622" s="10"/>
      <c r="H1622" s="11"/>
      <c r="K1622" s="11"/>
      <c r="N1622" s="11"/>
      <c r="Q1622" s="105"/>
      <c r="R1622" s="13"/>
      <c r="S1622" s="13"/>
      <c r="T1622" s="13"/>
      <c r="U1622" s="15"/>
      <c r="V1622" s="13"/>
      <c r="W1622" s="15"/>
      <c r="X1622" s="15"/>
      <c r="Y1622" s="13"/>
      <c r="Z1622" s="13"/>
    </row>
    <row r="1623">
      <c r="A1623" s="17"/>
      <c r="B1623" s="104"/>
      <c r="C1623" s="10"/>
      <c r="E1623" s="10"/>
      <c r="H1623" s="11"/>
      <c r="K1623" s="11"/>
      <c r="N1623" s="11"/>
      <c r="Q1623" s="105"/>
      <c r="R1623" s="13"/>
      <c r="S1623" s="13"/>
      <c r="T1623" s="13"/>
      <c r="U1623" s="15"/>
      <c r="V1623" s="13"/>
      <c r="W1623" s="15"/>
      <c r="X1623" s="15"/>
      <c r="Y1623" s="13"/>
      <c r="Z1623" s="13"/>
    </row>
    <row r="1624">
      <c r="A1624" s="17"/>
      <c r="B1624" s="104"/>
      <c r="C1624" s="10"/>
      <c r="E1624" s="10"/>
      <c r="H1624" s="11"/>
      <c r="K1624" s="11"/>
      <c r="N1624" s="11"/>
      <c r="Q1624" s="105"/>
      <c r="R1624" s="13"/>
      <c r="S1624" s="13"/>
      <c r="T1624" s="13"/>
      <c r="U1624" s="15"/>
      <c r="V1624" s="13"/>
      <c r="W1624" s="15"/>
      <c r="X1624" s="15"/>
      <c r="Y1624" s="13"/>
      <c r="Z1624" s="13"/>
    </row>
    <row r="1625">
      <c r="A1625" s="17"/>
      <c r="B1625" s="104"/>
      <c r="C1625" s="10"/>
      <c r="E1625" s="10"/>
      <c r="H1625" s="11"/>
      <c r="K1625" s="11"/>
      <c r="N1625" s="11"/>
      <c r="Q1625" s="105"/>
      <c r="R1625" s="13"/>
      <c r="S1625" s="13"/>
      <c r="T1625" s="13"/>
      <c r="U1625" s="15"/>
      <c r="V1625" s="13"/>
      <c r="W1625" s="15"/>
      <c r="X1625" s="15"/>
      <c r="Y1625" s="13"/>
      <c r="Z1625" s="13"/>
    </row>
    <row r="1626">
      <c r="A1626" s="17"/>
      <c r="B1626" s="104"/>
      <c r="C1626" s="10"/>
      <c r="E1626" s="10"/>
      <c r="H1626" s="11"/>
      <c r="K1626" s="11"/>
      <c r="N1626" s="11"/>
      <c r="Q1626" s="105"/>
      <c r="R1626" s="13"/>
      <c r="S1626" s="13"/>
      <c r="T1626" s="13"/>
      <c r="U1626" s="15"/>
      <c r="V1626" s="13"/>
      <c r="W1626" s="15"/>
      <c r="X1626" s="15"/>
      <c r="Y1626" s="13"/>
      <c r="Z1626" s="13"/>
    </row>
    <row r="1627">
      <c r="A1627" s="17"/>
      <c r="B1627" s="104"/>
      <c r="C1627" s="10"/>
      <c r="E1627" s="10"/>
      <c r="H1627" s="11"/>
      <c r="K1627" s="11"/>
      <c r="N1627" s="11"/>
      <c r="Q1627" s="105"/>
      <c r="R1627" s="13"/>
      <c r="S1627" s="13"/>
      <c r="T1627" s="13"/>
      <c r="U1627" s="15"/>
      <c r="V1627" s="13"/>
      <c r="W1627" s="15"/>
      <c r="X1627" s="15"/>
      <c r="Y1627" s="13"/>
      <c r="Z1627" s="13"/>
    </row>
    <row r="1628">
      <c r="A1628" s="17"/>
      <c r="B1628" s="104"/>
      <c r="C1628" s="10"/>
      <c r="E1628" s="10"/>
      <c r="H1628" s="11"/>
      <c r="K1628" s="11"/>
      <c r="N1628" s="11"/>
      <c r="Q1628" s="105"/>
      <c r="R1628" s="13"/>
      <c r="S1628" s="13"/>
      <c r="T1628" s="13"/>
      <c r="U1628" s="15"/>
      <c r="V1628" s="13"/>
      <c r="W1628" s="15"/>
      <c r="X1628" s="15"/>
      <c r="Y1628" s="13"/>
      <c r="Z1628" s="13"/>
    </row>
    <row r="1629">
      <c r="A1629" s="17"/>
      <c r="B1629" s="104"/>
      <c r="C1629" s="10"/>
      <c r="E1629" s="10"/>
      <c r="H1629" s="11"/>
      <c r="K1629" s="11"/>
      <c r="N1629" s="11"/>
      <c r="Q1629" s="105"/>
      <c r="R1629" s="13"/>
      <c r="S1629" s="13"/>
      <c r="T1629" s="13"/>
      <c r="U1629" s="15"/>
      <c r="V1629" s="13"/>
      <c r="W1629" s="15"/>
      <c r="X1629" s="15"/>
      <c r="Y1629" s="13"/>
      <c r="Z1629" s="13"/>
    </row>
    <row r="1630">
      <c r="A1630" s="17"/>
      <c r="B1630" s="104"/>
      <c r="C1630" s="10"/>
      <c r="E1630" s="10"/>
      <c r="H1630" s="11"/>
      <c r="K1630" s="11"/>
      <c r="N1630" s="11"/>
      <c r="Q1630" s="105"/>
      <c r="R1630" s="13"/>
      <c r="S1630" s="13"/>
      <c r="T1630" s="13"/>
      <c r="U1630" s="15"/>
      <c r="V1630" s="13"/>
      <c r="W1630" s="15"/>
      <c r="X1630" s="15"/>
      <c r="Y1630" s="13"/>
      <c r="Z1630" s="13"/>
    </row>
    <row r="1631">
      <c r="A1631" s="17"/>
      <c r="B1631" s="104"/>
      <c r="C1631" s="10"/>
      <c r="E1631" s="10"/>
      <c r="H1631" s="11"/>
      <c r="K1631" s="11"/>
      <c r="N1631" s="11"/>
      <c r="Q1631" s="105"/>
      <c r="R1631" s="13"/>
      <c r="S1631" s="13"/>
      <c r="T1631" s="13"/>
      <c r="U1631" s="15"/>
      <c r="V1631" s="13"/>
      <c r="W1631" s="15"/>
      <c r="X1631" s="15"/>
      <c r="Y1631" s="13"/>
      <c r="Z1631" s="13"/>
    </row>
    <row r="1632">
      <c r="A1632" s="17"/>
      <c r="B1632" s="104"/>
      <c r="C1632" s="10"/>
      <c r="E1632" s="10"/>
      <c r="H1632" s="11"/>
      <c r="K1632" s="11"/>
      <c r="N1632" s="11"/>
      <c r="Q1632" s="105"/>
      <c r="R1632" s="13"/>
      <c r="S1632" s="13"/>
      <c r="T1632" s="13"/>
      <c r="U1632" s="15"/>
      <c r="V1632" s="13"/>
      <c r="W1632" s="15"/>
      <c r="X1632" s="15"/>
      <c r="Y1632" s="13"/>
      <c r="Z1632" s="13"/>
    </row>
    <row r="1633">
      <c r="A1633" s="17"/>
      <c r="B1633" s="104"/>
      <c r="C1633" s="10"/>
      <c r="E1633" s="10"/>
      <c r="H1633" s="11"/>
      <c r="K1633" s="11"/>
      <c r="N1633" s="11"/>
      <c r="Q1633" s="105"/>
      <c r="R1633" s="13"/>
      <c r="S1633" s="13"/>
      <c r="T1633" s="13"/>
      <c r="U1633" s="15"/>
      <c r="V1633" s="13"/>
      <c r="W1633" s="15"/>
      <c r="X1633" s="15"/>
      <c r="Y1633" s="13"/>
      <c r="Z1633" s="13"/>
    </row>
    <row r="1634">
      <c r="A1634" s="17"/>
      <c r="B1634" s="104"/>
      <c r="C1634" s="10"/>
      <c r="E1634" s="10"/>
      <c r="H1634" s="11"/>
      <c r="K1634" s="11"/>
      <c r="N1634" s="11"/>
      <c r="Q1634" s="105"/>
      <c r="R1634" s="13"/>
      <c r="S1634" s="13"/>
      <c r="T1634" s="13"/>
      <c r="U1634" s="15"/>
      <c r="V1634" s="13"/>
      <c r="W1634" s="15"/>
      <c r="X1634" s="15"/>
      <c r="Y1634" s="13"/>
      <c r="Z1634" s="13"/>
    </row>
    <row r="1635">
      <c r="A1635" s="17"/>
      <c r="B1635" s="104"/>
      <c r="C1635" s="10"/>
      <c r="E1635" s="10"/>
      <c r="H1635" s="11"/>
      <c r="K1635" s="11"/>
      <c r="N1635" s="11"/>
      <c r="Q1635" s="105"/>
      <c r="R1635" s="13"/>
      <c r="S1635" s="13"/>
      <c r="T1635" s="13"/>
      <c r="U1635" s="15"/>
      <c r="V1635" s="13"/>
      <c r="W1635" s="15"/>
      <c r="X1635" s="15"/>
      <c r="Y1635" s="13"/>
      <c r="Z1635" s="13"/>
    </row>
    <row r="1636">
      <c r="A1636" s="17"/>
      <c r="B1636" s="104"/>
      <c r="C1636" s="10"/>
      <c r="E1636" s="10"/>
      <c r="H1636" s="11"/>
      <c r="K1636" s="11"/>
      <c r="N1636" s="11"/>
      <c r="Q1636" s="105"/>
      <c r="R1636" s="13"/>
      <c r="S1636" s="13"/>
      <c r="T1636" s="13"/>
      <c r="U1636" s="15"/>
      <c r="V1636" s="13"/>
      <c r="W1636" s="15"/>
      <c r="X1636" s="15"/>
      <c r="Y1636" s="13"/>
      <c r="Z1636" s="13"/>
    </row>
    <row r="1637">
      <c r="A1637" s="17"/>
      <c r="B1637" s="104"/>
      <c r="C1637" s="10"/>
      <c r="E1637" s="10"/>
      <c r="H1637" s="11"/>
      <c r="K1637" s="11"/>
      <c r="N1637" s="11"/>
      <c r="Q1637" s="105"/>
      <c r="R1637" s="13"/>
      <c r="S1637" s="13"/>
      <c r="T1637" s="13"/>
      <c r="U1637" s="15"/>
      <c r="V1637" s="13"/>
      <c r="W1637" s="15"/>
      <c r="X1637" s="15"/>
      <c r="Y1637" s="13"/>
      <c r="Z1637" s="13"/>
    </row>
    <row r="1638">
      <c r="A1638" s="17"/>
      <c r="B1638" s="104"/>
      <c r="C1638" s="10"/>
      <c r="E1638" s="10"/>
      <c r="H1638" s="11"/>
      <c r="K1638" s="11"/>
      <c r="N1638" s="11"/>
      <c r="Q1638" s="105"/>
      <c r="R1638" s="13"/>
      <c r="S1638" s="13"/>
      <c r="T1638" s="13"/>
      <c r="U1638" s="15"/>
      <c r="V1638" s="13"/>
      <c r="W1638" s="15"/>
      <c r="X1638" s="15"/>
      <c r="Y1638" s="13"/>
      <c r="Z1638" s="13"/>
    </row>
    <row r="1639">
      <c r="A1639" s="17"/>
      <c r="B1639" s="104"/>
      <c r="C1639" s="10"/>
      <c r="E1639" s="10"/>
      <c r="H1639" s="11"/>
      <c r="K1639" s="11"/>
      <c r="N1639" s="11"/>
      <c r="Q1639" s="105"/>
      <c r="R1639" s="13"/>
      <c r="S1639" s="13"/>
      <c r="T1639" s="13"/>
      <c r="U1639" s="15"/>
      <c r="V1639" s="13"/>
      <c r="W1639" s="15"/>
      <c r="X1639" s="15"/>
      <c r="Y1639" s="13"/>
      <c r="Z1639" s="13"/>
    </row>
    <row r="1640">
      <c r="A1640" s="17"/>
      <c r="B1640" s="104"/>
      <c r="C1640" s="10"/>
      <c r="E1640" s="10"/>
      <c r="H1640" s="11"/>
      <c r="K1640" s="11"/>
      <c r="N1640" s="11"/>
      <c r="Q1640" s="105"/>
      <c r="R1640" s="13"/>
      <c r="S1640" s="13"/>
      <c r="T1640" s="13"/>
      <c r="U1640" s="15"/>
      <c r="V1640" s="13"/>
      <c r="W1640" s="15"/>
      <c r="X1640" s="15"/>
      <c r="Y1640" s="13"/>
      <c r="Z1640" s="13"/>
    </row>
    <row r="1641">
      <c r="A1641" s="17"/>
      <c r="B1641" s="104"/>
      <c r="C1641" s="10"/>
      <c r="E1641" s="10"/>
      <c r="H1641" s="11"/>
      <c r="K1641" s="11"/>
      <c r="N1641" s="11"/>
      <c r="Q1641" s="105"/>
      <c r="R1641" s="13"/>
      <c r="S1641" s="13"/>
      <c r="T1641" s="13"/>
      <c r="U1641" s="15"/>
      <c r="V1641" s="13"/>
      <c r="W1641" s="15"/>
      <c r="X1641" s="15"/>
      <c r="Y1641" s="13"/>
      <c r="Z1641" s="13"/>
    </row>
    <row r="1642">
      <c r="A1642" s="17"/>
      <c r="B1642" s="104"/>
      <c r="C1642" s="10"/>
      <c r="E1642" s="10"/>
      <c r="H1642" s="11"/>
      <c r="K1642" s="11"/>
      <c r="N1642" s="11"/>
      <c r="Q1642" s="105"/>
      <c r="R1642" s="13"/>
      <c r="S1642" s="13"/>
      <c r="T1642" s="13"/>
      <c r="U1642" s="15"/>
      <c r="V1642" s="13"/>
      <c r="W1642" s="15"/>
      <c r="X1642" s="15"/>
      <c r="Y1642" s="13"/>
      <c r="Z1642" s="13"/>
    </row>
    <row r="1643">
      <c r="A1643" s="17"/>
      <c r="B1643" s="104"/>
      <c r="C1643" s="10"/>
      <c r="E1643" s="10"/>
      <c r="H1643" s="11"/>
      <c r="K1643" s="11"/>
      <c r="N1643" s="11"/>
      <c r="Q1643" s="105"/>
      <c r="R1643" s="13"/>
      <c r="S1643" s="13"/>
      <c r="T1643" s="13"/>
      <c r="U1643" s="15"/>
      <c r="V1643" s="13"/>
      <c r="W1643" s="15"/>
      <c r="X1643" s="15"/>
      <c r="Y1643" s="13"/>
      <c r="Z1643" s="13"/>
    </row>
    <row r="1644">
      <c r="A1644" s="17"/>
      <c r="B1644" s="104"/>
      <c r="C1644" s="10"/>
      <c r="E1644" s="10"/>
      <c r="H1644" s="11"/>
      <c r="K1644" s="11"/>
      <c r="N1644" s="11"/>
      <c r="Q1644" s="105"/>
      <c r="R1644" s="13"/>
      <c r="S1644" s="13"/>
      <c r="T1644" s="13"/>
      <c r="U1644" s="15"/>
      <c r="V1644" s="13"/>
      <c r="W1644" s="15"/>
      <c r="X1644" s="15"/>
      <c r="Y1644" s="13"/>
      <c r="Z1644" s="13"/>
    </row>
    <row r="1645">
      <c r="A1645" s="17"/>
      <c r="B1645" s="104"/>
      <c r="C1645" s="10"/>
      <c r="E1645" s="10"/>
      <c r="H1645" s="11"/>
      <c r="K1645" s="11"/>
      <c r="N1645" s="11"/>
      <c r="Q1645" s="105"/>
      <c r="R1645" s="13"/>
      <c r="S1645" s="13"/>
      <c r="T1645" s="13"/>
      <c r="U1645" s="15"/>
      <c r="V1645" s="13"/>
      <c r="W1645" s="15"/>
      <c r="X1645" s="15"/>
      <c r="Y1645" s="13"/>
      <c r="Z1645" s="13"/>
    </row>
    <row r="1646">
      <c r="A1646" s="17"/>
      <c r="B1646" s="104"/>
      <c r="C1646" s="10"/>
      <c r="E1646" s="10"/>
      <c r="H1646" s="11"/>
      <c r="K1646" s="11"/>
      <c r="N1646" s="11"/>
      <c r="Q1646" s="105"/>
      <c r="R1646" s="13"/>
      <c r="S1646" s="13"/>
      <c r="T1646" s="13"/>
      <c r="U1646" s="15"/>
      <c r="V1646" s="13"/>
      <c r="W1646" s="15"/>
      <c r="X1646" s="15"/>
      <c r="Y1646" s="13"/>
      <c r="Z1646" s="13"/>
    </row>
    <row r="1647">
      <c r="A1647" s="17"/>
      <c r="B1647" s="104"/>
      <c r="C1647" s="10"/>
      <c r="E1647" s="10"/>
      <c r="H1647" s="11"/>
      <c r="K1647" s="11"/>
      <c r="N1647" s="11"/>
      <c r="Q1647" s="105"/>
      <c r="R1647" s="13"/>
      <c r="S1647" s="13"/>
      <c r="T1647" s="13"/>
      <c r="U1647" s="15"/>
      <c r="V1647" s="13"/>
      <c r="W1647" s="15"/>
      <c r="X1647" s="15"/>
      <c r="Y1647" s="13"/>
      <c r="Z1647" s="13"/>
    </row>
    <row r="1648">
      <c r="A1648" s="17"/>
      <c r="B1648" s="104"/>
      <c r="C1648" s="10"/>
      <c r="E1648" s="10"/>
      <c r="H1648" s="11"/>
      <c r="K1648" s="11"/>
      <c r="N1648" s="11"/>
      <c r="Q1648" s="105"/>
      <c r="R1648" s="13"/>
      <c r="S1648" s="13"/>
      <c r="T1648" s="13"/>
      <c r="U1648" s="15"/>
      <c r="V1648" s="13"/>
      <c r="W1648" s="15"/>
      <c r="X1648" s="15"/>
      <c r="Y1648" s="13"/>
      <c r="Z1648" s="13"/>
    </row>
    <row r="1649">
      <c r="A1649" s="17"/>
      <c r="B1649" s="104"/>
      <c r="C1649" s="10"/>
      <c r="E1649" s="10"/>
      <c r="H1649" s="11"/>
      <c r="K1649" s="11"/>
      <c r="N1649" s="11"/>
      <c r="Q1649" s="105"/>
      <c r="R1649" s="13"/>
      <c r="S1649" s="13"/>
      <c r="T1649" s="13"/>
      <c r="U1649" s="15"/>
      <c r="V1649" s="13"/>
      <c r="W1649" s="15"/>
      <c r="X1649" s="15"/>
      <c r="Y1649" s="13"/>
      <c r="Z1649" s="13"/>
    </row>
    <row r="1650">
      <c r="A1650" s="17"/>
      <c r="B1650" s="104"/>
      <c r="C1650" s="10"/>
      <c r="E1650" s="10"/>
      <c r="H1650" s="11"/>
      <c r="K1650" s="11"/>
      <c r="N1650" s="11"/>
      <c r="Q1650" s="105"/>
      <c r="R1650" s="13"/>
      <c r="S1650" s="13"/>
      <c r="T1650" s="13"/>
      <c r="U1650" s="15"/>
      <c r="V1650" s="13"/>
      <c r="W1650" s="15"/>
      <c r="X1650" s="15"/>
      <c r="Y1650" s="13"/>
      <c r="Z1650" s="13"/>
    </row>
    <row r="1651">
      <c r="A1651" s="17"/>
      <c r="B1651" s="104"/>
      <c r="C1651" s="10"/>
      <c r="E1651" s="10"/>
      <c r="H1651" s="11"/>
      <c r="K1651" s="11"/>
      <c r="N1651" s="11"/>
      <c r="Q1651" s="105"/>
      <c r="R1651" s="13"/>
      <c r="S1651" s="13"/>
      <c r="T1651" s="13"/>
      <c r="U1651" s="15"/>
      <c r="V1651" s="13"/>
      <c r="W1651" s="15"/>
      <c r="X1651" s="15"/>
      <c r="Y1651" s="13"/>
      <c r="Z1651" s="13"/>
    </row>
    <row r="1652">
      <c r="A1652" s="17"/>
      <c r="B1652" s="104"/>
      <c r="C1652" s="10"/>
      <c r="E1652" s="10"/>
      <c r="H1652" s="11"/>
      <c r="K1652" s="11"/>
      <c r="N1652" s="11"/>
      <c r="Q1652" s="105"/>
      <c r="R1652" s="13"/>
      <c r="S1652" s="13"/>
      <c r="T1652" s="13"/>
      <c r="U1652" s="15"/>
      <c r="V1652" s="13"/>
      <c r="W1652" s="15"/>
      <c r="X1652" s="15"/>
      <c r="Y1652" s="13"/>
      <c r="Z1652" s="13"/>
    </row>
    <row r="1653">
      <c r="A1653" s="17"/>
      <c r="B1653" s="104"/>
      <c r="C1653" s="10"/>
      <c r="E1653" s="10"/>
      <c r="H1653" s="11"/>
      <c r="K1653" s="11"/>
      <c r="N1653" s="11"/>
      <c r="Q1653" s="105"/>
      <c r="R1653" s="13"/>
      <c r="S1653" s="13"/>
      <c r="T1653" s="13"/>
      <c r="U1653" s="15"/>
      <c r="V1653" s="13"/>
      <c r="W1653" s="15"/>
      <c r="X1653" s="15"/>
      <c r="Y1653" s="13"/>
      <c r="Z1653" s="13"/>
    </row>
    <row r="1654">
      <c r="A1654" s="17"/>
      <c r="B1654" s="104"/>
      <c r="C1654" s="10"/>
      <c r="E1654" s="10"/>
      <c r="H1654" s="11"/>
      <c r="K1654" s="11"/>
      <c r="N1654" s="11"/>
      <c r="Q1654" s="105"/>
      <c r="R1654" s="13"/>
      <c r="S1654" s="13"/>
      <c r="T1654" s="13"/>
      <c r="U1654" s="15"/>
      <c r="V1654" s="13"/>
      <c r="W1654" s="15"/>
      <c r="X1654" s="15"/>
      <c r="Y1654" s="13"/>
      <c r="Z1654" s="13"/>
    </row>
    <row r="1655">
      <c r="A1655" s="17"/>
      <c r="B1655" s="104"/>
      <c r="C1655" s="10"/>
      <c r="E1655" s="10"/>
      <c r="H1655" s="11"/>
      <c r="K1655" s="11"/>
      <c r="N1655" s="11"/>
      <c r="Q1655" s="105"/>
      <c r="R1655" s="13"/>
      <c r="S1655" s="13"/>
      <c r="T1655" s="13"/>
      <c r="U1655" s="15"/>
      <c r="V1655" s="13"/>
      <c r="W1655" s="15"/>
      <c r="X1655" s="15"/>
      <c r="Y1655" s="13"/>
      <c r="Z1655" s="13"/>
    </row>
    <row r="1656">
      <c r="A1656" s="17"/>
      <c r="B1656" s="104"/>
      <c r="C1656" s="10"/>
      <c r="E1656" s="10"/>
      <c r="H1656" s="11"/>
      <c r="K1656" s="11"/>
      <c r="N1656" s="11"/>
      <c r="Q1656" s="105"/>
      <c r="R1656" s="13"/>
      <c r="S1656" s="13"/>
      <c r="T1656" s="13"/>
      <c r="U1656" s="15"/>
      <c r="V1656" s="13"/>
      <c r="W1656" s="15"/>
      <c r="X1656" s="15"/>
      <c r="Y1656" s="13"/>
      <c r="Z1656" s="13"/>
    </row>
    <row r="1657">
      <c r="A1657" s="17"/>
      <c r="B1657" s="104"/>
      <c r="C1657" s="10"/>
      <c r="E1657" s="10"/>
      <c r="H1657" s="11"/>
      <c r="K1657" s="11"/>
      <c r="N1657" s="11"/>
      <c r="Q1657" s="105"/>
      <c r="R1657" s="13"/>
      <c r="S1657" s="13"/>
      <c r="T1657" s="13"/>
      <c r="U1657" s="15"/>
      <c r="V1657" s="13"/>
      <c r="W1657" s="15"/>
      <c r="X1657" s="15"/>
      <c r="Y1657" s="13"/>
      <c r="Z1657" s="13"/>
    </row>
    <row r="1658">
      <c r="A1658" s="17"/>
      <c r="B1658" s="104"/>
      <c r="C1658" s="10"/>
      <c r="E1658" s="10"/>
      <c r="H1658" s="11"/>
      <c r="K1658" s="11"/>
      <c r="N1658" s="11"/>
      <c r="Q1658" s="105"/>
      <c r="R1658" s="13"/>
      <c r="S1658" s="13"/>
      <c r="T1658" s="13"/>
      <c r="U1658" s="15"/>
      <c r="V1658" s="13"/>
      <c r="W1658" s="15"/>
      <c r="X1658" s="15"/>
      <c r="Y1658" s="13"/>
      <c r="Z1658" s="13"/>
    </row>
    <row r="1659">
      <c r="A1659" s="17"/>
      <c r="B1659" s="104"/>
      <c r="C1659" s="10"/>
      <c r="E1659" s="10"/>
      <c r="H1659" s="11"/>
      <c r="K1659" s="11"/>
      <c r="N1659" s="11"/>
      <c r="Q1659" s="105"/>
      <c r="R1659" s="13"/>
      <c r="S1659" s="13"/>
      <c r="T1659" s="13"/>
      <c r="U1659" s="15"/>
      <c r="V1659" s="13"/>
      <c r="W1659" s="15"/>
      <c r="X1659" s="15"/>
      <c r="Y1659" s="13"/>
      <c r="Z1659" s="13"/>
    </row>
    <row r="1660">
      <c r="A1660" s="17"/>
      <c r="B1660" s="104"/>
      <c r="C1660" s="10"/>
      <c r="E1660" s="10"/>
      <c r="H1660" s="11"/>
      <c r="K1660" s="11"/>
      <c r="N1660" s="11"/>
      <c r="Q1660" s="105"/>
      <c r="R1660" s="13"/>
      <c r="S1660" s="13"/>
      <c r="T1660" s="13"/>
      <c r="U1660" s="15"/>
      <c r="V1660" s="13"/>
      <c r="W1660" s="15"/>
      <c r="X1660" s="15"/>
      <c r="Y1660" s="13"/>
      <c r="Z1660" s="13"/>
    </row>
    <row r="1661">
      <c r="A1661" s="17"/>
      <c r="B1661" s="104"/>
      <c r="C1661" s="10"/>
      <c r="E1661" s="10"/>
      <c r="H1661" s="11"/>
      <c r="K1661" s="11"/>
      <c r="N1661" s="11"/>
      <c r="Q1661" s="105"/>
      <c r="R1661" s="13"/>
      <c r="S1661" s="13"/>
      <c r="T1661" s="13"/>
      <c r="U1661" s="15"/>
      <c r="V1661" s="13"/>
      <c r="W1661" s="15"/>
      <c r="X1661" s="15"/>
      <c r="Y1661" s="13"/>
      <c r="Z1661" s="13"/>
    </row>
    <row r="1662">
      <c r="A1662" s="17"/>
      <c r="B1662" s="104"/>
      <c r="C1662" s="10"/>
      <c r="E1662" s="10"/>
      <c r="H1662" s="11"/>
      <c r="K1662" s="11"/>
      <c r="N1662" s="11"/>
      <c r="Q1662" s="105"/>
      <c r="R1662" s="13"/>
      <c r="S1662" s="13"/>
      <c r="T1662" s="13"/>
      <c r="U1662" s="15"/>
      <c r="V1662" s="13"/>
      <c r="W1662" s="15"/>
      <c r="X1662" s="15"/>
      <c r="Y1662" s="13"/>
      <c r="Z1662" s="13"/>
    </row>
    <row r="1663">
      <c r="A1663" s="17"/>
      <c r="B1663" s="104"/>
      <c r="C1663" s="10"/>
      <c r="E1663" s="10"/>
      <c r="H1663" s="11"/>
      <c r="K1663" s="11"/>
      <c r="N1663" s="11"/>
      <c r="Q1663" s="105"/>
      <c r="R1663" s="13"/>
      <c r="S1663" s="13"/>
      <c r="T1663" s="13"/>
      <c r="U1663" s="15"/>
      <c r="V1663" s="13"/>
      <c r="W1663" s="15"/>
      <c r="X1663" s="15"/>
      <c r="Y1663" s="13"/>
      <c r="Z1663" s="13"/>
    </row>
    <row r="1664">
      <c r="A1664" s="17"/>
      <c r="B1664" s="104"/>
      <c r="C1664" s="10"/>
      <c r="E1664" s="10"/>
      <c r="H1664" s="11"/>
      <c r="K1664" s="11"/>
      <c r="N1664" s="11"/>
      <c r="Q1664" s="105"/>
      <c r="R1664" s="13"/>
      <c r="S1664" s="13"/>
      <c r="T1664" s="13"/>
      <c r="U1664" s="15"/>
      <c r="V1664" s="13"/>
      <c r="W1664" s="15"/>
      <c r="X1664" s="15"/>
      <c r="Y1664" s="13"/>
      <c r="Z1664" s="13"/>
    </row>
    <row r="1665">
      <c r="A1665" s="17"/>
      <c r="B1665" s="104"/>
      <c r="C1665" s="10"/>
      <c r="E1665" s="10"/>
      <c r="H1665" s="11"/>
      <c r="K1665" s="11"/>
      <c r="N1665" s="11"/>
      <c r="Q1665" s="105"/>
      <c r="R1665" s="13"/>
      <c r="S1665" s="13"/>
      <c r="T1665" s="13"/>
      <c r="U1665" s="15"/>
      <c r="V1665" s="13"/>
      <c r="W1665" s="15"/>
      <c r="X1665" s="15"/>
      <c r="Y1665" s="13"/>
      <c r="Z1665" s="13"/>
    </row>
    <row r="1666">
      <c r="A1666" s="17"/>
      <c r="B1666" s="104"/>
      <c r="C1666" s="10"/>
      <c r="E1666" s="10"/>
      <c r="H1666" s="11"/>
      <c r="K1666" s="11"/>
      <c r="N1666" s="11"/>
      <c r="Q1666" s="105"/>
      <c r="R1666" s="13"/>
      <c r="S1666" s="13"/>
      <c r="T1666" s="13"/>
      <c r="U1666" s="15"/>
      <c r="V1666" s="13"/>
      <c r="W1666" s="15"/>
      <c r="X1666" s="15"/>
      <c r="Y1666" s="13"/>
      <c r="Z1666" s="13"/>
    </row>
    <row r="1667">
      <c r="A1667" s="17"/>
      <c r="B1667" s="104"/>
      <c r="C1667" s="10"/>
      <c r="E1667" s="10"/>
      <c r="H1667" s="11"/>
      <c r="K1667" s="11"/>
      <c r="N1667" s="11"/>
      <c r="Q1667" s="105"/>
      <c r="R1667" s="13"/>
      <c r="S1667" s="13"/>
      <c r="T1667" s="13"/>
      <c r="U1667" s="15"/>
      <c r="V1667" s="13"/>
      <c r="W1667" s="15"/>
      <c r="X1667" s="15"/>
      <c r="Y1667" s="13"/>
      <c r="Z1667" s="13"/>
    </row>
    <row r="1668">
      <c r="A1668" s="17"/>
      <c r="B1668" s="104"/>
      <c r="C1668" s="10"/>
      <c r="E1668" s="10"/>
      <c r="H1668" s="11"/>
      <c r="K1668" s="11"/>
      <c r="N1668" s="11"/>
      <c r="Q1668" s="105"/>
      <c r="R1668" s="13"/>
      <c r="S1668" s="13"/>
      <c r="T1668" s="13"/>
      <c r="U1668" s="15"/>
      <c r="V1668" s="13"/>
      <c r="W1668" s="15"/>
      <c r="X1668" s="15"/>
      <c r="Y1668" s="13"/>
      <c r="Z1668" s="13"/>
    </row>
    <row r="1669">
      <c r="A1669" s="17"/>
      <c r="B1669" s="104"/>
      <c r="C1669" s="10"/>
      <c r="E1669" s="10"/>
      <c r="H1669" s="11"/>
      <c r="K1669" s="11"/>
      <c r="N1669" s="11"/>
      <c r="Q1669" s="105"/>
      <c r="R1669" s="13"/>
      <c r="S1669" s="13"/>
      <c r="T1669" s="13"/>
      <c r="U1669" s="15"/>
      <c r="V1669" s="13"/>
      <c r="W1669" s="15"/>
      <c r="X1669" s="15"/>
      <c r="Y1669" s="13"/>
      <c r="Z1669" s="13"/>
    </row>
    <row r="1670">
      <c r="A1670" s="17"/>
      <c r="B1670" s="104"/>
      <c r="C1670" s="10"/>
      <c r="E1670" s="10"/>
      <c r="H1670" s="11"/>
      <c r="K1670" s="11"/>
      <c r="N1670" s="11"/>
      <c r="Q1670" s="105"/>
      <c r="R1670" s="13"/>
      <c r="S1670" s="13"/>
      <c r="T1670" s="13"/>
      <c r="U1670" s="15"/>
      <c r="V1670" s="13"/>
      <c r="W1670" s="15"/>
      <c r="X1670" s="15"/>
      <c r="Y1670" s="13"/>
      <c r="Z1670" s="13"/>
    </row>
    <row r="1671">
      <c r="A1671" s="17"/>
      <c r="B1671" s="104"/>
      <c r="C1671" s="10"/>
      <c r="E1671" s="10"/>
      <c r="H1671" s="11"/>
      <c r="K1671" s="11"/>
      <c r="N1671" s="11"/>
      <c r="Q1671" s="105"/>
      <c r="R1671" s="13"/>
      <c r="S1671" s="13"/>
      <c r="T1671" s="13"/>
      <c r="U1671" s="15"/>
      <c r="V1671" s="13"/>
      <c r="W1671" s="15"/>
      <c r="X1671" s="15"/>
      <c r="Y1671" s="13"/>
      <c r="Z1671" s="13"/>
    </row>
    <row r="1672">
      <c r="A1672" s="17"/>
      <c r="B1672" s="104"/>
      <c r="C1672" s="10"/>
      <c r="E1672" s="10"/>
      <c r="H1672" s="11"/>
      <c r="K1672" s="11"/>
      <c r="N1672" s="11"/>
      <c r="Q1672" s="105"/>
      <c r="R1672" s="13"/>
      <c r="S1672" s="13"/>
      <c r="T1672" s="13"/>
      <c r="U1672" s="15"/>
      <c r="V1672" s="13"/>
      <c r="W1672" s="15"/>
      <c r="X1672" s="15"/>
      <c r="Y1672" s="13"/>
      <c r="Z1672" s="13"/>
    </row>
    <row r="1673">
      <c r="A1673" s="17"/>
      <c r="B1673" s="104"/>
      <c r="C1673" s="10"/>
      <c r="E1673" s="10"/>
      <c r="H1673" s="11"/>
      <c r="K1673" s="11"/>
      <c r="N1673" s="11"/>
      <c r="Q1673" s="105"/>
      <c r="R1673" s="13"/>
      <c r="S1673" s="13"/>
      <c r="T1673" s="13"/>
      <c r="U1673" s="15"/>
      <c r="V1673" s="13"/>
      <c r="W1673" s="15"/>
      <c r="X1673" s="15"/>
      <c r="Y1673" s="13"/>
      <c r="Z1673" s="13"/>
    </row>
    <row r="1674">
      <c r="A1674" s="17"/>
      <c r="B1674" s="104"/>
      <c r="C1674" s="10"/>
      <c r="E1674" s="10"/>
      <c r="H1674" s="11"/>
      <c r="K1674" s="11"/>
      <c r="N1674" s="11"/>
      <c r="Q1674" s="105"/>
      <c r="R1674" s="13"/>
      <c r="S1674" s="13"/>
      <c r="T1674" s="13"/>
      <c r="U1674" s="15"/>
      <c r="V1674" s="13"/>
      <c r="W1674" s="15"/>
      <c r="X1674" s="15"/>
      <c r="Y1674" s="13"/>
      <c r="Z1674" s="13"/>
    </row>
    <row r="1675">
      <c r="A1675" s="17"/>
      <c r="B1675" s="104"/>
      <c r="C1675" s="10"/>
      <c r="E1675" s="10"/>
      <c r="H1675" s="11"/>
      <c r="K1675" s="11"/>
      <c r="N1675" s="11"/>
      <c r="Q1675" s="105"/>
      <c r="R1675" s="13"/>
      <c r="S1675" s="13"/>
      <c r="T1675" s="13"/>
      <c r="U1675" s="15"/>
      <c r="V1675" s="13"/>
      <c r="W1675" s="15"/>
      <c r="X1675" s="15"/>
      <c r="Y1675" s="13"/>
      <c r="Z1675" s="13"/>
    </row>
    <row r="1676">
      <c r="A1676" s="17"/>
      <c r="B1676" s="104"/>
      <c r="C1676" s="10"/>
      <c r="E1676" s="10"/>
      <c r="H1676" s="11"/>
      <c r="K1676" s="11"/>
      <c r="N1676" s="11"/>
      <c r="Q1676" s="105"/>
      <c r="R1676" s="13"/>
      <c r="S1676" s="13"/>
      <c r="T1676" s="13"/>
      <c r="U1676" s="15"/>
      <c r="V1676" s="13"/>
      <c r="W1676" s="15"/>
      <c r="X1676" s="15"/>
      <c r="Y1676" s="13"/>
      <c r="Z1676" s="13"/>
    </row>
    <row r="1677">
      <c r="A1677" s="17"/>
      <c r="B1677" s="104"/>
      <c r="C1677" s="10"/>
      <c r="E1677" s="10"/>
      <c r="H1677" s="11"/>
      <c r="K1677" s="11"/>
      <c r="N1677" s="11"/>
      <c r="Q1677" s="105"/>
      <c r="R1677" s="13"/>
      <c r="S1677" s="13"/>
      <c r="T1677" s="13"/>
      <c r="U1677" s="15"/>
      <c r="V1677" s="13"/>
      <c r="W1677" s="15"/>
      <c r="X1677" s="15"/>
      <c r="Y1677" s="13"/>
      <c r="Z1677" s="13"/>
    </row>
    <row r="1678">
      <c r="A1678" s="17"/>
      <c r="B1678" s="104"/>
      <c r="C1678" s="10"/>
      <c r="E1678" s="10"/>
      <c r="H1678" s="11"/>
      <c r="K1678" s="11"/>
      <c r="N1678" s="11"/>
      <c r="Q1678" s="105"/>
      <c r="R1678" s="13"/>
      <c r="S1678" s="13"/>
      <c r="T1678" s="13"/>
      <c r="U1678" s="15"/>
      <c r="V1678" s="13"/>
      <c r="W1678" s="15"/>
      <c r="X1678" s="15"/>
      <c r="Y1678" s="13"/>
      <c r="Z1678" s="13"/>
    </row>
    <row r="1679">
      <c r="A1679" s="17"/>
      <c r="B1679" s="104"/>
      <c r="C1679" s="10"/>
      <c r="E1679" s="10"/>
      <c r="H1679" s="11"/>
      <c r="K1679" s="11"/>
      <c r="N1679" s="11"/>
      <c r="Q1679" s="105"/>
      <c r="R1679" s="13"/>
      <c r="S1679" s="13"/>
      <c r="T1679" s="13"/>
      <c r="U1679" s="15"/>
      <c r="V1679" s="13"/>
      <c r="W1679" s="15"/>
      <c r="X1679" s="15"/>
      <c r="Y1679" s="13"/>
      <c r="Z1679" s="13"/>
    </row>
    <row r="1680">
      <c r="A1680" s="17"/>
      <c r="B1680" s="104"/>
      <c r="C1680" s="10"/>
      <c r="E1680" s="10"/>
      <c r="H1680" s="11"/>
      <c r="K1680" s="11"/>
      <c r="N1680" s="11"/>
      <c r="Q1680" s="105"/>
      <c r="R1680" s="13"/>
      <c r="S1680" s="13"/>
      <c r="T1680" s="13"/>
      <c r="U1680" s="15"/>
      <c r="V1680" s="13"/>
      <c r="W1680" s="15"/>
      <c r="X1680" s="15"/>
      <c r="Y1680" s="13"/>
      <c r="Z1680" s="13"/>
    </row>
    <row r="1681">
      <c r="A1681" s="17"/>
      <c r="B1681" s="104"/>
      <c r="C1681" s="10"/>
      <c r="E1681" s="10"/>
      <c r="H1681" s="11"/>
      <c r="K1681" s="11"/>
      <c r="N1681" s="11"/>
      <c r="Q1681" s="105"/>
      <c r="R1681" s="13"/>
      <c r="S1681" s="13"/>
      <c r="T1681" s="13"/>
      <c r="U1681" s="15"/>
      <c r="V1681" s="13"/>
      <c r="W1681" s="15"/>
      <c r="X1681" s="15"/>
      <c r="Y1681" s="13"/>
      <c r="Z1681" s="13"/>
    </row>
    <row r="1682">
      <c r="A1682" s="17"/>
      <c r="B1682" s="104"/>
      <c r="C1682" s="10"/>
      <c r="E1682" s="10"/>
      <c r="H1682" s="11"/>
      <c r="K1682" s="11"/>
      <c r="N1682" s="11"/>
      <c r="Q1682" s="105"/>
      <c r="R1682" s="13"/>
      <c r="S1682" s="13"/>
      <c r="T1682" s="13"/>
      <c r="U1682" s="15"/>
      <c r="V1682" s="13"/>
      <c r="W1682" s="15"/>
      <c r="X1682" s="15"/>
      <c r="Y1682" s="13"/>
      <c r="Z1682" s="13"/>
    </row>
    <row r="1683">
      <c r="A1683" s="17"/>
      <c r="B1683" s="104"/>
      <c r="C1683" s="10"/>
      <c r="E1683" s="10"/>
      <c r="H1683" s="11"/>
      <c r="K1683" s="11"/>
      <c r="N1683" s="11"/>
      <c r="Q1683" s="105"/>
      <c r="R1683" s="13"/>
      <c r="S1683" s="13"/>
      <c r="T1683" s="13"/>
      <c r="U1683" s="15"/>
      <c r="V1683" s="13"/>
      <c r="W1683" s="15"/>
      <c r="X1683" s="15"/>
      <c r="Y1683" s="13"/>
      <c r="Z1683" s="13"/>
    </row>
    <row r="1684">
      <c r="A1684" s="17"/>
      <c r="B1684" s="104"/>
      <c r="C1684" s="10"/>
      <c r="E1684" s="10"/>
      <c r="H1684" s="11"/>
      <c r="K1684" s="11"/>
      <c r="N1684" s="11"/>
      <c r="Q1684" s="105"/>
      <c r="R1684" s="13"/>
      <c r="S1684" s="13"/>
      <c r="T1684" s="13"/>
      <c r="U1684" s="15"/>
      <c r="V1684" s="13"/>
      <c r="W1684" s="15"/>
      <c r="X1684" s="15"/>
      <c r="Y1684" s="13"/>
      <c r="Z1684" s="13"/>
    </row>
    <row r="1685">
      <c r="A1685" s="17"/>
      <c r="B1685" s="104"/>
      <c r="C1685" s="10"/>
      <c r="E1685" s="10"/>
      <c r="H1685" s="11"/>
      <c r="K1685" s="11"/>
      <c r="N1685" s="11"/>
      <c r="Q1685" s="105"/>
      <c r="R1685" s="13"/>
      <c r="S1685" s="13"/>
      <c r="T1685" s="13"/>
      <c r="U1685" s="15"/>
      <c r="V1685" s="13"/>
      <c r="W1685" s="15"/>
      <c r="X1685" s="15"/>
      <c r="Y1685" s="13"/>
      <c r="Z1685" s="13"/>
    </row>
    <row r="1686">
      <c r="A1686" s="17"/>
      <c r="B1686" s="104"/>
      <c r="C1686" s="10"/>
      <c r="E1686" s="10"/>
      <c r="H1686" s="11"/>
      <c r="K1686" s="11"/>
      <c r="N1686" s="11"/>
      <c r="Q1686" s="105"/>
      <c r="R1686" s="13"/>
      <c r="S1686" s="13"/>
      <c r="T1686" s="13"/>
      <c r="U1686" s="15"/>
      <c r="V1686" s="13"/>
      <c r="W1686" s="15"/>
      <c r="X1686" s="15"/>
      <c r="Y1686" s="13"/>
      <c r="Z1686" s="13"/>
    </row>
    <row r="1687">
      <c r="A1687" s="17"/>
      <c r="B1687" s="104"/>
      <c r="C1687" s="10"/>
      <c r="E1687" s="10"/>
      <c r="H1687" s="11"/>
      <c r="K1687" s="11"/>
      <c r="N1687" s="11"/>
      <c r="Q1687" s="105"/>
      <c r="R1687" s="13"/>
      <c r="S1687" s="13"/>
      <c r="T1687" s="13"/>
      <c r="U1687" s="15"/>
      <c r="V1687" s="13"/>
      <c r="W1687" s="15"/>
      <c r="X1687" s="15"/>
      <c r="Y1687" s="13"/>
      <c r="Z1687" s="13"/>
    </row>
    <row r="1688">
      <c r="A1688" s="17"/>
      <c r="B1688" s="104"/>
      <c r="C1688" s="10"/>
      <c r="E1688" s="10"/>
      <c r="H1688" s="11"/>
      <c r="K1688" s="11"/>
      <c r="N1688" s="11"/>
      <c r="Q1688" s="105"/>
      <c r="R1688" s="13"/>
      <c r="S1688" s="13"/>
      <c r="T1688" s="13"/>
      <c r="U1688" s="15"/>
      <c r="V1688" s="13"/>
      <c r="W1688" s="15"/>
      <c r="X1688" s="15"/>
      <c r="Y1688" s="13"/>
      <c r="Z1688" s="13"/>
    </row>
    <row r="1689">
      <c r="A1689" s="17"/>
      <c r="B1689" s="104"/>
      <c r="C1689" s="10"/>
      <c r="E1689" s="10"/>
      <c r="H1689" s="11"/>
      <c r="K1689" s="11"/>
      <c r="N1689" s="11"/>
      <c r="Q1689" s="105"/>
      <c r="R1689" s="13"/>
      <c r="S1689" s="13"/>
      <c r="T1689" s="13"/>
      <c r="U1689" s="15"/>
      <c r="V1689" s="13"/>
      <c r="W1689" s="15"/>
      <c r="X1689" s="15"/>
      <c r="Y1689" s="13"/>
      <c r="Z1689" s="13"/>
    </row>
    <row r="1690">
      <c r="A1690" s="17"/>
      <c r="B1690" s="104"/>
      <c r="C1690" s="10"/>
      <c r="E1690" s="10"/>
      <c r="H1690" s="11"/>
      <c r="K1690" s="11"/>
      <c r="N1690" s="11"/>
      <c r="Q1690" s="105"/>
      <c r="R1690" s="13"/>
      <c r="S1690" s="13"/>
      <c r="T1690" s="13"/>
      <c r="U1690" s="15"/>
      <c r="V1690" s="13"/>
      <c r="W1690" s="15"/>
      <c r="X1690" s="15"/>
      <c r="Y1690" s="13"/>
      <c r="Z1690" s="13"/>
    </row>
    <row r="1691">
      <c r="A1691" s="17"/>
      <c r="B1691" s="104"/>
      <c r="C1691" s="10"/>
      <c r="E1691" s="10"/>
      <c r="H1691" s="11"/>
      <c r="K1691" s="11"/>
      <c r="N1691" s="11"/>
      <c r="Q1691" s="105"/>
      <c r="R1691" s="13"/>
      <c r="S1691" s="13"/>
      <c r="T1691" s="13"/>
      <c r="U1691" s="15"/>
      <c r="V1691" s="13"/>
      <c r="W1691" s="15"/>
      <c r="X1691" s="15"/>
      <c r="Y1691" s="13"/>
      <c r="Z1691" s="13"/>
    </row>
    <row r="1692">
      <c r="A1692" s="17"/>
      <c r="B1692" s="104"/>
      <c r="C1692" s="10"/>
      <c r="E1692" s="10"/>
      <c r="H1692" s="11"/>
      <c r="K1692" s="11"/>
      <c r="N1692" s="11"/>
      <c r="Q1692" s="105"/>
      <c r="R1692" s="13"/>
      <c r="S1692" s="13"/>
      <c r="T1692" s="13"/>
      <c r="U1692" s="15"/>
      <c r="V1692" s="13"/>
      <c r="W1692" s="15"/>
      <c r="X1692" s="15"/>
      <c r="Y1692" s="13"/>
      <c r="Z1692" s="13"/>
    </row>
    <row r="1693">
      <c r="A1693" s="17"/>
      <c r="B1693" s="104"/>
      <c r="C1693" s="10"/>
      <c r="E1693" s="10"/>
      <c r="H1693" s="11"/>
      <c r="K1693" s="11"/>
      <c r="N1693" s="11"/>
      <c r="Q1693" s="105"/>
      <c r="R1693" s="13"/>
      <c r="S1693" s="13"/>
      <c r="T1693" s="13"/>
      <c r="U1693" s="15"/>
      <c r="V1693" s="13"/>
      <c r="W1693" s="15"/>
      <c r="X1693" s="15"/>
      <c r="Y1693" s="13"/>
      <c r="Z1693" s="13"/>
    </row>
    <row r="1694">
      <c r="A1694" s="17"/>
      <c r="B1694" s="104"/>
      <c r="C1694" s="10"/>
      <c r="E1694" s="10"/>
      <c r="H1694" s="11"/>
      <c r="K1694" s="11"/>
      <c r="N1694" s="11"/>
      <c r="Q1694" s="105"/>
      <c r="R1694" s="13"/>
      <c r="S1694" s="13"/>
      <c r="T1694" s="13"/>
      <c r="U1694" s="15"/>
      <c r="V1694" s="13"/>
      <c r="W1694" s="15"/>
      <c r="X1694" s="15"/>
      <c r="Y1694" s="13"/>
      <c r="Z1694" s="13"/>
    </row>
    <row r="1695">
      <c r="A1695" s="17"/>
      <c r="B1695" s="104"/>
      <c r="C1695" s="10"/>
      <c r="E1695" s="10"/>
      <c r="H1695" s="11"/>
      <c r="K1695" s="11"/>
      <c r="N1695" s="11"/>
      <c r="Q1695" s="105"/>
      <c r="R1695" s="13"/>
      <c r="S1695" s="13"/>
      <c r="T1695" s="13"/>
      <c r="U1695" s="15"/>
      <c r="V1695" s="13"/>
      <c r="W1695" s="15"/>
      <c r="X1695" s="15"/>
      <c r="Y1695" s="13"/>
      <c r="Z1695" s="13"/>
    </row>
    <row r="1696">
      <c r="A1696" s="17"/>
      <c r="B1696" s="104"/>
      <c r="C1696" s="10"/>
      <c r="E1696" s="10"/>
      <c r="H1696" s="11"/>
      <c r="K1696" s="11"/>
      <c r="N1696" s="11"/>
      <c r="Q1696" s="105"/>
      <c r="R1696" s="13"/>
      <c r="S1696" s="13"/>
      <c r="T1696" s="13"/>
      <c r="U1696" s="15"/>
      <c r="V1696" s="13"/>
      <c r="W1696" s="15"/>
      <c r="X1696" s="15"/>
      <c r="Y1696" s="13"/>
      <c r="Z1696" s="13"/>
    </row>
    <row r="1697">
      <c r="A1697" s="17"/>
      <c r="B1697" s="104"/>
      <c r="C1697" s="10"/>
      <c r="E1697" s="10"/>
      <c r="H1697" s="11"/>
      <c r="K1697" s="11"/>
      <c r="N1697" s="11"/>
      <c r="Q1697" s="105"/>
      <c r="R1697" s="13"/>
      <c r="S1697" s="13"/>
      <c r="T1697" s="13"/>
      <c r="U1697" s="15"/>
      <c r="V1697" s="13"/>
      <c r="W1697" s="15"/>
      <c r="X1697" s="15"/>
      <c r="Y1697" s="13"/>
      <c r="Z1697" s="13"/>
    </row>
    <row r="1698">
      <c r="A1698" s="17"/>
      <c r="B1698" s="104"/>
      <c r="C1698" s="10"/>
      <c r="E1698" s="10"/>
      <c r="H1698" s="11"/>
      <c r="K1698" s="11"/>
      <c r="N1698" s="11"/>
      <c r="Q1698" s="105"/>
      <c r="R1698" s="13"/>
      <c r="S1698" s="13"/>
      <c r="T1698" s="13"/>
      <c r="U1698" s="15"/>
      <c r="V1698" s="13"/>
      <c r="W1698" s="15"/>
      <c r="X1698" s="15"/>
      <c r="Y1698" s="13"/>
      <c r="Z1698" s="13"/>
    </row>
    <row r="1699">
      <c r="A1699" s="17"/>
      <c r="B1699" s="104"/>
      <c r="C1699" s="10"/>
      <c r="E1699" s="10"/>
      <c r="H1699" s="11"/>
      <c r="K1699" s="11"/>
      <c r="N1699" s="11"/>
      <c r="Q1699" s="105"/>
      <c r="R1699" s="13"/>
      <c r="S1699" s="13"/>
      <c r="T1699" s="13"/>
      <c r="U1699" s="15"/>
      <c r="V1699" s="13"/>
      <c r="W1699" s="15"/>
      <c r="X1699" s="15"/>
      <c r="Y1699" s="13"/>
      <c r="Z1699" s="13"/>
    </row>
    <row r="1700">
      <c r="A1700" s="17"/>
      <c r="B1700" s="104"/>
      <c r="C1700" s="10"/>
      <c r="E1700" s="10"/>
      <c r="H1700" s="11"/>
      <c r="K1700" s="11"/>
      <c r="N1700" s="11"/>
      <c r="Q1700" s="105"/>
      <c r="R1700" s="13"/>
      <c r="S1700" s="13"/>
      <c r="T1700" s="13"/>
      <c r="U1700" s="15"/>
      <c r="V1700" s="13"/>
      <c r="W1700" s="15"/>
      <c r="X1700" s="15"/>
      <c r="Y1700" s="13"/>
      <c r="Z1700" s="13"/>
    </row>
    <row r="1701">
      <c r="A1701" s="17"/>
      <c r="B1701" s="104"/>
      <c r="C1701" s="10"/>
      <c r="E1701" s="10"/>
      <c r="H1701" s="11"/>
      <c r="K1701" s="11"/>
      <c r="N1701" s="11"/>
      <c r="Q1701" s="105"/>
      <c r="R1701" s="13"/>
      <c r="S1701" s="13"/>
      <c r="T1701" s="13"/>
      <c r="U1701" s="15"/>
      <c r="V1701" s="13"/>
      <c r="W1701" s="15"/>
      <c r="X1701" s="15"/>
      <c r="Y1701" s="13"/>
      <c r="Z1701" s="13"/>
    </row>
    <row r="1702">
      <c r="A1702" s="17"/>
      <c r="B1702" s="104"/>
      <c r="C1702" s="10"/>
      <c r="E1702" s="10"/>
      <c r="H1702" s="11"/>
      <c r="K1702" s="11"/>
      <c r="N1702" s="11"/>
      <c r="Q1702" s="105"/>
      <c r="R1702" s="13"/>
      <c r="S1702" s="13"/>
      <c r="T1702" s="13"/>
      <c r="U1702" s="15"/>
      <c r="V1702" s="13"/>
      <c r="W1702" s="15"/>
      <c r="X1702" s="15"/>
      <c r="Y1702" s="13"/>
      <c r="Z1702" s="13"/>
    </row>
    <row r="1703">
      <c r="A1703" s="17"/>
      <c r="B1703" s="104"/>
      <c r="C1703" s="10"/>
      <c r="E1703" s="10"/>
      <c r="H1703" s="11"/>
      <c r="K1703" s="11"/>
      <c r="N1703" s="11"/>
      <c r="Q1703" s="105"/>
      <c r="R1703" s="13"/>
      <c r="S1703" s="13"/>
      <c r="T1703" s="13"/>
      <c r="U1703" s="15"/>
      <c r="V1703" s="13"/>
      <c r="W1703" s="15"/>
      <c r="X1703" s="15"/>
      <c r="Y1703" s="13"/>
      <c r="Z1703" s="13"/>
    </row>
    <row r="1704">
      <c r="A1704" s="17"/>
      <c r="B1704" s="104"/>
      <c r="C1704" s="10"/>
      <c r="E1704" s="10"/>
      <c r="H1704" s="11"/>
      <c r="K1704" s="11"/>
      <c r="N1704" s="11"/>
      <c r="Q1704" s="105"/>
      <c r="R1704" s="13"/>
      <c r="S1704" s="13"/>
      <c r="T1704" s="13"/>
      <c r="U1704" s="15"/>
      <c r="V1704" s="13"/>
      <c r="W1704" s="15"/>
      <c r="X1704" s="15"/>
      <c r="Y1704" s="13"/>
      <c r="Z1704" s="13"/>
    </row>
    <row r="1705">
      <c r="A1705" s="17"/>
      <c r="B1705" s="104"/>
      <c r="C1705" s="10"/>
      <c r="E1705" s="10"/>
      <c r="H1705" s="11"/>
      <c r="K1705" s="11"/>
      <c r="N1705" s="11"/>
      <c r="Q1705" s="105"/>
      <c r="R1705" s="13"/>
      <c r="S1705" s="13"/>
      <c r="T1705" s="13"/>
      <c r="U1705" s="15"/>
      <c r="V1705" s="13"/>
      <c r="W1705" s="15"/>
      <c r="X1705" s="15"/>
      <c r="Y1705" s="13"/>
      <c r="Z1705" s="13"/>
    </row>
    <row r="1706">
      <c r="A1706" s="17"/>
      <c r="B1706" s="104"/>
      <c r="C1706" s="10"/>
      <c r="E1706" s="10"/>
      <c r="H1706" s="11"/>
      <c r="K1706" s="11"/>
      <c r="N1706" s="11"/>
      <c r="Q1706" s="105"/>
      <c r="R1706" s="13"/>
      <c r="S1706" s="13"/>
      <c r="T1706" s="13"/>
      <c r="U1706" s="15"/>
      <c r="V1706" s="13"/>
      <c r="W1706" s="15"/>
      <c r="X1706" s="15"/>
      <c r="Y1706" s="13"/>
      <c r="Z1706" s="13"/>
    </row>
    <row r="1707">
      <c r="A1707" s="17"/>
      <c r="B1707" s="104"/>
      <c r="C1707" s="10"/>
      <c r="E1707" s="10"/>
      <c r="H1707" s="11"/>
      <c r="K1707" s="11"/>
      <c r="N1707" s="11"/>
      <c r="Q1707" s="105"/>
      <c r="R1707" s="13"/>
      <c r="S1707" s="13"/>
      <c r="T1707" s="13"/>
      <c r="U1707" s="15"/>
      <c r="V1707" s="13"/>
      <c r="W1707" s="15"/>
      <c r="X1707" s="15"/>
      <c r="Y1707" s="13"/>
      <c r="Z1707" s="13"/>
    </row>
    <row r="1708">
      <c r="A1708" s="17"/>
      <c r="B1708" s="104"/>
      <c r="C1708" s="10"/>
      <c r="E1708" s="10"/>
      <c r="H1708" s="11"/>
      <c r="K1708" s="11"/>
      <c r="N1708" s="11"/>
      <c r="Q1708" s="105"/>
      <c r="R1708" s="13"/>
      <c r="S1708" s="13"/>
      <c r="T1708" s="13"/>
      <c r="U1708" s="15"/>
      <c r="V1708" s="13"/>
      <c r="W1708" s="15"/>
      <c r="X1708" s="15"/>
      <c r="Y1708" s="13"/>
      <c r="Z1708" s="13"/>
    </row>
    <row r="1709">
      <c r="A1709" s="17"/>
      <c r="B1709" s="104"/>
      <c r="C1709" s="10"/>
      <c r="E1709" s="10"/>
      <c r="H1709" s="11"/>
      <c r="K1709" s="11"/>
      <c r="N1709" s="11"/>
      <c r="Q1709" s="105"/>
      <c r="R1709" s="13"/>
      <c r="S1709" s="13"/>
      <c r="T1709" s="13"/>
      <c r="U1709" s="15"/>
      <c r="V1709" s="13"/>
      <c r="W1709" s="15"/>
      <c r="X1709" s="15"/>
      <c r="Y1709" s="13"/>
      <c r="Z1709" s="13"/>
    </row>
    <row r="1710">
      <c r="A1710" s="17"/>
      <c r="B1710" s="104"/>
      <c r="C1710" s="10"/>
      <c r="E1710" s="10"/>
      <c r="H1710" s="11"/>
      <c r="K1710" s="11"/>
      <c r="N1710" s="11"/>
      <c r="Q1710" s="105"/>
      <c r="R1710" s="13"/>
      <c r="S1710" s="13"/>
      <c r="T1710" s="13"/>
      <c r="U1710" s="15"/>
      <c r="V1710" s="13"/>
      <c r="W1710" s="15"/>
      <c r="X1710" s="15"/>
      <c r="Y1710" s="13"/>
      <c r="Z1710" s="13"/>
    </row>
    <row r="1711">
      <c r="A1711" s="17"/>
      <c r="B1711" s="104"/>
      <c r="C1711" s="10"/>
      <c r="E1711" s="10"/>
      <c r="H1711" s="11"/>
      <c r="K1711" s="11"/>
      <c r="N1711" s="11"/>
      <c r="Q1711" s="105"/>
      <c r="R1711" s="13"/>
      <c r="S1711" s="13"/>
      <c r="T1711" s="13"/>
      <c r="U1711" s="15"/>
      <c r="V1711" s="13"/>
      <c r="W1711" s="15"/>
      <c r="X1711" s="15"/>
      <c r="Y1711" s="13"/>
      <c r="Z1711" s="13"/>
    </row>
    <row r="1712">
      <c r="A1712" s="17"/>
      <c r="B1712" s="104"/>
      <c r="C1712" s="10"/>
      <c r="E1712" s="10"/>
      <c r="H1712" s="11"/>
      <c r="K1712" s="11"/>
      <c r="N1712" s="11"/>
      <c r="Q1712" s="105"/>
      <c r="R1712" s="13"/>
      <c r="S1712" s="13"/>
      <c r="T1712" s="13"/>
      <c r="U1712" s="15"/>
      <c r="V1712" s="13"/>
      <c r="W1712" s="15"/>
      <c r="X1712" s="15"/>
      <c r="Y1712" s="13"/>
      <c r="Z1712" s="13"/>
    </row>
    <row r="1713">
      <c r="A1713" s="17"/>
      <c r="B1713" s="104"/>
      <c r="C1713" s="10"/>
      <c r="E1713" s="10"/>
      <c r="H1713" s="11"/>
      <c r="K1713" s="11"/>
      <c r="N1713" s="11"/>
      <c r="Q1713" s="105"/>
      <c r="R1713" s="13"/>
      <c r="S1713" s="13"/>
      <c r="T1713" s="13"/>
      <c r="U1713" s="15"/>
      <c r="V1713" s="13"/>
      <c r="W1713" s="15"/>
      <c r="X1713" s="15"/>
      <c r="Y1713" s="13"/>
      <c r="Z1713" s="13"/>
    </row>
    <row r="1714">
      <c r="A1714" s="17"/>
      <c r="B1714" s="104"/>
      <c r="C1714" s="10"/>
      <c r="E1714" s="10"/>
      <c r="H1714" s="11"/>
      <c r="K1714" s="11"/>
      <c r="N1714" s="11"/>
      <c r="Q1714" s="105"/>
      <c r="R1714" s="13"/>
      <c r="S1714" s="13"/>
      <c r="T1714" s="13"/>
      <c r="U1714" s="15"/>
      <c r="V1714" s="13"/>
      <c r="W1714" s="15"/>
      <c r="X1714" s="15"/>
      <c r="Y1714" s="13"/>
      <c r="Z1714" s="13"/>
    </row>
    <row r="1715">
      <c r="A1715" s="17"/>
      <c r="B1715" s="104"/>
      <c r="C1715" s="10"/>
      <c r="E1715" s="10"/>
      <c r="H1715" s="11"/>
      <c r="K1715" s="11"/>
      <c r="N1715" s="11"/>
      <c r="Q1715" s="105"/>
      <c r="R1715" s="13"/>
      <c r="S1715" s="13"/>
      <c r="T1715" s="13"/>
      <c r="U1715" s="15"/>
      <c r="V1715" s="13"/>
      <c r="W1715" s="15"/>
      <c r="X1715" s="15"/>
      <c r="Y1715" s="13"/>
      <c r="Z1715" s="13"/>
    </row>
    <row r="1716">
      <c r="A1716" s="17"/>
      <c r="B1716" s="104"/>
      <c r="C1716" s="10"/>
      <c r="E1716" s="10"/>
      <c r="H1716" s="11"/>
      <c r="K1716" s="11"/>
      <c r="N1716" s="11"/>
      <c r="Q1716" s="105"/>
      <c r="R1716" s="13"/>
      <c r="S1716" s="13"/>
      <c r="T1716" s="13"/>
      <c r="U1716" s="15"/>
      <c r="V1716" s="13"/>
      <c r="W1716" s="15"/>
      <c r="X1716" s="15"/>
      <c r="Y1716" s="13"/>
      <c r="Z1716" s="13"/>
    </row>
    <row r="1717">
      <c r="A1717" s="17"/>
      <c r="B1717" s="104"/>
      <c r="C1717" s="10"/>
      <c r="E1717" s="10"/>
      <c r="H1717" s="11"/>
      <c r="K1717" s="11"/>
      <c r="N1717" s="11"/>
      <c r="Q1717" s="105"/>
      <c r="R1717" s="13"/>
      <c r="S1717" s="13"/>
      <c r="T1717" s="13"/>
      <c r="U1717" s="15"/>
      <c r="V1717" s="13"/>
      <c r="W1717" s="15"/>
      <c r="X1717" s="15"/>
      <c r="Y1717" s="13"/>
      <c r="Z1717" s="13"/>
    </row>
    <row r="1718">
      <c r="A1718" s="17"/>
      <c r="B1718" s="104"/>
      <c r="C1718" s="10"/>
      <c r="E1718" s="10"/>
      <c r="H1718" s="11"/>
      <c r="K1718" s="11"/>
      <c r="N1718" s="11"/>
      <c r="Q1718" s="105"/>
      <c r="R1718" s="13"/>
      <c r="S1718" s="13"/>
      <c r="T1718" s="13"/>
      <c r="U1718" s="15"/>
      <c r="V1718" s="13"/>
      <c r="W1718" s="15"/>
      <c r="X1718" s="15"/>
      <c r="Y1718" s="13"/>
      <c r="Z1718" s="13"/>
    </row>
    <row r="1719">
      <c r="A1719" s="17"/>
      <c r="B1719" s="104"/>
      <c r="C1719" s="10"/>
      <c r="E1719" s="10"/>
      <c r="H1719" s="11"/>
      <c r="K1719" s="11"/>
      <c r="N1719" s="11"/>
      <c r="Q1719" s="105"/>
      <c r="R1719" s="13"/>
      <c r="S1719" s="13"/>
      <c r="T1719" s="13"/>
      <c r="U1719" s="15"/>
      <c r="V1719" s="13"/>
      <c r="W1719" s="15"/>
      <c r="X1719" s="15"/>
      <c r="Y1719" s="13"/>
      <c r="Z1719" s="13"/>
    </row>
    <row r="1720">
      <c r="A1720" s="17"/>
      <c r="B1720" s="104"/>
      <c r="C1720" s="10"/>
      <c r="E1720" s="10"/>
      <c r="H1720" s="11"/>
      <c r="K1720" s="11"/>
      <c r="N1720" s="11"/>
      <c r="Q1720" s="105"/>
      <c r="R1720" s="13"/>
      <c r="S1720" s="13"/>
      <c r="T1720" s="13"/>
      <c r="U1720" s="15"/>
      <c r="V1720" s="13"/>
      <c r="W1720" s="15"/>
      <c r="X1720" s="15"/>
      <c r="Y1720" s="13"/>
      <c r="Z1720" s="13"/>
    </row>
    <row r="1721">
      <c r="A1721" s="17"/>
      <c r="B1721" s="104"/>
      <c r="C1721" s="10"/>
      <c r="E1721" s="10"/>
      <c r="H1721" s="11"/>
      <c r="K1721" s="11"/>
      <c r="N1721" s="11"/>
      <c r="Q1721" s="105"/>
      <c r="R1721" s="13"/>
      <c r="S1721" s="13"/>
      <c r="T1721" s="13"/>
      <c r="U1721" s="15"/>
      <c r="V1721" s="13"/>
      <c r="W1721" s="15"/>
      <c r="X1721" s="15"/>
      <c r="Y1721" s="13"/>
      <c r="Z1721" s="13"/>
    </row>
    <row r="1722">
      <c r="A1722" s="17"/>
      <c r="B1722" s="104"/>
      <c r="C1722" s="10"/>
      <c r="E1722" s="10"/>
      <c r="H1722" s="11"/>
      <c r="K1722" s="11"/>
      <c r="N1722" s="11"/>
      <c r="Q1722" s="105"/>
      <c r="R1722" s="13"/>
      <c r="S1722" s="13"/>
      <c r="T1722" s="13"/>
      <c r="U1722" s="15"/>
      <c r="V1722" s="13"/>
      <c r="W1722" s="15"/>
      <c r="X1722" s="15"/>
      <c r="Y1722" s="13"/>
      <c r="Z1722" s="13"/>
    </row>
    <row r="1723">
      <c r="A1723" s="17"/>
      <c r="B1723" s="104"/>
      <c r="C1723" s="10"/>
      <c r="E1723" s="10"/>
      <c r="H1723" s="11"/>
      <c r="K1723" s="11"/>
      <c r="N1723" s="11"/>
      <c r="Q1723" s="105"/>
      <c r="R1723" s="13"/>
      <c r="S1723" s="13"/>
      <c r="T1723" s="13"/>
      <c r="U1723" s="15"/>
      <c r="V1723" s="13"/>
      <c r="W1723" s="15"/>
      <c r="X1723" s="15"/>
      <c r="Y1723" s="13"/>
      <c r="Z1723" s="13"/>
    </row>
    <row r="1724">
      <c r="A1724" s="17"/>
      <c r="B1724" s="104"/>
      <c r="C1724" s="10"/>
      <c r="E1724" s="10"/>
      <c r="H1724" s="11"/>
      <c r="K1724" s="11"/>
      <c r="N1724" s="11"/>
      <c r="Q1724" s="105"/>
      <c r="R1724" s="13"/>
      <c r="S1724" s="13"/>
      <c r="T1724" s="13"/>
      <c r="U1724" s="15"/>
      <c r="V1724" s="13"/>
      <c r="W1724" s="15"/>
      <c r="X1724" s="15"/>
      <c r="Y1724" s="13"/>
      <c r="Z1724" s="13"/>
    </row>
    <row r="1725">
      <c r="A1725" s="17"/>
      <c r="B1725" s="104"/>
      <c r="C1725" s="10"/>
      <c r="E1725" s="10"/>
      <c r="H1725" s="11"/>
      <c r="K1725" s="11"/>
      <c r="N1725" s="11"/>
      <c r="Q1725" s="105"/>
      <c r="R1725" s="13"/>
      <c r="S1725" s="13"/>
      <c r="T1725" s="13"/>
      <c r="U1725" s="15"/>
      <c r="V1725" s="13"/>
      <c r="W1725" s="15"/>
      <c r="X1725" s="15"/>
      <c r="Y1725" s="13"/>
      <c r="Z1725" s="13"/>
    </row>
    <row r="1726">
      <c r="A1726" s="17"/>
      <c r="B1726" s="104"/>
      <c r="C1726" s="10"/>
      <c r="E1726" s="10"/>
      <c r="H1726" s="11"/>
      <c r="K1726" s="11"/>
      <c r="N1726" s="11"/>
      <c r="Q1726" s="105"/>
      <c r="R1726" s="13"/>
      <c r="S1726" s="13"/>
      <c r="T1726" s="13"/>
      <c r="U1726" s="15"/>
      <c r="V1726" s="13"/>
      <c r="W1726" s="15"/>
      <c r="X1726" s="15"/>
      <c r="Y1726" s="13"/>
      <c r="Z1726" s="13"/>
    </row>
    <row r="1727">
      <c r="A1727" s="17"/>
      <c r="B1727" s="104"/>
      <c r="C1727" s="10"/>
      <c r="E1727" s="10"/>
      <c r="H1727" s="11"/>
      <c r="K1727" s="11"/>
      <c r="N1727" s="11"/>
      <c r="Q1727" s="105"/>
      <c r="R1727" s="13"/>
      <c r="S1727" s="13"/>
      <c r="T1727" s="13"/>
      <c r="U1727" s="15"/>
      <c r="V1727" s="13"/>
      <c r="W1727" s="15"/>
      <c r="X1727" s="15"/>
      <c r="Y1727" s="13"/>
      <c r="Z1727" s="13"/>
    </row>
    <row r="1728">
      <c r="A1728" s="17"/>
      <c r="B1728" s="104"/>
      <c r="C1728" s="10"/>
      <c r="E1728" s="10"/>
      <c r="H1728" s="11"/>
      <c r="K1728" s="11"/>
      <c r="N1728" s="11"/>
      <c r="Q1728" s="105"/>
      <c r="R1728" s="13"/>
      <c r="S1728" s="13"/>
      <c r="T1728" s="13"/>
      <c r="U1728" s="15"/>
      <c r="V1728" s="13"/>
      <c r="W1728" s="15"/>
      <c r="X1728" s="15"/>
      <c r="Y1728" s="13"/>
      <c r="Z1728" s="13"/>
    </row>
    <row r="1729">
      <c r="A1729" s="17"/>
      <c r="B1729" s="104"/>
      <c r="C1729" s="10"/>
      <c r="E1729" s="10"/>
      <c r="H1729" s="11"/>
      <c r="K1729" s="11"/>
      <c r="N1729" s="11"/>
      <c r="Q1729" s="105"/>
      <c r="R1729" s="13"/>
      <c r="S1729" s="13"/>
      <c r="T1729" s="13"/>
      <c r="U1729" s="15"/>
      <c r="V1729" s="13"/>
      <c r="W1729" s="15"/>
      <c r="X1729" s="15"/>
      <c r="Y1729" s="13"/>
      <c r="Z1729" s="13"/>
    </row>
    <row r="1730">
      <c r="A1730" s="17"/>
      <c r="B1730" s="104"/>
      <c r="C1730" s="10"/>
      <c r="E1730" s="10"/>
      <c r="H1730" s="11"/>
      <c r="K1730" s="11"/>
      <c r="N1730" s="11"/>
      <c r="Q1730" s="105"/>
      <c r="R1730" s="13"/>
      <c r="S1730" s="13"/>
      <c r="T1730" s="13"/>
      <c r="U1730" s="15"/>
      <c r="V1730" s="13"/>
      <c r="W1730" s="15"/>
      <c r="X1730" s="15"/>
      <c r="Y1730" s="13"/>
      <c r="Z1730" s="13"/>
    </row>
    <row r="1731">
      <c r="A1731" s="17"/>
      <c r="B1731" s="104"/>
      <c r="C1731" s="10"/>
      <c r="E1731" s="10"/>
      <c r="H1731" s="11"/>
      <c r="K1731" s="11"/>
      <c r="N1731" s="11"/>
      <c r="Q1731" s="105"/>
      <c r="R1731" s="13"/>
      <c r="S1731" s="13"/>
      <c r="T1731" s="13"/>
      <c r="U1731" s="15"/>
      <c r="V1731" s="13"/>
      <c r="W1731" s="15"/>
      <c r="X1731" s="15"/>
      <c r="Y1731" s="13"/>
      <c r="Z1731" s="13"/>
    </row>
    <row r="1732">
      <c r="A1732" s="17"/>
      <c r="B1732" s="104"/>
      <c r="C1732" s="10"/>
      <c r="E1732" s="10"/>
      <c r="H1732" s="11"/>
      <c r="K1732" s="11"/>
      <c r="N1732" s="11"/>
      <c r="Q1732" s="105"/>
      <c r="R1732" s="13"/>
      <c r="S1732" s="13"/>
      <c r="T1732" s="13"/>
      <c r="U1732" s="15"/>
      <c r="V1732" s="13"/>
      <c r="W1732" s="15"/>
      <c r="X1732" s="15"/>
      <c r="Y1732" s="13"/>
      <c r="Z1732" s="13"/>
    </row>
    <row r="1733">
      <c r="A1733" s="17"/>
      <c r="B1733" s="104"/>
      <c r="C1733" s="10"/>
      <c r="E1733" s="10"/>
      <c r="H1733" s="11"/>
      <c r="K1733" s="11"/>
      <c r="N1733" s="11"/>
      <c r="Q1733" s="105"/>
      <c r="R1733" s="13"/>
      <c r="S1733" s="13"/>
      <c r="T1733" s="13"/>
      <c r="U1733" s="15"/>
      <c r="V1733" s="13"/>
      <c r="W1733" s="15"/>
      <c r="X1733" s="15"/>
      <c r="Y1733" s="13"/>
      <c r="Z1733" s="13"/>
    </row>
    <row r="1734">
      <c r="A1734" s="17"/>
      <c r="B1734" s="104"/>
      <c r="C1734" s="10"/>
      <c r="E1734" s="10"/>
      <c r="H1734" s="11"/>
      <c r="K1734" s="11"/>
      <c r="N1734" s="11"/>
      <c r="Q1734" s="105"/>
      <c r="R1734" s="13"/>
      <c r="S1734" s="13"/>
      <c r="T1734" s="13"/>
      <c r="U1734" s="15"/>
      <c r="V1734" s="13"/>
      <c r="W1734" s="15"/>
      <c r="X1734" s="15"/>
      <c r="Y1734" s="13"/>
      <c r="Z1734" s="13"/>
    </row>
    <row r="1735">
      <c r="A1735" s="17"/>
      <c r="B1735" s="104"/>
      <c r="C1735" s="10"/>
      <c r="E1735" s="10"/>
      <c r="H1735" s="11"/>
      <c r="K1735" s="11"/>
      <c r="N1735" s="11"/>
      <c r="Q1735" s="105"/>
      <c r="R1735" s="13"/>
      <c r="S1735" s="13"/>
      <c r="T1735" s="13"/>
      <c r="U1735" s="15"/>
      <c r="V1735" s="13"/>
      <c r="W1735" s="15"/>
      <c r="X1735" s="15"/>
      <c r="Y1735" s="13"/>
      <c r="Z1735" s="13"/>
    </row>
    <row r="1736">
      <c r="A1736" s="17"/>
      <c r="B1736" s="104"/>
      <c r="C1736" s="10"/>
      <c r="E1736" s="10"/>
      <c r="H1736" s="11"/>
      <c r="K1736" s="11"/>
      <c r="N1736" s="11"/>
      <c r="Q1736" s="105"/>
      <c r="R1736" s="13"/>
      <c r="S1736" s="13"/>
      <c r="T1736" s="13"/>
      <c r="U1736" s="15"/>
      <c r="V1736" s="13"/>
      <c r="W1736" s="15"/>
      <c r="X1736" s="15"/>
      <c r="Y1736" s="13"/>
      <c r="Z1736" s="13"/>
    </row>
    <row r="1737">
      <c r="A1737" s="17"/>
      <c r="B1737" s="104"/>
      <c r="C1737" s="10"/>
      <c r="E1737" s="10"/>
      <c r="H1737" s="11"/>
      <c r="K1737" s="11"/>
      <c r="N1737" s="11"/>
      <c r="Q1737" s="105"/>
      <c r="R1737" s="13"/>
      <c r="S1737" s="13"/>
      <c r="T1737" s="13"/>
      <c r="U1737" s="15"/>
      <c r="V1737" s="13"/>
      <c r="W1737" s="15"/>
      <c r="X1737" s="15"/>
      <c r="Y1737" s="13"/>
      <c r="Z1737" s="13"/>
    </row>
    <row r="1738">
      <c r="A1738" s="17"/>
      <c r="B1738" s="104"/>
      <c r="C1738" s="10"/>
      <c r="E1738" s="10"/>
      <c r="H1738" s="11"/>
      <c r="K1738" s="11"/>
      <c r="N1738" s="11"/>
      <c r="Q1738" s="105"/>
      <c r="R1738" s="13"/>
      <c r="S1738" s="13"/>
      <c r="T1738" s="13"/>
      <c r="U1738" s="15"/>
      <c r="V1738" s="13"/>
      <c r="W1738" s="15"/>
      <c r="X1738" s="15"/>
      <c r="Y1738" s="13"/>
      <c r="Z1738" s="13"/>
    </row>
    <row r="1739">
      <c r="A1739" s="17"/>
      <c r="B1739" s="104"/>
      <c r="C1739" s="10"/>
      <c r="E1739" s="10"/>
      <c r="H1739" s="11"/>
      <c r="K1739" s="11"/>
      <c r="N1739" s="11"/>
      <c r="Q1739" s="105"/>
      <c r="R1739" s="13"/>
      <c r="S1739" s="13"/>
      <c r="T1739" s="13"/>
      <c r="U1739" s="15"/>
      <c r="V1739" s="13"/>
      <c r="W1739" s="15"/>
      <c r="X1739" s="15"/>
      <c r="Y1739" s="13"/>
      <c r="Z1739" s="13"/>
    </row>
    <row r="1740">
      <c r="A1740" s="17"/>
      <c r="B1740" s="104"/>
      <c r="C1740" s="10"/>
      <c r="E1740" s="10"/>
      <c r="H1740" s="11"/>
      <c r="K1740" s="11"/>
      <c r="N1740" s="11"/>
      <c r="Q1740" s="105"/>
      <c r="R1740" s="13"/>
      <c r="S1740" s="13"/>
      <c r="T1740" s="13"/>
      <c r="U1740" s="15"/>
      <c r="V1740" s="13"/>
      <c r="W1740" s="15"/>
      <c r="X1740" s="15"/>
      <c r="Y1740" s="13"/>
      <c r="Z1740" s="13"/>
    </row>
    <row r="1741">
      <c r="A1741" s="17"/>
      <c r="B1741" s="104"/>
      <c r="C1741" s="10"/>
      <c r="E1741" s="10"/>
      <c r="H1741" s="11"/>
      <c r="K1741" s="11"/>
      <c r="N1741" s="11"/>
      <c r="Q1741" s="105"/>
      <c r="R1741" s="13"/>
      <c r="S1741" s="13"/>
      <c r="T1741" s="13"/>
      <c r="U1741" s="15"/>
      <c r="V1741" s="13"/>
      <c r="W1741" s="15"/>
      <c r="X1741" s="15"/>
      <c r="Y1741" s="13"/>
      <c r="Z1741" s="13"/>
    </row>
    <row r="1742">
      <c r="A1742" s="17"/>
      <c r="B1742" s="104"/>
      <c r="C1742" s="10"/>
      <c r="E1742" s="10"/>
      <c r="H1742" s="11"/>
      <c r="K1742" s="11"/>
      <c r="N1742" s="11"/>
      <c r="Q1742" s="105"/>
      <c r="R1742" s="13"/>
      <c r="S1742" s="13"/>
      <c r="T1742" s="13"/>
      <c r="U1742" s="15"/>
      <c r="V1742" s="13"/>
      <c r="W1742" s="15"/>
      <c r="X1742" s="15"/>
      <c r="Y1742" s="13"/>
      <c r="Z1742" s="13"/>
    </row>
    <row r="1743">
      <c r="A1743" s="17"/>
      <c r="B1743" s="104"/>
      <c r="C1743" s="10"/>
      <c r="E1743" s="10"/>
      <c r="H1743" s="11"/>
      <c r="K1743" s="11"/>
      <c r="N1743" s="11"/>
      <c r="Q1743" s="105"/>
      <c r="R1743" s="13"/>
      <c r="S1743" s="13"/>
      <c r="T1743" s="13"/>
      <c r="U1743" s="15"/>
      <c r="V1743" s="13"/>
      <c r="W1743" s="15"/>
      <c r="X1743" s="15"/>
      <c r="Y1743" s="13"/>
      <c r="Z1743" s="13"/>
    </row>
    <row r="1744">
      <c r="A1744" s="17"/>
      <c r="B1744" s="104"/>
      <c r="C1744" s="10"/>
      <c r="E1744" s="10"/>
      <c r="H1744" s="11"/>
      <c r="K1744" s="11"/>
      <c r="N1744" s="11"/>
      <c r="Q1744" s="105"/>
      <c r="R1744" s="13"/>
      <c r="S1744" s="13"/>
      <c r="T1744" s="13"/>
      <c r="U1744" s="15"/>
      <c r="V1744" s="13"/>
      <c r="W1744" s="15"/>
      <c r="X1744" s="15"/>
      <c r="Y1744" s="13"/>
      <c r="Z1744" s="13"/>
    </row>
    <row r="1745">
      <c r="A1745" s="17"/>
      <c r="B1745" s="104"/>
      <c r="C1745" s="10"/>
      <c r="E1745" s="10"/>
      <c r="H1745" s="11"/>
      <c r="K1745" s="11"/>
      <c r="N1745" s="11"/>
      <c r="Q1745" s="105"/>
      <c r="R1745" s="13"/>
      <c r="S1745" s="13"/>
      <c r="T1745" s="13"/>
      <c r="U1745" s="15"/>
      <c r="V1745" s="13"/>
      <c r="W1745" s="15"/>
      <c r="X1745" s="15"/>
      <c r="Y1745" s="13"/>
      <c r="Z1745" s="13"/>
    </row>
    <row r="1746">
      <c r="A1746" s="17"/>
      <c r="B1746" s="104"/>
      <c r="C1746" s="10"/>
      <c r="E1746" s="10"/>
      <c r="H1746" s="11"/>
      <c r="K1746" s="11"/>
      <c r="N1746" s="11"/>
      <c r="Q1746" s="105"/>
      <c r="R1746" s="13"/>
      <c r="S1746" s="13"/>
      <c r="T1746" s="13"/>
      <c r="U1746" s="15"/>
      <c r="V1746" s="13"/>
      <c r="W1746" s="15"/>
      <c r="X1746" s="15"/>
      <c r="Y1746" s="13"/>
      <c r="Z1746" s="13"/>
    </row>
    <row r="1747">
      <c r="A1747" s="17"/>
      <c r="B1747" s="104"/>
      <c r="C1747" s="10"/>
      <c r="E1747" s="10"/>
      <c r="H1747" s="11"/>
      <c r="K1747" s="11"/>
      <c r="N1747" s="11"/>
      <c r="Q1747" s="105"/>
      <c r="R1747" s="13"/>
      <c r="S1747" s="13"/>
      <c r="T1747" s="13"/>
      <c r="U1747" s="15"/>
      <c r="V1747" s="13"/>
      <c r="W1747" s="15"/>
      <c r="X1747" s="15"/>
      <c r="Y1747" s="13"/>
      <c r="Z1747" s="13"/>
    </row>
    <row r="1748">
      <c r="A1748" s="17"/>
      <c r="B1748" s="104"/>
      <c r="C1748" s="10"/>
      <c r="E1748" s="10"/>
      <c r="H1748" s="11"/>
      <c r="K1748" s="11"/>
      <c r="N1748" s="11"/>
      <c r="Q1748" s="105"/>
      <c r="R1748" s="13"/>
      <c r="S1748" s="13"/>
      <c r="T1748" s="13"/>
      <c r="U1748" s="15"/>
      <c r="V1748" s="13"/>
      <c r="W1748" s="15"/>
      <c r="X1748" s="15"/>
      <c r="Y1748" s="13"/>
      <c r="Z1748" s="13"/>
    </row>
    <row r="1749">
      <c r="A1749" s="17"/>
      <c r="B1749" s="104"/>
      <c r="C1749" s="10"/>
      <c r="E1749" s="10"/>
      <c r="H1749" s="11"/>
      <c r="K1749" s="11"/>
      <c r="N1749" s="11"/>
      <c r="Q1749" s="105"/>
      <c r="R1749" s="13"/>
      <c r="S1749" s="13"/>
      <c r="T1749" s="13"/>
      <c r="U1749" s="15"/>
      <c r="V1749" s="13"/>
      <c r="W1749" s="15"/>
      <c r="X1749" s="15"/>
      <c r="Y1749" s="13"/>
      <c r="Z1749" s="13"/>
    </row>
    <row r="1750">
      <c r="A1750" s="17"/>
      <c r="B1750" s="104"/>
      <c r="C1750" s="10"/>
      <c r="E1750" s="10"/>
      <c r="H1750" s="11"/>
      <c r="K1750" s="11"/>
      <c r="N1750" s="11"/>
      <c r="Q1750" s="105"/>
      <c r="R1750" s="13"/>
      <c r="S1750" s="13"/>
      <c r="T1750" s="13"/>
      <c r="U1750" s="15"/>
      <c r="V1750" s="13"/>
      <c r="W1750" s="15"/>
      <c r="X1750" s="15"/>
      <c r="Y1750" s="13"/>
      <c r="Z1750" s="13"/>
    </row>
    <row r="1751">
      <c r="A1751" s="17"/>
      <c r="B1751" s="104"/>
      <c r="C1751" s="10"/>
      <c r="E1751" s="10"/>
      <c r="H1751" s="11"/>
      <c r="K1751" s="11"/>
      <c r="N1751" s="11"/>
      <c r="Q1751" s="105"/>
      <c r="R1751" s="13"/>
      <c r="S1751" s="13"/>
      <c r="T1751" s="13"/>
      <c r="U1751" s="15"/>
      <c r="V1751" s="13"/>
      <c r="W1751" s="15"/>
      <c r="X1751" s="15"/>
      <c r="Y1751" s="13"/>
      <c r="Z1751" s="13"/>
    </row>
    <row r="1752">
      <c r="A1752" s="17"/>
      <c r="B1752" s="104"/>
      <c r="C1752" s="10"/>
      <c r="E1752" s="10"/>
      <c r="H1752" s="11"/>
      <c r="K1752" s="11"/>
      <c r="N1752" s="11"/>
      <c r="Q1752" s="105"/>
      <c r="R1752" s="13"/>
      <c r="S1752" s="13"/>
      <c r="T1752" s="13"/>
      <c r="U1752" s="15"/>
      <c r="V1752" s="13"/>
      <c r="W1752" s="15"/>
      <c r="X1752" s="15"/>
      <c r="Y1752" s="13"/>
      <c r="Z1752" s="13"/>
    </row>
    <row r="1753">
      <c r="A1753" s="17"/>
      <c r="B1753" s="104"/>
      <c r="C1753" s="10"/>
      <c r="E1753" s="10"/>
      <c r="H1753" s="11"/>
      <c r="K1753" s="11"/>
      <c r="N1753" s="11"/>
      <c r="Q1753" s="105"/>
      <c r="R1753" s="13"/>
      <c r="S1753" s="13"/>
      <c r="T1753" s="13"/>
      <c r="U1753" s="15"/>
      <c r="V1753" s="13"/>
      <c r="W1753" s="15"/>
      <c r="X1753" s="15"/>
      <c r="Y1753" s="13"/>
      <c r="Z1753" s="13"/>
    </row>
    <row r="1754">
      <c r="A1754" s="17"/>
      <c r="B1754" s="104"/>
      <c r="C1754" s="10"/>
      <c r="E1754" s="10"/>
      <c r="H1754" s="11"/>
      <c r="K1754" s="11"/>
      <c r="N1754" s="11"/>
      <c r="Q1754" s="105"/>
      <c r="R1754" s="13"/>
      <c r="S1754" s="13"/>
      <c r="T1754" s="13"/>
      <c r="U1754" s="15"/>
      <c r="V1754" s="13"/>
      <c r="W1754" s="15"/>
      <c r="X1754" s="15"/>
      <c r="Y1754" s="13"/>
      <c r="Z1754" s="13"/>
    </row>
    <row r="1755">
      <c r="A1755" s="17"/>
      <c r="B1755" s="104"/>
      <c r="C1755" s="10"/>
      <c r="E1755" s="10"/>
      <c r="H1755" s="11"/>
      <c r="K1755" s="11"/>
      <c r="N1755" s="11"/>
      <c r="Q1755" s="105"/>
      <c r="R1755" s="13"/>
      <c r="S1755" s="13"/>
      <c r="T1755" s="13"/>
      <c r="U1755" s="15"/>
      <c r="V1755" s="13"/>
      <c r="W1755" s="15"/>
      <c r="X1755" s="15"/>
      <c r="Y1755" s="13"/>
      <c r="Z1755" s="13"/>
    </row>
    <row r="1756">
      <c r="A1756" s="17"/>
      <c r="B1756" s="104"/>
      <c r="C1756" s="10"/>
      <c r="E1756" s="10"/>
      <c r="H1756" s="11"/>
      <c r="K1756" s="11"/>
      <c r="N1756" s="11"/>
      <c r="Q1756" s="105"/>
      <c r="R1756" s="13"/>
      <c r="S1756" s="13"/>
      <c r="T1756" s="13"/>
      <c r="U1756" s="15"/>
      <c r="V1756" s="13"/>
      <c r="W1756" s="15"/>
      <c r="X1756" s="15"/>
      <c r="Y1756" s="13"/>
      <c r="Z1756" s="13"/>
    </row>
    <row r="1757">
      <c r="A1757" s="17"/>
      <c r="B1757" s="104"/>
      <c r="C1757" s="10"/>
      <c r="E1757" s="10"/>
      <c r="H1757" s="11"/>
      <c r="K1757" s="11"/>
      <c r="N1757" s="11"/>
      <c r="Q1757" s="105"/>
      <c r="R1757" s="13"/>
      <c r="S1757" s="13"/>
      <c r="T1757" s="13"/>
      <c r="U1757" s="15"/>
      <c r="V1757" s="13"/>
      <c r="W1757" s="15"/>
      <c r="X1757" s="15"/>
      <c r="Y1757" s="13"/>
      <c r="Z1757" s="13"/>
    </row>
    <row r="1758">
      <c r="A1758" s="17"/>
      <c r="B1758" s="104"/>
      <c r="C1758" s="10"/>
      <c r="E1758" s="10"/>
      <c r="H1758" s="11"/>
      <c r="K1758" s="11"/>
      <c r="N1758" s="11"/>
      <c r="Q1758" s="105"/>
      <c r="R1758" s="13"/>
      <c r="S1758" s="13"/>
      <c r="T1758" s="13"/>
      <c r="U1758" s="15"/>
      <c r="V1758" s="13"/>
      <c r="W1758" s="15"/>
      <c r="X1758" s="15"/>
      <c r="Y1758" s="13"/>
      <c r="Z1758" s="13"/>
    </row>
    <row r="1759">
      <c r="A1759" s="17"/>
      <c r="B1759" s="104"/>
      <c r="C1759" s="10"/>
      <c r="E1759" s="10"/>
      <c r="H1759" s="11"/>
      <c r="K1759" s="11"/>
      <c r="N1759" s="11"/>
      <c r="Q1759" s="105"/>
      <c r="R1759" s="13"/>
      <c r="S1759" s="13"/>
      <c r="T1759" s="13"/>
      <c r="U1759" s="15"/>
      <c r="V1759" s="13"/>
      <c r="W1759" s="15"/>
      <c r="X1759" s="15"/>
      <c r="Y1759" s="13"/>
      <c r="Z1759" s="13"/>
    </row>
    <row r="1760">
      <c r="A1760" s="17"/>
      <c r="B1760" s="104"/>
      <c r="C1760" s="10"/>
      <c r="E1760" s="10"/>
      <c r="H1760" s="11"/>
      <c r="K1760" s="11"/>
      <c r="N1760" s="11"/>
      <c r="Q1760" s="105"/>
      <c r="R1760" s="13"/>
      <c r="S1760" s="13"/>
      <c r="T1760" s="13"/>
      <c r="U1760" s="15"/>
      <c r="V1760" s="13"/>
      <c r="W1760" s="15"/>
      <c r="X1760" s="15"/>
      <c r="Y1760" s="13"/>
      <c r="Z1760" s="13"/>
    </row>
    <row r="1761">
      <c r="A1761" s="17"/>
      <c r="B1761" s="104"/>
      <c r="C1761" s="10"/>
      <c r="E1761" s="10"/>
      <c r="H1761" s="11"/>
      <c r="K1761" s="11"/>
      <c r="N1761" s="11"/>
      <c r="Q1761" s="105"/>
      <c r="R1761" s="13"/>
      <c r="S1761" s="13"/>
      <c r="T1761" s="13"/>
      <c r="U1761" s="15"/>
      <c r="V1761" s="13"/>
      <c r="W1761" s="15"/>
      <c r="X1761" s="15"/>
      <c r="Y1761" s="13"/>
      <c r="Z1761" s="13"/>
    </row>
    <row r="1762">
      <c r="A1762" s="17"/>
      <c r="B1762" s="104"/>
      <c r="C1762" s="10"/>
      <c r="E1762" s="10"/>
      <c r="H1762" s="11"/>
      <c r="K1762" s="11"/>
      <c r="N1762" s="11"/>
      <c r="Q1762" s="105"/>
      <c r="R1762" s="13"/>
      <c r="S1762" s="13"/>
      <c r="T1762" s="13"/>
      <c r="U1762" s="15"/>
      <c r="V1762" s="13"/>
      <c r="W1762" s="15"/>
      <c r="X1762" s="15"/>
      <c r="Y1762" s="13"/>
      <c r="Z1762" s="13"/>
    </row>
    <row r="1763">
      <c r="A1763" s="17"/>
      <c r="B1763" s="104"/>
      <c r="C1763" s="10"/>
      <c r="E1763" s="10"/>
      <c r="H1763" s="11"/>
      <c r="K1763" s="11"/>
      <c r="N1763" s="11"/>
      <c r="Q1763" s="105"/>
      <c r="R1763" s="13"/>
      <c r="S1763" s="13"/>
      <c r="T1763" s="13"/>
      <c r="U1763" s="15"/>
      <c r="V1763" s="13"/>
      <c r="W1763" s="15"/>
      <c r="X1763" s="15"/>
      <c r="Y1763" s="13"/>
      <c r="Z1763" s="13"/>
    </row>
    <row r="1764">
      <c r="A1764" s="17"/>
      <c r="B1764" s="104"/>
      <c r="C1764" s="10"/>
      <c r="E1764" s="10"/>
      <c r="H1764" s="11"/>
      <c r="K1764" s="11"/>
      <c r="N1764" s="11"/>
      <c r="Q1764" s="105"/>
      <c r="R1764" s="13"/>
      <c r="S1764" s="13"/>
      <c r="T1764" s="13"/>
      <c r="U1764" s="15"/>
      <c r="V1764" s="13"/>
      <c r="W1764" s="15"/>
      <c r="X1764" s="15"/>
      <c r="Y1764" s="13"/>
      <c r="Z1764" s="13"/>
    </row>
    <row r="1765">
      <c r="A1765" s="17"/>
      <c r="B1765" s="104"/>
      <c r="C1765" s="10"/>
      <c r="E1765" s="10"/>
      <c r="H1765" s="11"/>
      <c r="K1765" s="11"/>
      <c r="N1765" s="11"/>
      <c r="Q1765" s="105"/>
      <c r="R1765" s="13"/>
      <c r="S1765" s="13"/>
      <c r="T1765" s="13"/>
      <c r="U1765" s="15"/>
      <c r="V1765" s="13"/>
      <c r="W1765" s="15"/>
      <c r="X1765" s="15"/>
      <c r="Y1765" s="13"/>
      <c r="Z1765" s="13"/>
    </row>
    <row r="1766">
      <c r="A1766" s="17"/>
      <c r="B1766" s="104"/>
      <c r="C1766" s="10"/>
      <c r="E1766" s="10"/>
      <c r="H1766" s="11"/>
      <c r="K1766" s="11"/>
      <c r="N1766" s="11"/>
      <c r="Q1766" s="105"/>
      <c r="R1766" s="13"/>
      <c r="S1766" s="13"/>
      <c r="T1766" s="13"/>
      <c r="U1766" s="15"/>
      <c r="V1766" s="13"/>
      <c r="W1766" s="15"/>
      <c r="X1766" s="15"/>
      <c r="Y1766" s="13"/>
      <c r="Z1766" s="13"/>
    </row>
    <row r="1767">
      <c r="A1767" s="17"/>
      <c r="B1767" s="104"/>
      <c r="C1767" s="10"/>
      <c r="E1767" s="10"/>
      <c r="H1767" s="11"/>
      <c r="K1767" s="11"/>
      <c r="N1767" s="11"/>
      <c r="Q1767" s="105"/>
      <c r="R1767" s="13"/>
      <c r="S1767" s="13"/>
      <c r="T1767" s="13"/>
      <c r="U1767" s="15"/>
      <c r="V1767" s="13"/>
      <c r="W1767" s="15"/>
      <c r="X1767" s="15"/>
      <c r="Y1767" s="13"/>
      <c r="Z1767" s="13"/>
    </row>
    <row r="1768">
      <c r="A1768" s="17"/>
      <c r="B1768" s="104"/>
      <c r="C1768" s="10"/>
      <c r="E1768" s="10"/>
      <c r="H1768" s="11"/>
      <c r="K1768" s="11"/>
      <c r="N1768" s="11"/>
      <c r="Q1768" s="105"/>
      <c r="R1768" s="13"/>
      <c r="S1768" s="13"/>
      <c r="T1768" s="13"/>
      <c r="U1768" s="15"/>
      <c r="V1768" s="13"/>
      <c r="W1768" s="15"/>
      <c r="X1768" s="15"/>
      <c r="Y1768" s="13"/>
      <c r="Z1768" s="13"/>
    </row>
    <row r="1769">
      <c r="A1769" s="17"/>
      <c r="B1769" s="104"/>
      <c r="C1769" s="10"/>
      <c r="E1769" s="10"/>
      <c r="H1769" s="11"/>
      <c r="K1769" s="11"/>
      <c r="N1769" s="11"/>
      <c r="Q1769" s="105"/>
      <c r="R1769" s="13"/>
      <c r="S1769" s="13"/>
      <c r="T1769" s="13"/>
      <c r="U1769" s="15"/>
      <c r="V1769" s="13"/>
      <c r="W1769" s="15"/>
      <c r="X1769" s="15"/>
      <c r="Y1769" s="13"/>
      <c r="Z1769" s="13"/>
    </row>
    <row r="1770">
      <c r="A1770" s="17"/>
      <c r="B1770" s="104"/>
      <c r="C1770" s="10"/>
      <c r="E1770" s="10"/>
      <c r="H1770" s="11"/>
      <c r="K1770" s="11"/>
      <c r="N1770" s="11"/>
      <c r="Q1770" s="105"/>
      <c r="R1770" s="13"/>
      <c r="S1770" s="13"/>
      <c r="T1770" s="13"/>
      <c r="U1770" s="15"/>
      <c r="V1770" s="13"/>
      <c r="W1770" s="15"/>
      <c r="X1770" s="15"/>
      <c r="Y1770" s="13"/>
      <c r="Z1770" s="13"/>
    </row>
    <row r="1771">
      <c r="A1771" s="17"/>
      <c r="B1771" s="104"/>
      <c r="C1771" s="10"/>
      <c r="E1771" s="10"/>
      <c r="H1771" s="11"/>
      <c r="K1771" s="11"/>
      <c r="N1771" s="11"/>
      <c r="Q1771" s="105"/>
      <c r="R1771" s="13"/>
      <c r="S1771" s="13"/>
      <c r="T1771" s="13"/>
      <c r="U1771" s="15"/>
      <c r="V1771" s="13"/>
      <c r="W1771" s="15"/>
      <c r="X1771" s="15"/>
      <c r="Y1771" s="13"/>
      <c r="Z1771" s="13"/>
    </row>
    <row r="1772">
      <c r="A1772" s="17"/>
      <c r="B1772" s="104"/>
      <c r="C1772" s="10"/>
      <c r="E1772" s="10"/>
      <c r="H1772" s="11"/>
      <c r="K1772" s="11"/>
      <c r="N1772" s="11"/>
      <c r="Q1772" s="105"/>
      <c r="R1772" s="13"/>
      <c r="S1772" s="13"/>
      <c r="T1772" s="13"/>
      <c r="U1772" s="15"/>
      <c r="V1772" s="13"/>
      <c r="W1772" s="15"/>
      <c r="X1772" s="15"/>
      <c r="Y1772" s="13"/>
      <c r="Z1772" s="13"/>
    </row>
    <row r="1773">
      <c r="A1773" s="17"/>
      <c r="B1773" s="104"/>
      <c r="C1773" s="10"/>
      <c r="E1773" s="10"/>
      <c r="H1773" s="11"/>
      <c r="K1773" s="11"/>
      <c r="N1773" s="11"/>
      <c r="Q1773" s="105"/>
      <c r="R1773" s="13"/>
      <c r="S1773" s="13"/>
      <c r="T1773" s="13"/>
      <c r="U1773" s="15"/>
      <c r="V1773" s="13"/>
      <c r="W1773" s="15"/>
      <c r="X1773" s="15"/>
      <c r="Y1773" s="13"/>
      <c r="Z1773" s="13"/>
    </row>
    <row r="1774">
      <c r="A1774" s="17"/>
      <c r="B1774" s="104"/>
      <c r="C1774" s="10"/>
      <c r="E1774" s="10"/>
      <c r="H1774" s="11"/>
      <c r="K1774" s="11"/>
      <c r="N1774" s="11"/>
      <c r="Q1774" s="105"/>
      <c r="R1774" s="13"/>
      <c r="S1774" s="13"/>
      <c r="T1774" s="13"/>
      <c r="U1774" s="15"/>
      <c r="V1774" s="13"/>
      <c r="W1774" s="15"/>
      <c r="X1774" s="15"/>
      <c r="Y1774" s="13"/>
      <c r="Z1774" s="13"/>
    </row>
    <row r="1775">
      <c r="A1775" s="17"/>
      <c r="B1775" s="104"/>
      <c r="C1775" s="10"/>
      <c r="E1775" s="10"/>
      <c r="H1775" s="11"/>
      <c r="K1775" s="11"/>
      <c r="N1775" s="11"/>
      <c r="Q1775" s="105"/>
      <c r="R1775" s="13"/>
      <c r="S1775" s="13"/>
      <c r="T1775" s="13"/>
      <c r="U1775" s="15"/>
      <c r="V1775" s="13"/>
      <c r="W1775" s="15"/>
      <c r="X1775" s="15"/>
      <c r="Y1775" s="13"/>
      <c r="Z1775" s="13"/>
    </row>
    <row r="1776">
      <c r="A1776" s="17"/>
      <c r="B1776" s="104"/>
      <c r="C1776" s="10"/>
      <c r="E1776" s="10"/>
      <c r="H1776" s="11"/>
      <c r="K1776" s="11"/>
      <c r="N1776" s="11"/>
      <c r="Q1776" s="105"/>
      <c r="R1776" s="13"/>
      <c r="S1776" s="13"/>
      <c r="T1776" s="13"/>
      <c r="U1776" s="15"/>
      <c r="V1776" s="13"/>
      <c r="W1776" s="15"/>
      <c r="X1776" s="15"/>
      <c r="Y1776" s="13"/>
      <c r="Z1776" s="13"/>
    </row>
    <row r="1777">
      <c r="A1777" s="17"/>
      <c r="B1777" s="104"/>
      <c r="C1777" s="10"/>
      <c r="E1777" s="10"/>
      <c r="H1777" s="11"/>
      <c r="K1777" s="11"/>
      <c r="N1777" s="11"/>
      <c r="Q1777" s="105"/>
      <c r="R1777" s="13"/>
      <c r="S1777" s="13"/>
      <c r="T1777" s="13"/>
      <c r="U1777" s="15"/>
      <c r="V1777" s="13"/>
      <c r="W1777" s="15"/>
      <c r="X1777" s="15"/>
      <c r="Y1777" s="13"/>
      <c r="Z1777" s="13"/>
    </row>
    <row r="1778">
      <c r="A1778" s="17"/>
      <c r="B1778" s="104"/>
      <c r="C1778" s="10"/>
      <c r="E1778" s="10"/>
      <c r="H1778" s="11"/>
      <c r="K1778" s="11"/>
      <c r="N1778" s="11"/>
      <c r="Q1778" s="105"/>
      <c r="R1778" s="13"/>
      <c r="S1778" s="13"/>
      <c r="T1778" s="13"/>
      <c r="U1778" s="15"/>
      <c r="V1778" s="13"/>
      <c r="W1778" s="15"/>
      <c r="X1778" s="15"/>
      <c r="Y1778" s="13"/>
      <c r="Z1778" s="13"/>
    </row>
    <row r="1779">
      <c r="A1779" s="17"/>
      <c r="B1779" s="104"/>
      <c r="C1779" s="10"/>
      <c r="E1779" s="10"/>
      <c r="H1779" s="11"/>
      <c r="K1779" s="11"/>
      <c r="N1779" s="11"/>
      <c r="Q1779" s="105"/>
      <c r="R1779" s="13"/>
      <c r="S1779" s="13"/>
      <c r="T1779" s="13"/>
      <c r="U1779" s="15"/>
      <c r="V1779" s="13"/>
      <c r="W1779" s="15"/>
      <c r="X1779" s="15"/>
      <c r="Y1779" s="13"/>
      <c r="Z1779" s="13"/>
    </row>
    <row r="1780">
      <c r="A1780" s="17"/>
      <c r="B1780" s="104"/>
      <c r="C1780" s="10"/>
      <c r="E1780" s="10"/>
      <c r="H1780" s="11"/>
      <c r="K1780" s="11"/>
      <c r="N1780" s="11"/>
      <c r="Q1780" s="105"/>
      <c r="R1780" s="13"/>
      <c r="S1780" s="13"/>
      <c r="T1780" s="13"/>
      <c r="U1780" s="15"/>
      <c r="V1780" s="13"/>
      <c r="W1780" s="15"/>
      <c r="X1780" s="15"/>
      <c r="Y1780" s="13"/>
      <c r="Z1780" s="13"/>
    </row>
    <row r="1781">
      <c r="A1781" s="17"/>
      <c r="B1781" s="104"/>
      <c r="C1781" s="10"/>
      <c r="E1781" s="10"/>
      <c r="H1781" s="11"/>
      <c r="K1781" s="11"/>
      <c r="N1781" s="11"/>
      <c r="Q1781" s="105"/>
      <c r="R1781" s="13"/>
      <c r="S1781" s="13"/>
      <c r="T1781" s="13"/>
      <c r="U1781" s="15"/>
      <c r="V1781" s="13"/>
      <c r="W1781" s="15"/>
      <c r="X1781" s="15"/>
      <c r="Y1781" s="13"/>
      <c r="Z1781" s="13"/>
    </row>
    <row r="1782">
      <c r="A1782" s="17"/>
      <c r="B1782" s="104"/>
      <c r="C1782" s="10"/>
      <c r="E1782" s="10"/>
      <c r="H1782" s="11"/>
      <c r="K1782" s="11"/>
      <c r="N1782" s="11"/>
      <c r="Q1782" s="105"/>
      <c r="R1782" s="13"/>
      <c r="S1782" s="13"/>
      <c r="T1782" s="13"/>
      <c r="U1782" s="15"/>
      <c r="V1782" s="13"/>
      <c r="W1782" s="15"/>
      <c r="X1782" s="15"/>
      <c r="Y1782" s="13"/>
      <c r="Z1782" s="13"/>
    </row>
    <row r="1783">
      <c r="A1783" s="17"/>
      <c r="B1783" s="104"/>
      <c r="C1783" s="10"/>
      <c r="E1783" s="10"/>
      <c r="H1783" s="11"/>
      <c r="K1783" s="11"/>
      <c r="N1783" s="11"/>
      <c r="Q1783" s="105"/>
      <c r="R1783" s="13"/>
      <c r="S1783" s="13"/>
      <c r="T1783" s="13"/>
      <c r="U1783" s="15"/>
      <c r="V1783" s="13"/>
      <c r="W1783" s="15"/>
      <c r="X1783" s="15"/>
      <c r="Y1783" s="13"/>
      <c r="Z1783" s="13"/>
    </row>
    <row r="1784">
      <c r="A1784" s="17"/>
      <c r="B1784" s="104"/>
      <c r="C1784" s="10"/>
      <c r="E1784" s="10"/>
      <c r="H1784" s="11"/>
      <c r="K1784" s="11"/>
      <c r="N1784" s="11"/>
      <c r="Q1784" s="105"/>
      <c r="R1784" s="13"/>
      <c r="S1784" s="13"/>
      <c r="T1784" s="13"/>
      <c r="U1784" s="15"/>
      <c r="V1784" s="13"/>
      <c r="W1784" s="15"/>
      <c r="X1784" s="15"/>
      <c r="Y1784" s="13"/>
      <c r="Z1784" s="13"/>
    </row>
    <row r="1785">
      <c r="A1785" s="17"/>
      <c r="B1785" s="104"/>
      <c r="C1785" s="10"/>
      <c r="E1785" s="10"/>
      <c r="H1785" s="11"/>
      <c r="K1785" s="11"/>
      <c r="N1785" s="11"/>
      <c r="Q1785" s="105"/>
      <c r="R1785" s="13"/>
      <c r="S1785" s="13"/>
      <c r="T1785" s="13"/>
      <c r="U1785" s="15"/>
      <c r="V1785" s="13"/>
      <c r="W1785" s="15"/>
      <c r="X1785" s="15"/>
      <c r="Y1785" s="13"/>
      <c r="Z1785" s="13"/>
    </row>
    <row r="1786">
      <c r="A1786" s="17"/>
      <c r="B1786" s="104"/>
      <c r="C1786" s="10"/>
      <c r="E1786" s="10"/>
      <c r="H1786" s="11"/>
      <c r="K1786" s="11"/>
      <c r="N1786" s="11"/>
      <c r="Q1786" s="105"/>
      <c r="R1786" s="13"/>
      <c r="S1786" s="13"/>
      <c r="T1786" s="13"/>
      <c r="U1786" s="15"/>
      <c r="V1786" s="13"/>
      <c r="W1786" s="15"/>
      <c r="X1786" s="15"/>
      <c r="Y1786" s="13"/>
      <c r="Z1786" s="13"/>
    </row>
    <row r="1787">
      <c r="A1787" s="17"/>
      <c r="B1787" s="104"/>
      <c r="C1787" s="10"/>
      <c r="E1787" s="10"/>
      <c r="H1787" s="11"/>
      <c r="K1787" s="11"/>
      <c r="N1787" s="11"/>
      <c r="Q1787" s="105"/>
      <c r="R1787" s="13"/>
      <c r="S1787" s="13"/>
      <c r="T1787" s="13"/>
      <c r="U1787" s="15"/>
      <c r="V1787" s="13"/>
      <c r="W1787" s="15"/>
      <c r="X1787" s="15"/>
      <c r="Y1787" s="13"/>
      <c r="Z1787" s="13"/>
    </row>
    <row r="1788">
      <c r="A1788" s="17"/>
      <c r="B1788" s="104"/>
      <c r="C1788" s="10"/>
      <c r="E1788" s="10"/>
      <c r="H1788" s="11"/>
      <c r="K1788" s="11"/>
      <c r="N1788" s="11"/>
      <c r="Q1788" s="105"/>
      <c r="R1788" s="13"/>
      <c r="S1788" s="13"/>
      <c r="T1788" s="13"/>
      <c r="U1788" s="15"/>
      <c r="V1788" s="13"/>
      <c r="W1788" s="15"/>
      <c r="X1788" s="15"/>
      <c r="Y1788" s="13"/>
      <c r="Z1788" s="13"/>
    </row>
    <row r="1789">
      <c r="A1789" s="17"/>
      <c r="B1789" s="104"/>
      <c r="C1789" s="10"/>
      <c r="E1789" s="10"/>
      <c r="H1789" s="11"/>
      <c r="K1789" s="11"/>
      <c r="N1789" s="11"/>
      <c r="Q1789" s="105"/>
      <c r="R1789" s="13"/>
      <c r="S1789" s="13"/>
      <c r="T1789" s="13"/>
      <c r="U1789" s="15"/>
      <c r="V1789" s="13"/>
      <c r="W1789" s="15"/>
      <c r="X1789" s="15"/>
      <c r="Y1789" s="13"/>
      <c r="Z1789" s="13"/>
    </row>
    <row r="1790">
      <c r="A1790" s="17"/>
      <c r="B1790" s="104"/>
      <c r="C1790" s="10"/>
      <c r="E1790" s="10"/>
      <c r="H1790" s="11"/>
      <c r="K1790" s="11"/>
      <c r="N1790" s="11"/>
      <c r="Q1790" s="105"/>
      <c r="R1790" s="13"/>
      <c r="S1790" s="13"/>
      <c r="T1790" s="13"/>
      <c r="U1790" s="15"/>
      <c r="V1790" s="13"/>
      <c r="W1790" s="15"/>
      <c r="X1790" s="15"/>
      <c r="Y1790" s="13"/>
      <c r="Z1790" s="13"/>
    </row>
    <row r="1791">
      <c r="A1791" s="17"/>
      <c r="B1791" s="104"/>
      <c r="C1791" s="10"/>
      <c r="E1791" s="10"/>
      <c r="H1791" s="11"/>
      <c r="K1791" s="11"/>
      <c r="N1791" s="11"/>
      <c r="Q1791" s="105"/>
      <c r="R1791" s="13"/>
      <c r="S1791" s="13"/>
      <c r="T1791" s="13"/>
      <c r="U1791" s="15"/>
      <c r="V1791" s="13"/>
      <c r="W1791" s="15"/>
      <c r="X1791" s="15"/>
      <c r="Y1791" s="13"/>
      <c r="Z1791" s="13"/>
    </row>
    <row r="1792">
      <c r="A1792" s="17"/>
      <c r="B1792" s="104"/>
      <c r="C1792" s="10"/>
      <c r="E1792" s="10"/>
      <c r="H1792" s="11"/>
      <c r="K1792" s="11"/>
      <c r="N1792" s="11"/>
      <c r="Q1792" s="105"/>
      <c r="R1792" s="13"/>
      <c r="S1792" s="13"/>
      <c r="T1792" s="13"/>
      <c r="U1792" s="15"/>
      <c r="V1792" s="13"/>
      <c r="W1792" s="15"/>
      <c r="X1792" s="15"/>
      <c r="Y1792" s="13"/>
      <c r="Z1792" s="13"/>
    </row>
    <row r="1793">
      <c r="A1793" s="17"/>
      <c r="B1793" s="104"/>
      <c r="C1793" s="10"/>
      <c r="E1793" s="10"/>
      <c r="H1793" s="11"/>
      <c r="K1793" s="11"/>
      <c r="N1793" s="11"/>
      <c r="Q1793" s="105"/>
      <c r="R1793" s="13"/>
      <c r="S1793" s="13"/>
      <c r="T1793" s="13"/>
      <c r="U1793" s="15"/>
      <c r="V1793" s="13"/>
      <c r="W1793" s="15"/>
      <c r="X1793" s="15"/>
      <c r="Y1793" s="13"/>
      <c r="Z1793" s="13"/>
    </row>
    <row r="1794">
      <c r="A1794" s="17"/>
      <c r="B1794" s="104"/>
      <c r="C1794" s="10"/>
      <c r="E1794" s="10"/>
      <c r="H1794" s="11"/>
      <c r="K1794" s="11"/>
      <c r="N1794" s="11"/>
      <c r="Q1794" s="105"/>
      <c r="R1794" s="13"/>
      <c r="S1794" s="13"/>
      <c r="T1794" s="13"/>
      <c r="U1794" s="15"/>
      <c r="V1794" s="13"/>
      <c r="W1794" s="15"/>
      <c r="X1794" s="15"/>
      <c r="Y1794" s="13"/>
      <c r="Z1794" s="13"/>
    </row>
    <row r="1795">
      <c r="A1795" s="17"/>
      <c r="B1795" s="104"/>
      <c r="C1795" s="10"/>
      <c r="E1795" s="10"/>
      <c r="H1795" s="11"/>
      <c r="K1795" s="11"/>
      <c r="N1795" s="11"/>
      <c r="Q1795" s="105"/>
      <c r="R1795" s="13"/>
      <c r="S1795" s="13"/>
      <c r="T1795" s="13"/>
      <c r="U1795" s="15"/>
      <c r="V1795" s="13"/>
      <c r="W1795" s="15"/>
      <c r="X1795" s="15"/>
      <c r="Y1795" s="13"/>
      <c r="Z1795" s="13"/>
    </row>
    <row r="1796">
      <c r="A1796" s="17"/>
      <c r="B1796" s="104"/>
      <c r="C1796" s="10"/>
      <c r="E1796" s="10"/>
      <c r="H1796" s="11"/>
      <c r="K1796" s="11"/>
      <c r="N1796" s="11"/>
      <c r="Q1796" s="105"/>
      <c r="R1796" s="13"/>
      <c r="S1796" s="13"/>
      <c r="T1796" s="13"/>
      <c r="U1796" s="15"/>
      <c r="V1796" s="13"/>
      <c r="W1796" s="15"/>
      <c r="X1796" s="15"/>
      <c r="Y1796" s="13"/>
      <c r="Z1796" s="13"/>
    </row>
    <row r="1797">
      <c r="A1797" s="17"/>
      <c r="B1797" s="104"/>
      <c r="C1797" s="10"/>
      <c r="E1797" s="10"/>
      <c r="H1797" s="11"/>
      <c r="K1797" s="11"/>
      <c r="N1797" s="11"/>
      <c r="Q1797" s="105"/>
      <c r="R1797" s="13"/>
      <c r="S1797" s="13"/>
      <c r="T1797" s="13"/>
      <c r="U1797" s="15"/>
      <c r="V1797" s="13"/>
      <c r="W1797" s="15"/>
      <c r="X1797" s="15"/>
      <c r="Y1797" s="13"/>
      <c r="Z1797" s="13"/>
    </row>
    <row r="1798">
      <c r="A1798" s="17"/>
      <c r="B1798" s="104"/>
      <c r="C1798" s="10"/>
      <c r="E1798" s="10"/>
      <c r="H1798" s="11"/>
      <c r="K1798" s="11"/>
      <c r="N1798" s="11"/>
      <c r="Q1798" s="105"/>
      <c r="R1798" s="13"/>
      <c r="S1798" s="13"/>
      <c r="T1798" s="13"/>
      <c r="U1798" s="15"/>
      <c r="V1798" s="13"/>
      <c r="W1798" s="15"/>
      <c r="X1798" s="15"/>
      <c r="Y1798" s="13"/>
      <c r="Z1798" s="13"/>
    </row>
    <row r="1799">
      <c r="A1799" s="17"/>
      <c r="B1799" s="104"/>
      <c r="C1799" s="10"/>
      <c r="E1799" s="10"/>
      <c r="H1799" s="11"/>
      <c r="K1799" s="11"/>
      <c r="N1799" s="11"/>
      <c r="Q1799" s="105"/>
      <c r="R1799" s="13"/>
      <c r="S1799" s="13"/>
      <c r="T1799" s="13"/>
      <c r="U1799" s="15"/>
      <c r="V1799" s="13"/>
      <c r="W1799" s="15"/>
      <c r="X1799" s="15"/>
      <c r="Y1799" s="13"/>
      <c r="Z1799" s="13"/>
    </row>
    <row r="1800">
      <c r="A1800" s="17"/>
      <c r="B1800" s="104"/>
      <c r="C1800" s="10"/>
      <c r="E1800" s="10"/>
      <c r="H1800" s="11"/>
      <c r="K1800" s="11"/>
      <c r="N1800" s="11"/>
      <c r="Q1800" s="105"/>
      <c r="R1800" s="13"/>
      <c r="S1800" s="13"/>
      <c r="T1800" s="13"/>
      <c r="U1800" s="15"/>
      <c r="V1800" s="13"/>
      <c r="W1800" s="15"/>
      <c r="X1800" s="15"/>
      <c r="Y1800" s="13"/>
      <c r="Z1800" s="13"/>
    </row>
    <row r="1801">
      <c r="A1801" s="17"/>
      <c r="B1801" s="104"/>
      <c r="C1801" s="10"/>
      <c r="E1801" s="10"/>
      <c r="H1801" s="11"/>
      <c r="K1801" s="11"/>
      <c r="N1801" s="11"/>
      <c r="Q1801" s="105"/>
      <c r="R1801" s="13"/>
      <c r="S1801" s="13"/>
      <c r="T1801" s="13"/>
      <c r="U1801" s="15"/>
      <c r="V1801" s="13"/>
      <c r="W1801" s="15"/>
      <c r="X1801" s="15"/>
      <c r="Y1801" s="13"/>
      <c r="Z1801" s="13"/>
    </row>
    <row r="1802">
      <c r="A1802" s="17"/>
      <c r="B1802" s="104"/>
      <c r="C1802" s="10"/>
      <c r="E1802" s="10"/>
      <c r="H1802" s="11"/>
      <c r="K1802" s="11"/>
      <c r="N1802" s="11"/>
      <c r="Q1802" s="105"/>
      <c r="R1802" s="13"/>
      <c r="S1802" s="13"/>
      <c r="T1802" s="13"/>
      <c r="U1802" s="15"/>
      <c r="V1802" s="13"/>
      <c r="W1802" s="15"/>
      <c r="X1802" s="15"/>
      <c r="Y1802" s="13"/>
      <c r="Z1802" s="13"/>
    </row>
    <row r="1803">
      <c r="A1803" s="17"/>
      <c r="B1803" s="104"/>
      <c r="C1803" s="10"/>
      <c r="E1803" s="10"/>
      <c r="H1803" s="11"/>
      <c r="K1803" s="11"/>
      <c r="N1803" s="11"/>
      <c r="Q1803" s="105"/>
      <c r="R1803" s="13"/>
      <c r="S1803" s="13"/>
      <c r="T1803" s="13"/>
      <c r="U1803" s="15"/>
      <c r="V1803" s="13"/>
      <c r="W1803" s="15"/>
      <c r="X1803" s="15"/>
      <c r="Y1803" s="13"/>
      <c r="Z1803" s="13"/>
    </row>
    <row r="1804">
      <c r="A1804" s="17"/>
      <c r="B1804" s="104"/>
      <c r="C1804" s="10"/>
      <c r="E1804" s="10"/>
      <c r="H1804" s="11"/>
      <c r="K1804" s="11"/>
      <c r="N1804" s="11"/>
      <c r="Q1804" s="105"/>
      <c r="R1804" s="13"/>
      <c r="S1804" s="13"/>
      <c r="T1804" s="13"/>
      <c r="U1804" s="15"/>
      <c r="V1804" s="13"/>
      <c r="W1804" s="15"/>
      <c r="X1804" s="15"/>
      <c r="Y1804" s="13"/>
      <c r="Z1804" s="13"/>
    </row>
    <row r="1805">
      <c r="A1805" s="17"/>
      <c r="B1805" s="104"/>
      <c r="C1805" s="10"/>
      <c r="E1805" s="10"/>
      <c r="H1805" s="11"/>
      <c r="K1805" s="11"/>
      <c r="N1805" s="11"/>
      <c r="Q1805" s="105"/>
      <c r="R1805" s="13"/>
      <c r="S1805" s="13"/>
      <c r="T1805" s="13"/>
      <c r="U1805" s="15"/>
      <c r="V1805" s="13"/>
      <c r="W1805" s="15"/>
      <c r="X1805" s="15"/>
      <c r="Y1805" s="13"/>
      <c r="Z1805" s="13"/>
    </row>
    <row r="1806">
      <c r="A1806" s="17"/>
      <c r="B1806" s="104"/>
      <c r="C1806" s="10"/>
      <c r="E1806" s="10"/>
      <c r="H1806" s="11"/>
      <c r="K1806" s="11"/>
      <c r="N1806" s="11"/>
      <c r="Q1806" s="105"/>
      <c r="R1806" s="13"/>
      <c r="S1806" s="13"/>
      <c r="T1806" s="13"/>
      <c r="U1806" s="15"/>
      <c r="V1806" s="13"/>
      <c r="W1806" s="15"/>
      <c r="X1806" s="15"/>
      <c r="Y1806" s="13"/>
      <c r="Z1806" s="13"/>
    </row>
    <row r="1807">
      <c r="A1807" s="17"/>
      <c r="B1807" s="104"/>
      <c r="C1807" s="10"/>
      <c r="E1807" s="10"/>
      <c r="H1807" s="11"/>
      <c r="K1807" s="11"/>
      <c r="N1807" s="11"/>
      <c r="Q1807" s="105"/>
      <c r="R1807" s="13"/>
      <c r="S1807" s="13"/>
      <c r="T1807" s="13"/>
      <c r="U1807" s="15"/>
      <c r="V1807" s="13"/>
      <c r="W1807" s="15"/>
      <c r="X1807" s="15"/>
      <c r="Y1807" s="13"/>
      <c r="Z1807" s="13"/>
    </row>
    <row r="1808">
      <c r="A1808" s="17"/>
      <c r="B1808" s="104"/>
      <c r="C1808" s="10"/>
      <c r="E1808" s="10"/>
      <c r="H1808" s="11"/>
      <c r="K1808" s="11"/>
      <c r="N1808" s="11"/>
      <c r="Q1808" s="105"/>
      <c r="R1808" s="13"/>
      <c r="S1808" s="13"/>
      <c r="T1808" s="13"/>
      <c r="U1808" s="15"/>
      <c r="V1808" s="13"/>
      <c r="W1808" s="15"/>
      <c r="X1808" s="15"/>
      <c r="Y1808" s="13"/>
      <c r="Z1808" s="13"/>
    </row>
    <row r="1809">
      <c r="A1809" s="17"/>
      <c r="B1809" s="104"/>
      <c r="C1809" s="10"/>
      <c r="E1809" s="10"/>
      <c r="H1809" s="11"/>
      <c r="K1809" s="11"/>
      <c r="N1809" s="11"/>
      <c r="Q1809" s="105"/>
      <c r="R1809" s="13"/>
      <c r="S1809" s="13"/>
      <c r="T1809" s="13"/>
      <c r="U1809" s="15"/>
      <c r="V1809" s="13"/>
      <c r="W1809" s="15"/>
      <c r="X1809" s="15"/>
      <c r="Y1809" s="13"/>
      <c r="Z1809" s="13"/>
    </row>
    <row r="1810">
      <c r="A1810" s="17"/>
      <c r="B1810" s="104"/>
      <c r="C1810" s="10"/>
      <c r="E1810" s="10"/>
      <c r="H1810" s="11"/>
      <c r="K1810" s="11"/>
      <c r="N1810" s="11"/>
      <c r="Q1810" s="105"/>
      <c r="R1810" s="13"/>
      <c r="S1810" s="13"/>
      <c r="T1810" s="13"/>
      <c r="U1810" s="15"/>
      <c r="V1810" s="13"/>
      <c r="W1810" s="15"/>
      <c r="X1810" s="15"/>
      <c r="Y1810" s="13"/>
      <c r="Z1810" s="13"/>
    </row>
    <row r="1811">
      <c r="A1811" s="17"/>
      <c r="B1811" s="104"/>
      <c r="C1811" s="10"/>
      <c r="E1811" s="10"/>
      <c r="H1811" s="11"/>
      <c r="K1811" s="11"/>
      <c r="N1811" s="11"/>
      <c r="Q1811" s="105"/>
      <c r="R1811" s="13"/>
      <c r="S1811" s="13"/>
      <c r="T1811" s="13"/>
      <c r="U1811" s="15"/>
      <c r="V1811" s="13"/>
      <c r="W1811" s="15"/>
      <c r="X1811" s="15"/>
      <c r="Y1811" s="13"/>
      <c r="Z1811" s="13"/>
    </row>
    <row r="1812">
      <c r="A1812" s="17"/>
      <c r="B1812" s="104"/>
      <c r="C1812" s="10"/>
      <c r="E1812" s="10"/>
      <c r="H1812" s="11"/>
      <c r="K1812" s="11"/>
      <c r="N1812" s="11"/>
      <c r="Q1812" s="105"/>
      <c r="R1812" s="13"/>
      <c r="S1812" s="13"/>
      <c r="T1812" s="13"/>
      <c r="U1812" s="15"/>
      <c r="V1812" s="13"/>
      <c r="W1812" s="15"/>
      <c r="X1812" s="15"/>
      <c r="Y1812" s="13"/>
      <c r="Z1812" s="13"/>
    </row>
    <row r="1813">
      <c r="A1813" s="17"/>
      <c r="B1813" s="104"/>
      <c r="C1813" s="10"/>
      <c r="E1813" s="10"/>
      <c r="H1813" s="11"/>
      <c r="K1813" s="11"/>
      <c r="N1813" s="11"/>
      <c r="Q1813" s="105"/>
      <c r="R1813" s="13"/>
      <c r="S1813" s="13"/>
      <c r="T1813" s="13"/>
      <c r="U1813" s="15"/>
      <c r="V1813" s="13"/>
      <c r="W1813" s="15"/>
      <c r="X1813" s="15"/>
      <c r="Y1813" s="13"/>
      <c r="Z1813" s="13"/>
    </row>
    <row r="1814">
      <c r="A1814" s="17"/>
      <c r="B1814" s="104"/>
      <c r="C1814" s="10"/>
      <c r="E1814" s="10"/>
      <c r="H1814" s="11"/>
      <c r="K1814" s="11"/>
      <c r="N1814" s="11"/>
      <c r="Q1814" s="105"/>
      <c r="R1814" s="13"/>
      <c r="S1814" s="13"/>
      <c r="T1814" s="13"/>
      <c r="U1814" s="15"/>
      <c r="V1814" s="13"/>
      <c r="W1814" s="15"/>
      <c r="X1814" s="15"/>
      <c r="Y1814" s="13"/>
      <c r="Z1814" s="13"/>
    </row>
    <row r="1815">
      <c r="A1815" s="17"/>
      <c r="B1815" s="104"/>
      <c r="C1815" s="10"/>
      <c r="E1815" s="10"/>
      <c r="H1815" s="11"/>
      <c r="K1815" s="11"/>
      <c r="N1815" s="11"/>
      <c r="Q1815" s="105"/>
      <c r="R1815" s="13"/>
      <c r="S1815" s="13"/>
      <c r="T1815" s="13"/>
      <c r="U1815" s="15"/>
      <c r="V1815" s="13"/>
      <c r="W1815" s="15"/>
      <c r="X1815" s="15"/>
      <c r="Y1815" s="13"/>
      <c r="Z1815" s="13"/>
    </row>
    <row r="1816">
      <c r="A1816" s="17"/>
      <c r="B1816" s="104"/>
      <c r="C1816" s="10"/>
      <c r="E1816" s="10"/>
      <c r="H1816" s="11"/>
      <c r="K1816" s="11"/>
      <c r="N1816" s="11"/>
      <c r="Q1816" s="105"/>
      <c r="R1816" s="13"/>
      <c r="S1816" s="13"/>
      <c r="T1816" s="13"/>
      <c r="U1816" s="15"/>
      <c r="V1816" s="13"/>
      <c r="W1816" s="15"/>
      <c r="X1816" s="15"/>
      <c r="Y1816" s="13"/>
      <c r="Z1816" s="13"/>
    </row>
    <row r="1817">
      <c r="A1817" s="17"/>
      <c r="B1817" s="104"/>
      <c r="C1817" s="10"/>
      <c r="E1817" s="10"/>
      <c r="H1817" s="11"/>
      <c r="K1817" s="11"/>
      <c r="N1817" s="11"/>
      <c r="Q1817" s="105"/>
      <c r="R1817" s="13"/>
      <c r="S1817" s="13"/>
      <c r="T1817" s="13"/>
      <c r="U1817" s="15"/>
      <c r="V1817" s="13"/>
      <c r="W1817" s="15"/>
      <c r="X1817" s="15"/>
      <c r="Y1817" s="13"/>
      <c r="Z1817" s="13"/>
    </row>
    <row r="1818">
      <c r="A1818" s="17"/>
      <c r="B1818" s="104"/>
      <c r="C1818" s="10"/>
      <c r="E1818" s="10"/>
      <c r="H1818" s="11"/>
      <c r="K1818" s="11"/>
      <c r="N1818" s="11"/>
      <c r="Q1818" s="105"/>
      <c r="R1818" s="13"/>
      <c r="S1818" s="13"/>
      <c r="T1818" s="13"/>
      <c r="U1818" s="15"/>
      <c r="V1818" s="13"/>
      <c r="W1818" s="15"/>
      <c r="X1818" s="15"/>
      <c r="Y1818" s="13"/>
      <c r="Z1818" s="13"/>
    </row>
    <row r="1819">
      <c r="A1819" s="17"/>
      <c r="B1819" s="104"/>
      <c r="C1819" s="10"/>
      <c r="E1819" s="10"/>
      <c r="H1819" s="11"/>
      <c r="K1819" s="11"/>
      <c r="N1819" s="11"/>
      <c r="Q1819" s="105"/>
      <c r="R1819" s="13"/>
      <c r="S1819" s="13"/>
      <c r="T1819" s="13"/>
      <c r="U1819" s="15"/>
      <c r="V1819" s="13"/>
      <c r="W1819" s="15"/>
      <c r="X1819" s="15"/>
      <c r="Y1819" s="13"/>
      <c r="Z1819" s="13"/>
    </row>
    <row r="1820">
      <c r="A1820" s="17"/>
      <c r="B1820" s="104"/>
      <c r="C1820" s="10"/>
      <c r="E1820" s="10"/>
      <c r="H1820" s="11"/>
      <c r="K1820" s="11"/>
      <c r="N1820" s="11"/>
      <c r="Q1820" s="105"/>
      <c r="R1820" s="13"/>
      <c r="S1820" s="13"/>
      <c r="T1820" s="13"/>
      <c r="U1820" s="15"/>
      <c r="V1820" s="13"/>
      <c r="W1820" s="15"/>
      <c r="X1820" s="15"/>
      <c r="Y1820" s="13"/>
      <c r="Z1820" s="13"/>
    </row>
    <row r="1821">
      <c r="A1821" s="17"/>
      <c r="B1821" s="104"/>
      <c r="C1821" s="10"/>
      <c r="E1821" s="10"/>
      <c r="H1821" s="11"/>
      <c r="K1821" s="11"/>
      <c r="N1821" s="11"/>
      <c r="Q1821" s="105"/>
      <c r="R1821" s="13"/>
      <c r="S1821" s="13"/>
      <c r="T1821" s="13"/>
      <c r="U1821" s="15"/>
      <c r="V1821" s="13"/>
      <c r="W1821" s="15"/>
      <c r="X1821" s="15"/>
      <c r="Y1821" s="13"/>
      <c r="Z1821" s="13"/>
    </row>
    <row r="1822">
      <c r="A1822" s="17"/>
      <c r="B1822" s="104"/>
      <c r="C1822" s="10"/>
      <c r="E1822" s="10"/>
      <c r="H1822" s="11"/>
      <c r="K1822" s="11"/>
      <c r="N1822" s="11"/>
      <c r="Q1822" s="105"/>
      <c r="R1822" s="13"/>
      <c r="S1822" s="13"/>
      <c r="T1822" s="13"/>
      <c r="U1822" s="15"/>
      <c r="V1822" s="13"/>
      <c r="W1822" s="15"/>
      <c r="X1822" s="15"/>
      <c r="Y1822" s="13"/>
      <c r="Z1822" s="13"/>
    </row>
    <row r="1823">
      <c r="A1823" s="17"/>
      <c r="B1823" s="104"/>
      <c r="C1823" s="10"/>
      <c r="E1823" s="10"/>
      <c r="H1823" s="11"/>
      <c r="K1823" s="11"/>
      <c r="N1823" s="11"/>
      <c r="Q1823" s="105"/>
      <c r="R1823" s="13"/>
      <c r="S1823" s="13"/>
      <c r="T1823" s="13"/>
      <c r="U1823" s="15"/>
      <c r="V1823" s="13"/>
      <c r="W1823" s="15"/>
      <c r="X1823" s="15"/>
      <c r="Y1823" s="13"/>
      <c r="Z1823" s="13"/>
    </row>
    <row r="1824">
      <c r="A1824" s="17"/>
      <c r="B1824" s="104"/>
      <c r="C1824" s="10"/>
      <c r="E1824" s="10"/>
      <c r="H1824" s="11"/>
      <c r="K1824" s="11"/>
      <c r="N1824" s="11"/>
      <c r="Q1824" s="105"/>
      <c r="R1824" s="13"/>
      <c r="S1824" s="13"/>
      <c r="T1824" s="13"/>
      <c r="U1824" s="15"/>
      <c r="V1824" s="13"/>
      <c r="W1824" s="15"/>
      <c r="X1824" s="15"/>
      <c r="Y1824" s="13"/>
      <c r="Z1824" s="13"/>
    </row>
    <row r="1825">
      <c r="A1825" s="17"/>
      <c r="B1825" s="104"/>
      <c r="C1825" s="10"/>
      <c r="E1825" s="10"/>
      <c r="H1825" s="11"/>
      <c r="K1825" s="11"/>
      <c r="N1825" s="11"/>
      <c r="Q1825" s="105"/>
      <c r="R1825" s="13"/>
      <c r="S1825" s="13"/>
      <c r="T1825" s="13"/>
      <c r="U1825" s="15"/>
      <c r="V1825" s="13"/>
      <c r="W1825" s="15"/>
      <c r="X1825" s="15"/>
      <c r="Y1825" s="13"/>
      <c r="Z1825" s="13"/>
    </row>
    <row r="1826">
      <c r="A1826" s="17"/>
      <c r="B1826" s="104"/>
      <c r="C1826" s="10"/>
      <c r="E1826" s="10"/>
      <c r="H1826" s="11"/>
      <c r="K1826" s="11"/>
      <c r="N1826" s="11"/>
      <c r="Q1826" s="105"/>
      <c r="R1826" s="13"/>
      <c r="S1826" s="13"/>
      <c r="T1826" s="13"/>
      <c r="U1826" s="15"/>
      <c r="V1826" s="13"/>
      <c r="W1826" s="15"/>
      <c r="X1826" s="15"/>
      <c r="Y1826" s="13"/>
      <c r="Z1826" s="13"/>
    </row>
    <row r="1827">
      <c r="A1827" s="17"/>
      <c r="B1827" s="104"/>
      <c r="C1827" s="10"/>
      <c r="E1827" s="10"/>
      <c r="H1827" s="11"/>
      <c r="K1827" s="11"/>
      <c r="N1827" s="11"/>
      <c r="Q1827" s="105"/>
      <c r="R1827" s="13"/>
      <c r="S1827" s="13"/>
      <c r="T1827" s="13"/>
      <c r="U1827" s="15"/>
      <c r="V1827" s="13"/>
      <c r="W1827" s="15"/>
      <c r="X1827" s="15"/>
      <c r="Y1827" s="13"/>
      <c r="Z1827" s="13"/>
    </row>
    <row r="1828">
      <c r="A1828" s="17"/>
      <c r="B1828" s="104"/>
      <c r="C1828" s="10"/>
      <c r="E1828" s="10"/>
      <c r="H1828" s="11"/>
      <c r="K1828" s="11"/>
      <c r="N1828" s="11"/>
      <c r="Q1828" s="105"/>
      <c r="R1828" s="13"/>
      <c r="S1828" s="13"/>
      <c r="T1828" s="13"/>
      <c r="U1828" s="15"/>
      <c r="V1828" s="13"/>
      <c r="W1828" s="15"/>
      <c r="X1828" s="15"/>
      <c r="Y1828" s="13"/>
      <c r="Z1828" s="13"/>
    </row>
    <row r="1829">
      <c r="A1829" s="17"/>
      <c r="B1829" s="104"/>
      <c r="C1829" s="10"/>
      <c r="E1829" s="10"/>
      <c r="H1829" s="11"/>
      <c r="K1829" s="11"/>
      <c r="N1829" s="11"/>
      <c r="Q1829" s="105"/>
      <c r="R1829" s="13"/>
      <c r="S1829" s="13"/>
      <c r="T1829" s="13"/>
      <c r="U1829" s="15"/>
      <c r="V1829" s="13"/>
      <c r="W1829" s="15"/>
      <c r="X1829" s="15"/>
      <c r="Y1829" s="13"/>
      <c r="Z1829" s="13"/>
    </row>
    <row r="1830">
      <c r="A1830" s="17"/>
      <c r="B1830" s="104"/>
      <c r="C1830" s="10"/>
      <c r="E1830" s="10"/>
      <c r="H1830" s="11"/>
      <c r="K1830" s="11"/>
      <c r="N1830" s="11"/>
      <c r="Q1830" s="105"/>
      <c r="R1830" s="13"/>
      <c r="S1830" s="13"/>
      <c r="T1830" s="13"/>
      <c r="U1830" s="15"/>
      <c r="V1830" s="13"/>
      <c r="W1830" s="15"/>
      <c r="X1830" s="15"/>
      <c r="Y1830" s="13"/>
      <c r="Z1830" s="13"/>
    </row>
    <row r="1831">
      <c r="A1831" s="17"/>
      <c r="B1831" s="104"/>
      <c r="C1831" s="10"/>
      <c r="E1831" s="10"/>
      <c r="H1831" s="11"/>
      <c r="K1831" s="11"/>
      <c r="N1831" s="11"/>
      <c r="Q1831" s="105"/>
      <c r="R1831" s="13"/>
      <c r="S1831" s="13"/>
      <c r="T1831" s="13"/>
      <c r="U1831" s="15"/>
      <c r="V1831" s="13"/>
      <c r="W1831" s="15"/>
      <c r="X1831" s="15"/>
      <c r="Y1831" s="13"/>
      <c r="Z1831" s="13"/>
    </row>
    <row r="1832">
      <c r="A1832" s="17"/>
      <c r="B1832" s="104"/>
      <c r="C1832" s="10"/>
      <c r="E1832" s="10"/>
      <c r="H1832" s="11"/>
      <c r="K1832" s="11"/>
      <c r="N1832" s="11"/>
      <c r="Q1832" s="105"/>
      <c r="R1832" s="13"/>
      <c r="S1832" s="13"/>
      <c r="T1832" s="13"/>
      <c r="U1832" s="15"/>
      <c r="V1832" s="13"/>
      <c r="W1832" s="15"/>
      <c r="X1832" s="15"/>
      <c r="Y1832" s="13"/>
      <c r="Z1832" s="13"/>
    </row>
    <row r="1833">
      <c r="A1833" s="17"/>
      <c r="B1833" s="104"/>
      <c r="C1833" s="10"/>
      <c r="E1833" s="10"/>
      <c r="H1833" s="11"/>
      <c r="K1833" s="11"/>
      <c r="N1833" s="11"/>
      <c r="Q1833" s="105"/>
      <c r="R1833" s="13"/>
      <c r="S1833" s="13"/>
      <c r="T1833" s="13"/>
      <c r="U1833" s="15"/>
      <c r="V1833" s="13"/>
      <c r="W1833" s="15"/>
      <c r="X1833" s="15"/>
      <c r="Y1833" s="13"/>
      <c r="Z1833" s="13"/>
    </row>
    <row r="1834">
      <c r="A1834" s="17"/>
      <c r="B1834" s="104"/>
      <c r="C1834" s="10"/>
      <c r="E1834" s="10"/>
      <c r="H1834" s="11"/>
      <c r="K1834" s="11"/>
      <c r="N1834" s="11"/>
      <c r="Q1834" s="105"/>
      <c r="R1834" s="13"/>
      <c r="S1834" s="13"/>
      <c r="T1834" s="13"/>
      <c r="U1834" s="15"/>
      <c r="V1834" s="13"/>
      <c r="W1834" s="15"/>
      <c r="X1834" s="15"/>
      <c r="Y1834" s="13"/>
      <c r="Z1834" s="13"/>
    </row>
    <row r="1835">
      <c r="A1835" s="17"/>
      <c r="B1835" s="104"/>
      <c r="C1835" s="10"/>
      <c r="E1835" s="10"/>
      <c r="H1835" s="11"/>
      <c r="K1835" s="11"/>
      <c r="N1835" s="11"/>
      <c r="Q1835" s="105"/>
      <c r="R1835" s="13"/>
      <c r="S1835" s="13"/>
      <c r="T1835" s="13"/>
      <c r="U1835" s="15"/>
      <c r="V1835" s="13"/>
      <c r="W1835" s="15"/>
      <c r="X1835" s="15"/>
      <c r="Y1835" s="13"/>
      <c r="Z1835" s="13"/>
    </row>
    <row r="1836">
      <c r="A1836" s="17"/>
      <c r="B1836" s="104"/>
      <c r="C1836" s="10"/>
      <c r="E1836" s="10"/>
      <c r="H1836" s="11"/>
      <c r="K1836" s="11"/>
      <c r="N1836" s="11"/>
      <c r="Q1836" s="105"/>
      <c r="R1836" s="13"/>
      <c r="S1836" s="13"/>
      <c r="T1836" s="13"/>
      <c r="U1836" s="15"/>
      <c r="V1836" s="13"/>
      <c r="W1836" s="15"/>
      <c r="X1836" s="15"/>
      <c r="Y1836" s="13"/>
      <c r="Z1836" s="13"/>
    </row>
    <row r="1837">
      <c r="A1837" s="17"/>
      <c r="B1837" s="104"/>
      <c r="C1837" s="10"/>
      <c r="E1837" s="10"/>
      <c r="H1837" s="11"/>
      <c r="K1837" s="11"/>
      <c r="N1837" s="11"/>
      <c r="Q1837" s="105"/>
      <c r="R1837" s="13"/>
      <c r="S1837" s="13"/>
      <c r="T1837" s="13"/>
      <c r="U1837" s="15"/>
      <c r="V1837" s="13"/>
      <c r="W1837" s="15"/>
      <c r="X1837" s="15"/>
      <c r="Y1837" s="13"/>
      <c r="Z1837" s="13"/>
    </row>
    <row r="1838">
      <c r="A1838" s="17"/>
      <c r="B1838" s="104"/>
      <c r="C1838" s="10"/>
      <c r="E1838" s="10"/>
      <c r="H1838" s="11"/>
      <c r="K1838" s="11"/>
      <c r="N1838" s="11"/>
      <c r="Q1838" s="105"/>
      <c r="R1838" s="13"/>
      <c r="S1838" s="13"/>
      <c r="T1838" s="13"/>
      <c r="U1838" s="15"/>
      <c r="V1838" s="13"/>
      <c r="W1838" s="15"/>
      <c r="X1838" s="15"/>
      <c r="Y1838" s="13"/>
      <c r="Z1838" s="13"/>
    </row>
    <row r="1839">
      <c r="A1839" s="17"/>
      <c r="B1839" s="104"/>
      <c r="C1839" s="10"/>
      <c r="E1839" s="10"/>
      <c r="H1839" s="11"/>
      <c r="K1839" s="11"/>
      <c r="N1839" s="11"/>
      <c r="Q1839" s="105"/>
      <c r="R1839" s="13"/>
      <c r="S1839" s="13"/>
      <c r="T1839" s="13"/>
      <c r="U1839" s="15"/>
      <c r="V1839" s="13"/>
      <c r="W1839" s="15"/>
      <c r="X1839" s="15"/>
      <c r="Y1839" s="13"/>
      <c r="Z1839" s="13"/>
    </row>
    <row r="1840">
      <c r="A1840" s="17"/>
      <c r="B1840" s="104"/>
      <c r="C1840" s="10"/>
      <c r="E1840" s="10"/>
      <c r="H1840" s="11"/>
      <c r="K1840" s="11"/>
      <c r="N1840" s="11"/>
      <c r="Q1840" s="105"/>
      <c r="R1840" s="13"/>
      <c r="S1840" s="13"/>
      <c r="T1840" s="13"/>
      <c r="U1840" s="15"/>
      <c r="V1840" s="13"/>
      <c r="W1840" s="15"/>
      <c r="X1840" s="15"/>
      <c r="Y1840" s="13"/>
      <c r="Z1840" s="13"/>
    </row>
    <row r="1841">
      <c r="A1841" s="17"/>
      <c r="B1841" s="104"/>
      <c r="C1841" s="10"/>
      <c r="E1841" s="10"/>
      <c r="H1841" s="11"/>
      <c r="K1841" s="11"/>
      <c r="N1841" s="11"/>
      <c r="Q1841" s="105"/>
      <c r="R1841" s="13"/>
      <c r="S1841" s="13"/>
      <c r="T1841" s="13"/>
      <c r="U1841" s="15"/>
      <c r="V1841" s="13"/>
      <c r="W1841" s="15"/>
      <c r="X1841" s="15"/>
      <c r="Y1841" s="13"/>
      <c r="Z1841" s="13"/>
    </row>
    <row r="1842">
      <c r="A1842" s="17"/>
      <c r="B1842" s="104"/>
      <c r="C1842" s="10"/>
      <c r="E1842" s="10"/>
      <c r="H1842" s="11"/>
      <c r="K1842" s="11"/>
      <c r="N1842" s="11"/>
      <c r="Q1842" s="105"/>
      <c r="R1842" s="13"/>
      <c r="S1842" s="13"/>
      <c r="T1842" s="13"/>
      <c r="U1842" s="15"/>
      <c r="V1842" s="13"/>
      <c r="W1842" s="15"/>
      <c r="X1842" s="15"/>
      <c r="Y1842" s="13"/>
      <c r="Z1842" s="13"/>
    </row>
    <row r="1843">
      <c r="A1843" s="17"/>
      <c r="B1843" s="104"/>
      <c r="C1843" s="10"/>
      <c r="E1843" s="10"/>
      <c r="H1843" s="11"/>
      <c r="K1843" s="11"/>
      <c r="N1843" s="11"/>
      <c r="Q1843" s="105"/>
      <c r="R1843" s="13"/>
      <c r="S1843" s="13"/>
      <c r="T1843" s="13"/>
      <c r="U1843" s="15"/>
      <c r="V1843" s="13"/>
      <c r="W1843" s="15"/>
      <c r="X1843" s="15"/>
      <c r="Y1843" s="13"/>
      <c r="Z1843" s="13"/>
    </row>
    <row r="1844">
      <c r="A1844" s="17"/>
      <c r="B1844" s="104"/>
      <c r="C1844" s="10"/>
      <c r="E1844" s="10"/>
      <c r="H1844" s="11"/>
      <c r="K1844" s="11"/>
      <c r="N1844" s="11"/>
      <c r="Q1844" s="105"/>
      <c r="R1844" s="13"/>
      <c r="S1844" s="13"/>
      <c r="T1844" s="13"/>
      <c r="U1844" s="15"/>
      <c r="V1844" s="13"/>
      <c r="W1844" s="15"/>
      <c r="X1844" s="15"/>
      <c r="Y1844" s="13"/>
      <c r="Z1844" s="13"/>
    </row>
    <row r="1845">
      <c r="A1845" s="17"/>
      <c r="B1845" s="104"/>
      <c r="C1845" s="10"/>
      <c r="E1845" s="10"/>
      <c r="H1845" s="11"/>
      <c r="K1845" s="11"/>
      <c r="N1845" s="11"/>
      <c r="Q1845" s="105"/>
      <c r="R1845" s="13"/>
      <c r="S1845" s="13"/>
      <c r="T1845" s="13"/>
      <c r="U1845" s="15"/>
      <c r="V1845" s="13"/>
      <c r="W1845" s="15"/>
      <c r="X1845" s="15"/>
      <c r="Y1845" s="13"/>
      <c r="Z1845" s="13"/>
    </row>
    <row r="1846">
      <c r="A1846" s="17"/>
      <c r="B1846" s="104"/>
      <c r="C1846" s="10"/>
      <c r="E1846" s="10"/>
      <c r="H1846" s="11"/>
      <c r="K1846" s="11"/>
      <c r="N1846" s="11"/>
      <c r="Q1846" s="105"/>
      <c r="R1846" s="13"/>
      <c r="S1846" s="13"/>
      <c r="T1846" s="13"/>
      <c r="U1846" s="15"/>
      <c r="V1846" s="13"/>
      <c r="W1846" s="15"/>
      <c r="X1846" s="15"/>
      <c r="Y1846" s="13"/>
      <c r="Z1846" s="13"/>
    </row>
    <row r="1847">
      <c r="A1847" s="17"/>
      <c r="B1847" s="104"/>
      <c r="C1847" s="10"/>
      <c r="E1847" s="10"/>
      <c r="H1847" s="11"/>
      <c r="K1847" s="11"/>
      <c r="N1847" s="11"/>
      <c r="Q1847" s="105"/>
      <c r="R1847" s="13"/>
      <c r="S1847" s="13"/>
      <c r="T1847" s="13"/>
      <c r="U1847" s="15"/>
      <c r="V1847" s="13"/>
      <c r="W1847" s="15"/>
      <c r="X1847" s="15"/>
      <c r="Y1847" s="13"/>
      <c r="Z1847" s="13"/>
    </row>
    <row r="1848">
      <c r="A1848" s="17"/>
      <c r="B1848" s="104"/>
      <c r="C1848" s="10"/>
      <c r="E1848" s="10"/>
      <c r="H1848" s="11"/>
      <c r="K1848" s="11"/>
      <c r="N1848" s="11"/>
      <c r="Q1848" s="105"/>
      <c r="R1848" s="13"/>
      <c r="S1848" s="13"/>
      <c r="T1848" s="13"/>
      <c r="U1848" s="15"/>
      <c r="V1848" s="13"/>
      <c r="W1848" s="15"/>
      <c r="X1848" s="15"/>
      <c r="Y1848" s="13"/>
      <c r="Z1848" s="13"/>
    </row>
    <row r="1849">
      <c r="A1849" s="17"/>
      <c r="B1849" s="104"/>
      <c r="C1849" s="10"/>
      <c r="E1849" s="10"/>
      <c r="H1849" s="11"/>
      <c r="K1849" s="11"/>
      <c r="N1849" s="11"/>
      <c r="Q1849" s="105"/>
      <c r="R1849" s="13"/>
      <c r="S1849" s="13"/>
      <c r="T1849" s="13"/>
      <c r="U1849" s="15"/>
      <c r="V1849" s="13"/>
      <c r="W1849" s="15"/>
      <c r="X1849" s="15"/>
      <c r="Y1849" s="13"/>
      <c r="Z1849" s="13"/>
    </row>
    <row r="1850">
      <c r="A1850" s="17"/>
      <c r="B1850" s="104"/>
      <c r="C1850" s="10"/>
      <c r="E1850" s="10"/>
      <c r="H1850" s="11"/>
      <c r="K1850" s="11"/>
      <c r="N1850" s="11"/>
      <c r="Q1850" s="105"/>
      <c r="R1850" s="13"/>
      <c r="S1850" s="13"/>
      <c r="T1850" s="13"/>
      <c r="U1850" s="15"/>
      <c r="V1850" s="13"/>
      <c r="W1850" s="15"/>
      <c r="X1850" s="15"/>
      <c r="Y1850" s="13"/>
      <c r="Z1850" s="13"/>
    </row>
    <row r="1851">
      <c r="A1851" s="17"/>
      <c r="B1851" s="104"/>
      <c r="C1851" s="10"/>
      <c r="E1851" s="10"/>
      <c r="H1851" s="11"/>
      <c r="K1851" s="11"/>
      <c r="N1851" s="11"/>
      <c r="Q1851" s="105"/>
      <c r="R1851" s="13"/>
      <c r="S1851" s="13"/>
      <c r="T1851" s="13"/>
      <c r="U1851" s="15"/>
      <c r="V1851" s="13"/>
      <c r="W1851" s="15"/>
      <c r="X1851" s="15"/>
      <c r="Y1851" s="13"/>
      <c r="Z1851" s="13"/>
    </row>
    <row r="1852">
      <c r="A1852" s="17"/>
      <c r="B1852" s="104"/>
      <c r="C1852" s="10"/>
      <c r="E1852" s="10"/>
      <c r="H1852" s="11"/>
      <c r="K1852" s="11"/>
      <c r="N1852" s="11"/>
      <c r="Q1852" s="105"/>
      <c r="R1852" s="13"/>
      <c r="S1852" s="13"/>
      <c r="T1852" s="13"/>
      <c r="U1852" s="15"/>
      <c r="V1852" s="13"/>
      <c r="W1852" s="15"/>
      <c r="X1852" s="15"/>
      <c r="Y1852" s="13"/>
      <c r="Z1852" s="13"/>
    </row>
    <row r="1853">
      <c r="A1853" s="17"/>
      <c r="B1853" s="104"/>
      <c r="C1853" s="10"/>
      <c r="E1853" s="10"/>
      <c r="H1853" s="11"/>
      <c r="K1853" s="11"/>
      <c r="N1853" s="11"/>
      <c r="Q1853" s="105"/>
      <c r="R1853" s="13"/>
      <c r="S1853" s="13"/>
      <c r="T1853" s="13"/>
      <c r="U1853" s="15"/>
      <c r="V1853" s="13"/>
      <c r="W1853" s="15"/>
      <c r="X1853" s="15"/>
      <c r="Y1853" s="13"/>
      <c r="Z1853" s="13"/>
    </row>
    <row r="1854">
      <c r="A1854" s="17"/>
      <c r="B1854" s="104"/>
      <c r="C1854" s="10"/>
      <c r="E1854" s="10"/>
      <c r="H1854" s="11"/>
      <c r="K1854" s="11"/>
      <c r="N1854" s="11"/>
      <c r="Q1854" s="105"/>
      <c r="R1854" s="13"/>
      <c r="S1854" s="13"/>
      <c r="T1854" s="13"/>
      <c r="U1854" s="15"/>
      <c r="V1854" s="13"/>
      <c r="W1854" s="15"/>
      <c r="X1854" s="15"/>
      <c r="Y1854" s="13"/>
      <c r="Z1854" s="13"/>
    </row>
    <row r="1855">
      <c r="A1855" s="17"/>
      <c r="B1855" s="104"/>
      <c r="C1855" s="10"/>
      <c r="E1855" s="10"/>
      <c r="H1855" s="11"/>
      <c r="K1855" s="11"/>
      <c r="N1855" s="11"/>
      <c r="Q1855" s="105"/>
      <c r="R1855" s="13"/>
      <c r="S1855" s="13"/>
      <c r="T1855" s="13"/>
      <c r="U1855" s="15"/>
      <c r="V1855" s="13"/>
      <c r="W1855" s="15"/>
      <c r="X1855" s="15"/>
      <c r="Y1855" s="13"/>
      <c r="Z1855" s="13"/>
    </row>
    <row r="1856">
      <c r="A1856" s="17"/>
      <c r="B1856" s="104"/>
      <c r="C1856" s="10"/>
      <c r="E1856" s="10"/>
      <c r="H1856" s="11"/>
      <c r="K1856" s="11"/>
      <c r="N1856" s="11"/>
      <c r="Q1856" s="105"/>
      <c r="R1856" s="13"/>
      <c r="S1856" s="13"/>
      <c r="T1856" s="13"/>
      <c r="U1856" s="15"/>
      <c r="V1856" s="13"/>
      <c r="W1856" s="15"/>
      <c r="X1856" s="15"/>
      <c r="Y1856" s="13"/>
      <c r="Z1856" s="13"/>
    </row>
    <row r="1857">
      <c r="A1857" s="17"/>
      <c r="B1857" s="104"/>
      <c r="C1857" s="10"/>
      <c r="E1857" s="10"/>
      <c r="H1857" s="11"/>
      <c r="K1857" s="11"/>
      <c r="N1857" s="11"/>
      <c r="Q1857" s="105"/>
      <c r="R1857" s="13"/>
      <c r="S1857" s="13"/>
      <c r="T1857" s="13"/>
      <c r="U1857" s="15"/>
      <c r="V1857" s="13"/>
      <c r="W1857" s="15"/>
      <c r="X1857" s="15"/>
      <c r="Y1857" s="13"/>
      <c r="Z1857" s="13"/>
    </row>
    <row r="1858">
      <c r="A1858" s="17"/>
      <c r="B1858" s="104"/>
      <c r="C1858" s="10"/>
      <c r="E1858" s="10"/>
      <c r="H1858" s="11"/>
      <c r="K1858" s="11"/>
      <c r="N1858" s="11"/>
      <c r="Q1858" s="105"/>
      <c r="R1858" s="13"/>
      <c r="S1858" s="13"/>
      <c r="T1858" s="13"/>
      <c r="U1858" s="15"/>
      <c r="V1858" s="13"/>
      <c r="W1858" s="15"/>
      <c r="X1858" s="15"/>
      <c r="Y1858" s="13"/>
      <c r="Z1858" s="13"/>
    </row>
    <row r="1859">
      <c r="A1859" s="17"/>
      <c r="B1859" s="104"/>
      <c r="C1859" s="10"/>
      <c r="E1859" s="10"/>
      <c r="H1859" s="11"/>
      <c r="K1859" s="11"/>
      <c r="N1859" s="11"/>
      <c r="Q1859" s="105"/>
      <c r="R1859" s="13"/>
      <c r="S1859" s="13"/>
      <c r="T1859" s="13"/>
      <c r="U1859" s="15"/>
      <c r="V1859" s="13"/>
      <c r="W1859" s="15"/>
      <c r="X1859" s="15"/>
      <c r="Y1859" s="13"/>
      <c r="Z1859" s="13"/>
    </row>
    <row r="1860">
      <c r="A1860" s="17"/>
      <c r="B1860" s="104"/>
      <c r="C1860" s="10"/>
      <c r="E1860" s="10"/>
      <c r="H1860" s="11"/>
      <c r="K1860" s="11"/>
      <c r="N1860" s="11"/>
      <c r="Q1860" s="105"/>
      <c r="R1860" s="13"/>
      <c r="S1860" s="13"/>
      <c r="T1860" s="13"/>
      <c r="U1860" s="15"/>
      <c r="V1860" s="13"/>
      <c r="W1860" s="15"/>
      <c r="X1860" s="15"/>
      <c r="Y1860" s="13"/>
      <c r="Z1860" s="13"/>
    </row>
    <row r="1861">
      <c r="A1861" s="17"/>
      <c r="B1861" s="104"/>
      <c r="C1861" s="10"/>
      <c r="E1861" s="10"/>
      <c r="H1861" s="11"/>
      <c r="K1861" s="11"/>
      <c r="N1861" s="11"/>
      <c r="Q1861" s="105"/>
      <c r="R1861" s="13"/>
      <c r="S1861" s="13"/>
      <c r="T1861" s="13"/>
      <c r="U1861" s="15"/>
      <c r="V1861" s="13"/>
      <c r="W1861" s="15"/>
      <c r="X1861" s="15"/>
      <c r="Y1861" s="13"/>
      <c r="Z1861" s="13"/>
    </row>
    <row r="1862">
      <c r="A1862" s="17"/>
      <c r="B1862" s="104"/>
      <c r="C1862" s="10"/>
      <c r="E1862" s="10"/>
      <c r="H1862" s="11"/>
      <c r="K1862" s="11"/>
      <c r="N1862" s="11"/>
      <c r="Q1862" s="105"/>
      <c r="R1862" s="13"/>
      <c r="S1862" s="13"/>
      <c r="T1862" s="13"/>
      <c r="U1862" s="15"/>
      <c r="V1862" s="13"/>
      <c r="W1862" s="15"/>
      <c r="X1862" s="15"/>
      <c r="Y1862" s="13"/>
      <c r="Z1862" s="13"/>
    </row>
    <row r="1863">
      <c r="A1863" s="17"/>
      <c r="B1863" s="104"/>
      <c r="C1863" s="10"/>
      <c r="E1863" s="10"/>
      <c r="H1863" s="11"/>
      <c r="K1863" s="11"/>
      <c r="N1863" s="11"/>
      <c r="Q1863" s="105"/>
      <c r="R1863" s="13"/>
      <c r="S1863" s="13"/>
      <c r="T1863" s="13"/>
      <c r="U1863" s="15"/>
      <c r="V1863" s="13"/>
      <c r="W1863" s="15"/>
      <c r="X1863" s="15"/>
      <c r="Y1863" s="13"/>
      <c r="Z1863" s="13"/>
    </row>
    <row r="1864">
      <c r="A1864" s="17"/>
      <c r="B1864" s="104"/>
      <c r="C1864" s="10"/>
      <c r="E1864" s="10"/>
      <c r="H1864" s="11"/>
      <c r="K1864" s="11"/>
      <c r="N1864" s="11"/>
      <c r="Q1864" s="105"/>
      <c r="R1864" s="13"/>
      <c r="S1864" s="13"/>
      <c r="T1864" s="13"/>
      <c r="U1864" s="15"/>
      <c r="V1864" s="13"/>
      <c r="W1864" s="15"/>
      <c r="X1864" s="15"/>
      <c r="Y1864" s="13"/>
      <c r="Z1864" s="13"/>
    </row>
    <row r="1865">
      <c r="A1865" s="17"/>
      <c r="B1865" s="104"/>
      <c r="C1865" s="10"/>
      <c r="E1865" s="10"/>
      <c r="H1865" s="11"/>
      <c r="K1865" s="11"/>
      <c r="N1865" s="11"/>
      <c r="Q1865" s="105"/>
      <c r="R1865" s="13"/>
      <c r="S1865" s="13"/>
      <c r="T1865" s="13"/>
      <c r="U1865" s="15"/>
      <c r="V1865" s="13"/>
      <c r="W1865" s="15"/>
      <c r="X1865" s="15"/>
      <c r="Y1865" s="13"/>
      <c r="Z1865" s="13"/>
    </row>
    <row r="1866">
      <c r="A1866" s="17"/>
      <c r="B1866" s="104"/>
      <c r="C1866" s="10"/>
      <c r="E1866" s="10"/>
      <c r="H1866" s="11"/>
      <c r="K1866" s="11"/>
      <c r="N1866" s="11"/>
      <c r="Q1866" s="105"/>
      <c r="R1866" s="13"/>
      <c r="S1866" s="13"/>
      <c r="T1866" s="13"/>
      <c r="U1866" s="15"/>
      <c r="V1866" s="13"/>
      <c r="W1866" s="15"/>
      <c r="X1866" s="15"/>
      <c r="Y1866" s="13"/>
      <c r="Z1866" s="13"/>
    </row>
    <row r="1867">
      <c r="A1867" s="17"/>
      <c r="B1867" s="104"/>
      <c r="C1867" s="10"/>
      <c r="E1867" s="10"/>
      <c r="H1867" s="11"/>
      <c r="K1867" s="11"/>
      <c r="N1867" s="11"/>
      <c r="Q1867" s="105"/>
      <c r="R1867" s="13"/>
      <c r="S1867" s="13"/>
      <c r="T1867" s="13"/>
      <c r="U1867" s="15"/>
      <c r="V1867" s="13"/>
      <c r="W1867" s="15"/>
      <c r="X1867" s="15"/>
      <c r="Y1867" s="13"/>
      <c r="Z1867" s="13"/>
    </row>
    <row r="1868">
      <c r="A1868" s="17"/>
      <c r="B1868" s="104"/>
      <c r="C1868" s="10"/>
      <c r="E1868" s="10"/>
      <c r="H1868" s="11"/>
      <c r="K1868" s="11"/>
      <c r="N1868" s="11"/>
      <c r="Q1868" s="105"/>
      <c r="R1868" s="13"/>
      <c r="S1868" s="13"/>
      <c r="T1868" s="13"/>
      <c r="U1868" s="15"/>
      <c r="V1868" s="13"/>
      <c r="W1868" s="15"/>
      <c r="X1868" s="15"/>
      <c r="Y1868" s="13"/>
      <c r="Z1868" s="13"/>
    </row>
    <row r="1869">
      <c r="A1869" s="17"/>
      <c r="B1869" s="104"/>
      <c r="C1869" s="10"/>
      <c r="E1869" s="10"/>
      <c r="H1869" s="11"/>
      <c r="K1869" s="11"/>
      <c r="N1869" s="11"/>
      <c r="Q1869" s="105"/>
      <c r="R1869" s="13"/>
      <c r="S1869" s="13"/>
      <c r="T1869" s="13"/>
      <c r="U1869" s="15"/>
      <c r="V1869" s="13"/>
      <c r="W1869" s="15"/>
      <c r="X1869" s="15"/>
      <c r="Y1869" s="13"/>
      <c r="Z1869" s="13"/>
    </row>
    <row r="1870">
      <c r="A1870" s="17"/>
      <c r="B1870" s="104"/>
      <c r="C1870" s="10"/>
      <c r="E1870" s="10"/>
      <c r="H1870" s="11"/>
      <c r="K1870" s="11"/>
      <c r="N1870" s="11"/>
      <c r="Q1870" s="105"/>
      <c r="R1870" s="13"/>
      <c r="S1870" s="13"/>
      <c r="T1870" s="13"/>
      <c r="U1870" s="15"/>
      <c r="V1870" s="13"/>
      <c r="W1870" s="15"/>
      <c r="X1870" s="15"/>
      <c r="Y1870" s="13"/>
      <c r="Z1870" s="13"/>
    </row>
    <row r="1871">
      <c r="A1871" s="17"/>
      <c r="B1871" s="104"/>
      <c r="C1871" s="10"/>
      <c r="E1871" s="10"/>
      <c r="H1871" s="11"/>
      <c r="K1871" s="11"/>
      <c r="N1871" s="11"/>
      <c r="Q1871" s="105"/>
      <c r="R1871" s="13"/>
      <c r="S1871" s="13"/>
      <c r="T1871" s="13"/>
      <c r="U1871" s="15"/>
      <c r="V1871" s="13"/>
      <c r="W1871" s="15"/>
      <c r="X1871" s="15"/>
      <c r="Y1871" s="13"/>
      <c r="Z1871" s="13"/>
    </row>
    <row r="1872">
      <c r="A1872" s="17"/>
      <c r="B1872" s="104"/>
      <c r="C1872" s="10"/>
      <c r="E1872" s="10"/>
      <c r="H1872" s="11"/>
      <c r="K1872" s="11"/>
      <c r="N1872" s="11"/>
      <c r="Q1872" s="105"/>
      <c r="R1872" s="13"/>
      <c r="S1872" s="13"/>
      <c r="T1872" s="13"/>
      <c r="U1872" s="15"/>
      <c r="V1872" s="13"/>
      <c r="W1872" s="15"/>
      <c r="X1872" s="15"/>
      <c r="Y1872" s="13"/>
      <c r="Z1872" s="13"/>
    </row>
    <row r="1873">
      <c r="A1873" s="17"/>
      <c r="B1873" s="104"/>
      <c r="C1873" s="10"/>
      <c r="E1873" s="10"/>
      <c r="H1873" s="11"/>
      <c r="K1873" s="11"/>
      <c r="N1873" s="11"/>
      <c r="Q1873" s="105"/>
      <c r="R1873" s="13"/>
      <c r="S1873" s="13"/>
      <c r="T1873" s="13"/>
      <c r="U1873" s="15"/>
      <c r="V1873" s="13"/>
      <c r="W1873" s="15"/>
      <c r="X1873" s="15"/>
      <c r="Y1873" s="13"/>
      <c r="Z1873" s="13"/>
    </row>
    <row r="1874">
      <c r="A1874" s="17"/>
      <c r="B1874" s="104"/>
      <c r="C1874" s="10"/>
      <c r="E1874" s="10"/>
      <c r="H1874" s="11"/>
      <c r="K1874" s="11"/>
      <c r="N1874" s="11"/>
      <c r="Q1874" s="105"/>
      <c r="R1874" s="13"/>
      <c r="S1874" s="13"/>
      <c r="T1874" s="13"/>
      <c r="U1874" s="15"/>
      <c r="V1874" s="13"/>
      <c r="W1874" s="15"/>
      <c r="X1874" s="15"/>
      <c r="Y1874" s="13"/>
      <c r="Z1874" s="13"/>
    </row>
    <row r="1875">
      <c r="A1875" s="17"/>
      <c r="B1875" s="104"/>
      <c r="C1875" s="10"/>
      <c r="E1875" s="10"/>
      <c r="H1875" s="11"/>
      <c r="K1875" s="11"/>
      <c r="N1875" s="11"/>
      <c r="Q1875" s="105"/>
      <c r="R1875" s="13"/>
      <c r="S1875" s="13"/>
      <c r="T1875" s="13"/>
      <c r="U1875" s="15"/>
      <c r="V1875" s="13"/>
      <c r="W1875" s="15"/>
      <c r="X1875" s="15"/>
      <c r="Y1875" s="13"/>
      <c r="Z1875" s="13"/>
    </row>
    <row r="1876">
      <c r="A1876" s="17"/>
      <c r="B1876" s="104"/>
      <c r="C1876" s="10"/>
      <c r="E1876" s="10"/>
      <c r="H1876" s="11"/>
      <c r="K1876" s="11"/>
      <c r="N1876" s="11"/>
      <c r="Q1876" s="105"/>
      <c r="R1876" s="13"/>
      <c r="S1876" s="13"/>
      <c r="T1876" s="13"/>
      <c r="U1876" s="15"/>
      <c r="V1876" s="13"/>
      <c r="W1876" s="15"/>
      <c r="X1876" s="15"/>
      <c r="Y1876" s="13"/>
      <c r="Z1876" s="13"/>
    </row>
    <row r="1877">
      <c r="A1877" s="17"/>
      <c r="B1877" s="104"/>
      <c r="C1877" s="10"/>
      <c r="E1877" s="10"/>
      <c r="H1877" s="11"/>
      <c r="K1877" s="11"/>
      <c r="N1877" s="11"/>
      <c r="Q1877" s="105"/>
      <c r="R1877" s="13"/>
      <c r="S1877" s="13"/>
      <c r="T1877" s="13"/>
      <c r="U1877" s="15"/>
      <c r="V1877" s="13"/>
      <c r="W1877" s="15"/>
      <c r="X1877" s="15"/>
      <c r="Y1877" s="13"/>
      <c r="Z1877" s="13"/>
    </row>
    <row r="1878">
      <c r="A1878" s="17"/>
      <c r="B1878" s="104"/>
      <c r="C1878" s="10"/>
      <c r="E1878" s="10"/>
      <c r="H1878" s="11"/>
      <c r="K1878" s="11"/>
      <c r="N1878" s="11"/>
      <c r="Q1878" s="105"/>
      <c r="R1878" s="13"/>
      <c r="S1878" s="13"/>
      <c r="T1878" s="13"/>
      <c r="U1878" s="15"/>
      <c r="V1878" s="13"/>
      <c r="W1878" s="15"/>
      <c r="X1878" s="15"/>
      <c r="Y1878" s="13"/>
      <c r="Z1878" s="13"/>
    </row>
    <row r="1879">
      <c r="A1879" s="17"/>
      <c r="B1879" s="104"/>
      <c r="C1879" s="10"/>
      <c r="E1879" s="10"/>
      <c r="H1879" s="11"/>
      <c r="K1879" s="11"/>
      <c r="N1879" s="11"/>
      <c r="Q1879" s="105"/>
      <c r="R1879" s="13"/>
      <c r="S1879" s="13"/>
      <c r="T1879" s="13"/>
      <c r="U1879" s="15"/>
      <c r="V1879" s="13"/>
      <c r="W1879" s="15"/>
      <c r="X1879" s="15"/>
      <c r="Y1879" s="13"/>
      <c r="Z1879" s="13"/>
    </row>
    <row r="1880">
      <c r="A1880" s="17"/>
      <c r="B1880" s="104"/>
      <c r="C1880" s="10"/>
      <c r="E1880" s="10"/>
      <c r="H1880" s="11"/>
      <c r="K1880" s="11"/>
      <c r="N1880" s="11"/>
      <c r="Q1880" s="105"/>
      <c r="R1880" s="13"/>
      <c r="S1880" s="13"/>
      <c r="T1880" s="13"/>
      <c r="U1880" s="15"/>
      <c r="V1880" s="13"/>
      <c r="W1880" s="15"/>
      <c r="X1880" s="15"/>
      <c r="Y1880" s="13"/>
      <c r="Z1880" s="13"/>
    </row>
    <row r="1881">
      <c r="A1881" s="17"/>
      <c r="B1881" s="104"/>
      <c r="C1881" s="10"/>
      <c r="E1881" s="10"/>
      <c r="H1881" s="11"/>
      <c r="K1881" s="11"/>
      <c r="N1881" s="11"/>
      <c r="Q1881" s="105"/>
      <c r="R1881" s="13"/>
      <c r="S1881" s="13"/>
      <c r="T1881" s="13"/>
      <c r="U1881" s="15"/>
      <c r="V1881" s="13"/>
      <c r="W1881" s="15"/>
      <c r="X1881" s="15"/>
      <c r="Y1881" s="13"/>
      <c r="Z1881" s="13"/>
    </row>
    <row r="1882">
      <c r="A1882" s="17"/>
      <c r="B1882" s="104"/>
      <c r="C1882" s="10"/>
      <c r="E1882" s="10"/>
      <c r="H1882" s="11"/>
      <c r="K1882" s="11"/>
      <c r="N1882" s="11"/>
      <c r="Q1882" s="105"/>
      <c r="R1882" s="13"/>
      <c r="S1882" s="13"/>
      <c r="T1882" s="13"/>
      <c r="U1882" s="15"/>
      <c r="V1882" s="13"/>
      <c r="W1882" s="15"/>
      <c r="X1882" s="15"/>
      <c r="Y1882" s="13"/>
      <c r="Z1882" s="13"/>
    </row>
    <row r="1883">
      <c r="A1883" s="17"/>
      <c r="B1883" s="104"/>
      <c r="C1883" s="10"/>
      <c r="E1883" s="10"/>
      <c r="H1883" s="11"/>
      <c r="K1883" s="11"/>
      <c r="N1883" s="11"/>
      <c r="Q1883" s="105"/>
      <c r="R1883" s="13"/>
      <c r="S1883" s="13"/>
      <c r="T1883" s="13"/>
      <c r="U1883" s="15"/>
      <c r="V1883" s="13"/>
      <c r="W1883" s="15"/>
      <c r="X1883" s="15"/>
      <c r="Y1883" s="13"/>
      <c r="Z1883" s="13"/>
    </row>
    <row r="1884">
      <c r="A1884" s="17"/>
      <c r="B1884" s="104"/>
      <c r="C1884" s="10"/>
      <c r="E1884" s="10"/>
      <c r="H1884" s="11"/>
      <c r="K1884" s="11"/>
      <c r="N1884" s="11"/>
      <c r="Q1884" s="105"/>
      <c r="R1884" s="13"/>
      <c r="S1884" s="13"/>
      <c r="T1884" s="13"/>
      <c r="U1884" s="15"/>
      <c r="V1884" s="13"/>
      <c r="W1884" s="15"/>
      <c r="X1884" s="15"/>
      <c r="Y1884" s="13"/>
      <c r="Z1884" s="13"/>
    </row>
    <row r="1885">
      <c r="A1885" s="17"/>
      <c r="B1885" s="104"/>
      <c r="C1885" s="10"/>
      <c r="E1885" s="10"/>
      <c r="H1885" s="11"/>
      <c r="K1885" s="11"/>
      <c r="N1885" s="11"/>
      <c r="Q1885" s="105"/>
      <c r="R1885" s="13"/>
      <c r="S1885" s="13"/>
      <c r="T1885" s="13"/>
      <c r="U1885" s="15"/>
      <c r="V1885" s="13"/>
      <c r="W1885" s="15"/>
      <c r="X1885" s="15"/>
      <c r="Y1885" s="13"/>
      <c r="Z1885" s="13"/>
    </row>
    <row r="1886">
      <c r="A1886" s="17"/>
      <c r="B1886" s="104"/>
      <c r="C1886" s="10"/>
      <c r="E1886" s="10"/>
      <c r="H1886" s="11"/>
      <c r="K1886" s="11"/>
      <c r="N1886" s="11"/>
      <c r="Q1886" s="105"/>
      <c r="R1886" s="13"/>
      <c r="S1886" s="13"/>
      <c r="T1886" s="13"/>
      <c r="U1886" s="15"/>
      <c r="V1886" s="13"/>
      <c r="W1886" s="15"/>
      <c r="X1886" s="15"/>
      <c r="Y1886" s="13"/>
      <c r="Z1886" s="13"/>
    </row>
    <row r="1887">
      <c r="A1887" s="17"/>
      <c r="B1887" s="104"/>
      <c r="C1887" s="10"/>
      <c r="E1887" s="10"/>
      <c r="H1887" s="11"/>
      <c r="K1887" s="11"/>
      <c r="N1887" s="11"/>
      <c r="Q1887" s="105"/>
      <c r="R1887" s="13"/>
      <c r="S1887" s="13"/>
      <c r="T1887" s="13"/>
      <c r="U1887" s="15"/>
      <c r="V1887" s="13"/>
      <c r="W1887" s="15"/>
      <c r="X1887" s="15"/>
      <c r="Y1887" s="13"/>
      <c r="Z1887" s="13"/>
    </row>
    <row r="1888">
      <c r="A1888" s="17"/>
      <c r="B1888" s="104"/>
      <c r="C1888" s="10"/>
      <c r="E1888" s="10"/>
      <c r="H1888" s="11"/>
      <c r="K1888" s="11"/>
      <c r="N1888" s="11"/>
      <c r="Q1888" s="105"/>
      <c r="R1888" s="13"/>
      <c r="S1888" s="13"/>
      <c r="T1888" s="13"/>
      <c r="U1888" s="15"/>
      <c r="V1888" s="13"/>
      <c r="W1888" s="15"/>
      <c r="X1888" s="15"/>
      <c r="Y1888" s="13"/>
      <c r="Z1888" s="13"/>
    </row>
    <row r="1889">
      <c r="A1889" s="17"/>
      <c r="B1889" s="104"/>
      <c r="C1889" s="10"/>
      <c r="E1889" s="10"/>
      <c r="H1889" s="11"/>
      <c r="K1889" s="11"/>
      <c r="N1889" s="11"/>
      <c r="Q1889" s="105"/>
      <c r="R1889" s="13"/>
      <c r="S1889" s="13"/>
      <c r="T1889" s="13"/>
      <c r="U1889" s="15"/>
      <c r="V1889" s="13"/>
      <c r="W1889" s="15"/>
      <c r="X1889" s="15"/>
      <c r="Y1889" s="13"/>
      <c r="Z1889" s="13"/>
    </row>
    <row r="1890">
      <c r="A1890" s="17"/>
      <c r="B1890" s="104"/>
      <c r="C1890" s="10"/>
      <c r="E1890" s="10"/>
      <c r="H1890" s="11"/>
      <c r="K1890" s="11"/>
      <c r="N1890" s="11"/>
      <c r="Q1890" s="105"/>
      <c r="R1890" s="13"/>
      <c r="S1890" s="13"/>
      <c r="T1890" s="13"/>
      <c r="U1890" s="15"/>
      <c r="V1890" s="13"/>
      <c r="W1890" s="15"/>
      <c r="X1890" s="15"/>
      <c r="Y1890" s="13"/>
      <c r="Z1890" s="13"/>
    </row>
    <row r="1891">
      <c r="A1891" s="17"/>
      <c r="B1891" s="104"/>
      <c r="C1891" s="10"/>
      <c r="E1891" s="10"/>
      <c r="H1891" s="11"/>
      <c r="K1891" s="11"/>
      <c r="N1891" s="11"/>
      <c r="Q1891" s="105"/>
      <c r="R1891" s="13"/>
      <c r="S1891" s="13"/>
      <c r="T1891" s="13"/>
      <c r="U1891" s="15"/>
      <c r="V1891" s="13"/>
      <c r="W1891" s="15"/>
      <c r="X1891" s="15"/>
      <c r="Y1891" s="13"/>
      <c r="Z1891" s="13"/>
    </row>
    <row r="1892">
      <c r="A1892" s="17"/>
      <c r="B1892" s="104"/>
      <c r="C1892" s="10"/>
      <c r="E1892" s="10"/>
      <c r="H1892" s="11"/>
      <c r="K1892" s="11"/>
      <c r="N1892" s="11"/>
      <c r="Q1892" s="105"/>
      <c r="R1892" s="13"/>
      <c r="S1892" s="13"/>
      <c r="T1892" s="13"/>
      <c r="U1892" s="15"/>
      <c r="V1892" s="13"/>
      <c r="W1892" s="15"/>
      <c r="X1892" s="15"/>
      <c r="Y1892" s="13"/>
      <c r="Z1892" s="13"/>
    </row>
    <row r="1893">
      <c r="A1893" s="17"/>
      <c r="B1893" s="104"/>
      <c r="C1893" s="10"/>
      <c r="E1893" s="10"/>
      <c r="H1893" s="11"/>
      <c r="K1893" s="11"/>
      <c r="N1893" s="11"/>
      <c r="Q1893" s="105"/>
      <c r="R1893" s="13"/>
      <c r="S1893" s="13"/>
      <c r="T1893" s="13"/>
      <c r="U1893" s="15"/>
      <c r="V1893" s="13"/>
      <c r="W1893" s="15"/>
      <c r="X1893" s="15"/>
      <c r="Y1893" s="13"/>
      <c r="Z1893" s="13"/>
    </row>
    <row r="1894">
      <c r="A1894" s="17"/>
      <c r="B1894" s="104"/>
      <c r="C1894" s="10"/>
      <c r="E1894" s="10"/>
      <c r="H1894" s="11"/>
      <c r="K1894" s="11"/>
      <c r="N1894" s="11"/>
      <c r="Q1894" s="105"/>
      <c r="R1894" s="13"/>
      <c r="S1894" s="13"/>
      <c r="T1894" s="13"/>
      <c r="U1894" s="15"/>
      <c r="V1894" s="13"/>
      <c r="W1894" s="15"/>
      <c r="X1894" s="15"/>
      <c r="Y1894" s="13"/>
      <c r="Z1894" s="13"/>
    </row>
    <row r="1895">
      <c r="A1895" s="17"/>
      <c r="B1895" s="104"/>
      <c r="C1895" s="10"/>
      <c r="E1895" s="10"/>
      <c r="H1895" s="11"/>
      <c r="K1895" s="11"/>
      <c r="N1895" s="11"/>
      <c r="Q1895" s="105"/>
      <c r="R1895" s="13"/>
      <c r="S1895" s="13"/>
      <c r="T1895" s="13"/>
      <c r="U1895" s="15"/>
      <c r="V1895" s="13"/>
      <c r="W1895" s="15"/>
      <c r="X1895" s="15"/>
      <c r="Y1895" s="13"/>
      <c r="Z1895" s="13"/>
    </row>
    <row r="1896">
      <c r="A1896" s="17"/>
      <c r="B1896" s="104"/>
      <c r="C1896" s="10"/>
      <c r="E1896" s="10"/>
      <c r="H1896" s="11"/>
      <c r="K1896" s="11"/>
      <c r="N1896" s="11"/>
      <c r="Q1896" s="105"/>
      <c r="R1896" s="13"/>
      <c r="S1896" s="13"/>
      <c r="T1896" s="13"/>
      <c r="U1896" s="15"/>
      <c r="V1896" s="13"/>
      <c r="W1896" s="15"/>
      <c r="X1896" s="15"/>
      <c r="Y1896" s="13"/>
      <c r="Z1896" s="13"/>
    </row>
    <row r="1897">
      <c r="A1897" s="17"/>
      <c r="B1897" s="104"/>
      <c r="C1897" s="10"/>
      <c r="E1897" s="10"/>
      <c r="H1897" s="11"/>
      <c r="K1897" s="11"/>
      <c r="N1897" s="11"/>
      <c r="Q1897" s="105"/>
      <c r="R1897" s="13"/>
      <c r="S1897" s="13"/>
      <c r="T1897" s="13"/>
      <c r="U1897" s="15"/>
      <c r="V1897" s="13"/>
      <c r="W1897" s="15"/>
      <c r="X1897" s="15"/>
      <c r="Y1897" s="13"/>
      <c r="Z1897" s="13"/>
    </row>
    <row r="1898">
      <c r="A1898" s="17"/>
      <c r="B1898" s="104"/>
      <c r="C1898" s="10"/>
      <c r="E1898" s="10"/>
      <c r="H1898" s="11"/>
      <c r="K1898" s="11"/>
      <c r="N1898" s="11"/>
      <c r="Q1898" s="105"/>
      <c r="R1898" s="13"/>
      <c r="S1898" s="13"/>
      <c r="T1898" s="13"/>
      <c r="U1898" s="15"/>
      <c r="V1898" s="13"/>
      <c r="W1898" s="15"/>
      <c r="X1898" s="15"/>
      <c r="Y1898" s="13"/>
      <c r="Z1898" s="13"/>
    </row>
    <row r="1899">
      <c r="A1899" s="17"/>
      <c r="B1899" s="104"/>
      <c r="C1899" s="10"/>
      <c r="E1899" s="10"/>
      <c r="H1899" s="11"/>
      <c r="K1899" s="11"/>
      <c r="N1899" s="11"/>
      <c r="Q1899" s="105"/>
      <c r="R1899" s="13"/>
      <c r="S1899" s="13"/>
      <c r="T1899" s="13"/>
      <c r="U1899" s="15"/>
      <c r="V1899" s="13"/>
      <c r="W1899" s="15"/>
      <c r="X1899" s="15"/>
      <c r="Y1899" s="13"/>
      <c r="Z1899" s="13"/>
    </row>
    <row r="1900">
      <c r="A1900" s="17"/>
      <c r="B1900" s="104"/>
      <c r="C1900" s="10"/>
      <c r="E1900" s="10"/>
      <c r="H1900" s="11"/>
      <c r="K1900" s="11"/>
      <c r="N1900" s="11"/>
      <c r="Q1900" s="105"/>
      <c r="R1900" s="13"/>
      <c r="S1900" s="13"/>
      <c r="T1900" s="13"/>
      <c r="U1900" s="15"/>
      <c r="V1900" s="13"/>
      <c r="W1900" s="15"/>
      <c r="X1900" s="15"/>
      <c r="Y1900" s="13"/>
      <c r="Z1900" s="13"/>
    </row>
    <row r="1901">
      <c r="A1901" s="17"/>
      <c r="B1901" s="104"/>
      <c r="C1901" s="10"/>
      <c r="E1901" s="10"/>
      <c r="H1901" s="11"/>
      <c r="K1901" s="11"/>
      <c r="N1901" s="11"/>
      <c r="Q1901" s="105"/>
      <c r="R1901" s="13"/>
      <c r="S1901" s="13"/>
      <c r="T1901" s="13"/>
      <c r="U1901" s="15"/>
      <c r="V1901" s="13"/>
      <c r="W1901" s="15"/>
      <c r="X1901" s="15"/>
      <c r="Y1901" s="13"/>
      <c r="Z1901" s="13"/>
    </row>
    <row r="1902">
      <c r="A1902" s="17"/>
      <c r="B1902" s="104"/>
      <c r="C1902" s="10"/>
      <c r="E1902" s="10"/>
      <c r="H1902" s="11"/>
      <c r="K1902" s="11"/>
      <c r="N1902" s="11"/>
      <c r="Q1902" s="105"/>
      <c r="R1902" s="13"/>
      <c r="S1902" s="13"/>
      <c r="T1902" s="13"/>
      <c r="U1902" s="15"/>
      <c r="V1902" s="13"/>
      <c r="W1902" s="15"/>
      <c r="X1902" s="15"/>
      <c r="Y1902" s="13"/>
      <c r="Z1902" s="13"/>
    </row>
    <row r="1903">
      <c r="A1903" s="17"/>
      <c r="B1903" s="104"/>
      <c r="C1903" s="10"/>
      <c r="E1903" s="10"/>
      <c r="H1903" s="11"/>
      <c r="K1903" s="11"/>
      <c r="N1903" s="11"/>
      <c r="Q1903" s="105"/>
      <c r="R1903" s="13"/>
      <c r="S1903" s="13"/>
      <c r="T1903" s="13"/>
      <c r="U1903" s="15"/>
      <c r="V1903" s="13"/>
      <c r="W1903" s="15"/>
      <c r="X1903" s="15"/>
      <c r="Y1903" s="13"/>
      <c r="Z1903" s="13"/>
    </row>
    <row r="1904">
      <c r="A1904" s="17"/>
      <c r="B1904" s="104"/>
      <c r="C1904" s="10"/>
      <c r="E1904" s="10"/>
      <c r="H1904" s="11"/>
      <c r="K1904" s="11"/>
      <c r="N1904" s="11"/>
      <c r="Q1904" s="105"/>
      <c r="R1904" s="13"/>
      <c r="S1904" s="13"/>
      <c r="T1904" s="13"/>
      <c r="U1904" s="15"/>
      <c r="V1904" s="13"/>
      <c r="W1904" s="15"/>
      <c r="X1904" s="15"/>
      <c r="Y1904" s="13"/>
      <c r="Z1904" s="13"/>
    </row>
    <row r="1905">
      <c r="A1905" s="17"/>
      <c r="B1905" s="104"/>
      <c r="C1905" s="10"/>
      <c r="E1905" s="10"/>
      <c r="H1905" s="11"/>
      <c r="K1905" s="11"/>
      <c r="N1905" s="11"/>
      <c r="Q1905" s="105"/>
      <c r="R1905" s="13"/>
      <c r="S1905" s="13"/>
      <c r="T1905" s="13"/>
      <c r="U1905" s="15"/>
      <c r="V1905" s="13"/>
      <c r="W1905" s="15"/>
      <c r="X1905" s="15"/>
      <c r="Y1905" s="13"/>
      <c r="Z1905" s="13"/>
    </row>
    <row r="1906">
      <c r="A1906" s="17"/>
      <c r="B1906" s="104"/>
      <c r="C1906" s="10"/>
      <c r="E1906" s="10"/>
      <c r="H1906" s="11"/>
      <c r="K1906" s="11"/>
      <c r="N1906" s="11"/>
      <c r="Q1906" s="105"/>
      <c r="R1906" s="13"/>
      <c r="S1906" s="13"/>
      <c r="T1906" s="13"/>
      <c r="U1906" s="15"/>
      <c r="V1906" s="13"/>
      <c r="W1906" s="15"/>
      <c r="X1906" s="15"/>
      <c r="Y1906" s="13"/>
      <c r="Z1906" s="13"/>
    </row>
    <row r="1907">
      <c r="A1907" s="17"/>
      <c r="B1907" s="104"/>
      <c r="C1907" s="10"/>
      <c r="E1907" s="10"/>
      <c r="H1907" s="11"/>
      <c r="K1907" s="11"/>
      <c r="N1907" s="11"/>
      <c r="Q1907" s="105"/>
      <c r="R1907" s="13"/>
      <c r="S1907" s="13"/>
      <c r="T1907" s="13"/>
      <c r="U1907" s="15"/>
      <c r="V1907" s="13"/>
      <c r="W1907" s="15"/>
      <c r="X1907" s="15"/>
      <c r="Y1907" s="13"/>
      <c r="Z1907" s="13"/>
    </row>
    <row r="1908">
      <c r="A1908" s="17"/>
      <c r="B1908" s="104"/>
      <c r="C1908" s="10"/>
      <c r="E1908" s="10"/>
      <c r="H1908" s="11"/>
      <c r="K1908" s="11"/>
      <c r="N1908" s="11"/>
      <c r="Q1908" s="105"/>
      <c r="R1908" s="13"/>
      <c r="S1908" s="13"/>
      <c r="T1908" s="13"/>
      <c r="U1908" s="15"/>
      <c r="V1908" s="13"/>
      <c r="W1908" s="15"/>
      <c r="X1908" s="15"/>
      <c r="Y1908" s="13"/>
      <c r="Z1908" s="13"/>
    </row>
    <row r="1909">
      <c r="A1909" s="17"/>
      <c r="B1909" s="104"/>
      <c r="C1909" s="10"/>
      <c r="E1909" s="10"/>
      <c r="H1909" s="11"/>
      <c r="K1909" s="11"/>
      <c r="N1909" s="11"/>
      <c r="Q1909" s="105"/>
      <c r="R1909" s="13"/>
      <c r="S1909" s="13"/>
      <c r="T1909" s="13"/>
      <c r="U1909" s="15"/>
      <c r="V1909" s="13"/>
      <c r="W1909" s="15"/>
      <c r="X1909" s="15"/>
      <c r="Y1909" s="13"/>
      <c r="Z1909" s="13"/>
    </row>
    <row r="1910">
      <c r="A1910" s="17"/>
      <c r="B1910" s="104"/>
      <c r="C1910" s="10"/>
      <c r="E1910" s="10"/>
      <c r="H1910" s="11"/>
      <c r="K1910" s="11"/>
      <c r="N1910" s="11"/>
      <c r="Q1910" s="105"/>
      <c r="R1910" s="13"/>
      <c r="S1910" s="13"/>
      <c r="T1910" s="13"/>
      <c r="U1910" s="15"/>
      <c r="V1910" s="13"/>
      <c r="W1910" s="15"/>
      <c r="X1910" s="15"/>
      <c r="Y1910" s="13"/>
      <c r="Z1910" s="13"/>
    </row>
    <row r="1911">
      <c r="A1911" s="17"/>
      <c r="B1911" s="104"/>
      <c r="C1911" s="10"/>
      <c r="E1911" s="10"/>
      <c r="H1911" s="11"/>
      <c r="K1911" s="11"/>
      <c r="N1911" s="11"/>
      <c r="Q1911" s="105"/>
      <c r="R1911" s="13"/>
      <c r="S1911" s="13"/>
      <c r="T1911" s="13"/>
      <c r="U1911" s="15"/>
      <c r="V1911" s="13"/>
      <c r="W1911" s="15"/>
      <c r="X1911" s="15"/>
      <c r="Y1911" s="13"/>
      <c r="Z1911" s="13"/>
    </row>
    <row r="1912">
      <c r="A1912" s="17"/>
      <c r="B1912" s="104"/>
      <c r="C1912" s="10"/>
      <c r="E1912" s="10"/>
      <c r="H1912" s="11"/>
      <c r="K1912" s="11"/>
      <c r="N1912" s="11"/>
      <c r="Q1912" s="105"/>
      <c r="R1912" s="13"/>
      <c r="S1912" s="13"/>
      <c r="T1912" s="13"/>
      <c r="U1912" s="15"/>
      <c r="V1912" s="13"/>
      <c r="W1912" s="15"/>
      <c r="X1912" s="15"/>
      <c r="Y1912" s="13"/>
      <c r="Z1912" s="13"/>
    </row>
    <row r="1913">
      <c r="A1913" s="17"/>
      <c r="B1913" s="104"/>
      <c r="C1913" s="10"/>
      <c r="E1913" s="10"/>
      <c r="H1913" s="11"/>
      <c r="K1913" s="11"/>
      <c r="N1913" s="11"/>
      <c r="Q1913" s="105"/>
      <c r="R1913" s="13"/>
      <c r="S1913" s="13"/>
      <c r="T1913" s="13"/>
      <c r="U1913" s="15"/>
      <c r="V1913" s="13"/>
      <c r="W1913" s="15"/>
      <c r="X1913" s="15"/>
      <c r="Y1913" s="13"/>
      <c r="Z1913" s="13"/>
    </row>
    <row r="1914">
      <c r="A1914" s="17"/>
      <c r="B1914" s="104"/>
      <c r="C1914" s="10"/>
      <c r="E1914" s="10"/>
      <c r="H1914" s="11"/>
      <c r="K1914" s="11"/>
      <c r="N1914" s="11"/>
      <c r="Q1914" s="105"/>
      <c r="R1914" s="13"/>
      <c r="S1914" s="13"/>
      <c r="T1914" s="13"/>
      <c r="U1914" s="15"/>
      <c r="V1914" s="13"/>
      <c r="W1914" s="15"/>
      <c r="X1914" s="15"/>
      <c r="Y1914" s="13"/>
      <c r="Z1914" s="13"/>
    </row>
    <row r="1915">
      <c r="A1915" s="17"/>
      <c r="B1915" s="104"/>
      <c r="C1915" s="10"/>
      <c r="E1915" s="10"/>
      <c r="H1915" s="11"/>
      <c r="K1915" s="11"/>
      <c r="N1915" s="11"/>
      <c r="Q1915" s="105"/>
      <c r="R1915" s="13"/>
      <c r="S1915" s="13"/>
      <c r="T1915" s="13"/>
      <c r="U1915" s="15"/>
      <c r="V1915" s="13"/>
      <c r="W1915" s="15"/>
      <c r="X1915" s="15"/>
      <c r="Y1915" s="13"/>
      <c r="Z1915" s="13"/>
    </row>
    <row r="1916">
      <c r="A1916" s="17"/>
      <c r="B1916" s="104"/>
      <c r="C1916" s="10"/>
      <c r="E1916" s="10"/>
      <c r="H1916" s="11"/>
      <c r="K1916" s="11"/>
      <c r="N1916" s="11"/>
      <c r="Q1916" s="105"/>
      <c r="R1916" s="13"/>
      <c r="S1916" s="13"/>
      <c r="T1916" s="13"/>
      <c r="U1916" s="15"/>
      <c r="V1916" s="13"/>
      <c r="W1916" s="15"/>
      <c r="X1916" s="15"/>
      <c r="Y1916" s="13"/>
      <c r="Z1916" s="13"/>
    </row>
    <row r="1917">
      <c r="A1917" s="17"/>
      <c r="B1917" s="104"/>
      <c r="C1917" s="10"/>
      <c r="E1917" s="10"/>
      <c r="H1917" s="11"/>
      <c r="K1917" s="11"/>
      <c r="N1917" s="11"/>
      <c r="Q1917" s="105"/>
      <c r="R1917" s="13"/>
      <c r="S1917" s="13"/>
      <c r="T1917" s="13"/>
      <c r="U1917" s="15"/>
      <c r="V1917" s="13"/>
      <c r="W1917" s="15"/>
      <c r="X1917" s="15"/>
      <c r="Y1917" s="13"/>
      <c r="Z1917" s="13"/>
    </row>
    <row r="1918">
      <c r="A1918" s="17"/>
      <c r="B1918" s="104"/>
      <c r="C1918" s="10"/>
      <c r="E1918" s="10"/>
      <c r="H1918" s="11"/>
      <c r="K1918" s="11"/>
      <c r="N1918" s="11"/>
      <c r="Q1918" s="105"/>
      <c r="R1918" s="13"/>
      <c r="S1918" s="13"/>
      <c r="T1918" s="13"/>
      <c r="U1918" s="15"/>
      <c r="V1918" s="13"/>
      <c r="W1918" s="15"/>
      <c r="X1918" s="15"/>
      <c r="Y1918" s="13"/>
      <c r="Z1918" s="13"/>
    </row>
    <row r="1919">
      <c r="A1919" s="17"/>
      <c r="B1919" s="104"/>
      <c r="C1919" s="10"/>
      <c r="E1919" s="10"/>
      <c r="H1919" s="11"/>
      <c r="K1919" s="11"/>
      <c r="N1919" s="11"/>
      <c r="Q1919" s="105"/>
      <c r="R1919" s="13"/>
      <c r="S1919" s="13"/>
      <c r="T1919" s="13"/>
      <c r="U1919" s="15"/>
      <c r="V1919" s="13"/>
      <c r="W1919" s="15"/>
      <c r="X1919" s="15"/>
      <c r="Y1919" s="13"/>
      <c r="Z1919" s="13"/>
    </row>
    <row r="1920">
      <c r="A1920" s="17"/>
      <c r="B1920" s="104"/>
      <c r="C1920" s="10"/>
      <c r="E1920" s="10"/>
      <c r="H1920" s="11"/>
      <c r="K1920" s="11"/>
      <c r="N1920" s="11"/>
      <c r="Q1920" s="105"/>
      <c r="R1920" s="13"/>
      <c r="S1920" s="13"/>
      <c r="T1920" s="13"/>
      <c r="U1920" s="15"/>
      <c r="V1920" s="13"/>
      <c r="W1920" s="15"/>
      <c r="X1920" s="15"/>
      <c r="Y1920" s="13"/>
      <c r="Z1920" s="13"/>
    </row>
    <row r="1921">
      <c r="A1921" s="17"/>
      <c r="B1921" s="104"/>
      <c r="C1921" s="10"/>
      <c r="E1921" s="10"/>
      <c r="H1921" s="11"/>
      <c r="K1921" s="11"/>
      <c r="N1921" s="11"/>
      <c r="Q1921" s="105"/>
      <c r="R1921" s="13"/>
      <c r="S1921" s="13"/>
      <c r="T1921" s="13"/>
      <c r="U1921" s="15"/>
      <c r="V1921" s="13"/>
      <c r="W1921" s="15"/>
      <c r="X1921" s="15"/>
      <c r="Y1921" s="13"/>
      <c r="Z1921" s="13"/>
    </row>
    <row r="1922">
      <c r="A1922" s="17"/>
      <c r="B1922" s="104"/>
      <c r="C1922" s="10"/>
      <c r="E1922" s="10"/>
      <c r="H1922" s="11"/>
      <c r="K1922" s="11"/>
      <c r="N1922" s="11"/>
      <c r="Q1922" s="105"/>
      <c r="R1922" s="13"/>
      <c r="S1922" s="13"/>
      <c r="T1922" s="13"/>
      <c r="U1922" s="15"/>
      <c r="V1922" s="13"/>
      <c r="W1922" s="15"/>
      <c r="X1922" s="15"/>
      <c r="Y1922" s="13"/>
      <c r="Z1922" s="13"/>
    </row>
    <row r="1923">
      <c r="A1923" s="17"/>
      <c r="B1923" s="104"/>
      <c r="C1923" s="10"/>
      <c r="E1923" s="10"/>
      <c r="H1923" s="11"/>
      <c r="K1923" s="11"/>
      <c r="N1923" s="11"/>
      <c r="Q1923" s="105"/>
      <c r="R1923" s="13"/>
      <c r="S1923" s="13"/>
      <c r="T1923" s="13"/>
      <c r="U1923" s="15"/>
      <c r="V1923" s="13"/>
      <c r="W1923" s="15"/>
      <c r="X1923" s="15"/>
      <c r="Y1923" s="13"/>
      <c r="Z1923" s="13"/>
    </row>
    <row r="1924">
      <c r="A1924" s="17"/>
      <c r="B1924" s="104"/>
      <c r="C1924" s="10"/>
      <c r="E1924" s="10"/>
      <c r="H1924" s="11"/>
      <c r="K1924" s="11"/>
      <c r="N1924" s="11"/>
      <c r="Q1924" s="105"/>
      <c r="R1924" s="13"/>
      <c r="S1924" s="13"/>
      <c r="T1924" s="13"/>
      <c r="U1924" s="15"/>
      <c r="V1924" s="13"/>
      <c r="W1924" s="15"/>
      <c r="X1924" s="15"/>
      <c r="Y1924" s="13"/>
      <c r="Z1924" s="13"/>
    </row>
    <row r="1925">
      <c r="A1925" s="17"/>
      <c r="B1925" s="104"/>
      <c r="C1925" s="10"/>
      <c r="E1925" s="10"/>
      <c r="H1925" s="11"/>
      <c r="K1925" s="11"/>
      <c r="N1925" s="11"/>
      <c r="Q1925" s="105"/>
      <c r="R1925" s="13"/>
      <c r="S1925" s="13"/>
      <c r="T1925" s="13"/>
      <c r="U1925" s="15"/>
      <c r="V1925" s="13"/>
      <c r="W1925" s="15"/>
      <c r="X1925" s="15"/>
      <c r="Y1925" s="13"/>
      <c r="Z1925" s="13"/>
    </row>
    <row r="1926">
      <c r="A1926" s="17"/>
      <c r="B1926" s="104"/>
      <c r="C1926" s="10"/>
      <c r="E1926" s="10"/>
      <c r="H1926" s="11"/>
      <c r="K1926" s="11"/>
      <c r="N1926" s="11"/>
      <c r="Q1926" s="105"/>
      <c r="R1926" s="13"/>
      <c r="S1926" s="13"/>
      <c r="T1926" s="13"/>
      <c r="U1926" s="15"/>
      <c r="V1926" s="13"/>
      <c r="W1926" s="15"/>
      <c r="X1926" s="15"/>
      <c r="Y1926" s="13"/>
      <c r="Z1926" s="13"/>
    </row>
    <row r="1927">
      <c r="A1927" s="17"/>
      <c r="B1927" s="104"/>
      <c r="C1927" s="10"/>
      <c r="E1927" s="10"/>
      <c r="H1927" s="11"/>
      <c r="K1927" s="11"/>
      <c r="N1927" s="11"/>
      <c r="Q1927" s="105"/>
      <c r="R1927" s="13"/>
      <c r="S1927" s="13"/>
      <c r="T1927" s="13"/>
      <c r="U1927" s="15"/>
      <c r="V1927" s="13"/>
      <c r="W1927" s="15"/>
      <c r="X1927" s="15"/>
      <c r="Y1927" s="13"/>
      <c r="Z1927" s="13"/>
    </row>
    <row r="1928">
      <c r="A1928" s="17"/>
      <c r="B1928" s="104"/>
      <c r="C1928" s="10"/>
      <c r="E1928" s="10"/>
      <c r="H1928" s="11"/>
      <c r="K1928" s="11"/>
      <c r="N1928" s="11"/>
      <c r="Q1928" s="105"/>
      <c r="R1928" s="13"/>
      <c r="S1928" s="13"/>
      <c r="T1928" s="13"/>
      <c r="U1928" s="15"/>
      <c r="V1928" s="13"/>
      <c r="W1928" s="15"/>
      <c r="X1928" s="15"/>
      <c r="Y1928" s="13"/>
      <c r="Z1928" s="13"/>
    </row>
    <row r="1929">
      <c r="A1929" s="17"/>
      <c r="B1929" s="104"/>
      <c r="C1929" s="10"/>
      <c r="E1929" s="10"/>
      <c r="H1929" s="11"/>
      <c r="K1929" s="11"/>
      <c r="N1929" s="11"/>
      <c r="Q1929" s="105"/>
      <c r="R1929" s="13"/>
      <c r="S1929" s="13"/>
      <c r="T1929" s="13"/>
      <c r="U1929" s="15"/>
      <c r="V1929" s="13"/>
      <c r="W1929" s="15"/>
      <c r="X1929" s="15"/>
      <c r="Y1929" s="13"/>
      <c r="Z1929" s="13"/>
    </row>
    <row r="1930">
      <c r="A1930" s="17"/>
      <c r="B1930" s="104"/>
      <c r="C1930" s="10"/>
      <c r="E1930" s="10"/>
      <c r="H1930" s="11"/>
      <c r="K1930" s="11"/>
      <c r="N1930" s="11"/>
      <c r="Q1930" s="105"/>
      <c r="R1930" s="13"/>
      <c r="S1930" s="13"/>
      <c r="T1930" s="13"/>
      <c r="U1930" s="15"/>
      <c r="V1930" s="13"/>
      <c r="W1930" s="15"/>
      <c r="X1930" s="15"/>
      <c r="Y1930" s="13"/>
      <c r="Z1930" s="13"/>
    </row>
    <row r="1931">
      <c r="A1931" s="17"/>
      <c r="B1931" s="104"/>
      <c r="C1931" s="10"/>
      <c r="E1931" s="10"/>
      <c r="H1931" s="11"/>
      <c r="K1931" s="11"/>
      <c r="N1931" s="11"/>
      <c r="Q1931" s="105"/>
      <c r="R1931" s="13"/>
      <c r="S1931" s="13"/>
      <c r="T1931" s="13"/>
      <c r="U1931" s="15"/>
      <c r="V1931" s="13"/>
      <c r="W1931" s="15"/>
      <c r="X1931" s="15"/>
      <c r="Y1931" s="13"/>
      <c r="Z1931" s="13"/>
    </row>
    <row r="1932">
      <c r="A1932" s="17"/>
      <c r="B1932" s="104"/>
      <c r="C1932" s="10"/>
      <c r="E1932" s="10"/>
      <c r="H1932" s="11"/>
      <c r="K1932" s="11"/>
      <c r="N1932" s="11"/>
      <c r="Q1932" s="105"/>
      <c r="R1932" s="13"/>
      <c r="S1932" s="13"/>
      <c r="T1932" s="13"/>
      <c r="U1932" s="15"/>
      <c r="V1932" s="13"/>
      <c r="W1932" s="15"/>
      <c r="X1932" s="15"/>
      <c r="Y1932" s="13"/>
      <c r="Z1932" s="13"/>
    </row>
    <row r="1933">
      <c r="A1933" s="17"/>
      <c r="B1933" s="104"/>
      <c r="C1933" s="10"/>
      <c r="E1933" s="10"/>
      <c r="H1933" s="11"/>
      <c r="K1933" s="11"/>
      <c r="N1933" s="11"/>
      <c r="Q1933" s="105"/>
      <c r="R1933" s="13"/>
      <c r="S1933" s="13"/>
      <c r="T1933" s="13"/>
      <c r="U1933" s="15"/>
      <c r="V1933" s="13"/>
      <c r="W1933" s="15"/>
      <c r="X1933" s="15"/>
      <c r="Y1933" s="13"/>
      <c r="Z1933" s="13"/>
    </row>
    <row r="1934">
      <c r="A1934" s="17"/>
      <c r="B1934" s="104"/>
      <c r="C1934" s="10"/>
      <c r="E1934" s="10"/>
      <c r="H1934" s="11"/>
      <c r="K1934" s="11"/>
      <c r="N1934" s="11"/>
      <c r="Q1934" s="105"/>
      <c r="R1934" s="13"/>
      <c r="S1934" s="13"/>
      <c r="T1934" s="13"/>
      <c r="U1934" s="15"/>
      <c r="V1934" s="13"/>
      <c r="W1934" s="15"/>
      <c r="X1934" s="15"/>
      <c r="Y1934" s="13"/>
      <c r="Z1934" s="13"/>
    </row>
    <row r="1935">
      <c r="A1935" s="17"/>
      <c r="B1935" s="104"/>
      <c r="C1935" s="10"/>
      <c r="E1935" s="10"/>
      <c r="H1935" s="11"/>
      <c r="K1935" s="11"/>
      <c r="N1935" s="11"/>
      <c r="Q1935" s="105"/>
      <c r="R1935" s="13"/>
      <c r="S1935" s="13"/>
      <c r="T1935" s="13"/>
      <c r="U1935" s="15"/>
      <c r="V1935" s="13"/>
      <c r="W1935" s="15"/>
      <c r="X1935" s="15"/>
      <c r="Y1935" s="13"/>
      <c r="Z1935" s="13"/>
    </row>
    <row r="1936">
      <c r="A1936" s="17"/>
      <c r="B1936" s="104"/>
      <c r="C1936" s="10"/>
      <c r="E1936" s="10"/>
      <c r="H1936" s="11"/>
      <c r="K1936" s="11"/>
      <c r="N1936" s="11"/>
      <c r="Q1936" s="105"/>
      <c r="R1936" s="13"/>
      <c r="S1936" s="13"/>
      <c r="T1936" s="13"/>
      <c r="U1936" s="15"/>
      <c r="V1936" s="13"/>
      <c r="W1936" s="15"/>
      <c r="X1936" s="15"/>
      <c r="Y1936" s="13"/>
      <c r="Z1936" s="13"/>
    </row>
    <row r="1937">
      <c r="A1937" s="17"/>
      <c r="B1937" s="104"/>
      <c r="C1937" s="10"/>
      <c r="E1937" s="10"/>
      <c r="H1937" s="11"/>
      <c r="K1937" s="11"/>
      <c r="N1937" s="11"/>
      <c r="Q1937" s="105"/>
      <c r="R1937" s="13"/>
      <c r="S1937" s="13"/>
      <c r="T1937" s="13"/>
      <c r="U1937" s="15"/>
      <c r="V1937" s="13"/>
      <c r="W1937" s="15"/>
      <c r="X1937" s="15"/>
      <c r="Y1937" s="13"/>
      <c r="Z1937" s="13"/>
    </row>
    <row r="1938">
      <c r="A1938" s="17"/>
      <c r="B1938" s="104"/>
      <c r="C1938" s="10"/>
      <c r="E1938" s="10"/>
      <c r="H1938" s="11"/>
      <c r="K1938" s="11"/>
      <c r="N1938" s="11"/>
      <c r="Q1938" s="105"/>
      <c r="R1938" s="13"/>
      <c r="S1938" s="13"/>
      <c r="T1938" s="13"/>
      <c r="U1938" s="15"/>
      <c r="V1938" s="13"/>
      <c r="W1938" s="15"/>
      <c r="X1938" s="15"/>
      <c r="Y1938" s="13"/>
      <c r="Z1938" s="13"/>
    </row>
    <row r="1939">
      <c r="A1939" s="17"/>
      <c r="B1939" s="104"/>
      <c r="C1939" s="10"/>
      <c r="E1939" s="10"/>
      <c r="H1939" s="11"/>
      <c r="K1939" s="11"/>
      <c r="N1939" s="11"/>
      <c r="Q1939" s="105"/>
      <c r="R1939" s="13"/>
      <c r="S1939" s="13"/>
      <c r="T1939" s="13"/>
      <c r="U1939" s="15"/>
      <c r="V1939" s="13"/>
      <c r="W1939" s="15"/>
      <c r="X1939" s="15"/>
      <c r="Y1939" s="13"/>
      <c r="Z1939" s="13"/>
    </row>
    <row r="1940">
      <c r="A1940" s="17"/>
      <c r="B1940" s="104"/>
      <c r="C1940" s="10"/>
      <c r="E1940" s="10"/>
      <c r="H1940" s="11"/>
      <c r="K1940" s="11"/>
      <c r="N1940" s="11"/>
      <c r="Q1940" s="105"/>
      <c r="R1940" s="13"/>
      <c r="S1940" s="13"/>
      <c r="T1940" s="13"/>
      <c r="U1940" s="15"/>
      <c r="V1940" s="13"/>
      <c r="W1940" s="15"/>
      <c r="X1940" s="15"/>
      <c r="Y1940" s="13"/>
      <c r="Z1940" s="13"/>
    </row>
    <row r="1941">
      <c r="A1941" s="17"/>
      <c r="B1941" s="104"/>
      <c r="C1941" s="10"/>
      <c r="E1941" s="10"/>
      <c r="H1941" s="11"/>
      <c r="K1941" s="11"/>
      <c r="N1941" s="11"/>
      <c r="Q1941" s="105"/>
      <c r="R1941" s="13"/>
      <c r="S1941" s="13"/>
      <c r="T1941" s="13"/>
      <c r="U1941" s="15"/>
      <c r="V1941" s="13"/>
      <c r="W1941" s="15"/>
      <c r="X1941" s="15"/>
      <c r="Y1941" s="13"/>
      <c r="Z1941" s="13"/>
    </row>
    <row r="1942">
      <c r="A1942" s="17"/>
      <c r="B1942" s="104"/>
      <c r="C1942" s="10"/>
      <c r="E1942" s="10"/>
      <c r="H1942" s="11"/>
      <c r="K1942" s="11"/>
      <c r="N1942" s="11"/>
      <c r="Q1942" s="105"/>
      <c r="R1942" s="13"/>
      <c r="S1942" s="13"/>
      <c r="T1942" s="13"/>
      <c r="U1942" s="15"/>
      <c r="V1942" s="13"/>
      <c r="W1942" s="15"/>
      <c r="X1942" s="15"/>
      <c r="Y1942" s="13"/>
      <c r="Z1942" s="13"/>
    </row>
    <row r="1943">
      <c r="A1943" s="17"/>
      <c r="B1943" s="104"/>
      <c r="C1943" s="10"/>
      <c r="E1943" s="10"/>
      <c r="H1943" s="11"/>
      <c r="K1943" s="11"/>
      <c r="N1943" s="11"/>
      <c r="Q1943" s="105"/>
      <c r="R1943" s="13"/>
      <c r="S1943" s="13"/>
      <c r="T1943" s="13"/>
      <c r="U1943" s="15"/>
      <c r="V1943" s="13"/>
      <c r="W1943" s="15"/>
      <c r="X1943" s="15"/>
      <c r="Y1943" s="13"/>
      <c r="Z1943" s="13"/>
    </row>
    <row r="1944">
      <c r="A1944" s="17"/>
      <c r="B1944" s="104"/>
      <c r="C1944" s="10"/>
      <c r="E1944" s="10"/>
      <c r="H1944" s="11"/>
      <c r="K1944" s="11"/>
      <c r="N1944" s="11"/>
      <c r="Q1944" s="105"/>
      <c r="R1944" s="13"/>
      <c r="S1944" s="13"/>
      <c r="T1944" s="13"/>
      <c r="U1944" s="15"/>
      <c r="V1944" s="13"/>
      <c r="W1944" s="15"/>
      <c r="X1944" s="15"/>
      <c r="Y1944" s="13"/>
      <c r="Z1944" s="13"/>
    </row>
    <row r="1945">
      <c r="A1945" s="17"/>
      <c r="B1945" s="104"/>
      <c r="C1945" s="10"/>
      <c r="E1945" s="10"/>
      <c r="H1945" s="11"/>
      <c r="K1945" s="11"/>
      <c r="N1945" s="11"/>
      <c r="Q1945" s="105"/>
      <c r="R1945" s="13"/>
      <c r="S1945" s="13"/>
      <c r="T1945" s="13"/>
      <c r="U1945" s="15"/>
      <c r="V1945" s="13"/>
      <c r="W1945" s="15"/>
      <c r="X1945" s="15"/>
      <c r="Y1945" s="13"/>
      <c r="Z1945" s="13"/>
    </row>
    <row r="1946">
      <c r="A1946" s="17"/>
      <c r="B1946" s="104"/>
      <c r="C1946" s="10"/>
      <c r="E1946" s="10"/>
      <c r="H1946" s="11"/>
      <c r="K1946" s="11"/>
      <c r="N1946" s="11"/>
      <c r="Q1946" s="105"/>
      <c r="R1946" s="13"/>
      <c r="S1946" s="13"/>
      <c r="T1946" s="13"/>
      <c r="U1946" s="15"/>
      <c r="V1946" s="13"/>
      <c r="W1946" s="15"/>
      <c r="X1946" s="15"/>
      <c r="Y1946" s="13"/>
      <c r="Z1946" s="13"/>
    </row>
    <row r="1947">
      <c r="A1947" s="17"/>
      <c r="B1947" s="104"/>
      <c r="C1947" s="10"/>
      <c r="E1947" s="10"/>
      <c r="H1947" s="11"/>
      <c r="K1947" s="11"/>
      <c r="N1947" s="11"/>
      <c r="Q1947" s="105"/>
      <c r="R1947" s="13"/>
      <c r="S1947" s="13"/>
      <c r="T1947" s="13"/>
      <c r="U1947" s="15"/>
      <c r="V1947" s="13"/>
      <c r="W1947" s="15"/>
      <c r="X1947" s="15"/>
      <c r="Y1947" s="13"/>
      <c r="Z1947" s="13"/>
    </row>
    <row r="1948">
      <c r="A1948" s="17"/>
      <c r="B1948" s="104"/>
      <c r="C1948" s="10"/>
      <c r="E1948" s="10"/>
      <c r="H1948" s="11"/>
      <c r="K1948" s="11"/>
      <c r="N1948" s="11"/>
      <c r="Q1948" s="105"/>
      <c r="R1948" s="13"/>
      <c r="S1948" s="13"/>
      <c r="T1948" s="13"/>
      <c r="U1948" s="15"/>
      <c r="V1948" s="13"/>
      <c r="W1948" s="15"/>
      <c r="X1948" s="15"/>
      <c r="Y1948" s="13"/>
      <c r="Z1948" s="13"/>
    </row>
    <row r="1949">
      <c r="A1949" s="17"/>
      <c r="B1949" s="104"/>
      <c r="C1949" s="10"/>
      <c r="E1949" s="10"/>
      <c r="H1949" s="11"/>
      <c r="K1949" s="11"/>
      <c r="N1949" s="11"/>
      <c r="Q1949" s="105"/>
      <c r="R1949" s="13"/>
      <c r="S1949" s="13"/>
      <c r="T1949" s="13"/>
      <c r="U1949" s="15"/>
      <c r="V1949" s="13"/>
      <c r="W1949" s="15"/>
      <c r="X1949" s="15"/>
      <c r="Y1949" s="13"/>
      <c r="Z1949" s="13"/>
    </row>
    <row r="1950">
      <c r="A1950" s="17"/>
      <c r="B1950" s="104"/>
      <c r="C1950" s="10"/>
      <c r="E1950" s="10"/>
      <c r="H1950" s="11"/>
      <c r="K1950" s="11"/>
      <c r="N1950" s="11"/>
      <c r="Q1950" s="105"/>
      <c r="R1950" s="13"/>
      <c r="S1950" s="13"/>
      <c r="T1950" s="13"/>
      <c r="U1950" s="15"/>
      <c r="V1950" s="13"/>
      <c r="W1950" s="15"/>
      <c r="X1950" s="15"/>
      <c r="Y1950" s="13"/>
      <c r="Z1950" s="13"/>
    </row>
    <row r="1951">
      <c r="A1951" s="17"/>
      <c r="B1951" s="104"/>
      <c r="C1951" s="10"/>
      <c r="E1951" s="10"/>
      <c r="H1951" s="11"/>
      <c r="K1951" s="11"/>
      <c r="N1951" s="11"/>
      <c r="Q1951" s="105"/>
      <c r="R1951" s="13"/>
      <c r="S1951" s="13"/>
      <c r="T1951" s="13"/>
      <c r="U1951" s="15"/>
      <c r="V1951" s="13"/>
      <c r="W1951" s="15"/>
      <c r="X1951" s="15"/>
      <c r="Y1951" s="13"/>
      <c r="Z1951" s="13"/>
    </row>
    <row r="1952">
      <c r="A1952" s="17"/>
      <c r="B1952" s="104"/>
      <c r="C1952" s="10"/>
      <c r="E1952" s="10"/>
      <c r="H1952" s="11"/>
      <c r="K1952" s="11"/>
      <c r="N1952" s="11"/>
      <c r="Q1952" s="105"/>
      <c r="R1952" s="13"/>
      <c r="S1952" s="13"/>
      <c r="T1952" s="13"/>
      <c r="U1952" s="15"/>
      <c r="V1952" s="13"/>
      <c r="W1952" s="15"/>
      <c r="X1952" s="15"/>
      <c r="Y1952" s="13"/>
      <c r="Z1952" s="13"/>
    </row>
    <row r="1953">
      <c r="A1953" s="17"/>
      <c r="B1953" s="104"/>
      <c r="C1953" s="10"/>
      <c r="E1953" s="10"/>
      <c r="H1953" s="11"/>
      <c r="K1953" s="11"/>
      <c r="N1953" s="11"/>
      <c r="Q1953" s="105"/>
      <c r="R1953" s="13"/>
      <c r="S1953" s="13"/>
      <c r="T1953" s="13"/>
      <c r="U1953" s="15"/>
      <c r="V1953" s="13"/>
      <c r="W1953" s="15"/>
      <c r="X1953" s="15"/>
      <c r="Y1953" s="13"/>
      <c r="Z1953" s="13"/>
    </row>
    <row r="1954">
      <c r="A1954" s="17"/>
      <c r="B1954" s="104"/>
      <c r="C1954" s="10"/>
      <c r="E1954" s="10"/>
      <c r="H1954" s="11"/>
      <c r="K1954" s="11"/>
      <c r="N1954" s="11"/>
      <c r="Q1954" s="105"/>
      <c r="R1954" s="13"/>
      <c r="S1954" s="13"/>
      <c r="T1954" s="13"/>
      <c r="U1954" s="15"/>
      <c r="V1954" s="13"/>
      <c r="W1954" s="15"/>
      <c r="X1954" s="15"/>
      <c r="Y1954" s="13"/>
      <c r="Z1954" s="13"/>
    </row>
    <row r="1955">
      <c r="A1955" s="17"/>
      <c r="B1955" s="104"/>
      <c r="C1955" s="10"/>
      <c r="E1955" s="10"/>
      <c r="H1955" s="11"/>
      <c r="K1955" s="11"/>
      <c r="N1955" s="11"/>
      <c r="Q1955" s="105"/>
      <c r="R1955" s="13"/>
      <c r="S1955" s="13"/>
      <c r="T1955" s="13"/>
      <c r="U1955" s="15"/>
      <c r="V1955" s="13"/>
      <c r="W1955" s="15"/>
      <c r="X1955" s="15"/>
      <c r="Y1955" s="13"/>
      <c r="Z1955" s="13"/>
    </row>
    <row r="1956">
      <c r="A1956" s="17"/>
      <c r="B1956" s="104"/>
      <c r="C1956" s="10"/>
      <c r="E1956" s="10"/>
      <c r="H1956" s="11"/>
      <c r="K1956" s="11"/>
      <c r="N1956" s="11"/>
      <c r="Q1956" s="105"/>
      <c r="R1956" s="13"/>
      <c r="S1956" s="13"/>
      <c r="T1956" s="13"/>
      <c r="U1956" s="15"/>
      <c r="V1956" s="13"/>
      <c r="W1956" s="15"/>
      <c r="X1956" s="15"/>
      <c r="Y1956" s="13"/>
      <c r="Z1956" s="13"/>
    </row>
    <row r="1957">
      <c r="A1957" s="17"/>
      <c r="B1957" s="104"/>
      <c r="C1957" s="10"/>
      <c r="E1957" s="10"/>
      <c r="H1957" s="11"/>
      <c r="K1957" s="11"/>
      <c r="N1957" s="11"/>
      <c r="Q1957" s="105"/>
      <c r="R1957" s="13"/>
      <c r="S1957" s="13"/>
      <c r="T1957" s="13"/>
      <c r="U1957" s="15"/>
      <c r="V1957" s="13"/>
      <c r="W1957" s="15"/>
      <c r="X1957" s="15"/>
      <c r="Y1957" s="13"/>
      <c r="Z1957" s="13"/>
    </row>
    <row r="1958">
      <c r="A1958" s="17"/>
      <c r="B1958" s="104"/>
      <c r="C1958" s="10"/>
      <c r="E1958" s="10"/>
      <c r="H1958" s="11"/>
      <c r="K1958" s="11"/>
      <c r="N1958" s="11"/>
      <c r="Q1958" s="105"/>
      <c r="R1958" s="13"/>
      <c r="S1958" s="13"/>
      <c r="T1958" s="13"/>
      <c r="U1958" s="15"/>
      <c r="V1958" s="13"/>
      <c r="W1958" s="15"/>
      <c r="X1958" s="15"/>
      <c r="Y1958" s="13"/>
      <c r="Z1958" s="13"/>
    </row>
    <row r="1959">
      <c r="A1959" s="17"/>
      <c r="B1959" s="104"/>
      <c r="C1959" s="10"/>
      <c r="E1959" s="10"/>
      <c r="H1959" s="11"/>
      <c r="K1959" s="11"/>
      <c r="N1959" s="11"/>
      <c r="Q1959" s="105"/>
      <c r="R1959" s="13"/>
      <c r="S1959" s="13"/>
      <c r="T1959" s="13"/>
      <c r="U1959" s="15"/>
      <c r="V1959" s="13"/>
      <c r="W1959" s="15"/>
      <c r="X1959" s="15"/>
      <c r="Y1959" s="13"/>
      <c r="Z1959" s="13"/>
    </row>
    <row r="1960">
      <c r="A1960" s="17"/>
      <c r="B1960" s="104"/>
      <c r="C1960" s="10"/>
      <c r="E1960" s="10"/>
      <c r="H1960" s="11"/>
      <c r="K1960" s="11"/>
      <c r="N1960" s="11"/>
      <c r="Q1960" s="105"/>
      <c r="R1960" s="13"/>
      <c r="S1960" s="13"/>
      <c r="T1960" s="13"/>
      <c r="U1960" s="15"/>
      <c r="V1960" s="13"/>
      <c r="W1960" s="15"/>
      <c r="X1960" s="15"/>
      <c r="Y1960" s="13"/>
      <c r="Z1960" s="13"/>
    </row>
    <row r="1961">
      <c r="A1961" s="17"/>
      <c r="B1961" s="104"/>
      <c r="C1961" s="10"/>
      <c r="E1961" s="10"/>
      <c r="H1961" s="11"/>
      <c r="K1961" s="11"/>
      <c r="N1961" s="11"/>
      <c r="Q1961" s="105"/>
      <c r="R1961" s="13"/>
      <c r="S1961" s="13"/>
      <c r="T1961" s="13"/>
      <c r="U1961" s="15"/>
      <c r="V1961" s="13"/>
      <c r="W1961" s="15"/>
      <c r="X1961" s="15"/>
      <c r="Y1961" s="13"/>
      <c r="Z1961" s="13"/>
    </row>
    <row r="1962">
      <c r="A1962" s="17"/>
      <c r="B1962" s="104"/>
      <c r="C1962" s="10"/>
      <c r="E1962" s="10"/>
      <c r="H1962" s="11"/>
      <c r="K1962" s="11"/>
      <c r="N1962" s="11"/>
      <c r="Q1962" s="105"/>
      <c r="R1962" s="13"/>
      <c r="S1962" s="13"/>
      <c r="T1962" s="13"/>
      <c r="U1962" s="15"/>
      <c r="V1962" s="13"/>
      <c r="W1962" s="15"/>
      <c r="X1962" s="15"/>
      <c r="Y1962" s="13"/>
      <c r="Z1962" s="13"/>
    </row>
    <row r="1963">
      <c r="A1963" s="17"/>
      <c r="B1963" s="104"/>
      <c r="C1963" s="10"/>
      <c r="E1963" s="10"/>
      <c r="H1963" s="11"/>
      <c r="K1963" s="11"/>
      <c r="N1963" s="11"/>
      <c r="Q1963" s="105"/>
      <c r="R1963" s="13"/>
      <c r="S1963" s="13"/>
      <c r="T1963" s="13"/>
      <c r="U1963" s="15"/>
      <c r="V1963" s="13"/>
      <c r="W1963" s="15"/>
      <c r="X1963" s="15"/>
      <c r="Y1963" s="13"/>
      <c r="Z1963" s="13"/>
    </row>
    <row r="1964">
      <c r="A1964" s="17"/>
      <c r="B1964" s="104"/>
      <c r="C1964" s="10"/>
      <c r="E1964" s="10"/>
      <c r="H1964" s="11"/>
      <c r="K1964" s="11"/>
      <c r="N1964" s="11"/>
      <c r="Q1964" s="105"/>
      <c r="R1964" s="13"/>
      <c r="S1964" s="13"/>
      <c r="T1964" s="13"/>
      <c r="U1964" s="15"/>
      <c r="V1964" s="13"/>
      <c r="W1964" s="15"/>
      <c r="X1964" s="15"/>
      <c r="Y1964" s="13"/>
      <c r="Z1964" s="13"/>
    </row>
    <row r="1965">
      <c r="A1965" s="17"/>
      <c r="B1965" s="104"/>
      <c r="C1965" s="10"/>
      <c r="E1965" s="10"/>
      <c r="H1965" s="11"/>
      <c r="K1965" s="11"/>
      <c r="N1965" s="11"/>
      <c r="Q1965" s="105"/>
      <c r="R1965" s="13"/>
      <c r="S1965" s="13"/>
      <c r="T1965" s="13"/>
      <c r="U1965" s="15"/>
      <c r="V1965" s="13"/>
      <c r="W1965" s="15"/>
      <c r="X1965" s="15"/>
      <c r="Y1965" s="13"/>
      <c r="Z1965" s="13"/>
    </row>
    <row r="1966">
      <c r="A1966" s="17"/>
      <c r="B1966" s="104"/>
      <c r="C1966" s="10"/>
      <c r="E1966" s="10"/>
      <c r="H1966" s="11"/>
      <c r="K1966" s="11"/>
      <c r="N1966" s="11"/>
      <c r="Q1966" s="105"/>
      <c r="R1966" s="13"/>
      <c r="S1966" s="13"/>
      <c r="T1966" s="13"/>
      <c r="U1966" s="15"/>
      <c r="V1966" s="13"/>
      <c r="W1966" s="15"/>
      <c r="X1966" s="15"/>
      <c r="Y1966" s="13"/>
      <c r="Z1966" s="13"/>
    </row>
    <row r="1967">
      <c r="A1967" s="17"/>
      <c r="B1967" s="104"/>
      <c r="C1967" s="10"/>
      <c r="E1967" s="10"/>
      <c r="H1967" s="11"/>
      <c r="K1967" s="11"/>
      <c r="N1967" s="11"/>
      <c r="Q1967" s="105"/>
      <c r="R1967" s="13"/>
      <c r="S1967" s="13"/>
      <c r="T1967" s="13"/>
      <c r="U1967" s="15"/>
      <c r="V1967" s="13"/>
      <c r="W1967" s="15"/>
      <c r="X1967" s="15"/>
      <c r="Y1967" s="13"/>
      <c r="Z1967" s="13"/>
    </row>
    <row r="1968">
      <c r="A1968" s="17"/>
      <c r="B1968" s="104"/>
      <c r="C1968" s="10"/>
      <c r="E1968" s="10"/>
      <c r="H1968" s="11"/>
      <c r="K1968" s="11"/>
      <c r="N1968" s="11"/>
      <c r="Q1968" s="105"/>
      <c r="R1968" s="13"/>
      <c r="S1968" s="13"/>
      <c r="T1968" s="13"/>
      <c r="U1968" s="15"/>
      <c r="V1968" s="13"/>
      <c r="W1968" s="15"/>
      <c r="X1968" s="15"/>
      <c r="Y1968" s="13"/>
      <c r="Z1968" s="13"/>
    </row>
    <row r="1969">
      <c r="A1969" s="17"/>
      <c r="B1969" s="104"/>
      <c r="C1969" s="10"/>
      <c r="E1969" s="10"/>
      <c r="H1969" s="11"/>
      <c r="K1969" s="11"/>
      <c r="N1969" s="11"/>
      <c r="Q1969" s="105"/>
      <c r="R1969" s="13"/>
      <c r="S1969" s="13"/>
      <c r="T1969" s="13"/>
      <c r="U1969" s="15"/>
      <c r="V1969" s="13"/>
      <c r="W1969" s="15"/>
      <c r="X1969" s="15"/>
      <c r="Y1969" s="13"/>
      <c r="Z1969" s="13"/>
    </row>
    <row r="1970">
      <c r="A1970" s="17"/>
      <c r="B1970" s="104"/>
      <c r="C1970" s="10"/>
      <c r="E1970" s="10"/>
      <c r="H1970" s="11"/>
      <c r="K1970" s="11"/>
      <c r="N1970" s="11"/>
      <c r="Q1970" s="105"/>
      <c r="R1970" s="13"/>
      <c r="S1970" s="13"/>
      <c r="T1970" s="13"/>
      <c r="U1970" s="15"/>
      <c r="V1970" s="13"/>
      <c r="W1970" s="15"/>
      <c r="X1970" s="15"/>
      <c r="Y1970" s="13"/>
      <c r="Z1970" s="13"/>
    </row>
    <row r="1971">
      <c r="A1971" s="17"/>
      <c r="B1971" s="104"/>
      <c r="C1971" s="10"/>
      <c r="E1971" s="10"/>
      <c r="H1971" s="11"/>
      <c r="K1971" s="11"/>
      <c r="N1971" s="11"/>
      <c r="Q1971" s="105"/>
      <c r="R1971" s="13"/>
      <c r="S1971" s="13"/>
      <c r="T1971" s="13"/>
      <c r="U1971" s="15"/>
      <c r="V1971" s="13"/>
      <c r="W1971" s="15"/>
      <c r="X1971" s="15"/>
      <c r="Y1971" s="13"/>
      <c r="Z1971" s="13"/>
    </row>
    <row r="1972">
      <c r="A1972" s="17"/>
      <c r="B1972" s="104"/>
      <c r="C1972" s="10"/>
      <c r="E1972" s="10"/>
      <c r="H1972" s="11"/>
      <c r="K1972" s="11"/>
      <c r="N1972" s="11"/>
      <c r="Q1972" s="105"/>
      <c r="R1972" s="13"/>
      <c r="S1972" s="13"/>
      <c r="T1972" s="13"/>
      <c r="U1972" s="15"/>
      <c r="V1972" s="13"/>
      <c r="W1972" s="15"/>
      <c r="X1972" s="15"/>
      <c r="Y1972" s="13"/>
      <c r="Z1972" s="13"/>
    </row>
    <row r="1973">
      <c r="A1973" s="17"/>
      <c r="B1973" s="104"/>
      <c r="C1973" s="10"/>
      <c r="E1973" s="10"/>
      <c r="H1973" s="11"/>
      <c r="K1973" s="11"/>
      <c r="N1973" s="11"/>
      <c r="Q1973" s="105"/>
      <c r="R1973" s="13"/>
      <c r="S1973" s="13"/>
      <c r="T1973" s="13"/>
      <c r="U1973" s="15"/>
      <c r="V1973" s="13"/>
      <c r="W1973" s="15"/>
      <c r="X1973" s="15"/>
      <c r="Y1973" s="13"/>
      <c r="Z1973" s="13"/>
    </row>
    <row r="1974">
      <c r="A1974" s="17"/>
      <c r="B1974" s="104"/>
      <c r="C1974" s="10"/>
      <c r="E1974" s="10"/>
      <c r="H1974" s="11"/>
      <c r="K1974" s="11"/>
      <c r="N1974" s="11"/>
      <c r="Q1974" s="105"/>
      <c r="R1974" s="13"/>
      <c r="S1974" s="13"/>
      <c r="T1974" s="13"/>
      <c r="U1974" s="15"/>
      <c r="V1974" s="13"/>
      <c r="W1974" s="15"/>
      <c r="X1974" s="15"/>
      <c r="Y1974" s="13"/>
      <c r="Z1974" s="13"/>
    </row>
    <row r="1975">
      <c r="A1975" s="17"/>
      <c r="B1975" s="104"/>
      <c r="C1975" s="10"/>
      <c r="E1975" s="10"/>
      <c r="H1975" s="11"/>
      <c r="K1975" s="11"/>
      <c r="N1975" s="11"/>
      <c r="Q1975" s="105"/>
      <c r="R1975" s="13"/>
      <c r="S1975" s="13"/>
      <c r="T1975" s="13"/>
      <c r="U1975" s="15"/>
      <c r="V1975" s="13"/>
      <c r="W1975" s="15"/>
      <c r="X1975" s="15"/>
      <c r="Y1975" s="13"/>
      <c r="Z1975" s="13"/>
    </row>
    <row r="1976">
      <c r="A1976" s="17"/>
      <c r="B1976" s="104"/>
      <c r="C1976" s="10"/>
      <c r="E1976" s="10"/>
      <c r="H1976" s="11"/>
      <c r="K1976" s="11"/>
      <c r="N1976" s="11"/>
      <c r="Q1976" s="105"/>
      <c r="R1976" s="13"/>
      <c r="S1976" s="13"/>
      <c r="T1976" s="13"/>
      <c r="U1976" s="15"/>
      <c r="V1976" s="13"/>
      <c r="W1976" s="15"/>
      <c r="X1976" s="15"/>
      <c r="Y1976" s="13"/>
      <c r="Z1976" s="13"/>
    </row>
    <row r="1977">
      <c r="A1977" s="17"/>
      <c r="B1977" s="104"/>
      <c r="C1977" s="10"/>
      <c r="E1977" s="10"/>
      <c r="H1977" s="11"/>
      <c r="K1977" s="11"/>
      <c r="N1977" s="11"/>
      <c r="Q1977" s="105"/>
      <c r="R1977" s="13"/>
      <c r="S1977" s="13"/>
      <c r="T1977" s="13"/>
      <c r="U1977" s="15"/>
      <c r="V1977" s="13"/>
      <c r="W1977" s="15"/>
      <c r="X1977" s="15"/>
      <c r="Y1977" s="13"/>
      <c r="Z1977" s="13"/>
    </row>
    <row r="1978">
      <c r="A1978" s="17"/>
      <c r="B1978" s="104"/>
      <c r="C1978" s="10"/>
      <c r="E1978" s="10"/>
      <c r="H1978" s="11"/>
      <c r="K1978" s="11"/>
      <c r="N1978" s="11"/>
      <c r="Q1978" s="105"/>
      <c r="R1978" s="13"/>
      <c r="S1978" s="13"/>
      <c r="T1978" s="13"/>
      <c r="U1978" s="15"/>
      <c r="V1978" s="13"/>
      <c r="W1978" s="15"/>
      <c r="X1978" s="15"/>
      <c r="Y1978" s="13"/>
      <c r="Z1978" s="13"/>
    </row>
    <row r="1979">
      <c r="A1979" s="17"/>
      <c r="B1979" s="104"/>
      <c r="C1979" s="10"/>
      <c r="E1979" s="10"/>
      <c r="H1979" s="11"/>
      <c r="K1979" s="11"/>
      <c r="N1979" s="11"/>
      <c r="Q1979" s="105"/>
      <c r="R1979" s="13"/>
      <c r="S1979" s="13"/>
      <c r="T1979" s="13"/>
      <c r="U1979" s="15"/>
      <c r="V1979" s="13"/>
      <c r="W1979" s="15"/>
      <c r="X1979" s="15"/>
      <c r="Y1979" s="13"/>
      <c r="Z1979" s="13"/>
    </row>
    <row r="1980">
      <c r="A1980" s="17"/>
      <c r="B1980" s="104"/>
      <c r="C1980" s="10"/>
      <c r="E1980" s="10"/>
      <c r="H1980" s="11"/>
      <c r="K1980" s="11"/>
      <c r="N1980" s="11"/>
      <c r="Q1980" s="105"/>
      <c r="R1980" s="13"/>
      <c r="S1980" s="13"/>
      <c r="T1980" s="13"/>
      <c r="U1980" s="15"/>
      <c r="V1980" s="13"/>
      <c r="W1980" s="15"/>
      <c r="X1980" s="15"/>
      <c r="Y1980" s="13"/>
      <c r="Z1980" s="13"/>
    </row>
    <row r="1981">
      <c r="A1981" s="17"/>
      <c r="B1981" s="104"/>
      <c r="C1981" s="10"/>
      <c r="E1981" s="10"/>
      <c r="H1981" s="11"/>
      <c r="K1981" s="11"/>
      <c r="N1981" s="11"/>
      <c r="Q1981" s="105"/>
      <c r="R1981" s="13"/>
      <c r="S1981" s="13"/>
      <c r="T1981" s="13"/>
      <c r="U1981" s="15"/>
      <c r="V1981" s="13"/>
      <c r="W1981" s="15"/>
      <c r="X1981" s="15"/>
      <c r="Y1981" s="13"/>
      <c r="Z1981" s="13"/>
    </row>
    <row r="1982">
      <c r="A1982" s="17"/>
      <c r="B1982" s="104"/>
      <c r="C1982" s="10"/>
      <c r="E1982" s="10"/>
      <c r="H1982" s="11"/>
      <c r="K1982" s="11"/>
      <c r="N1982" s="11"/>
      <c r="Q1982" s="105"/>
      <c r="R1982" s="13"/>
      <c r="S1982" s="13"/>
      <c r="T1982" s="13"/>
      <c r="U1982" s="15"/>
      <c r="V1982" s="13"/>
      <c r="W1982" s="15"/>
      <c r="X1982" s="15"/>
      <c r="Y1982" s="13"/>
      <c r="Z1982" s="13"/>
    </row>
    <row r="1983">
      <c r="A1983" s="17"/>
      <c r="B1983" s="104"/>
      <c r="C1983" s="10"/>
      <c r="E1983" s="10"/>
      <c r="H1983" s="11"/>
      <c r="K1983" s="11"/>
      <c r="N1983" s="11"/>
      <c r="Q1983" s="105"/>
      <c r="R1983" s="13"/>
      <c r="S1983" s="13"/>
      <c r="T1983" s="13"/>
      <c r="U1983" s="15"/>
      <c r="V1983" s="13"/>
      <c r="W1983" s="15"/>
      <c r="X1983" s="15"/>
      <c r="Y1983" s="13"/>
      <c r="Z1983" s="13"/>
    </row>
    <row r="1984">
      <c r="A1984" s="17"/>
      <c r="B1984" s="104"/>
      <c r="C1984" s="10"/>
      <c r="E1984" s="10"/>
      <c r="H1984" s="11"/>
      <c r="K1984" s="11"/>
      <c r="N1984" s="11"/>
      <c r="Q1984" s="105"/>
      <c r="R1984" s="13"/>
      <c r="S1984" s="13"/>
      <c r="T1984" s="13"/>
      <c r="U1984" s="15"/>
      <c r="V1984" s="13"/>
      <c r="W1984" s="15"/>
      <c r="X1984" s="15"/>
      <c r="Y1984" s="13"/>
      <c r="Z1984" s="13"/>
    </row>
    <row r="1985">
      <c r="A1985" s="17"/>
      <c r="B1985" s="104"/>
      <c r="C1985" s="10"/>
      <c r="E1985" s="10"/>
      <c r="H1985" s="11"/>
      <c r="K1985" s="11"/>
      <c r="N1985" s="11"/>
      <c r="Q1985" s="105"/>
      <c r="R1985" s="13"/>
      <c r="S1985" s="13"/>
      <c r="T1985" s="13"/>
      <c r="U1985" s="15"/>
      <c r="V1985" s="13"/>
      <c r="W1985" s="15"/>
      <c r="X1985" s="15"/>
      <c r="Y1985" s="13"/>
      <c r="Z1985" s="13"/>
    </row>
    <row r="1986">
      <c r="A1986" s="17"/>
      <c r="B1986" s="104"/>
      <c r="C1986" s="10"/>
      <c r="E1986" s="10"/>
      <c r="H1986" s="11"/>
      <c r="K1986" s="11"/>
      <c r="N1986" s="11"/>
      <c r="Q1986" s="105"/>
      <c r="R1986" s="13"/>
      <c r="S1986" s="13"/>
      <c r="T1986" s="13"/>
      <c r="U1986" s="15"/>
      <c r="V1986" s="13"/>
      <c r="W1986" s="15"/>
      <c r="X1986" s="15"/>
      <c r="Y1986" s="13"/>
      <c r="Z1986" s="13"/>
    </row>
    <row r="1987">
      <c r="A1987" s="17"/>
      <c r="B1987" s="104"/>
      <c r="C1987" s="10"/>
      <c r="E1987" s="10"/>
      <c r="H1987" s="11"/>
      <c r="K1987" s="11"/>
      <c r="N1987" s="11"/>
      <c r="Q1987" s="105"/>
      <c r="R1987" s="13"/>
      <c r="S1987" s="13"/>
      <c r="T1987" s="13"/>
      <c r="U1987" s="15"/>
      <c r="V1987" s="13"/>
      <c r="W1987" s="15"/>
      <c r="X1987" s="15"/>
      <c r="Y1987" s="13"/>
      <c r="Z1987" s="13"/>
    </row>
    <row r="1988">
      <c r="A1988" s="17"/>
      <c r="B1988" s="104"/>
      <c r="C1988" s="10"/>
      <c r="E1988" s="10"/>
      <c r="H1988" s="11"/>
      <c r="K1988" s="11"/>
      <c r="N1988" s="11"/>
      <c r="Q1988" s="105"/>
      <c r="R1988" s="13"/>
      <c r="S1988" s="13"/>
      <c r="T1988" s="13"/>
      <c r="U1988" s="15"/>
      <c r="V1988" s="13"/>
      <c r="W1988" s="15"/>
      <c r="X1988" s="15"/>
      <c r="Y1988" s="13"/>
      <c r="Z1988" s="13"/>
    </row>
    <row r="1989">
      <c r="A1989" s="17"/>
      <c r="B1989" s="104"/>
      <c r="C1989" s="10"/>
      <c r="E1989" s="10"/>
      <c r="H1989" s="11"/>
      <c r="K1989" s="11"/>
      <c r="N1989" s="11"/>
      <c r="Q1989" s="105"/>
      <c r="R1989" s="13"/>
      <c r="S1989" s="13"/>
      <c r="T1989" s="13"/>
      <c r="U1989" s="15"/>
      <c r="V1989" s="13"/>
      <c r="W1989" s="15"/>
      <c r="X1989" s="15"/>
      <c r="Y1989" s="13"/>
      <c r="Z1989" s="13"/>
    </row>
    <row r="1990">
      <c r="A1990" s="17"/>
      <c r="B1990" s="104"/>
      <c r="C1990" s="10"/>
      <c r="E1990" s="10"/>
      <c r="H1990" s="11"/>
      <c r="K1990" s="11"/>
      <c r="N1990" s="11"/>
      <c r="Q1990" s="105"/>
      <c r="R1990" s="13"/>
      <c r="S1990" s="13"/>
      <c r="T1990" s="13"/>
      <c r="U1990" s="15"/>
      <c r="V1990" s="13"/>
      <c r="W1990" s="15"/>
      <c r="X1990" s="15"/>
      <c r="Y1990" s="13"/>
      <c r="Z1990" s="13"/>
    </row>
    <row r="1991">
      <c r="A1991" s="17"/>
      <c r="B1991" s="104"/>
      <c r="C1991" s="10"/>
      <c r="E1991" s="10"/>
      <c r="H1991" s="11"/>
      <c r="K1991" s="11"/>
      <c r="N1991" s="11"/>
      <c r="Q1991" s="105"/>
      <c r="R1991" s="13"/>
      <c r="S1991" s="13"/>
      <c r="T1991" s="13"/>
      <c r="U1991" s="15"/>
      <c r="V1991" s="13"/>
      <c r="W1991" s="15"/>
      <c r="X1991" s="15"/>
      <c r="Y1991" s="13"/>
      <c r="Z1991" s="13"/>
    </row>
    <row r="1992">
      <c r="A1992" s="17"/>
      <c r="B1992" s="104"/>
      <c r="C1992" s="10"/>
      <c r="E1992" s="10"/>
      <c r="H1992" s="11"/>
      <c r="K1992" s="11"/>
      <c r="N1992" s="11"/>
      <c r="Q1992" s="105"/>
      <c r="R1992" s="13"/>
      <c r="S1992" s="13"/>
      <c r="T1992" s="13"/>
      <c r="U1992" s="15"/>
      <c r="V1992" s="13"/>
      <c r="W1992" s="15"/>
      <c r="X1992" s="15"/>
      <c r="Y1992" s="13"/>
      <c r="Z1992" s="13"/>
    </row>
    <row r="1993">
      <c r="A1993" s="17"/>
      <c r="B1993" s="104"/>
      <c r="C1993" s="10"/>
      <c r="E1993" s="10"/>
      <c r="H1993" s="11"/>
      <c r="K1993" s="11"/>
      <c r="N1993" s="11"/>
      <c r="Q1993" s="105"/>
      <c r="R1993" s="13"/>
      <c r="S1993" s="13"/>
      <c r="T1993" s="13"/>
      <c r="U1993" s="15"/>
      <c r="V1993" s="13"/>
      <c r="W1993" s="15"/>
      <c r="X1993" s="15"/>
      <c r="Y1993" s="13"/>
      <c r="Z1993" s="13"/>
    </row>
    <row r="1994">
      <c r="A1994" s="17"/>
      <c r="B1994" s="104"/>
      <c r="C1994" s="10"/>
      <c r="E1994" s="10"/>
      <c r="H1994" s="11"/>
      <c r="K1994" s="11"/>
      <c r="N1994" s="11"/>
      <c r="Q1994" s="105"/>
      <c r="R1994" s="13"/>
      <c r="S1994" s="13"/>
      <c r="T1994" s="13"/>
      <c r="U1994" s="15"/>
      <c r="V1994" s="13"/>
      <c r="W1994" s="15"/>
      <c r="X1994" s="15"/>
      <c r="Y1994" s="13"/>
      <c r="Z1994" s="13"/>
    </row>
    <row r="1995">
      <c r="A1995" s="17"/>
      <c r="B1995" s="104"/>
      <c r="C1995" s="10"/>
      <c r="E1995" s="10"/>
      <c r="H1995" s="11"/>
      <c r="K1995" s="11"/>
      <c r="N1995" s="11"/>
      <c r="Q1995" s="105"/>
      <c r="R1995" s="13"/>
      <c r="S1995" s="13"/>
      <c r="T1995" s="13"/>
      <c r="U1995" s="15"/>
      <c r="V1995" s="13"/>
      <c r="W1995" s="15"/>
      <c r="X1995" s="15"/>
      <c r="Y1995" s="13"/>
      <c r="Z1995" s="13"/>
    </row>
    <row r="1996">
      <c r="A1996" s="17"/>
      <c r="B1996" s="104"/>
      <c r="C1996" s="10"/>
      <c r="E1996" s="10"/>
      <c r="H1996" s="11"/>
      <c r="K1996" s="11"/>
      <c r="N1996" s="11"/>
      <c r="Q1996" s="105"/>
      <c r="R1996" s="13"/>
      <c r="S1996" s="13"/>
      <c r="T1996" s="13"/>
      <c r="U1996" s="15"/>
      <c r="V1996" s="13"/>
      <c r="W1996" s="15"/>
      <c r="X1996" s="15"/>
      <c r="Y1996" s="13"/>
      <c r="Z1996" s="13"/>
    </row>
    <row r="1997">
      <c r="A1997" s="17"/>
      <c r="B1997" s="104"/>
      <c r="C1997" s="10"/>
      <c r="E1997" s="10"/>
      <c r="H1997" s="11"/>
      <c r="K1997" s="11"/>
      <c r="N1997" s="11"/>
      <c r="Q1997" s="105"/>
      <c r="R1997" s="13"/>
      <c r="S1997" s="13"/>
      <c r="T1997" s="13"/>
      <c r="U1997" s="15"/>
      <c r="V1997" s="13"/>
      <c r="W1997" s="15"/>
      <c r="X1997" s="15"/>
      <c r="Y1997" s="13"/>
      <c r="Z1997" s="13"/>
    </row>
    <row r="1998">
      <c r="A1998" s="17"/>
      <c r="B1998" s="104"/>
      <c r="C1998" s="10"/>
      <c r="E1998" s="10"/>
      <c r="H1998" s="11"/>
      <c r="K1998" s="11"/>
      <c r="N1998" s="11"/>
      <c r="Q1998" s="105"/>
      <c r="R1998" s="13"/>
      <c r="S1998" s="13"/>
      <c r="T1998" s="13"/>
      <c r="U1998" s="15"/>
      <c r="V1998" s="13"/>
      <c r="W1998" s="15"/>
      <c r="X1998" s="15"/>
      <c r="Y1998" s="13"/>
      <c r="Z1998" s="13"/>
    </row>
    <row r="1999">
      <c r="A1999" s="17"/>
      <c r="B1999" s="104"/>
      <c r="C1999" s="10"/>
      <c r="E1999" s="10"/>
      <c r="H1999" s="11"/>
      <c r="K1999" s="11"/>
      <c r="N1999" s="11"/>
      <c r="Q1999" s="105"/>
      <c r="R1999" s="13"/>
      <c r="S1999" s="13"/>
      <c r="T1999" s="13"/>
      <c r="U1999" s="15"/>
      <c r="V1999" s="13"/>
      <c r="W1999" s="15"/>
      <c r="X1999" s="15"/>
      <c r="Y1999" s="13"/>
      <c r="Z1999" s="13"/>
    </row>
    <row r="2000">
      <c r="A2000" s="17"/>
      <c r="B2000" s="104"/>
      <c r="C2000" s="10"/>
      <c r="E2000" s="10"/>
      <c r="H2000" s="11"/>
      <c r="K2000" s="11"/>
      <c r="N2000" s="11"/>
      <c r="Q2000" s="105"/>
      <c r="R2000" s="13"/>
      <c r="S2000" s="13"/>
      <c r="T2000" s="13"/>
      <c r="U2000" s="15"/>
      <c r="V2000" s="13"/>
      <c r="W2000" s="15"/>
      <c r="X2000" s="15"/>
      <c r="Y2000" s="13"/>
      <c r="Z2000" s="13"/>
    </row>
    <row r="2001">
      <c r="A2001" s="17"/>
      <c r="B2001" s="104"/>
      <c r="C2001" s="10"/>
      <c r="E2001" s="10"/>
      <c r="H2001" s="11"/>
      <c r="K2001" s="11"/>
      <c r="N2001" s="11"/>
      <c r="Q2001" s="105"/>
      <c r="R2001" s="13"/>
      <c r="S2001" s="13"/>
      <c r="T2001" s="13"/>
      <c r="U2001" s="15"/>
      <c r="V2001" s="13"/>
      <c r="W2001" s="15"/>
      <c r="X2001" s="15"/>
      <c r="Y2001" s="13"/>
      <c r="Z2001" s="13"/>
    </row>
    <row r="2002">
      <c r="A2002" s="17"/>
      <c r="B2002" s="104"/>
      <c r="C2002" s="10"/>
      <c r="E2002" s="10"/>
      <c r="H2002" s="11"/>
      <c r="K2002" s="11"/>
      <c r="N2002" s="11"/>
      <c r="Q2002" s="105"/>
      <c r="R2002" s="13"/>
      <c r="S2002" s="13"/>
      <c r="T2002" s="13"/>
      <c r="U2002" s="15"/>
      <c r="V2002" s="13"/>
      <c r="W2002" s="15"/>
      <c r="X2002" s="15"/>
      <c r="Y2002" s="13"/>
      <c r="Z2002" s="13"/>
    </row>
    <row r="2003">
      <c r="A2003" s="17"/>
      <c r="B2003" s="104"/>
      <c r="C2003" s="10"/>
      <c r="E2003" s="10"/>
      <c r="H2003" s="11"/>
      <c r="K2003" s="11"/>
      <c r="N2003" s="11"/>
      <c r="Q2003" s="105"/>
      <c r="R2003" s="13"/>
      <c r="S2003" s="13"/>
      <c r="T2003" s="13"/>
      <c r="U2003" s="15"/>
      <c r="V2003" s="13"/>
      <c r="W2003" s="15"/>
      <c r="X2003" s="15"/>
      <c r="Y2003" s="13"/>
      <c r="Z2003" s="13"/>
    </row>
    <row r="2004">
      <c r="A2004" s="17"/>
      <c r="B2004" s="104"/>
      <c r="C2004" s="10"/>
      <c r="E2004" s="10"/>
      <c r="H2004" s="11"/>
      <c r="K2004" s="11"/>
      <c r="N2004" s="11"/>
      <c r="Q2004" s="105"/>
      <c r="R2004" s="13"/>
      <c r="S2004" s="13"/>
      <c r="T2004" s="13"/>
      <c r="U2004" s="15"/>
      <c r="V2004" s="13"/>
      <c r="W2004" s="15"/>
      <c r="X2004" s="15"/>
      <c r="Y2004" s="13"/>
      <c r="Z2004" s="13"/>
    </row>
    <row r="2005">
      <c r="A2005" s="17"/>
      <c r="B2005" s="104"/>
      <c r="C2005" s="10"/>
      <c r="E2005" s="10"/>
      <c r="H2005" s="11"/>
      <c r="K2005" s="11"/>
      <c r="N2005" s="11"/>
      <c r="Q2005" s="105"/>
      <c r="R2005" s="13"/>
      <c r="S2005" s="13"/>
      <c r="T2005" s="13"/>
      <c r="U2005" s="15"/>
      <c r="V2005" s="13"/>
      <c r="W2005" s="15"/>
      <c r="X2005" s="15"/>
      <c r="Y2005" s="13"/>
      <c r="Z2005" s="13"/>
    </row>
    <row r="2006">
      <c r="A2006" s="17"/>
      <c r="B2006" s="104"/>
      <c r="C2006" s="10"/>
      <c r="E2006" s="10"/>
      <c r="H2006" s="11"/>
      <c r="K2006" s="11"/>
      <c r="N2006" s="11"/>
      <c r="Q2006" s="105"/>
      <c r="R2006" s="13"/>
      <c r="S2006" s="13"/>
      <c r="T2006" s="13"/>
      <c r="U2006" s="15"/>
      <c r="V2006" s="13"/>
      <c r="W2006" s="15"/>
      <c r="X2006" s="15"/>
      <c r="Y2006" s="13"/>
      <c r="Z2006" s="13"/>
    </row>
    <row r="2007">
      <c r="A2007" s="17"/>
      <c r="B2007" s="104"/>
      <c r="C2007" s="10"/>
      <c r="E2007" s="10"/>
      <c r="H2007" s="11"/>
      <c r="K2007" s="11"/>
      <c r="N2007" s="11"/>
      <c r="Q2007" s="105"/>
      <c r="R2007" s="13"/>
      <c r="S2007" s="13"/>
      <c r="T2007" s="13"/>
      <c r="U2007" s="15"/>
      <c r="V2007" s="13"/>
      <c r="W2007" s="15"/>
      <c r="X2007" s="15"/>
      <c r="Y2007" s="13"/>
      <c r="Z2007" s="13"/>
    </row>
    <row r="2008">
      <c r="A2008" s="17"/>
      <c r="B2008" s="104"/>
      <c r="C2008" s="10"/>
      <c r="E2008" s="10"/>
      <c r="H2008" s="11"/>
      <c r="K2008" s="11"/>
      <c r="N2008" s="11"/>
      <c r="Q2008" s="105"/>
      <c r="R2008" s="13"/>
      <c r="S2008" s="13"/>
      <c r="T2008" s="13"/>
      <c r="U2008" s="15"/>
      <c r="V2008" s="13"/>
      <c r="W2008" s="15"/>
      <c r="X2008" s="15"/>
      <c r="Y2008" s="13"/>
      <c r="Z2008" s="13"/>
    </row>
    <row r="2009">
      <c r="A2009" s="17"/>
      <c r="B2009" s="104"/>
      <c r="C2009" s="10"/>
      <c r="E2009" s="10"/>
      <c r="H2009" s="11"/>
      <c r="K2009" s="11"/>
      <c r="N2009" s="11"/>
      <c r="Q2009" s="105"/>
      <c r="R2009" s="13"/>
      <c r="S2009" s="13"/>
      <c r="T2009" s="13"/>
      <c r="U2009" s="15"/>
      <c r="V2009" s="13"/>
      <c r="W2009" s="15"/>
      <c r="X2009" s="15"/>
      <c r="Y2009" s="13"/>
      <c r="Z2009" s="13"/>
    </row>
    <row r="2010">
      <c r="A2010" s="17"/>
      <c r="B2010" s="104"/>
      <c r="C2010" s="10"/>
      <c r="E2010" s="10"/>
      <c r="H2010" s="11"/>
      <c r="K2010" s="11"/>
      <c r="N2010" s="11"/>
      <c r="Q2010" s="105"/>
      <c r="R2010" s="13"/>
      <c r="S2010" s="13"/>
      <c r="T2010" s="13"/>
      <c r="U2010" s="15"/>
      <c r="V2010" s="13"/>
      <c r="W2010" s="15"/>
      <c r="X2010" s="15"/>
      <c r="Y2010" s="13"/>
      <c r="Z2010" s="13"/>
    </row>
    <row r="2011">
      <c r="A2011" s="17"/>
      <c r="B2011" s="104"/>
      <c r="C2011" s="10"/>
      <c r="E2011" s="10"/>
      <c r="H2011" s="11"/>
      <c r="K2011" s="11"/>
      <c r="N2011" s="11"/>
      <c r="Q2011" s="105"/>
      <c r="R2011" s="13"/>
      <c r="S2011" s="13"/>
      <c r="T2011" s="13"/>
      <c r="U2011" s="15"/>
      <c r="V2011" s="13"/>
      <c r="W2011" s="15"/>
      <c r="X2011" s="15"/>
      <c r="Y2011" s="13"/>
      <c r="Z2011" s="13"/>
    </row>
    <row r="2012">
      <c r="A2012" s="17"/>
      <c r="B2012" s="104"/>
      <c r="C2012" s="10"/>
      <c r="E2012" s="10"/>
      <c r="H2012" s="11"/>
      <c r="K2012" s="11"/>
      <c r="N2012" s="11"/>
      <c r="Q2012" s="105"/>
      <c r="R2012" s="13"/>
      <c r="S2012" s="13"/>
      <c r="T2012" s="13"/>
      <c r="U2012" s="15"/>
      <c r="V2012" s="13"/>
      <c r="W2012" s="15"/>
      <c r="X2012" s="15"/>
      <c r="Y2012" s="13"/>
      <c r="Z2012" s="13"/>
    </row>
    <row r="2013">
      <c r="A2013" s="17"/>
      <c r="B2013" s="104"/>
      <c r="C2013" s="10"/>
      <c r="E2013" s="10"/>
      <c r="H2013" s="11"/>
      <c r="K2013" s="11"/>
      <c r="N2013" s="11"/>
      <c r="Q2013" s="105"/>
      <c r="R2013" s="13"/>
      <c r="S2013" s="13"/>
      <c r="T2013" s="13"/>
      <c r="U2013" s="15"/>
      <c r="V2013" s="13"/>
      <c r="W2013" s="15"/>
      <c r="X2013" s="15"/>
      <c r="Y2013" s="13"/>
      <c r="Z2013" s="13"/>
    </row>
    <row r="2014">
      <c r="A2014" s="17"/>
      <c r="B2014" s="104"/>
      <c r="C2014" s="10"/>
      <c r="E2014" s="10"/>
      <c r="H2014" s="11"/>
      <c r="K2014" s="11"/>
      <c r="N2014" s="11"/>
      <c r="Q2014" s="105"/>
      <c r="R2014" s="13"/>
      <c r="S2014" s="13"/>
      <c r="T2014" s="13"/>
      <c r="U2014" s="15"/>
      <c r="V2014" s="13"/>
      <c r="W2014" s="15"/>
      <c r="X2014" s="15"/>
      <c r="Y2014" s="13"/>
      <c r="Z2014" s="13"/>
    </row>
    <row r="2015">
      <c r="A2015" s="17"/>
      <c r="B2015" s="104"/>
      <c r="C2015" s="10"/>
      <c r="E2015" s="10"/>
      <c r="H2015" s="11"/>
      <c r="K2015" s="11"/>
      <c r="N2015" s="11"/>
      <c r="Q2015" s="105"/>
      <c r="R2015" s="13"/>
      <c r="S2015" s="13"/>
      <c r="T2015" s="13"/>
      <c r="U2015" s="15"/>
      <c r="V2015" s="13"/>
      <c r="W2015" s="15"/>
      <c r="X2015" s="15"/>
      <c r="Y2015" s="13"/>
      <c r="Z2015" s="13"/>
    </row>
    <row r="2016">
      <c r="A2016" s="17"/>
      <c r="B2016" s="104"/>
      <c r="C2016" s="10"/>
      <c r="E2016" s="10"/>
      <c r="H2016" s="11"/>
      <c r="K2016" s="11"/>
      <c r="N2016" s="11"/>
      <c r="Q2016" s="105"/>
      <c r="R2016" s="13"/>
      <c r="S2016" s="13"/>
      <c r="T2016" s="13"/>
      <c r="U2016" s="15"/>
      <c r="V2016" s="13"/>
      <c r="W2016" s="15"/>
      <c r="X2016" s="15"/>
      <c r="Y2016" s="13"/>
      <c r="Z2016" s="13"/>
    </row>
    <row r="2017">
      <c r="A2017" s="17"/>
      <c r="B2017" s="104"/>
      <c r="C2017" s="10"/>
      <c r="E2017" s="10"/>
      <c r="H2017" s="11"/>
      <c r="K2017" s="11"/>
      <c r="N2017" s="11"/>
      <c r="Q2017" s="105"/>
      <c r="R2017" s="13"/>
      <c r="S2017" s="13"/>
      <c r="T2017" s="13"/>
      <c r="U2017" s="15"/>
      <c r="V2017" s="13"/>
      <c r="W2017" s="15"/>
      <c r="X2017" s="15"/>
      <c r="Y2017" s="13"/>
      <c r="Z2017" s="13"/>
    </row>
    <row r="2018">
      <c r="A2018" s="17"/>
      <c r="B2018" s="104"/>
      <c r="C2018" s="10"/>
      <c r="E2018" s="10"/>
      <c r="H2018" s="11"/>
      <c r="K2018" s="11"/>
      <c r="N2018" s="11"/>
      <c r="Q2018" s="105"/>
      <c r="R2018" s="13"/>
      <c r="S2018" s="13"/>
      <c r="T2018" s="13"/>
      <c r="U2018" s="15"/>
      <c r="V2018" s="13"/>
      <c r="W2018" s="15"/>
      <c r="X2018" s="15"/>
      <c r="Y2018" s="13"/>
      <c r="Z2018" s="13"/>
    </row>
    <row r="2019">
      <c r="A2019" s="17"/>
      <c r="B2019" s="104"/>
      <c r="C2019" s="10"/>
      <c r="E2019" s="10"/>
      <c r="H2019" s="11"/>
      <c r="K2019" s="11"/>
      <c r="N2019" s="11"/>
      <c r="Q2019" s="105"/>
      <c r="R2019" s="13"/>
      <c r="S2019" s="13"/>
      <c r="T2019" s="13"/>
      <c r="U2019" s="15"/>
      <c r="V2019" s="13"/>
      <c r="W2019" s="15"/>
      <c r="X2019" s="15"/>
      <c r="Y2019" s="13"/>
      <c r="Z2019" s="13"/>
    </row>
    <row r="2020">
      <c r="A2020" s="17"/>
      <c r="B2020" s="104"/>
      <c r="C2020" s="10"/>
      <c r="E2020" s="10"/>
      <c r="H2020" s="11"/>
      <c r="K2020" s="11"/>
      <c r="N2020" s="11"/>
      <c r="Q2020" s="105"/>
      <c r="R2020" s="13"/>
      <c r="S2020" s="13"/>
      <c r="T2020" s="13"/>
      <c r="U2020" s="15"/>
      <c r="V2020" s="13"/>
      <c r="W2020" s="15"/>
      <c r="X2020" s="15"/>
      <c r="Y2020" s="13"/>
      <c r="Z2020" s="13"/>
    </row>
    <row r="2021">
      <c r="A2021" s="17"/>
      <c r="B2021" s="104"/>
      <c r="C2021" s="10"/>
      <c r="E2021" s="10"/>
      <c r="H2021" s="11"/>
      <c r="K2021" s="11"/>
      <c r="N2021" s="11"/>
      <c r="Q2021" s="105"/>
      <c r="R2021" s="13"/>
      <c r="S2021" s="13"/>
      <c r="T2021" s="13"/>
      <c r="U2021" s="15"/>
      <c r="V2021" s="13"/>
      <c r="W2021" s="15"/>
      <c r="X2021" s="15"/>
      <c r="Y2021" s="13"/>
      <c r="Z2021" s="13"/>
    </row>
    <row r="2022">
      <c r="A2022" s="17"/>
      <c r="B2022" s="104"/>
      <c r="C2022" s="10"/>
      <c r="E2022" s="10"/>
      <c r="H2022" s="11"/>
      <c r="K2022" s="11"/>
      <c r="N2022" s="11"/>
      <c r="Q2022" s="105"/>
      <c r="R2022" s="13"/>
      <c r="S2022" s="13"/>
      <c r="T2022" s="13"/>
      <c r="U2022" s="15"/>
      <c r="V2022" s="13"/>
      <c r="W2022" s="15"/>
      <c r="X2022" s="15"/>
      <c r="Y2022" s="13"/>
      <c r="Z2022" s="13"/>
    </row>
    <row r="2023">
      <c r="A2023" s="17"/>
      <c r="B2023" s="104"/>
      <c r="C2023" s="10"/>
      <c r="E2023" s="10"/>
      <c r="H2023" s="11"/>
      <c r="K2023" s="11"/>
      <c r="N2023" s="11"/>
      <c r="Q2023" s="105"/>
      <c r="R2023" s="13"/>
      <c r="S2023" s="13"/>
      <c r="T2023" s="13"/>
      <c r="U2023" s="15"/>
      <c r="V2023" s="13"/>
      <c r="W2023" s="15"/>
      <c r="X2023" s="15"/>
      <c r="Y2023" s="13"/>
      <c r="Z2023" s="13"/>
    </row>
    <row r="2024">
      <c r="A2024" s="17"/>
      <c r="B2024" s="104"/>
      <c r="C2024" s="10"/>
      <c r="E2024" s="10"/>
      <c r="H2024" s="11"/>
      <c r="K2024" s="11"/>
      <c r="N2024" s="11"/>
      <c r="Q2024" s="105"/>
      <c r="R2024" s="13"/>
      <c r="S2024" s="13"/>
      <c r="T2024" s="13"/>
      <c r="U2024" s="15"/>
      <c r="V2024" s="13"/>
      <c r="W2024" s="15"/>
      <c r="X2024" s="15"/>
      <c r="Y2024" s="13"/>
      <c r="Z2024" s="13"/>
    </row>
    <row r="2025">
      <c r="A2025" s="17"/>
      <c r="B2025" s="104"/>
      <c r="C2025" s="10"/>
      <c r="E2025" s="10"/>
      <c r="H2025" s="11"/>
      <c r="K2025" s="11"/>
      <c r="N2025" s="11"/>
      <c r="Q2025" s="105"/>
      <c r="R2025" s="13"/>
      <c r="S2025" s="13"/>
      <c r="T2025" s="13"/>
      <c r="U2025" s="15"/>
      <c r="V2025" s="13"/>
      <c r="W2025" s="15"/>
      <c r="X2025" s="15"/>
      <c r="Y2025" s="13"/>
      <c r="Z2025" s="13"/>
    </row>
    <row r="2026">
      <c r="A2026" s="17"/>
      <c r="B2026" s="104"/>
      <c r="C2026" s="10"/>
      <c r="E2026" s="10"/>
      <c r="H2026" s="11"/>
      <c r="K2026" s="11"/>
      <c r="N2026" s="11"/>
      <c r="Q2026" s="105"/>
      <c r="R2026" s="13"/>
      <c r="S2026" s="13"/>
      <c r="T2026" s="13"/>
      <c r="U2026" s="15"/>
      <c r="V2026" s="13"/>
      <c r="W2026" s="15"/>
      <c r="X2026" s="15"/>
      <c r="Y2026" s="13"/>
      <c r="Z2026" s="13"/>
    </row>
    <row r="2027">
      <c r="A2027" s="17"/>
      <c r="B2027" s="104"/>
      <c r="C2027" s="10"/>
      <c r="E2027" s="10"/>
      <c r="H2027" s="11"/>
      <c r="K2027" s="11"/>
      <c r="N2027" s="11"/>
      <c r="Q2027" s="105"/>
      <c r="R2027" s="13"/>
      <c r="S2027" s="13"/>
      <c r="T2027" s="13"/>
      <c r="U2027" s="15"/>
      <c r="V2027" s="13"/>
      <c r="W2027" s="15"/>
      <c r="X2027" s="15"/>
      <c r="Y2027" s="13"/>
      <c r="Z2027" s="13"/>
    </row>
    <row r="2028">
      <c r="A2028" s="17"/>
      <c r="B2028" s="104"/>
      <c r="C2028" s="10"/>
      <c r="E2028" s="10"/>
      <c r="H2028" s="11"/>
      <c r="K2028" s="11"/>
      <c r="N2028" s="11"/>
      <c r="Q2028" s="105"/>
      <c r="R2028" s="13"/>
      <c r="S2028" s="13"/>
      <c r="T2028" s="13"/>
      <c r="U2028" s="15"/>
      <c r="V2028" s="13"/>
      <c r="W2028" s="15"/>
      <c r="X2028" s="15"/>
      <c r="Y2028" s="13"/>
      <c r="Z2028" s="13"/>
    </row>
    <row r="2029">
      <c r="A2029" s="17"/>
      <c r="B2029" s="104"/>
      <c r="C2029" s="10"/>
      <c r="E2029" s="10"/>
      <c r="H2029" s="11"/>
      <c r="K2029" s="11"/>
      <c r="N2029" s="11"/>
      <c r="Q2029" s="105"/>
      <c r="R2029" s="13"/>
      <c r="S2029" s="13"/>
      <c r="T2029" s="13"/>
      <c r="U2029" s="15"/>
      <c r="V2029" s="13"/>
      <c r="W2029" s="15"/>
      <c r="X2029" s="15"/>
      <c r="Y2029" s="13"/>
      <c r="Z2029" s="13"/>
    </row>
    <row r="2030">
      <c r="A2030" s="17"/>
      <c r="B2030" s="104"/>
      <c r="C2030" s="10"/>
      <c r="E2030" s="10"/>
      <c r="H2030" s="11"/>
      <c r="K2030" s="11"/>
      <c r="N2030" s="11"/>
      <c r="Q2030" s="105"/>
      <c r="R2030" s="13"/>
      <c r="S2030" s="13"/>
      <c r="T2030" s="13"/>
      <c r="U2030" s="15"/>
      <c r="V2030" s="13"/>
      <c r="W2030" s="15"/>
      <c r="X2030" s="15"/>
      <c r="Y2030" s="13"/>
      <c r="Z2030" s="13"/>
    </row>
    <row r="2031">
      <c r="A2031" s="17"/>
      <c r="B2031" s="104"/>
      <c r="C2031" s="10"/>
      <c r="E2031" s="10"/>
      <c r="H2031" s="11"/>
      <c r="K2031" s="11"/>
      <c r="N2031" s="11"/>
      <c r="Q2031" s="105"/>
      <c r="R2031" s="13"/>
      <c r="S2031" s="13"/>
      <c r="T2031" s="13"/>
      <c r="U2031" s="15"/>
      <c r="V2031" s="13"/>
      <c r="W2031" s="15"/>
      <c r="X2031" s="15"/>
      <c r="Y2031" s="13"/>
      <c r="Z2031" s="13"/>
    </row>
    <row r="2032">
      <c r="A2032" s="17"/>
      <c r="B2032" s="104"/>
      <c r="C2032" s="10"/>
      <c r="E2032" s="10"/>
      <c r="H2032" s="11"/>
      <c r="K2032" s="11"/>
      <c r="N2032" s="11"/>
      <c r="Q2032" s="105"/>
      <c r="R2032" s="13"/>
      <c r="S2032" s="13"/>
      <c r="T2032" s="13"/>
      <c r="U2032" s="15"/>
      <c r="V2032" s="13"/>
      <c r="W2032" s="15"/>
      <c r="X2032" s="15"/>
      <c r="Y2032" s="13"/>
      <c r="Z2032" s="13"/>
    </row>
    <row r="2033">
      <c r="A2033" s="17"/>
      <c r="B2033" s="104"/>
      <c r="C2033" s="10"/>
      <c r="E2033" s="10"/>
      <c r="H2033" s="11"/>
      <c r="K2033" s="11"/>
      <c r="N2033" s="11"/>
      <c r="Q2033" s="105"/>
      <c r="R2033" s="13"/>
      <c r="S2033" s="13"/>
      <c r="T2033" s="13"/>
      <c r="U2033" s="15"/>
      <c r="V2033" s="13"/>
      <c r="W2033" s="15"/>
      <c r="X2033" s="15"/>
      <c r="Y2033" s="13"/>
      <c r="Z2033" s="13"/>
    </row>
    <row r="2034">
      <c r="A2034" s="17"/>
      <c r="B2034" s="104"/>
      <c r="C2034" s="10"/>
      <c r="E2034" s="10"/>
      <c r="H2034" s="11"/>
      <c r="K2034" s="11"/>
      <c r="N2034" s="11"/>
      <c r="Q2034" s="105"/>
      <c r="R2034" s="13"/>
      <c r="S2034" s="13"/>
      <c r="T2034" s="13"/>
      <c r="U2034" s="15"/>
      <c r="V2034" s="13"/>
      <c r="W2034" s="15"/>
      <c r="X2034" s="15"/>
      <c r="Y2034" s="13"/>
      <c r="Z2034" s="13"/>
    </row>
    <row r="2035">
      <c r="A2035" s="17"/>
      <c r="B2035" s="104"/>
      <c r="C2035" s="10"/>
      <c r="E2035" s="10"/>
      <c r="H2035" s="11"/>
      <c r="K2035" s="11"/>
      <c r="N2035" s="11"/>
      <c r="Q2035" s="105"/>
      <c r="R2035" s="13"/>
      <c r="S2035" s="13"/>
      <c r="T2035" s="13"/>
      <c r="U2035" s="15"/>
      <c r="V2035" s="13"/>
      <c r="W2035" s="15"/>
      <c r="X2035" s="15"/>
      <c r="Y2035" s="13"/>
      <c r="Z2035" s="13"/>
    </row>
    <row r="2036">
      <c r="A2036" s="17"/>
      <c r="B2036" s="104"/>
      <c r="C2036" s="10"/>
      <c r="E2036" s="10"/>
      <c r="H2036" s="11"/>
      <c r="K2036" s="11"/>
      <c r="N2036" s="11"/>
      <c r="Q2036" s="105"/>
      <c r="R2036" s="13"/>
      <c r="S2036" s="13"/>
      <c r="T2036" s="13"/>
      <c r="U2036" s="15"/>
      <c r="V2036" s="13"/>
      <c r="W2036" s="15"/>
      <c r="X2036" s="15"/>
      <c r="Y2036" s="13"/>
      <c r="Z2036" s="13"/>
    </row>
    <row r="2037">
      <c r="A2037" s="17"/>
      <c r="B2037" s="104"/>
      <c r="C2037" s="10"/>
      <c r="E2037" s="10"/>
      <c r="H2037" s="11"/>
      <c r="K2037" s="11"/>
      <c r="N2037" s="11"/>
      <c r="Q2037" s="105"/>
      <c r="R2037" s="13"/>
      <c r="S2037" s="13"/>
      <c r="T2037" s="13"/>
      <c r="U2037" s="15"/>
      <c r="V2037" s="13"/>
      <c r="W2037" s="15"/>
      <c r="X2037" s="15"/>
      <c r="Y2037" s="13"/>
      <c r="Z2037" s="13"/>
    </row>
    <row r="2038">
      <c r="A2038" s="17"/>
      <c r="B2038" s="104"/>
      <c r="C2038" s="10"/>
      <c r="E2038" s="10"/>
      <c r="H2038" s="11"/>
      <c r="K2038" s="11"/>
      <c r="N2038" s="11"/>
      <c r="Q2038" s="105"/>
      <c r="R2038" s="13"/>
      <c r="S2038" s="13"/>
      <c r="T2038" s="13"/>
      <c r="U2038" s="15"/>
      <c r="V2038" s="13"/>
      <c r="W2038" s="15"/>
      <c r="X2038" s="15"/>
      <c r="Y2038" s="13"/>
      <c r="Z2038" s="13"/>
    </row>
    <row r="2039">
      <c r="A2039" s="17"/>
      <c r="B2039" s="104"/>
      <c r="C2039" s="10"/>
      <c r="E2039" s="10"/>
      <c r="H2039" s="11"/>
      <c r="K2039" s="11"/>
      <c r="N2039" s="11"/>
      <c r="Q2039" s="105"/>
      <c r="R2039" s="13"/>
      <c r="S2039" s="13"/>
      <c r="T2039" s="13"/>
      <c r="U2039" s="15"/>
      <c r="V2039" s="13"/>
      <c r="W2039" s="15"/>
      <c r="X2039" s="15"/>
      <c r="Y2039" s="13"/>
      <c r="Z2039" s="13"/>
    </row>
    <row r="2040">
      <c r="A2040" s="17"/>
      <c r="B2040" s="104"/>
      <c r="C2040" s="10"/>
      <c r="E2040" s="10"/>
      <c r="H2040" s="11"/>
      <c r="K2040" s="11"/>
      <c r="N2040" s="11"/>
      <c r="Q2040" s="105"/>
      <c r="R2040" s="13"/>
      <c r="S2040" s="13"/>
      <c r="T2040" s="13"/>
      <c r="U2040" s="15"/>
      <c r="V2040" s="13"/>
      <c r="W2040" s="15"/>
      <c r="X2040" s="15"/>
      <c r="Y2040" s="13"/>
      <c r="Z2040" s="13"/>
    </row>
    <row r="2041">
      <c r="A2041" s="17"/>
      <c r="B2041" s="104"/>
      <c r="C2041" s="10"/>
      <c r="E2041" s="10"/>
      <c r="H2041" s="11"/>
      <c r="K2041" s="11"/>
      <c r="N2041" s="11"/>
      <c r="Q2041" s="105"/>
      <c r="R2041" s="13"/>
      <c r="S2041" s="13"/>
      <c r="T2041" s="13"/>
      <c r="U2041" s="15"/>
      <c r="V2041" s="13"/>
      <c r="W2041" s="15"/>
      <c r="X2041" s="15"/>
      <c r="Y2041" s="13"/>
      <c r="Z2041" s="13"/>
    </row>
    <row r="2042">
      <c r="A2042" s="17"/>
      <c r="B2042" s="104"/>
      <c r="C2042" s="10"/>
      <c r="E2042" s="10"/>
      <c r="H2042" s="11"/>
      <c r="K2042" s="11"/>
      <c r="N2042" s="11"/>
      <c r="Q2042" s="105"/>
      <c r="R2042" s="13"/>
      <c r="S2042" s="13"/>
      <c r="T2042" s="13"/>
      <c r="U2042" s="15"/>
      <c r="V2042" s="13"/>
      <c r="W2042" s="15"/>
      <c r="X2042" s="15"/>
      <c r="Y2042" s="13"/>
      <c r="Z2042" s="13"/>
    </row>
    <row r="2043">
      <c r="A2043" s="17"/>
      <c r="B2043" s="104"/>
      <c r="C2043" s="10"/>
      <c r="E2043" s="10"/>
      <c r="H2043" s="11"/>
      <c r="K2043" s="11"/>
      <c r="N2043" s="11"/>
      <c r="Q2043" s="105"/>
      <c r="R2043" s="13"/>
      <c r="S2043" s="13"/>
      <c r="T2043" s="13"/>
      <c r="U2043" s="15"/>
      <c r="V2043" s="13"/>
      <c r="W2043" s="15"/>
      <c r="X2043" s="15"/>
      <c r="Y2043" s="13"/>
      <c r="Z2043" s="13"/>
    </row>
    <row r="2044">
      <c r="A2044" s="17"/>
      <c r="B2044" s="104"/>
      <c r="C2044" s="10"/>
      <c r="E2044" s="10"/>
      <c r="H2044" s="11"/>
      <c r="K2044" s="11"/>
      <c r="N2044" s="11"/>
      <c r="Q2044" s="105"/>
      <c r="R2044" s="13"/>
      <c r="S2044" s="13"/>
      <c r="T2044" s="13"/>
      <c r="U2044" s="15"/>
      <c r="V2044" s="13"/>
      <c r="W2044" s="15"/>
      <c r="X2044" s="15"/>
      <c r="Y2044" s="13"/>
      <c r="Z2044" s="13"/>
    </row>
    <row r="2045">
      <c r="A2045" s="17"/>
      <c r="B2045" s="104"/>
      <c r="C2045" s="10"/>
      <c r="E2045" s="10"/>
      <c r="H2045" s="11"/>
      <c r="K2045" s="11"/>
      <c r="N2045" s="11"/>
      <c r="Q2045" s="105"/>
      <c r="R2045" s="13"/>
      <c r="S2045" s="13"/>
      <c r="T2045" s="13"/>
      <c r="U2045" s="15"/>
      <c r="V2045" s="13"/>
      <c r="W2045" s="15"/>
      <c r="X2045" s="15"/>
      <c r="Y2045" s="13"/>
      <c r="Z2045" s="13"/>
    </row>
    <row r="2046">
      <c r="A2046" s="17"/>
      <c r="B2046" s="104"/>
      <c r="C2046" s="10"/>
      <c r="E2046" s="10"/>
      <c r="H2046" s="11"/>
      <c r="K2046" s="11"/>
      <c r="N2046" s="11"/>
      <c r="Q2046" s="105"/>
      <c r="R2046" s="13"/>
      <c r="S2046" s="13"/>
      <c r="T2046" s="13"/>
      <c r="U2046" s="15"/>
      <c r="V2046" s="13"/>
      <c r="W2046" s="15"/>
      <c r="X2046" s="15"/>
      <c r="Y2046" s="13"/>
      <c r="Z2046" s="13"/>
    </row>
    <row r="2047">
      <c r="A2047" s="17"/>
      <c r="B2047" s="104"/>
      <c r="C2047" s="10"/>
      <c r="E2047" s="10"/>
      <c r="H2047" s="11"/>
      <c r="K2047" s="11"/>
      <c r="N2047" s="11"/>
      <c r="Q2047" s="105"/>
      <c r="R2047" s="13"/>
      <c r="S2047" s="13"/>
      <c r="T2047" s="13"/>
      <c r="U2047" s="15"/>
      <c r="V2047" s="13"/>
      <c r="W2047" s="15"/>
      <c r="X2047" s="15"/>
      <c r="Y2047" s="13"/>
      <c r="Z2047" s="13"/>
    </row>
    <row r="2048">
      <c r="A2048" s="17"/>
      <c r="B2048" s="104"/>
      <c r="C2048" s="10"/>
      <c r="E2048" s="10"/>
      <c r="H2048" s="11"/>
      <c r="K2048" s="11"/>
      <c r="N2048" s="11"/>
      <c r="Q2048" s="105"/>
      <c r="R2048" s="13"/>
      <c r="S2048" s="13"/>
      <c r="T2048" s="13"/>
      <c r="U2048" s="15"/>
      <c r="V2048" s="13"/>
      <c r="W2048" s="15"/>
      <c r="X2048" s="15"/>
      <c r="Y2048" s="13"/>
      <c r="Z2048" s="13"/>
    </row>
    <row r="2049">
      <c r="A2049" s="17"/>
      <c r="B2049" s="104"/>
      <c r="C2049" s="10"/>
      <c r="E2049" s="10"/>
      <c r="H2049" s="11"/>
      <c r="K2049" s="11"/>
      <c r="N2049" s="11"/>
      <c r="Q2049" s="105"/>
      <c r="R2049" s="13"/>
      <c r="S2049" s="13"/>
      <c r="T2049" s="13"/>
      <c r="U2049" s="15"/>
      <c r="V2049" s="13"/>
      <c r="W2049" s="15"/>
      <c r="X2049" s="15"/>
      <c r="Y2049" s="13"/>
      <c r="Z2049" s="13"/>
    </row>
    <row r="2050">
      <c r="A2050" s="17"/>
      <c r="B2050" s="104"/>
      <c r="C2050" s="10"/>
      <c r="E2050" s="10"/>
      <c r="H2050" s="11"/>
      <c r="K2050" s="11"/>
      <c r="N2050" s="11"/>
      <c r="Q2050" s="105"/>
      <c r="R2050" s="13"/>
      <c r="S2050" s="13"/>
      <c r="T2050" s="13"/>
      <c r="U2050" s="15"/>
      <c r="V2050" s="13"/>
      <c r="W2050" s="15"/>
      <c r="X2050" s="15"/>
      <c r="Y2050" s="13"/>
      <c r="Z2050" s="13"/>
    </row>
    <row r="2051">
      <c r="A2051" s="17"/>
      <c r="B2051" s="104"/>
      <c r="C2051" s="10"/>
      <c r="E2051" s="10"/>
      <c r="H2051" s="11"/>
      <c r="K2051" s="11"/>
      <c r="N2051" s="11"/>
      <c r="Q2051" s="105"/>
      <c r="R2051" s="13"/>
      <c r="S2051" s="13"/>
      <c r="T2051" s="13"/>
      <c r="U2051" s="15"/>
      <c r="V2051" s="13"/>
      <c r="W2051" s="15"/>
      <c r="X2051" s="15"/>
      <c r="Y2051" s="13"/>
      <c r="Z2051" s="13"/>
    </row>
    <row r="2052">
      <c r="A2052" s="17"/>
      <c r="B2052" s="104"/>
      <c r="C2052" s="10"/>
      <c r="E2052" s="10"/>
      <c r="H2052" s="11"/>
      <c r="K2052" s="11"/>
      <c r="N2052" s="11"/>
      <c r="Q2052" s="105"/>
      <c r="R2052" s="13"/>
      <c r="S2052" s="13"/>
      <c r="T2052" s="13"/>
      <c r="U2052" s="15"/>
      <c r="V2052" s="13"/>
      <c r="W2052" s="15"/>
      <c r="X2052" s="15"/>
      <c r="Y2052" s="13"/>
      <c r="Z2052" s="13"/>
    </row>
    <row r="2053">
      <c r="A2053" s="17"/>
      <c r="B2053" s="104"/>
      <c r="C2053" s="10"/>
      <c r="E2053" s="10"/>
      <c r="H2053" s="11"/>
      <c r="K2053" s="11"/>
      <c r="N2053" s="11"/>
      <c r="Q2053" s="105"/>
      <c r="R2053" s="13"/>
      <c r="S2053" s="13"/>
      <c r="T2053" s="13"/>
      <c r="U2053" s="15"/>
      <c r="V2053" s="13"/>
      <c r="W2053" s="15"/>
      <c r="X2053" s="15"/>
      <c r="Y2053" s="13"/>
      <c r="Z2053" s="13"/>
    </row>
    <row r="2054">
      <c r="A2054" s="17"/>
      <c r="B2054" s="104"/>
      <c r="C2054" s="10"/>
      <c r="E2054" s="10"/>
      <c r="H2054" s="11"/>
      <c r="K2054" s="11"/>
      <c r="N2054" s="11"/>
      <c r="Q2054" s="105"/>
      <c r="R2054" s="13"/>
      <c r="S2054" s="13"/>
      <c r="T2054" s="13"/>
      <c r="U2054" s="15"/>
      <c r="V2054" s="13"/>
      <c r="W2054" s="15"/>
      <c r="X2054" s="15"/>
      <c r="Y2054" s="13"/>
      <c r="Z2054" s="13"/>
    </row>
    <row r="2055">
      <c r="A2055" s="17"/>
      <c r="B2055" s="104"/>
      <c r="C2055" s="10"/>
      <c r="E2055" s="10"/>
      <c r="H2055" s="11"/>
      <c r="K2055" s="11"/>
      <c r="N2055" s="11"/>
      <c r="Q2055" s="105"/>
      <c r="R2055" s="13"/>
      <c r="S2055" s="13"/>
      <c r="T2055" s="13"/>
      <c r="U2055" s="15"/>
      <c r="V2055" s="13"/>
      <c r="W2055" s="15"/>
      <c r="X2055" s="15"/>
      <c r="Y2055" s="13"/>
      <c r="Z2055" s="13"/>
    </row>
    <row r="2056">
      <c r="A2056" s="17"/>
      <c r="B2056" s="104"/>
      <c r="C2056" s="10"/>
      <c r="E2056" s="10"/>
      <c r="H2056" s="11"/>
      <c r="K2056" s="11"/>
      <c r="N2056" s="11"/>
      <c r="Q2056" s="105"/>
      <c r="R2056" s="13"/>
      <c r="S2056" s="13"/>
      <c r="T2056" s="13"/>
      <c r="U2056" s="15"/>
      <c r="V2056" s="13"/>
      <c r="W2056" s="15"/>
      <c r="X2056" s="15"/>
      <c r="Y2056" s="13"/>
      <c r="Z2056" s="13"/>
    </row>
    <row r="2057">
      <c r="A2057" s="17"/>
      <c r="B2057" s="104"/>
      <c r="C2057" s="10"/>
      <c r="E2057" s="10"/>
      <c r="H2057" s="11"/>
      <c r="K2057" s="11"/>
      <c r="N2057" s="11"/>
      <c r="Q2057" s="105"/>
      <c r="R2057" s="13"/>
      <c r="S2057" s="13"/>
      <c r="T2057" s="13"/>
      <c r="U2057" s="15"/>
      <c r="V2057" s="13"/>
      <c r="W2057" s="15"/>
      <c r="X2057" s="15"/>
      <c r="Y2057" s="13"/>
      <c r="Z2057" s="13"/>
    </row>
    <row r="2058">
      <c r="A2058" s="17"/>
      <c r="B2058" s="104"/>
      <c r="C2058" s="10"/>
      <c r="E2058" s="10"/>
      <c r="H2058" s="11"/>
      <c r="K2058" s="11"/>
      <c r="N2058" s="11"/>
      <c r="Q2058" s="105"/>
      <c r="R2058" s="13"/>
      <c r="S2058" s="13"/>
      <c r="T2058" s="13"/>
      <c r="U2058" s="15"/>
      <c r="V2058" s="13"/>
      <c r="W2058" s="15"/>
      <c r="X2058" s="15"/>
      <c r="Y2058" s="13"/>
      <c r="Z2058" s="13"/>
    </row>
    <row r="2059">
      <c r="A2059" s="17"/>
      <c r="B2059" s="104"/>
      <c r="C2059" s="10"/>
      <c r="E2059" s="10"/>
      <c r="H2059" s="11"/>
      <c r="K2059" s="11"/>
      <c r="N2059" s="11"/>
      <c r="Q2059" s="105"/>
      <c r="R2059" s="13"/>
      <c r="S2059" s="13"/>
      <c r="T2059" s="13"/>
      <c r="U2059" s="15"/>
      <c r="V2059" s="13"/>
      <c r="W2059" s="15"/>
      <c r="X2059" s="15"/>
      <c r="Y2059" s="13"/>
      <c r="Z2059" s="13"/>
    </row>
    <row r="2060">
      <c r="A2060" s="17"/>
      <c r="B2060" s="104"/>
      <c r="C2060" s="10"/>
      <c r="E2060" s="10"/>
      <c r="H2060" s="11"/>
      <c r="K2060" s="11"/>
      <c r="N2060" s="11"/>
      <c r="Q2060" s="105"/>
      <c r="R2060" s="13"/>
      <c r="S2060" s="13"/>
      <c r="T2060" s="13"/>
      <c r="U2060" s="15"/>
      <c r="V2060" s="13"/>
      <c r="W2060" s="15"/>
      <c r="X2060" s="15"/>
      <c r="Y2060" s="13"/>
      <c r="Z2060" s="13"/>
    </row>
    <row r="2061">
      <c r="A2061" s="17"/>
      <c r="B2061" s="104"/>
      <c r="C2061" s="10"/>
      <c r="E2061" s="10"/>
      <c r="H2061" s="11"/>
      <c r="K2061" s="11"/>
      <c r="N2061" s="11"/>
      <c r="Q2061" s="105"/>
      <c r="R2061" s="13"/>
      <c r="S2061" s="13"/>
      <c r="T2061" s="13"/>
      <c r="U2061" s="15"/>
      <c r="V2061" s="13"/>
      <c r="W2061" s="15"/>
      <c r="X2061" s="15"/>
      <c r="Y2061" s="13"/>
      <c r="Z2061" s="13"/>
    </row>
    <row r="2062">
      <c r="A2062" s="17"/>
      <c r="B2062" s="104"/>
      <c r="C2062" s="10"/>
      <c r="E2062" s="10"/>
      <c r="H2062" s="11"/>
      <c r="K2062" s="11"/>
      <c r="N2062" s="11"/>
      <c r="Q2062" s="105"/>
      <c r="R2062" s="13"/>
      <c r="S2062" s="13"/>
      <c r="T2062" s="13"/>
      <c r="U2062" s="15"/>
      <c r="V2062" s="13"/>
      <c r="W2062" s="15"/>
      <c r="X2062" s="15"/>
      <c r="Y2062" s="13"/>
      <c r="Z2062" s="13"/>
    </row>
    <row r="2063">
      <c r="A2063" s="17"/>
      <c r="B2063" s="104"/>
      <c r="C2063" s="10"/>
      <c r="E2063" s="10"/>
      <c r="H2063" s="11"/>
      <c r="K2063" s="11"/>
      <c r="N2063" s="11"/>
      <c r="Q2063" s="105"/>
      <c r="R2063" s="13"/>
      <c r="S2063" s="13"/>
      <c r="T2063" s="13"/>
      <c r="U2063" s="15"/>
      <c r="V2063" s="13"/>
      <c r="W2063" s="15"/>
      <c r="X2063" s="15"/>
      <c r="Y2063" s="13"/>
      <c r="Z2063" s="13"/>
    </row>
    <row r="2064">
      <c r="A2064" s="17"/>
      <c r="B2064" s="104"/>
      <c r="C2064" s="10"/>
      <c r="E2064" s="10"/>
      <c r="H2064" s="11"/>
      <c r="K2064" s="11"/>
      <c r="N2064" s="11"/>
      <c r="Q2064" s="105"/>
      <c r="R2064" s="13"/>
      <c r="S2064" s="13"/>
      <c r="T2064" s="13"/>
      <c r="U2064" s="15"/>
      <c r="V2064" s="13"/>
      <c r="W2064" s="15"/>
      <c r="X2064" s="15"/>
      <c r="Y2064" s="13"/>
      <c r="Z2064" s="13"/>
    </row>
    <row r="2065">
      <c r="A2065" s="17"/>
      <c r="B2065" s="104"/>
      <c r="C2065" s="10"/>
      <c r="E2065" s="10"/>
      <c r="H2065" s="11"/>
      <c r="K2065" s="11"/>
      <c r="N2065" s="11"/>
      <c r="Q2065" s="105"/>
      <c r="R2065" s="13"/>
      <c r="S2065" s="13"/>
      <c r="T2065" s="13"/>
      <c r="U2065" s="15"/>
      <c r="V2065" s="13"/>
      <c r="W2065" s="15"/>
      <c r="X2065" s="15"/>
      <c r="Y2065" s="13"/>
      <c r="Z2065" s="13"/>
    </row>
    <row r="2066">
      <c r="A2066" s="17"/>
      <c r="B2066" s="104"/>
      <c r="C2066" s="10"/>
      <c r="E2066" s="10"/>
      <c r="H2066" s="11"/>
      <c r="K2066" s="11"/>
      <c r="N2066" s="11"/>
      <c r="Q2066" s="105"/>
      <c r="R2066" s="13"/>
      <c r="S2066" s="13"/>
      <c r="T2066" s="13"/>
      <c r="U2066" s="15"/>
      <c r="V2066" s="13"/>
      <c r="W2066" s="15"/>
      <c r="X2066" s="15"/>
      <c r="Y2066" s="13"/>
      <c r="Z2066" s="13"/>
    </row>
    <row r="2067">
      <c r="A2067" s="17"/>
      <c r="B2067" s="104"/>
      <c r="C2067" s="10"/>
      <c r="E2067" s="10"/>
      <c r="H2067" s="11"/>
      <c r="K2067" s="11"/>
      <c r="N2067" s="11"/>
      <c r="Q2067" s="105"/>
      <c r="R2067" s="13"/>
      <c r="S2067" s="13"/>
      <c r="T2067" s="13"/>
      <c r="U2067" s="15"/>
      <c r="V2067" s="13"/>
      <c r="W2067" s="15"/>
      <c r="X2067" s="15"/>
      <c r="Y2067" s="13"/>
      <c r="Z2067" s="13"/>
    </row>
    <row r="2068">
      <c r="A2068" s="17"/>
      <c r="B2068" s="104"/>
      <c r="C2068" s="10"/>
      <c r="E2068" s="10"/>
      <c r="H2068" s="11"/>
      <c r="K2068" s="11"/>
      <c r="N2068" s="11"/>
      <c r="Q2068" s="105"/>
      <c r="R2068" s="13"/>
      <c r="S2068" s="13"/>
      <c r="T2068" s="13"/>
      <c r="U2068" s="15"/>
      <c r="V2068" s="13"/>
      <c r="W2068" s="15"/>
      <c r="X2068" s="15"/>
      <c r="Y2068" s="13"/>
      <c r="Z2068" s="13"/>
    </row>
    <row r="2069">
      <c r="A2069" s="17"/>
      <c r="B2069" s="104"/>
      <c r="C2069" s="10"/>
      <c r="E2069" s="10"/>
      <c r="H2069" s="11"/>
      <c r="K2069" s="11"/>
      <c r="N2069" s="11"/>
      <c r="Q2069" s="105"/>
      <c r="R2069" s="13"/>
      <c r="S2069" s="13"/>
      <c r="T2069" s="13"/>
      <c r="U2069" s="15"/>
      <c r="V2069" s="13"/>
      <c r="W2069" s="15"/>
      <c r="X2069" s="15"/>
      <c r="Y2069" s="13"/>
      <c r="Z2069" s="13"/>
    </row>
    <row r="2070">
      <c r="A2070" s="17"/>
      <c r="B2070" s="104"/>
      <c r="C2070" s="10"/>
      <c r="E2070" s="10"/>
      <c r="H2070" s="11"/>
      <c r="K2070" s="11"/>
      <c r="N2070" s="11"/>
      <c r="Q2070" s="105"/>
      <c r="R2070" s="13"/>
      <c r="S2070" s="13"/>
      <c r="T2070" s="13"/>
      <c r="U2070" s="15"/>
      <c r="V2070" s="13"/>
      <c r="W2070" s="15"/>
      <c r="X2070" s="15"/>
      <c r="Y2070" s="13"/>
      <c r="Z2070" s="13"/>
    </row>
    <row r="2071">
      <c r="A2071" s="17"/>
      <c r="B2071" s="104"/>
      <c r="C2071" s="10"/>
      <c r="E2071" s="10"/>
      <c r="H2071" s="11"/>
      <c r="K2071" s="11"/>
      <c r="N2071" s="11"/>
      <c r="Q2071" s="105"/>
      <c r="R2071" s="13"/>
      <c r="S2071" s="13"/>
      <c r="T2071" s="13"/>
      <c r="U2071" s="15"/>
      <c r="V2071" s="13"/>
      <c r="W2071" s="15"/>
      <c r="X2071" s="15"/>
      <c r="Y2071" s="13"/>
      <c r="Z2071" s="13"/>
    </row>
    <row r="2072">
      <c r="A2072" s="17"/>
      <c r="B2072" s="104"/>
      <c r="C2072" s="10"/>
      <c r="E2072" s="10"/>
      <c r="H2072" s="11"/>
      <c r="K2072" s="11"/>
      <c r="N2072" s="11"/>
      <c r="Q2072" s="105"/>
      <c r="R2072" s="13"/>
      <c r="S2072" s="13"/>
      <c r="T2072" s="13"/>
      <c r="U2072" s="15"/>
      <c r="V2072" s="13"/>
      <c r="W2072" s="15"/>
      <c r="X2072" s="15"/>
      <c r="Y2072" s="13"/>
      <c r="Z2072" s="13"/>
    </row>
    <row r="2073">
      <c r="A2073" s="17"/>
      <c r="B2073" s="104"/>
      <c r="C2073" s="10"/>
      <c r="E2073" s="10"/>
      <c r="H2073" s="11"/>
      <c r="K2073" s="11"/>
      <c r="N2073" s="11"/>
      <c r="Q2073" s="105"/>
      <c r="R2073" s="13"/>
      <c r="S2073" s="13"/>
      <c r="T2073" s="13"/>
      <c r="U2073" s="15"/>
      <c r="V2073" s="13"/>
      <c r="W2073" s="15"/>
      <c r="X2073" s="15"/>
      <c r="Y2073" s="13"/>
      <c r="Z2073" s="13"/>
    </row>
    <row r="2074">
      <c r="A2074" s="17"/>
      <c r="B2074" s="104"/>
      <c r="C2074" s="10"/>
      <c r="E2074" s="10"/>
      <c r="H2074" s="11"/>
      <c r="K2074" s="11"/>
      <c r="N2074" s="11"/>
      <c r="Q2074" s="105"/>
      <c r="R2074" s="13"/>
      <c r="S2074" s="13"/>
      <c r="T2074" s="13"/>
      <c r="U2074" s="15"/>
      <c r="V2074" s="13"/>
      <c r="W2074" s="15"/>
      <c r="X2074" s="15"/>
      <c r="Y2074" s="13"/>
      <c r="Z2074" s="13"/>
    </row>
    <row r="2075">
      <c r="A2075" s="17"/>
      <c r="B2075" s="104"/>
      <c r="C2075" s="10"/>
      <c r="E2075" s="10"/>
      <c r="H2075" s="11"/>
      <c r="K2075" s="11"/>
      <c r="N2075" s="11"/>
      <c r="Q2075" s="105"/>
      <c r="R2075" s="13"/>
      <c r="S2075" s="13"/>
      <c r="T2075" s="13"/>
      <c r="U2075" s="15"/>
      <c r="V2075" s="13"/>
      <c r="W2075" s="15"/>
      <c r="X2075" s="15"/>
      <c r="Y2075" s="13"/>
      <c r="Z2075" s="13"/>
    </row>
    <row r="2076">
      <c r="A2076" s="17"/>
      <c r="B2076" s="104"/>
      <c r="C2076" s="10"/>
      <c r="E2076" s="10"/>
      <c r="H2076" s="11"/>
      <c r="K2076" s="11"/>
      <c r="N2076" s="11"/>
      <c r="Q2076" s="105"/>
      <c r="R2076" s="13"/>
      <c r="S2076" s="13"/>
      <c r="T2076" s="13"/>
      <c r="U2076" s="15"/>
      <c r="V2076" s="13"/>
      <c r="W2076" s="15"/>
      <c r="X2076" s="15"/>
      <c r="Y2076" s="13"/>
      <c r="Z2076" s="13"/>
    </row>
    <row r="2077">
      <c r="A2077" s="17"/>
      <c r="B2077" s="104"/>
      <c r="C2077" s="10"/>
      <c r="E2077" s="10"/>
      <c r="H2077" s="11"/>
      <c r="K2077" s="11"/>
      <c r="N2077" s="11"/>
      <c r="Q2077" s="105"/>
      <c r="R2077" s="13"/>
      <c r="S2077" s="13"/>
      <c r="T2077" s="13"/>
      <c r="U2077" s="15"/>
      <c r="V2077" s="13"/>
      <c r="W2077" s="15"/>
      <c r="X2077" s="15"/>
      <c r="Y2077" s="13"/>
      <c r="Z2077" s="13"/>
    </row>
    <row r="2078">
      <c r="A2078" s="17"/>
      <c r="B2078" s="104"/>
      <c r="C2078" s="10"/>
      <c r="E2078" s="10"/>
      <c r="H2078" s="11"/>
      <c r="K2078" s="11"/>
      <c r="N2078" s="11"/>
      <c r="Q2078" s="105"/>
      <c r="R2078" s="13"/>
      <c r="S2078" s="13"/>
      <c r="T2078" s="13"/>
      <c r="U2078" s="15"/>
      <c r="V2078" s="13"/>
      <c r="W2078" s="15"/>
      <c r="X2078" s="15"/>
      <c r="Y2078" s="13"/>
      <c r="Z2078" s="13"/>
    </row>
    <row r="2079">
      <c r="A2079" s="17"/>
      <c r="B2079" s="104"/>
      <c r="C2079" s="10"/>
      <c r="E2079" s="10"/>
      <c r="H2079" s="11"/>
      <c r="K2079" s="11"/>
      <c r="N2079" s="11"/>
      <c r="Q2079" s="105"/>
      <c r="R2079" s="13"/>
      <c r="S2079" s="13"/>
      <c r="T2079" s="13"/>
      <c r="U2079" s="15"/>
      <c r="V2079" s="13"/>
      <c r="W2079" s="15"/>
      <c r="X2079" s="15"/>
      <c r="Y2079" s="13"/>
      <c r="Z2079" s="13"/>
    </row>
    <row r="2080">
      <c r="A2080" s="17"/>
      <c r="B2080" s="104"/>
      <c r="C2080" s="10"/>
      <c r="E2080" s="10"/>
      <c r="H2080" s="11"/>
      <c r="K2080" s="11"/>
      <c r="N2080" s="11"/>
      <c r="Q2080" s="105"/>
      <c r="R2080" s="13"/>
      <c r="S2080" s="13"/>
      <c r="T2080" s="13"/>
      <c r="U2080" s="15"/>
      <c r="V2080" s="13"/>
      <c r="W2080" s="15"/>
      <c r="X2080" s="15"/>
      <c r="Y2080" s="13"/>
      <c r="Z2080" s="13"/>
    </row>
    <row r="2081">
      <c r="A2081" s="17"/>
      <c r="B2081" s="104"/>
      <c r="C2081" s="10"/>
      <c r="E2081" s="10"/>
      <c r="H2081" s="11"/>
      <c r="K2081" s="11"/>
      <c r="N2081" s="11"/>
      <c r="Q2081" s="105"/>
      <c r="R2081" s="13"/>
      <c r="S2081" s="13"/>
      <c r="T2081" s="13"/>
      <c r="U2081" s="15"/>
      <c r="V2081" s="13"/>
      <c r="W2081" s="15"/>
      <c r="X2081" s="15"/>
      <c r="Y2081" s="13"/>
      <c r="Z2081" s="13"/>
    </row>
    <row r="2082">
      <c r="A2082" s="17"/>
      <c r="B2082" s="104"/>
      <c r="C2082" s="10"/>
      <c r="E2082" s="10"/>
      <c r="H2082" s="11"/>
      <c r="K2082" s="11"/>
      <c r="N2082" s="11"/>
      <c r="Q2082" s="105"/>
      <c r="R2082" s="13"/>
      <c r="S2082" s="13"/>
      <c r="T2082" s="13"/>
      <c r="U2082" s="15"/>
      <c r="V2082" s="13"/>
      <c r="W2082" s="15"/>
      <c r="X2082" s="15"/>
      <c r="Y2082" s="13"/>
      <c r="Z2082" s="13"/>
    </row>
    <row r="2083">
      <c r="A2083" s="17"/>
      <c r="B2083" s="104"/>
      <c r="C2083" s="10"/>
      <c r="E2083" s="10"/>
      <c r="H2083" s="11"/>
      <c r="K2083" s="11"/>
      <c r="N2083" s="11"/>
      <c r="Q2083" s="105"/>
      <c r="R2083" s="13"/>
      <c r="S2083" s="13"/>
      <c r="T2083" s="13"/>
      <c r="U2083" s="15"/>
      <c r="V2083" s="13"/>
      <c r="W2083" s="15"/>
      <c r="X2083" s="15"/>
      <c r="Y2083" s="13"/>
      <c r="Z2083" s="13"/>
    </row>
    <row r="2084">
      <c r="A2084" s="17"/>
      <c r="B2084" s="104"/>
      <c r="C2084" s="10"/>
      <c r="E2084" s="10"/>
      <c r="H2084" s="11"/>
      <c r="K2084" s="11"/>
      <c r="N2084" s="11"/>
      <c r="Q2084" s="105"/>
      <c r="R2084" s="13"/>
      <c r="S2084" s="13"/>
      <c r="T2084" s="13"/>
      <c r="U2084" s="15"/>
      <c r="V2084" s="13"/>
      <c r="W2084" s="15"/>
      <c r="X2084" s="15"/>
      <c r="Y2084" s="13"/>
      <c r="Z2084" s="13"/>
    </row>
    <row r="2085">
      <c r="A2085" s="17"/>
      <c r="B2085" s="104"/>
      <c r="C2085" s="10"/>
      <c r="E2085" s="10"/>
      <c r="H2085" s="11"/>
      <c r="K2085" s="11"/>
      <c r="N2085" s="11"/>
      <c r="Q2085" s="105"/>
      <c r="R2085" s="13"/>
      <c r="S2085" s="13"/>
      <c r="T2085" s="13"/>
      <c r="U2085" s="15"/>
      <c r="V2085" s="13"/>
      <c r="W2085" s="15"/>
      <c r="X2085" s="15"/>
      <c r="Y2085" s="13"/>
      <c r="Z2085" s="13"/>
    </row>
    <row r="2086">
      <c r="A2086" s="17"/>
      <c r="B2086" s="104"/>
      <c r="C2086" s="10"/>
      <c r="E2086" s="10"/>
      <c r="H2086" s="11"/>
      <c r="K2086" s="11"/>
      <c r="N2086" s="11"/>
      <c r="Q2086" s="105"/>
      <c r="R2086" s="13"/>
      <c r="S2086" s="13"/>
      <c r="T2086" s="13"/>
      <c r="U2086" s="15"/>
      <c r="V2086" s="13"/>
      <c r="W2086" s="15"/>
      <c r="X2086" s="15"/>
      <c r="Y2086" s="13"/>
      <c r="Z2086" s="13"/>
    </row>
    <row r="2087">
      <c r="A2087" s="17"/>
      <c r="B2087" s="104"/>
      <c r="C2087" s="10"/>
      <c r="E2087" s="10"/>
      <c r="H2087" s="11"/>
      <c r="K2087" s="11"/>
      <c r="N2087" s="11"/>
      <c r="Q2087" s="105"/>
      <c r="R2087" s="13"/>
      <c r="S2087" s="13"/>
      <c r="T2087" s="13"/>
      <c r="U2087" s="15"/>
      <c r="V2087" s="13"/>
      <c r="W2087" s="15"/>
      <c r="X2087" s="15"/>
      <c r="Y2087" s="13"/>
      <c r="Z2087" s="13"/>
    </row>
    <row r="2088">
      <c r="A2088" s="17"/>
      <c r="B2088" s="104"/>
      <c r="C2088" s="10"/>
      <c r="E2088" s="10"/>
      <c r="H2088" s="11"/>
      <c r="K2088" s="11"/>
      <c r="N2088" s="11"/>
      <c r="Q2088" s="105"/>
      <c r="R2088" s="13"/>
      <c r="S2088" s="13"/>
      <c r="T2088" s="13"/>
      <c r="U2088" s="15"/>
      <c r="V2088" s="13"/>
      <c r="W2088" s="15"/>
      <c r="X2088" s="15"/>
      <c r="Y2088" s="13"/>
      <c r="Z2088" s="13"/>
    </row>
    <row r="2089">
      <c r="A2089" s="17"/>
      <c r="B2089" s="104"/>
      <c r="C2089" s="10"/>
      <c r="E2089" s="10"/>
      <c r="H2089" s="11"/>
      <c r="K2089" s="11"/>
      <c r="N2089" s="11"/>
      <c r="Q2089" s="105"/>
      <c r="R2089" s="13"/>
      <c r="S2089" s="13"/>
      <c r="T2089" s="13"/>
      <c r="U2089" s="15"/>
      <c r="V2089" s="13"/>
      <c r="W2089" s="15"/>
      <c r="X2089" s="15"/>
      <c r="Y2089" s="13"/>
      <c r="Z2089" s="13"/>
    </row>
    <row r="2090">
      <c r="A2090" s="17"/>
      <c r="B2090" s="104"/>
      <c r="C2090" s="10"/>
      <c r="E2090" s="10"/>
      <c r="H2090" s="11"/>
      <c r="K2090" s="11"/>
      <c r="N2090" s="11"/>
      <c r="Q2090" s="105"/>
      <c r="R2090" s="13"/>
      <c r="S2090" s="13"/>
      <c r="T2090" s="13"/>
      <c r="U2090" s="15"/>
      <c r="V2090" s="13"/>
      <c r="W2090" s="15"/>
      <c r="X2090" s="15"/>
      <c r="Y2090" s="13"/>
      <c r="Z2090" s="13"/>
    </row>
    <row r="2091">
      <c r="A2091" s="17"/>
      <c r="B2091" s="104"/>
      <c r="C2091" s="10"/>
      <c r="E2091" s="10"/>
      <c r="H2091" s="11"/>
      <c r="K2091" s="11"/>
      <c r="N2091" s="11"/>
      <c r="Q2091" s="105"/>
      <c r="R2091" s="13"/>
      <c r="S2091" s="13"/>
      <c r="T2091" s="13"/>
      <c r="U2091" s="15"/>
      <c r="V2091" s="13"/>
      <c r="W2091" s="15"/>
      <c r="X2091" s="15"/>
      <c r="Y2091" s="13"/>
      <c r="Z2091" s="13"/>
    </row>
    <row r="2092">
      <c r="A2092" s="17"/>
      <c r="B2092" s="104"/>
      <c r="C2092" s="10"/>
      <c r="E2092" s="10"/>
      <c r="H2092" s="11"/>
      <c r="K2092" s="11"/>
      <c r="N2092" s="11"/>
      <c r="Q2092" s="105"/>
      <c r="R2092" s="13"/>
      <c r="S2092" s="13"/>
      <c r="T2092" s="13"/>
      <c r="U2092" s="15"/>
      <c r="V2092" s="13"/>
      <c r="W2092" s="15"/>
      <c r="X2092" s="15"/>
      <c r="Y2092" s="13"/>
      <c r="Z2092" s="13"/>
    </row>
    <row r="2093">
      <c r="A2093" s="17"/>
      <c r="B2093" s="104"/>
      <c r="C2093" s="10"/>
      <c r="E2093" s="10"/>
      <c r="H2093" s="11"/>
      <c r="K2093" s="11"/>
      <c r="N2093" s="11"/>
      <c r="Q2093" s="105"/>
      <c r="R2093" s="13"/>
      <c r="S2093" s="13"/>
      <c r="T2093" s="13"/>
      <c r="U2093" s="15"/>
      <c r="V2093" s="13"/>
      <c r="W2093" s="15"/>
      <c r="X2093" s="15"/>
      <c r="Y2093" s="13"/>
      <c r="Z2093" s="13"/>
    </row>
    <row r="2094">
      <c r="A2094" s="17"/>
      <c r="B2094" s="104"/>
      <c r="C2094" s="10"/>
      <c r="E2094" s="10"/>
      <c r="H2094" s="11"/>
      <c r="K2094" s="11"/>
      <c r="N2094" s="11"/>
      <c r="Q2094" s="105"/>
      <c r="R2094" s="13"/>
      <c r="S2094" s="13"/>
      <c r="T2094" s="13"/>
      <c r="U2094" s="15"/>
      <c r="V2094" s="13"/>
      <c r="W2094" s="15"/>
      <c r="X2094" s="15"/>
      <c r="Y2094" s="13"/>
      <c r="Z2094" s="13"/>
    </row>
    <row r="2095">
      <c r="A2095" s="17"/>
      <c r="B2095" s="104"/>
      <c r="C2095" s="10"/>
      <c r="E2095" s="10"/>
      <c r="H2095" s="11"/>
      <c r="K2095" s="11"/>
      <c r="N2095" s="11"/>
      <c r="Q2095" s="105"/>
      <c r="R2095" s="13"/>
      <c r="S2095" s="13"/>
      <c r="T2095" s="13"/>
      <c r="U2095" s="15"/>
      <c r="V2095" s="13"/>
      <c r="W2095" s="15"/>
      <c r="X2095" s="15"/>
      <c r="Y2095" s="13"/>
      <c r="Z2095" s="13"/>
    </row>
    <row r="2096">
      <c r="A2096" s="17"/>
      <c r="B2096" s="104"/>
      <c r="C2096" s="10"/>
      <c r="E2096" s="10"/>
      <c r="H2096" s="11"/>
      <c r="K2096" s="11"/>
      <c r="N2096" s="11"/>
      <c r="Q2096" s="105"/>
      <c r="R2096" s="13"/>
      <c r="S2096" s="13"/>
      <c r="T2096" s="13"/>
      <c r="U2096" s="15"/>
      <c r="V2096" s="13"/>
      <c r="W2096" s="15"/>
      <c r="X2096" s="15"/>
      <c r="Y2096" s="13"/>
      <c r="Z2096" s="13"/>
    </row>
    <row r="2097">
      <c r="A2097" s="17"/>
      <c r="B2097" s="104"/>
      <c r="C2097" s="10"/>
      <c r="E2097" s="10"/>
      <c r="H2097" s="11"/>
      <c r="K2097" s="11"/>
      <c r="N2097" s="11"/>
      <c r="Q2097" s="105"/>
      <c r="R2097" s="13"/>
      <c r="S2097" s="13"/>
      <c r="T2097" s="13"/>
      <c r="U2097" s="15"/>
      <c r="V2097" s="13"/>
      <c r="W2097" s="15"/>
      <c r="X2097" s="15"/>
      <c r="Y2097" s="13"/>
      <c r="Z2097" s="13"/>
    </row>
    <row r="2098">
      <c r="A2098" s="17"/>
      <c r="B2098" s="104"/>
      <c r="C2098" s="10"/>
      <c r="E2098" s="10"/>
      <c r="H2098" s="11"/>
      <c r="K2098" s="11"/>
      <c r="N2098" s="11"/>
      <c r="Q2098" s="105"/>
      <c r="R2098" s="13"/>
      <c r="S2098" s="13"/>
      <c r="T2098" s="13"/>
      <c r="U2098" s="15"/>
      <c r="V2098" s="13"/>
      <c r="W2098" s="15"/>
      <c r="X2098" s="15"/>
      <c r="Y2098" s="13"/>
      <c r="Z2098" s="13"/>
    </row>
    <row r="2099">
      <c r="A2099" s="17"/>
      <c r="B2099" s="104"/>
      <c r="C2099" s="10"/>
      <c r="E2099" s="10"/>
      <c r="H2099" s="11"/>
      <c r="K2099" s="11"/>
      <c r="N2099" s="11"/>
      <c r="Q2099" s="105"/>
      <c r="R2099" s="13"/>
      <c r="S2099" s="13"/>
      <c r="T2099" s="13"/>
      <c r="U2099" s="15"/>
      <c r="V2099" s="13"/>
      <c r="W2099" s="15"/>
      <c r="X2099" s="15"/>
      <c r="Y2099" s="13"/>
      <c r="Z2099" s="13"/>
    </row>
    <row r="2100">
      <c r="A2100" s="17"/>
      <c r="B2100" s="104"/>
      <c r="C2100" s="10"/>
      <c r="E2100" s="10"/>
      <c r="H2100" s="11"/>
      <c r="K2100" s="11"/>
      <c r="N2100" s="11"/>
      <c r="Q2100" s="105"/>
      <c r="R2100" s="13"/>
      <c r="S2100" s="13"/>
      <c r="T2100" s="13"/>
      <c r="U2100" s="15"/>
      <c r="V2100" s="13"/>
      <c r="W2100" s="15"/>
      <c r="X2100" s="15"/>
      <c r="Y2100" s="13"/>
      <c r="Z2100" s="13"/>
    </row>
    <row r="2101">
      <c r="A2101" s="17"/>
      <c r="B2101" s="104"/>
      <c r="C2101" s="10"/>
      <c r="E2101" s="10"/>
      <c r="H2101" s="11"/>
      <c r="K2101" s="11"/>
      <c r="N2101" s="11"/>
      <c r="Q2101" s="105"/>
      <c r="R2101" s="13"/>
      <c r="S2101" s="13"/>
      <c r="T2101" s="13"/>
      <c r="U2101" s="15"/>
      <c r="V2101" s="13"/>
      <c r="W2101" s="15"/>
      <c r="X2101" s="15"/>
      <c r="Y2101" s="13"/>
      <c r="Z2101" s="13"/>
    </row>
    <row r="2102">
      <c r="A2102" s="17"/>
      <c r="B2102" s="104"/>
      <c r="C2102" s="10"/>
      <c r="E2102" s="10"/>
      <c r="H2102" s="11"/>
      <c r="K2102" s="11"/>
      <c r="N2102" s="11"/>
      <c r="Q2102" s="105"/>
      <c r="R2102" s="13"/>
      <c r="S2102" s="13"/>
      <c r="T2102" s="13"/>
      <c r="U2102" s="15"/>
      <c r="V2102" s="13"/>
      <c r="W2102" s="15"/>
      <c r="X2102" s="15"/>
      <c r="Y2102" s="13"/>
      <c r="Z2102" s="13"/>
    </row>
    <row r="2103">
      <c r="A2103" s="17"/>
      <c r="B2103" s="104"/>
      <c r="C2103" s="10"/>
      <c r="E2103" s="10"/>
      <c r="H2103" s="11"/>
      <c r="K2103" s="11"/>
      <c r="N2103" s="11"/>
      <c r="Q2103" s="105"/>
      <c r="R2103" s="13"/>
      <c r="S2103" s="13"/>
      <c r="T2103" s="13"/>
      <c r="U2103" s="15"/>
      <c r="V2103" s="13"/>
      <c r="W2103" s="15"/>
      <c r="X2103" s="15"/>
      <c r="Y2103" s="13"/>
      <c r="Z2103" s="13"/>
    </row>
    <row r="2104">
      <c r="A2104" s="17"/>
      <c r="B2104" s="104"/>
      <c r="C2104" s="10"/>
      <c r="E2104" s="10"/>
      <c r="H2104" s="11"/>
      <c r="K2104" s="11"/>
      <c r="N2104" s="11"/>
      <c r="Q2104" s="105"/>
      <c r="R2104" s="13"/>
      <c r="S2104" s="13"/>
      <c r="T2104" s="13"/>
      <c r="U2104" s="15"/>
      <c r="V2104" s="13"/>
      <c r="W2104" s="15"/>
      <c r="X2104" s="15"/>
      <c r="Y2104" s="13"/>
      <c r="Z2104" s="13"/>
    </row>
    <row r="2105">
      <c r="A2105" s="17"/>
      <c r="B2105" s="104"/>
      <c r="C2105" s="10"/>
      <c r="E2105" s="10"/>
      <c r="H2105" s="11"/>
      <c r="K2105" s="11"/>
      <c r="N2105" s="11"/>
      <c r="Q2105" s="105"/>
      <c r="R2105" s="13"/>
      <c r="S2105" s="13"/>
      <c r="T2105" s="13"/>
      <c r="U2105" s="15"/>
      <c r="V2105" s="13"/>
      <c r="W2105" s="15"/>
      <c r="X2105" s="15"/>
      <c r="Y2105" s="13"/>
      <c r="Z2105" s="13"/>
    </row>
    <row r="2106">
      <c r="A2106" s="17"/>
      <c r="B2106" s="104"/>
      <c r="C2106" s="10"/>
      <c r="E2106" s="10"/>
      <c r="H2106" s="11"/>
      <c r="K2106" s="11"/>
      <c r="N2106" s="11"/>
      <c r="Q2106" s="105"/>
      <c r="R2106" s="13"/>
      <c r="S2106" s="13"/>
      <c r="T2106" s="13"/>
      <c r="U2106" s="15"/>
      <c r="V2106" s="13"/>
      <c r="W2106" s="15"/>
      <c r="X2106" s="15"/>
      <c r="Y2106" s="13"/>
      <c r="Z2106" s="13"/>
    </row>
    <row r="2107">
      <c r="A2107" s="17"/>
      <c r="B2107" s="104"/>
      <c r="C2107" s="10"/>
      <c r="E2107" s="10"/>
      <c r="H2107" s="11"/>
      <c r="K2107" s="11"/>
      <c r="N2107" s="11"/>
      <c r="Q2107" s="105"/>
      <c r="R2107" s="13"/>
      <c r="S2107" s="13"/>
      <c r="T2107" s="13"/>
      <c r="U2107" s="15"/>
      <c r="V2107" s="13"/>
      <c r="W2107" s="15"/>
      <c r="X2107" s="15"/>
      <c r="Y2107" s="13"/>
      <c r="Z2107" s="13"/>
    </row>
    <row r="2108">
      <c r="A2108" s="17"/>
      <c r="B2108" s="104"/>
      <c r="C2108" s="10"/>
      <c r="E2108" s="10"/>
      <c r="H2108" s="11"/>
      <c r="K2108" s="11"/>
      <c r="N2108" s="11"/>
      <c r="Q2108" s="105"/>
      <c r="R2108" s="13"/>
      <c r="S2108" s="13"/>
      <c r="T2108" s="13"/>
      <c r="U2108" s="15"/>
      <c r="V2108" s="13"/>
      <c r="W2108" s="15"/>
      <c r="X2108" s="15"/>
      <c r="Y2108" s="13"/>
      <c r="Z2108" s="13"/>
    </row>
    <row r="2109">
      <c r="A2109" s="17"/>
      <c r="B2109" s="104"/>
      <c r="C2109" s="10"/>
      <c r="E2109" s="10"/>
      <c r="H2109" s="11"/>
      <c r="K2109" s="11"/>
      <c r="N2109" s="11"/>
      <c r="Q2109" s="105"/>
      <c r="R2109" s="13"/>
      <c r="S2109" s="13"/>
      <c r="T2109" s="13"/>
      <c r="U2109" s="15"/>
      <c r="V2109" s="13"/>
      <c r="W2109" s="15"/>
      <c r="X2109" s="15"/>
      <c r="Y2109" s="13"/>
      <c r="Z2109" s="13"/>
    </row>
    <row r="2110">
      <c r="A2110" s="17"/>
      <c r="B2110" s="104"/>
      <c r="C2110" s="10"/>
      <c r="E2110" s="10"/>
      <c r="H2110" s="11"/>
      <c r="K2110" s="11"/>
      <c r="N2110" s="11"/>
      <c r="Q2110" s="105"/>
      <c r="R2110" s="13"/>
      <c r="S2110" s="13"/>
      <c r="T2110" s="13"/>
      <c r="U2110" s="15"/>
      <c r="V2110" s="13"/>
      <c r="W2110" s="15"/>
      <c r="X2110" s="15"/>
      <c r="Y2110" s="13"/>
      <c r="Z2110" s="13"/>
    </row>
    <row r="2111">
      <c r="A2111" s="17"/>
      <c r="B2111" s="104"/>
      <c r="C2111" s="10"/>
      <c r="E2111" s="10"/>
      <c r="H2111" s="11"/>
      <c r="K2111" s="11"/>
      <c r="N2111" s="11"/>
      <c r="Q2111" s="105"/>
      <c r="R2111" s="13"/>
      <c r="S2111" s="13"/>
      <c r="T2111" s="13"/>
      <c r="U2111" s="15"/>
      <c r="V2111" s="13"/>
      <c r="W2111" s="15"/>
      <c r="X2111" s="15"/>
      <c r="Y2111" s="13"/>
      <c r="Z2111" s="13"/>
    </row>
    <row r="2112">
      <c r="A2112" s="17"/>
      <c r="B2112" s="104"/>
      <c r="C2112" s="10"/>
      <c r="E2112" s="10"/>
      <c r="H2112" s="11"/>
      <c r="K2112" s="11"/>
      <c r="N2112" s="11"/>
      <c r="Q2112" s="105"/>
      <c r="R2112" s="13"/>
      <c r="S2112" s="13"/>
      <c r="T2112" s="13"/>
      <c r="U2112" s="15"/>
      <c r="V2112" s="13"/>
      <c r="W2112" s="15"/>
      <c r="X2112" s="15"/>
      <c r="Y2112" s="13"/>
      <c r="Z2112" s="13"/>
    </row>
    <row r="2113">
      <c r="A2113" s="17"/>
      <c r="B2113" s="104"/>
      <c r="C2113" s="10"/>
      <c r="E2113" s="10"/>
      <c r="H2113" s="11"/>
      <c r="K2113" s="11"/>
      <c r="N2113" s="11"/>
      <c r="Q2113" s="105"/>
      <c r="R2113" s="13"/>
      <c r="S2113" s="13"/>
      <c r="T2113" s="13"/>
      <c r="U2113" s="15"/>
      <c r="V2113" s="13"/>
      <c r="W2113" s="15"/>
      <c r="X2113" s="15"/>
      <c r="Y2113" s="13"/>
      <c r="Z2113" s="13"/>
    </row>
    <row r="2114">
      <c r="A2114" s="17"/>
      <c r="B2114" s="104"/>
      <c r="C2114" s="10"/>
      <c r="E2114" s="10"/>
      <c r="H2114" s="11"/>
      <c r="K2114" s="11"/>
      <c r="N2114" s="11"/>
      <c r="Q2114" s="105"/>
      <c r="R2114" s="13"/>
      <c r="S2114" s="13"/>
      <c r="T2114" s="13"/>
      <c r="U2114" s="15"/>
      <c r="V2114" s="13"/>
      <c r="W2114" s="15"/>
      <c r="X2114" s="15"/>
      <c r="Y2114" s="13"/>
      <c r="Z2114" s="13"/>
    </row>
    <row r="2115">
      <c r="A2115" s="17"/>
      <c r="B2115" s="104"/>
      <c r="C2115" s="10"/>
      <c r="E2115" s="10"/>
      <c r="H2115" s="11"/>
      <c r="K2115" s="11"/>
      <c r="N2115" s="11"/>
      <c r="Q2115" s="105"/>
      <c r="R2115" s="13"/>
      <c r="S2115" s="13"/>
      <c r="T2115" s="13"/>
      <c r="U2115" s="15"/>
      <c r="V2115" s="13"/>
      <c r="W2115" s="15"/>
      <c r="X2115" s="15"/>
      <c r="Y2115" s="13"/>
      <c r="Z2115" s="13"/>
    </row>
    <row r="2116">
      <c r="A2116" s="17"/>
      <c r="B2116" s="104"/>
      <c r="C2116" s="10"/>
      <c r="E2116" s="10"/>
      <c r="H2116" s="11"/>
      <c r="K2116" s="11"/>
      <c r="N2116" s="11"/>
      <c r="Q2116" s="105"/>
      <c r="R2116" s="13"/>
      <c r="S2116" s="13"/>
      <c r="T2116" s="13"/>
      <c r="U2116" s="15"/>
      <c r="V2116" s="13"/>
      <c r="W2116" s="15"/>
      <c r="X2116" s="15"/>
      <c r="Y2116" s="13"/>
      <c r="Z2116" s="13"/>
    </row>
    <row r="2117">
      <c r="A2117" s="17"/>
      <c r="B2117" s="104"/>
      <c r="C2117" s="10"/>
      <c r="E2117" s="10"/>
      <c r="H2117" s="11"/>
      <c r="K2117" s="11"/>
      <c r="N2117" s="11"/>
      <c r="Q2117" s="105"/>
      <c r="R2117" s="13"/>
      <c r="S2117" s="13"/>
      <c r="T2117" s="13"/>
      <c r="U2117" s="15"/>
      <c r="V2117" s="13"/>
      <c r="W2117" s="15"/>
      <c r="X2117" s="15"/>
      <c r="Y2117" s="13"/>
      <c r="Z2117" s="13"/>
    </row>
    <row r="2118">
      <c r="A2118" s="17"/>
      <c r="B2118" s="104"/>
      <c r="C2118" s="10"/>
      <c r="E2118" s="10"/>
      <c r="H2118" s="11"/>
      <c r="K2118" s="11"/>
      <c r="N2118" s="11"/>
      <c r="Q2118" s="105"/>
      <c r="R2118" s="13"/>
      <c r="S2118" s="13"/>
      <c r="T2118" s="13"/>
      <c r="U2118" s="15"/>
      <c r="V2118" s="13"/>
      <c r="W2118" s="15"/>
      <c r="X2118" s="15"/>
      <c r="Y2118" s="13"/>
      <c r="Z2118" s="13"/>
    </row>
    <row r="2119">
      <c r="A2119" s="17"/>
      <c r="B2119" s="104"/>
      <c r="C2119" s="10"/>
      <c r="E2119" s="10"/>
      <c r="H2119" s="11"/>
      <c r="K2119" s="11"/>
      <c r="N2119" s="11"/>
      <c r="Q2119" s="105"/>
      <c r="R2119" s="13"/>
      <c r="S2119" s="13"/>
      <c r="T2119" s="13"/>
      <c r="U2119" s="15"/>
      <c r="V2119" s="13"/>
      <c r="W2119" s="15"/>
      <c r="X2119" s="15"/>
      <c r="Y2119" s="13"/>
      <c r="Z2119" s="13"/>
    </row>
    <row r="2120">
      <c r="A2120" s="17"/>
      <c r="B2120" s="104"/>
      <c r="C2120" s="10"/>
      <c r="E2120" s="10"/>
      <c r="H2120" s="11"/>
      <c r="K2120" s="11"/>
      <c r="N2120" s="11"/>
      <c r="Q2120" s="105"/>
      <c r="R2120" s="13"/>
      <c r="S2120" s="13"/>
      <c r="T2120" s="13"/>
      <c r="U2120" s="15"/>
      <c r="V2120" s="13"/>
      <c r="W2120" s="15"/>
      <c r="X2120" s="15"/>
      <c r="Y2120" s="13"/>
      <c r="Z2120" s="13"/>
    </row>
    <row r="2121">
      <c r="A2121" s="17"/>
      <c r="B2121" s="104"/>
      <c r="C2121" s="10"/>
      <c r="E2121" s="10"/>
      <c r="H2121" s="11"/>
      <c r="K2121" s="11"/>
      <c r="N2121" s="11"/>
      <c r="Q2121" s="105"/>
      <c r="R2121" s="13"/>
      <c r="S2121" s="13"/>
      <c r="T2121" s="13"/>
      <c r="U2121" s="15"/>
      <c r="V2121" s="13"/>
      <c r="W2121" s="15"/>
      <c r="X2121" s="15"/>
      <c r="Y2121" s="13"/>
      <c r="Z2121" s="13"/>
    </row>
    <row r="2122">
      <c r="A2122" s="17"/>
      <c r="B2122" s="104"/>
      <c r="C2122" s="10"/>
      <c r="E2122" s="10"/>
      <c r="H2122" s="11"/>
      <c r="K2122" s="11"/>
      <c r="N2122" s="11"/>
      <c r="Q2122" s="105"/>
      <c r="R2122" s="13"/>
      <c r="S2122" s="13"/>
      <c r="T2122" s="13"/>
      <c r="U2122" s="15"/>
      <c r="V2122" s="13"/>
      <c r="W2122" s="15"/>
      <c r="X2122" s="15"/>
      <c r="Y2122" s="13"/>
      <c r="Z2122" s="13"/>
    </row>
    <row r="2123">
      <c r="A2123" s="17"/>
      <c r="B2123" s="104"/>
      <c r="C2123" s="10"/>
      <c r="E2123" s="10"/>
      <c r="H2123" s="11"/>
      <c r="K2123" s="11"/>
      <c r="N2123" s="11"/>
      <c r="Q2123" s="105"/>
      <c r="R2123" s="13"/>
      <c r="S2123" s="13"/>
      <c r="T2123" s="13"/>
      <c r="U2123" s="15"/>
      <c r="V2123" s="13"/>
      <c r="W2123" s="15"/>
      <c r="X2123" s="15"/>
      <c r="Y2123" s="13"/>
      <c r="Z2123" s="13"/>
    </row>
    <row r="2124">
      <c r="A2124" s="17"/>
      <c r="B2124" s="104"/>
      <c r="C2124" s="10"/>
      <c r="E2124" s="10"/>
      <c r="H2124" s="11"/>
      <c r="K2124" s="11"/>
      <c r="N2124" s="11"/>
      <c r="Q2124" s="105"/>
      <c r="R2124" s="13"/>
      <c r="S2124" s="13"/>
      <c r="T2124" s="13"/>
      <c r="U2124" s="15"/>
      <c r="V2124" s="13"/>
      <c r="W2124" s="15"/>
      <c r="X2124" s="15"/>
      <c r="Y2124" s="13"/>
      <c r="Z2124" s="13"/>
    </row>
    <row r="2125">
      <c r="A2125" s="17"/>
      <c r="B2125" s="104"/>
      <c r="C2125" s="10"/>
      <c r="E2125" s="10"/>
      <c r="H2125" s="11"/>
      <c r="K2125" s="11"/>
      <c r="N2125" s="11"/>
      <c r="Q2125" s="105"/>
      <c r="R2125" s="13"/>
      <c r="S2125" s="13"/>
      <c r="T2125" s="13"/>
      <c r="U2125" s="15"/>
      <c r="V2125" s="13"/>
      <c r="W2125" s="15"/>
      <c r="X2125" s="15"/>
      <c r="Y2125" s="13"/>
      <c r="Z2125" s="13"/>
    </row>
    <row r="2126">
      <c r="A2126" s="17"/>
      <c r="B2126" s="104"/>
      <c r="C2126" s="10"/>
      <c r="E2126" s="10"/>
      <c r="H2126" s="11"/>
      <c r="K2126" s="11"/>
      <c r="N2126" s="11"/>
      <c r="Q2126" s="105"/>
      <c r="R2126" s="13"/>
      <c r="S2126" s="13"/>
      <c r="T2126" s="13"/>
      <c r="U2126" s="15"/>
      <c r="V2126" s="13"/>
      <c r="W2126" s="15"/>
      <c r="X2126" s="15"/>
      <c r="Y2126" s="13"/>
      <c r="Z2126" s="13"/>
    </row>
    <row r="2127">
      <c r="A2127" s="17"/>
      <c r="B2127" s="104"/>
      <c r="C2127" s="10"/>
      <c r="E2127" s="10"/>
      <c r="H2127" s="11"/>
      <c r="K2127" s="11"/>
      <c r="N2127" s="11"/>
      <c r="Q2127" s="105"/>
      <c r="R2127" s="13"/>
      <c r="S2127" s="13"/>
      <c r="T2127" s="13"/>
      <c r="U2127" s="15"/>
      <c r="V2127" s="13"/>
      <c r="W2127" s="15"/>
      <c r="X2127" s="15"/>
      <c r="Y2127" s="13"/>
      <c r="Z2127" s="13"/>
    </row>
    <row r="2128">
      <c r="A2128" s="17"/>
      <c r="B2128" s="104"/>
      <c r="C2128" s="10"/>
      <c r="E2128" s="10"/>
      <c r="H2128" s="11"/>
      <c r="K2128" s="11"/>
      <c r="N2128" s="11"/>
      <c r="Q2128" s="105"/>
      <c r="R2128" s="13"/>
      <c r="S2128" s="13"/>
      <c r="T2128" s="13"/>
      <c r="U2128" s="15"/>
      <c r="V2128" s="13"/>
      <c r="W2128" s="15"/>
      <c r="X2128" s="15"/>
      <c r="Y2128" s="13"/>
      <c r="Z2128" s="13"/>
    </row>
    <row r="2129">
      <c r="A2129" s="17"/>
      <c r="B2129" s="104"/>
      <c r="C2129" s="10"/>
      <c r="E2129" s="10"/>
      <c r="H2129" s="11"/>
      <c r="K2129" s="11"/>
      <c r="N2129" s="11"/>
      <c r="Q2129" s="105"/>
      <c r="R2129" s="13"/>
      <c r="S2129" s="13"/>
      <c r="T2129" s="13"/>
      <c r="U2129" s="15"/>
      <c r="V2129" s="13"/>
      <c r="W2129" s="15"/>
      <c r="X2129" s="15"/>
      <c r="Y2129" s="13"/>
      <c r="Z2129" s="13"/>
    </row>
    <row r="2130">
      <c r="A2130" s="17"/>
      <c r="B2130" s="104"/>
      <c r="C2130" s="10"/>
      <c r="E2130" s="10"/>
      <c r="H2130" s="11"/>
      <c r="K2130" s="11"/>
      <c r="N2130" s="11"/>
      <c r="Q2130" s="105"/>
      <c r="R2130" s="13"/>
      <c r="S2130" s="13"/>
      <c r="T2130" s="13"/>
      <c r="U2130" s="15"/>
      <c r="V2130" s="13"/>
      <c r="W2130" s="15"/>
      <c r="X2130" s="15"/>
      <c r="Y2130" s="13"/>
      <c r="Z2130" s="13"/>
    </row>
    <row r="2131">
      <c r="A2131" s="17"/>
      <c r="B2131" s="104"/>
      <c r="C2131" s="10"/>
      <c r="E2131" s="10"/>
      <c r="H2131" s="11"/>
      <c r="K2131" s="11"/>
      <c r="N2131" s="11"/>
      <c r="Q2131" s="105"/>
      <c r="R2131" s="13"/>
      <c r="S2131" s="13"/>
      <c r="T2131" s="13"/>
      <c r="U2131" s="15"/>
      <c r="V2131" s="13"/>
      <c r="W2131" s="15"/>
      <c r="X2131" s="15"/>
      <c r="Y2131" s="13"/>
      <c r="Z2131" s="13"/>
    </row>
    <row r="2132">
      <c r="A2132" s="17"/>
      <c r="B2132" s="104"/>
      <c r="C2132" s="10"/>
      <c r="E2132" s="10"/>
      <c r="H2132" s="11"/>
      <c r="K2132" s="11"/>
      <c r="N2132" s="11"/>
      <c r="Q2132" s="105"/>
      <c r="R2132" s="13"/>
      <c r="S2132" s="13"/>
      <c r="T2132" s="13"/>
      <c r="U2132" s="15"/>
      <c r="V2132" s="13"/>
      <c r="W2132" s="15"/>
      <c r="X2132" s="15"/>
      <c r="Y2132" s="13"/>
      <c r="Z2132" s="13"/>
    </row>
    <row r="2133">
      <c r="A2133" s="17"/>
      <c r="B2133" s="104"/>
      <c r="C2133" s="10"/>
      <c r="E2133" s="10"/>
      <c r="H2133" s="11"/>
      <c r="K2133" s="11"/>
      <c r="N2133" s="11"/>
      <c r="Q2133" s="105"/>
      <c r="R2133" s="13"/>
      <c r="S2133" s="13"/>
      <c r="T2133" s="13"/>
      <c r="U2133" s="15"/>
      <c r="V2133" s="13"/>
      <c r="W2133" s="15"/>
      <c r="X2133" s="15"/>
      <c r="Y2133" s="13"/>
      <c r="Z2133" s="13"/>
    </row>
    <row r="2134">
      <c r="A2134" s="17"/>
      <c r="B2134" s="104"/>
      <c r="C2134" s="10"/>
      <c r="E2134" s="10"/>
      <c r="H2134" s="11"/>
      <c r="K2134" s="11"/>
      <c r="N2134" s="11"/>
      <c r="Q2134" s="105"/>
      <c r="R2134" s="13"/>
      <c r="S2134" s="13"/>
      <c r="T2134" s="13"/>
      <c r="U2134" s="15"/>
      <c r="V2134" s="13"/>
      <c r="W2134" s="15"/>
      <c r="X2134" s="15"/>
      <c r="Y2134" s="13"/>
      <c r="Z2134" s="13"/>
    </row>
    <row r="2135">
      <c r="A2135" s="17"/>
      <c r="B2135" s="104"/>
      <c r="C2135" s="10"/>
      <c r="E2135" s="10"/>
      <c r="H2135" s="11"/>
      <c r="K2135" s="11"/>
      <c r="N2135" s="11"/>
      <c r="Q2135" s="105"/>
      <c r="R2135" s="13"/>
      <c r="S2135" s="13"/>
      <c r="T2135" s="13"/>
      <c r="U2135" s="15"/>
      <c r="V2135" s="13"/>
      <c r="W2135" s="15"/>
      <c r="X2135" s="15"/>
      <c r="Y2135" s="13"/>
      <c r="Z2135" s="13"/>
    </row>
    <row r="2136">
      <c r="A2136" s="17"/>
      <c r="B2136" s="104"/>
      <c r="C2136" s="10"/>
      <c r="E2136" s="10"/>
      <c r="H2136" s="11"/>
      <c r="K2136" s="11"/>
      <c r="N2136" s="11"/>
      <c r="Q2136" s="105"/>
      <c r="R2136" s="13"/>
      <c r="S2136" s="13"/>
      <c r="T2136" s="13"/>
      <c r="U2136" s="15"/>
      <c r="V2136" s="13"/>
      <c r="W2136" s="15"/>
      <c r="X2136" s="15"/>
      <c r="Y2136" s="13"/>
      <c r="Z2136" s="13"/>
    </row>
    <row r="2137">
      <c r="A2137" s="17"/>
      <c r="B2137" s="104"/>
      <c r="C2137" s="10"/>
      <c r="E2137" s="10"/>
      <c r="H2137" s="11"/>
      <c r="K2137" s="11"/>
      <c r="N2137" s="11"/>
      <c r="Q2137" s="105"/>
      <c r="R2137" s="13"/>
      <c r="S2137" s="13"/>
      <c r="T2137" s="13"/>
      <c r="U2137" s="15"/>
      <c r="V2137" s="13"/>
      <c r="W2137" s="15"/>
      <c r="X2137" s="15"/>
      <c r="Y2137" s="13"/>
      <c r="Z2137" s="13"/>
    </row>
    <row r="2138">
      <c r="A2138" s="17"/>
      <c r="B2138" s="104"/>
      <c r="C2138" s="10"/>
      <c r="E2138" s="10"/>
      <c r="H2138" s="11"/>
      <c r="K2138" s="11"/>
      <c r="N2138" s="11"/>
      <c r="Q2138" s="105"/>
      <c r="R2138" s="13"/>
      <c r="S2138" s="13"/>
      <c r="T2138" s="13"/>
      <c r="U2138" s="15"/>
      <c r="V2138" s="13"/>
      <c r="W2138" s="15"/>
      <c r="X2138" s="15"/>
      <c r="Y2138" s="13"/>
      <c r="Z2138" s="13"/>
    </row>
    <row r="2139">
      <c r="A2139" s="17"/>
      <c r="B2139" s="104"/>
      <c r="C2139" s="10"/>
      <c r="E2139" s="10"/>
      <c r="H2139" s="11"/>
      <c r="K2139" s="11"/>
      <c r="N2139" s="11"/>
      <c r="Q2139" s="105"/>
      <c r="R2139" s="13"/>
      <c r="S2139" s="13"/>
      <c r="T2139" s="13"/>
      <c r="U2139" s="15"/>
      <c r="V2139" s="13"/>
      <c r="W2139" s="15"/>
      <c r="X2139" s="15"/>
      <c r="Y2139" s="13"/>
      <c r="Z2139" s="13"/>
    </row>
    <row r="2140">
      <c r="A2140" s="17"/>
      <c r="B2140" s="104"/>
      <c r="C2140" s="10"/>
      <c r="E2140" s="10"/>
      <c r="H2140" s="11"/>
      <c r="K2140" s="11"/>
      <c r="N2140" s="11"/>
      <c r="Q2140" s="105"/>
      <c r="R2140" s="13"/>
      <c r="S2140" s="13"/>
      <c r="T2140" s="13"/>
      <c r="U2140" s="15"/>
      <c r="V2140" s="13"/>
      <c r="W2140" s="15"/>
      <c r="X2140" s="15"/>
      <c r="Y2140" s="13"/>
      <c r="Z2140" s="13"/>
    </row>
    <row r="2141">
      <c r="A2141" s="17"/>
      <c r="B2141" s="104"/>
      <c r="C2141" s="10"/>
      <c r="E2141" s="10"/>
      <c r="H2141" s="11"/>
      <c r="K2141" s="11"/>
      <c r="N2141" s="11"/>
      <c r="Q2141" s="105"/>
      <c r="R2141" s="13"/>
      <c r="S2141" s="13"/>
      <c r="T2141" s="13"/>
      <c r="U2141" s="15"/>
      <c r="V2141" s="13"/>
      <c r="W2141" s="15"/>
      <c r="X2141" s="15"/>
      <c r="Y2141" s="13"/>
      <c r="Z2141" s="13"/>
    </row>
    <row r="2142">
      <c r="A2142" s="17"/>
      <c r="B2142" s="104"/>
      <c r="C2142" s="10"/>
      <c r="E2142" s="10"/>
      <c r="H2142" s="11"/>
      <c r="K2142" s="11"/>
      <c r="N2142" s="11"/>
      <c r="Q2142" s="105"/>
      <c r="R2142" s="13"/>
      <c r="S2142" s="13"/>
      <c r="T2142" s="13"/>
      <c r="U2142" s="15"/>
      <c r="V2142" s="13"/>
      <c r="W2142" s="15"/>
      <c r="X2142" s="15"/>
      <c r="Y2142" s="13"/>
      <c r="Z2142" s="13"/>
    </row>
    <row r="2143">
      <c r="A2143" s="17"/>
      <c r="B2143" s="104"/>
      <c r="C2143" s="10"/>
      <c r="E2143" s="10"/>
      <c r="H2143" s="11"/>
      <c r="K2143" s="11"/>
      <c r="N2143" s="11"/>
      <c r="Q2143" s="105"/>
      <c r="R2143" s="13"/>
      <c r="S2143" s="13"/>
      <c r="T2143" s="13"/>
      <c r="U2143" s="15"/>
      <c r="V2143" s="13"/>
      <c r="W2143" s="15"/>
      <c r="X2143" s="15"/>
      <c r="Y2143" s="13"/>
      <c r="Z2143" s="13"/>
    </row>
    <row r="2144">
      <c r="A2144" s="17"/>
      <c r="B2144" s="104"/>
      <c r="C2144" s="10"/>
      <c r="E2144" s="10"/>
      <c r="H2144" s="11"/>
      <c r="K2144" s="11"/>
      <c r="N2144" s="11"/>
      <c r="Q2144" s="105"/>
      <c r="R2144" s="13"/>
      <c r="S2144" s="13"/>
      <c r="T2144" s="13"/>
      <c r="U2144" s="15"/>
      <c r="V2144" s="13"/>
      <c r="W2144" s="15"/>
      <c r="X2144" s="15"/>
      <c r="Y2144" s="13"/>
      <c r="Z2144" s="13"/>
    </row>
    <row r="2145">
      <c r="A2145" s="17"/>
      <c r="B2145" s="104"/>
      <c r="C2145" s="10"/>
      <c r="E2145" s="10"/>
      <c r="H2145" s="11"/>
      <c r="K2145" s="11"/>
      <c r="N2145" s="11"/>
      <c r="Q2145" s="105"/>
      <c r="R2145" s="13"/>
      <c r="S2145" s="13"/>
      <c r="T2145" s="13"/>
      <c r="U2145" s="15"/>
      <c r="V2145" s="13"/>
      <c r="W2145" s="15"/>
      <c r="X2145" s="15"/>
      <c r="Y2145" s="13"/>
      <c r="Z2145" s="13"/>
    </row>
    <row r="2146">
      <c r="A2146" s="17"/>
      <c r="B2146" s="104"/>
      <c r="C2146" s="10"/>
      <c r="E2146" s="10"/>
      <c r="H2146" s="11"/>
      <c r="K2146" s="11"/>
      <c r="N2146" s="11"/>
      <c r="Q2146" s="105"/>
      <c r="R2146" s="13"/>
      <c r="S2146" s="13"/>
      <c r="T2146" s="13"/>
      <c r="U2146" s="15"/>
      <c r="V2146" s="13"/>
      <c r="W2146" s="15"/>
      <c r="X2146" s="15"/>
      <c r="Y2146" s="13"/>
      <c r="Z2146" s="13"/>
    </row>
    <row r="2147">
      <c r="A2147" s="17"/>
      <c r="B2147" s="104"/>
      <c r="C2147" s="10"/>
      <c r="E2147" s="10"/>
      <c r="H2147" s="11"/>
      <c r="K2147" s="11"/>
      <c r="N2147" s="11"/>
      <c r="Q2147" s="105"/>
      <c r="R2147" s="13"/>
      <c r="S2147" s="13"/>
      <c r="T2147" s="13"/>
      <c r="U2147" s="15"/>
      <c r="V2147" s="13"/>
      <c r="W2147" s="15"/>
      <c r="X2147" s="15"/>
      <c r="Y2147" s="13"/>
      <c r="Z2147" s="13"/>
    </row>
    <row r="2148">
      <c r="A2148" s="17"/>
      <c r="B2148" s="104"/>
      <c r="C2148" s="10"/>
      <c r="E2148" s="10"/>
      <c r="H2148" s="11"/>
      <c r="K2148" s="11"/>
      <c r="N2148" s="11"/>
      <c r="Q2148" s="105"/>
      <c r="R2148" s="13"/>
      <c r="S2148" s="13"/>
      <c r="T2148" s="13"/>
      <c r="U2148" s="15"/>
      <c r="V2148" s="13"/>
      <c r="W2148" s="15"/>
      <c r="X2148" s="15"/>
      <c r="Y2148" s="13"/>
      <c r="Z2148" s="13"/>
    </row>
    <row r="2149">
      <c r="A2149" s="17"/>
      <c r="B2149" s="104"/>
      <c r="C2149" s="10"/>
      <c r="E2149" s="10"/>
      <c r="H2149" s="11"/>
      <c r="K2149" s="11"/>
      <c r="N2149" s="11"/>
      <c r="Q2149" s="105"/>
      <c r="R2149" s="13"/>
      <c r="S2149" s="13"/>
      <c r="T2149" s="13"/>
      <c r="U2149" s="15"/>
      <c r="V2149" s="13"/>
      <c r="W2149" s="15"/>
      <c r="X2149" s="15"/>
      <c r="Y2149" s="13"/>
      <c r="Z2149" s="13"/>
    </row>
    <row r="2150">
      <c r="A2150" s="17"/>
      <c r="B2150" s="104"/>
      <c r="C2150" s="10"/>
      <c r="E2150" s="10"/>
      <c r="H2150" s="11"/>
      <c r="K2150" s="11"/>
      <c r="N2150" s="11"/>
      <c r="Q2150" s="105"/>
      <c r="R2150" s="13"/>
      <c r="S2150" s="13"/>
      <c r="T2150" s="13"/>
      <c r="U2150" s="15"/>
      <c r="V2150" s="13"/>
      <c r="W2150" s="15"/>
      <c r="X2150" s="15"/>
      <c r="Y2150" s="13"/>
      <c r="Z2150" s="13"/>
    </row>
    <row r="2151">
      <c r="A2151" s="17"/>
      <c r="B2151" s="104"/>
      <c r="C2151" s="10"/>
      <c r="E2151" s="10"/>
      <c r="H2151" s="11"/>
      <c r="K2151" s="11"/>
      <c r="N2151" s="11"/>
      <c r="Q2151" s="105"/>
      <c r="R2151" s="13"/>
      <c r="S2151" s="13"/>
      <c r="T2151" s="13"/>
      <c r="U2151" s="15"/>
      <c r="V2151" s="13"/>
      <c r="W2151" s="15"/>
      <c r="X2151" s="15"/>
      <c r="Y2151" s="13"/>
      <c r="Z2151" s="13"/>
    </row>
    <row r="2152">
      <c r="A2152" s="17"/>
      <c r="B2152" s="104"/>
      <c r="C2152" s="10"/>
      <c r="E2152" s="10"/>
      <c r="H2152" s="11"/>
      <c r="K2152" s="11"/>
      <c r="N2152" s="11"/>
      <c r="Q2152" s="105"/>
      <c r="R2152" s="13"/>
      <c r="S2152" s="13"/>
      <c r="T2152" s="13"/>
      <c r="U2152" s="15"/>
      <c r="V2152" s="13"/>
      <c r="W2152" s="15"/>
      <c r="X2152" s="15"/>
      <c r="Y2152" s="13"/>
      <c r="Z2152" s="13"/>
    </row>
    <row r="2153">
      <c r="A2153" s="17"/>
      <c r="B2153" s="104"/>
      <c r="C2153" s="10"/>
      <c r="E2153" s="10"/>
      <c r="H2153" s="11"/>
      <c r="K2153" s="11"/>
      <c r="N2153" s="11"/>
      <c r="Q2153" s="105"/>
      <c r="R2153" s="13"/>
      <c r="S2153" s="13"/>
      <c r="T2153" s="13"/>
      <c r="U2153" s="15"/>
      <c r="V2153" s="13"/>
      <c r="W2153" s="15"/>
      <c r="X2153" s="15"/>
      <c r="Y2153" s="13"/>
      <c r="Z2153" s="13"/>
    </row>
    <row r="2154">
      <c r="A2154" s="17"/>
      <c r="B2154" s="104"/>
      <c r="C2154" s="10"/>
      <c r="E2154" s="10"/>
      <c r="H2154" s="11"/>
      <c r="K2154" s="11"/>
      <c r="N2154" s="11"/>
      <c r="Q2154" s="105"/>
      <c r="R2154" s="13"/>
      <c r="S2154" s="13"/>
      <c r="T2154" s="13"/>
      <c r="U2154" s="15"/>
      <c r="V2154" s="13"/>
      <c r="W2154" s="15"/>
      <c r="X2154" s="15"/>
      <c r="Y2154" s="13"/>
      <c r="Z2154" s="13"/>
    </row>
    <row r="2155">
      <c r="A2155" s="17"/>
      <c r="B2155" s="104"/>
      <c r="C2155" s="10"/>
      <c r="E2155" s="10"/>
      <c r="H2155" s="11"/>
      <c r="K2155" s="11"/>
      <c r="N2155" s="11"/>
      <c r="Q2155" s="105"/>
      <c r="R2155" s="13"/>
      <c r="S2155" s="13"/>
      <c r="T2155" s="13"/>
      <c r="U2155" s="15"/>
      <c r="V2155" s="13"/>
      <c r="W2155" s="15"/>
      <c r="X2155" s="15"/>
      <c r="Y2155" s="13"/>
      <c r="Z2155" s="13"/>
    </row>
    <row r="2156">
      <c r="A2156" s="17"/>
      <c r="B2156" s="104"/>
      <c r="C2156" s="10"/>
      <c r="E2156" s="10"/>
      <c r="H2156" s="11"/>
      <c r="K2156" s="11"/>
      <c r="N2156" s="11"/>
      <c r="Q2156" s="105"/>
      <c r="R2156" s="13"/>
      <c r="S2156" s="13"/>
      <c r="T2156" s="13"/>
      <c r="U2156" s="15"/>
      <c r="V2156" s="13"/>
      <c r="W2156" s="15"/>
      <c r="X2156" s="15"/>
      <c r="Y2156" s="13"/>
      <c r="Z2156" s="13"/>
    </row>
    <row r="2157">
      <c r="A2157" s="17"/>
      <c r="B2157" s="104"/>
      <c r="C2157" s="10"/>
      <c r="E2157" s="10"/>
      <c r="H2157" s="11"/>
      <c r="K2157" s="11"/>
      <c r="N2157" s="11"/>
      <c r="Q2157" s="105"/>
      <c r="R2157" s="13"/>
      <c r="S2157" s="13"/>
      <c r="T2157" s="13"/>
      <c r="U2157" s="15"/>
      <c r="V2157" s="13"/>
      <c r="W2157" s="15"/>
      <c r="X2157" s="15"/>
      <c r="Y2157" s="13"/>
      <c r="Z2157" s="13"/>
    </row>
    <row r="2158">
      <c r="A2158" s="17"/>
      <c r="B2158" s="104"/>
      <c r="C2158" s="10"/>
      <c r="E2158" s="10"/>
      <c r="H2158" s="11"/>
      <c r="K2158" s="11"/>
      <c r="N2158" s="11"/>
      <c r="Q2158" s="105"/>
      <c r="R2158" s="13"/>
      <c r="S2158" s="13"/>
      <c r="T2158" s="13"/>
      <c r="U2158" s="15"/>
      <c r="V2158" s="13"/>
      <c r="W2158" s="15"/>
      <c r="X2158" s="15"/>
      <c r="Y2158" s="13"/>
      <c r="Z2158" s="13"/>
    </row>
    <row r="2159">
      <c r="A2159" s="17"/>
      <c r="B2159" s="104"/>
      <c r="C2159" s="10"/>
      <c r="E2159" s="10"/>
      <c r="H2159" s="11"/>
      <c r="K2159" s="11"/>
      <c r="N2159" s="11"/>
      <c r="Q2159" s="105"/>
      <c r="R2159" s="13"/>
      <c r="S2159" s="13"/>
      <c r="T2159" s="13"/>
      <c r="U2159" s="15"/>
      <c r="V2159" s="13"/>
      <c r="W2159" s="15"/>
      <c r="X2159" s="15"/>
      <c r="Y2159" s="13"/>
      <c r="Z2159" s="13"/>
    </row>
    <row r="2160">
      <c r="A2160" s="17"/>
      <c r="B2160" s="104"/>
      <c r="C2160" s="10"/>
      <c r="E2160" s="10"/>
      <c r="H2160" s="11"/>
      <c r="K2160" s="11"/>
      <c r="N2160" s="11"/>
      <c r="Q2160" s="105"/>
      <c r="R2160" s="13"/>
      <c r="S2160" s="13"/>
      <c r="T2160" s="13"/>
      <c r="U2160" s="15"/>
      <c r="V2160" s="13"/>
      <c r="W2160" s="15"/>
      <c r="X2160" s="15"/>
      <c r="Y2160" s="13"/>
      <c r="Z2160" s="13"/>
    </row>
    <row r="2161">
      <c r="A2161" s="17"/>
      <c r="B2161" s="104"/>
      <c r="C2161" s="10"/>
      <c r="E2161" s="10"/>
      <c r="H2161" s="11"/>
      <c r="K2161" s="11"/>
      <c r="N2161" s="11"/>
      <c r="Q2161" s="105"/>
      <c r="R2161" s="13"/>
      <c r="S2161" s="13"/>
      <c r="T2161" s="13"/>
      <c r="U2161" s="15"/>
      <c r="V2161" s="13"/>
      <c r="W2161" s="15"/>
      <c r="X2161" s="15"/>
      <c r="Y2161" s="13"/>
      <c r="Z2161" s="13"/>
    </row>
    <row r="2162">
      <c r="A2162" s="17"/>
      <c r="B2162" s="104"/>
      <c r="C2162" s="10"/>
      <c r="E2162" s="10"/>
      <c r="H2162" s="11"/>
      <c r="K2162" s="11"/>
      <c r="N2162" s="11"/>
      <c r="Q2162" s="105"/>
      <c r="R2162" s="13"/>
      <c r="S2162" s="13"/>
      <c r="T2162" s="13"/>
      <c r="U2162" s="15"/>
      <c r="V2162" s="13"/>
      <c r="W2162" s="15"/>
      <c r="X2162" s="15"/>
      <c r="Y2162" s="13"/>
      <c r="Z2162" s="13"/>
    </row>
    <row r="2163">
      <c r="A2163" s="17"/>
      <c r="B2163" s="104"/>
      <c r="C2163" s="10"/>
      <c r="E2163" s="10"/>
      <c r="H2163" s="11"/>
      <c r="K2163" s="11"/>
      <c r="N2163" s="11"/>
      <c r="Q2163" s="105"/>
      <c r="R2163" s="13"/>
      <c r="S2163" s="13"/>
      <c r="T2163" s="13"/>
      <c r="U2163" s="15"/>
      <c r="V2163" s="13"/>
      <c r="W2163" s="15"/>
      <c r="X2163" s="15"/>
      <c r="Y2163" s="13"/>
      <c r="Z2163" s="13"/>
    </row>
    <row r="2164">
      <c r="A2164" s="17"/>
      <c r="B2164" s="104"/>
      <c r="C2164" s="10"/>
      <c r="E2164" s="10"/>
      <c r="H2164" s="11"/>
      <c r="K2164" s="11"/>
      <c r="N2164" s="11"/>
      <c r="Q2164" s="105"/>
      <c r="R2164" s="13"/>
      <c r="S2164" s="13"/>
      <c r="T2164" s="13"/>
      <c r="U2164" s="15"/>
      <c r="V2164" s="13"/>
      <c r="W2164" s="15"/>
      <c r="X2164" s="15"/>
      <c r="Y2164" s="13"/>
      <c r="Z2164" s="13"/>
    </row>
    <row r="2165">
      <c r="A2165" s="17"/>
      <c r="B2165" s="104"/>
      <c r="C2165" s="10"/>
      <c r="E2165" s="10"/>
      <c r="H2165" s="11"/>
      <c r="K2165" s="11"/>
      <c r="N2165" s="11"/>
      <c r="Q2165" s="105"/>
      <c r="R2165" s="13"/>
      <c r="S2165" s="13"/>
      <c r="T2165" s="13"/>
      <c r="U2165" s="15"/>
      <c r="V2165" s="13"/>
      <c r="W2165" s="15"/>
      <c r="X2165" s="15"/>
      <c r="Y2165" s="13"/>
      <c r="Z2165" s="13"/>
    </row>
    <row r="2166">
      <c r="A2166" s="17"/>
      <c r="B2166" s="104"/>
      <c r="C2166" s="10"/>
      <c r="E2166" s="10"/>
      <c r="H2166" s="11"/>
      <c r="K2166" s="11"/>
      <c r="N2166" s="11"/>
      <c r="Q2166" s="105"/>
      <c r="R2166" s="13"/>
      <c r="S2166" s="13"/>
      <c r="T2166" s="13"/>
      <c r="U2166" s="15"/>
      <c r="V2166" s="13"/>
      <c r="W2166" s="15"/>
      <c r="X2166" s="15"/>
      <c r="Y2166" s="13"/>
      <c r="Z2166" s="13"/>
    </row>
    <row r="2167">
      <c r="A2167" s="17"/>
      <c r="B2167" s="104"/>
      <c r="C2167" s="10"/>
      <c r="E2167" s="10"/>
      <c r="H2167" s="11"/>
      <c r="K2167" s="11"/>
      <c r="N2167" s="11"/>
      <c r="Q2167" s="105"/>
      <c r="R2167" s="13"/>
      <c r="S2167" s="13"/>
      <c r="T2167" s="13"/>
      <c r="U2167" s="15"/>
      <c r="V2167" s="13"/>
      <c r="W2167" s="15"/>
      <c r="X2167" s="15"/>
      <c r="Y2167" s="13"/>
      <c r="Z2167" s="13"/>
    </row>
    <row r="2168">
      <c r="A2168" s="17"/>
      <c r="B2168" s="104"/>
      <c r="C2168" s="10"/>
      <c r="E2168" s="10"/>
      <c r="H2168" s="11"/>
      <c r="K2168" s="11"/>
      <c r="N2168" s="11"/>
      <c r="Q2168" s="105"/>
      <c r="R2168" s="13"/>
      <c r="S2168" s="13"/>
      <c r="T2168" s="13"/>
      <c r="U2168" s="15"/>
      <c r="V2168" s="13"/>
      <c r="W2168" s="15"/>
      <c r="X2168" s="15"/>
      <c r="Y2168" s="13"/>
      <c r="Z2168" s="13"/>
    </row>
    <row r="2169">
      <c r="A2169" s="17"/>
      <c r="B2169" s="104"/>
      <c r="C2169" s="10"/>
      <c r="E2169" s="10"/>
      <c r="H2169" s="11"/>
      <c r="K2169" s="11"/>
      <c r="N2169" s="11"/>
      <c r="Q2169" s="105"/>
      <c r="R2169" s="13"/>
      <c r="S2169" s="13"/>
      <c r="T2169" s="13"/>
      <c r="U2169" s="15"/>
      <c r="V2169" s="13"/>
      <c r="W2169" s="15"/>
      <c r="X2169" s="15"/>
      <c r="Y2169" s="13"/>
      <c r="Z2169" s="13"/>
    </row>
    <row r="2170">
      <c r="A2170" s="17"/>
      <c r="B2170" s="104"/>
      <c r="C2170" s="10"/>
      <c r="E2170" s="10"/>
      <c r="H2170" s="11"/>
      <c r="K2170" s="11"/>
      <c r="N2170" s="11"/>
      <c r="Q2170" s="105"/>
      <c r="R2170" s="13"/>
      <c r="S2170" s="13"/>
      <c r="T2170" s="13"/>
      <c r="U2170" s="15"/>
      <c r="V2170" s="13"/>
      <c r="W2170" s="15"/>
      <c r="X2170" s="15"/>
      <c r="Y2170" s="13"/>
      <c r="Z2170" s="13"/>
    </row>
    <row r="2171">
      <c r="A2171" s="17"/>
      <c r="B2171" s="104"/>
      <c r="C2171" s="10"/>
      <c r="E2171" s="10"/>
      <c r="H2171" s="11"/>
      <c r="K2171" s="11"/>
      <c r="N2171" s="11"/>
      <c r="Q2171" s="105"/>
      <c r="R2171" s="13"/>
      <c r="S2171" s="13"/>
      <c r="T2171" s="13"/>
      <c r="U2171" s="15"/>
      <c r="V2171" s="13"/>
      <c r="W2171" s="15"/>
      <c r="X2171" s="15"/>
      <c r="Y2171" s="13"/>
      <c r="Z2171" s="13"/>
    </row>
    <row r="2172">
      <c r="A2172" s="17"/>
      <c r="B2172" s="104"/>
      <c r="C2172" s="10"/>
      <c r="E2172" s="10"/>
      <c r="H2172" s="11"/>
      <c r="K2172" s="11"/>
      <c r="N2172" s="11"/>
      <c r="Q2172" s="105"/>
      <c r="R2172" s="13"/>
      <c r="S2172" s="13"/>
      <c r="T2172" s="13"/>
      <c r="U2172" s="15"/>
      <c r="V2172" s="13"/>
      <c r="W2172" s="15"/>
      <c r="X2172" s="15"/>
      <c r="Y2172" s="13"/>
      <c r="Z2172" s="13"/>
    </row>
    <row r="2173">
      <c r="A2173" s="17"/>
      <c r="B2173" s="104"/>
      <c r="C2173" s="10"/>
      <c r="E2173" s="10"/>
      <c r="H2173" s="11"/>
      <c r="K2173" s="11"/>
      <c r="N2173" s="11"/>
      <c r="Q2173" s="105"/>
      <c r="R2173" s="13"/>
      <c r="S2173" s="13"/>
      <c r="T2173" s="13"/>
      <c r="U2173" s="15"/>
      <c r="V2173" s="13"/>
      <c r="W2173" s="15"/>
      <c r="X2173" s="15"/>
      <c r="Y2173" s="13"/>
      <c r="Z2173" s="13"/>
    </row>
    <row r="2174">
      <c r="A2174" s="17"/>
      <c r="B2174" s="104"/>
      <c r="C2174" s="10"/>
      <c r="E2174" s="10"/>
      <c r="H2174" s="11"/>
      <c r="K2174" s="11"/>
      <c r="N2174" s="11"/>
      <c r="Q2174" s="105"/>
      <c r="R2174" s="13"/>
      <c r="S2174" s="13"/>
      <c r="T2174" s="13"/>
      <c r="U2174" s="15"/>
      <c r="V2174" s="13"/>
      <c r="W2174" s="15"/>
      <c r="X2174" s="15"/>
      <c r="Y2174" s="13"/>
      <c r="Z2174" s="13"/>
    </row>
    <row r="2175">
      <c r="A2175" s="17"/>
      <c r="B2175" s="104"/>
      <c r="C2175" s="10"/>
      <c r="E2175" s="10"/>
      <c r="H2175" s="11"/>
      <c r="K2175" s="11"/>
      <c r="N2175" s="11"/>
      <c r="Q2175" s="105"/>
      <c r="R2175" s="13"/>
      <c r="S2175" s="13"/>
      <c r="T2175" s="13"/>
      <c r="U2175" s="15"/>
      <c r="V2175" s="13"/>
      <c r="W2175" s="15"/>
      <c r="X2175" s="15"/>
      <c r="Y2175" s="13"/>
      <c r="Z2175" s="13"/>
    </row>
    <row r="2176">
      <c r="A2176" s="17"/>
      <c r="B2176" s="104"/>
      <c r="C2176" s="10"/>
      <c r="E2176" s="10"/>
      <c r="H2176" s="11"/>
      <c r="K2176" s="11"/>
      <c r="N2176" s="11"/>
      <c r="Q2176" s="105"/>
      <c r="R2176" s="13"/>
      <c r="S2176" s="13"/>
      <c r="T2176" s="13"/>
      <c r="U2176" s="15"/>
      <c r="V2176" s="13"/>
      <c r="W2176" s="15"/>
      <c r="X2176" s="15"/>
      <c r="Y2176" s="13"/>
      <c r="Z2176" s="13"/>
    </row>
    <row r="2177">
      <c r="A2177" s="17"/>
      <c r="B2177" s="104"/>
      <c r="C2177" s="10"/>
      <c r="E2177" s="10"/>
      <c r="H2177" s="11"/>
      <c r="K2177" s="11"/>
      <c r="N2177" s="11"/>
      <c r="Q2177" s="105"/>
      <c r="R2177" s="13"/>
      <c r="S2177" s="13"/>
      <c r="T2177" s="13"/>
      <c r="U2177" s="15"/>
      <c r="V2177" s="13"/>
      <c r="W2177" s="15"/>
      <c r="X2177" s="15"/>
      <c r="Y2177" s="13"/>
      <c r="Z2177" s="13"/>
    </row>
    <row r="2178">
      <c r="A2178" s="17"/>
      <c r="B2178" s="104"/>
      <c r="C2178" s="10"/>
      <c r="E2178" s="10"/>
      <c r="H2178" s="11"/>
      <c r="K2178" s="11"/>
      <c r="N2178" s="11"/>
      <c r="Q2178" s="105"/>
      <c r="R2178" s="13"/>
      <c r="S2178" s="13"/>
      <c r="T2178" s="13"/>
      <c r="U2178" s="15"/>
      <c r="V2178" s="13"/>
      <c r="W2178" s="15"/>
      <c r="X2178" s="15"/>
      <c r="Y2178" s="13"/>
      <c r="Z2178" s="13"/>
    </row>
    <row r="2179">
      <c r="A2179" s="17"/>
      <c r="B2179" s="104"/>
      <c r="C2179" s="10"/>
      <c r="E2179" s="10"/>
      <c r="H2179" s="11"/>
      <c r="K2179" s="11"/>
      <c r="N2179" s="11"/>
      <c r="Q2179" s="105"/>
      <c r="R2179" s="13"/>
      <c r="S2179" s="13"/>
      <c r="T2179" s="13"/>
      <c r="U2179" s="15"/>
      <c r="V2179" s="13"/>
      <c r="W2179" s="15"/>
      <c r="X2179" s="15"/>
      <c r="Y2179" s="13"/>
      <c r="Z2179" s="13"/>
    </row>
    <row r="2180">
      <c r="A2180" s="17"/>
      <c r="B2180" s="104"/>
      <c r="C2180" s="10"/>
      <c r="E2180" s="10"/>
      <c r="H2180" s="11"/>
      <c r="K2180" s="11"/>
      <c r="N2180" s="11"/>
      <c r="Q2180" s="105"/>
      <c r="R2180" s="13"/>
      <c r="S2180" s="13"/>
      <c r="T2180" s="13"/>
      <c r="U2180" s="15"/>
      <c r="V2180" s="13"/>
      <c r="W2180" s="15"/>
      <c r="X2180" s="15"/>
      <c r="Y2180" s="13"/>
      <c r="Z2180" s="13"/>
    </row>
    <row r="2181">
      <c r="A2181" s="17"/>
      <c r="B2181" s="104"/>
      <c r="C2181" s="10"/>
      <c r="E2181" s="10"/>
      <c r="H2181" s="11"/>
      <c r="K2181" s="11"/>
      <c r="N2181" s="11"/>
      <c r="Q2181" s="105"/>
      <c r="R2181" s="13"/>
      <c r="S2181" s="13"/>
      <c r="T2181" s="13"/>
      <c r="U2181" s="15"/>
      <c r="V2181" s="13"/>
      <c r="W2181" s="15"/>
      <c r="X2181" s="15"/>
      <c r="Y2181" s="13"/>
      <c r="Z2181" s="13"/>
    </row>
    <row r="2182">
      <c r="A2182" s="17"/>
      <c r="B2182" s="104"/>
      <c r="C2182" s="10"/>
      <c r="E2182" s="10"/>
      <c r="H2182" s="11"/>
      <c r="K2182" s="11"/>
      <c r="N2182" s="11"/>
      <c r="Q2182" s="105"/>
      <c r="R2182" s="13"/>
      <c r="S2182" s="13"/>
      <c r="T2182" s="13"/>
      <c r="U2182" s="15"/>
      <c r="V2182" s="13"/>
      <c r="W2182" s="15"/>
      <c r="X2182" s="15"/>
      <c r="Y2182" s="13"/>
      <c r="Z2182" s="13"/>
    </row>
    <row r="2183">
      <c r="A2183" s="17"/>
      <c r="B2183" s="104"/>
      <c r="C2183" s="10"/>
      <c r="E2183" s="10"/>
      <c r="H2183" s="11"/>
      <c r="K2183" s="11"/>
      <c r="N2183" s="11"/>
      <c r="Q2183" s="105"/>
      <c r="R2183" s="13"/>
      <c r="S2183" s="13"/>
      <c r="T2183" s="13"/>
      <c r="U2183" s="15"/>
      <c r="V2183" s="13"/>
      <c r="W2183" s="15"/>
      <c r="X2183" s="15"/>
      <c r="Y2183" s="13"/>
      <c r="Z2183" s="13"/>
    </row>
    <row r="2184">
      <c r="A2184" s="17"/>
      <c r="B2184" s="104"/>
      <c r="C2184" s="10"/>
      <c r="E2184" s="10"/>
      <c r="H2184" s="11"/>
      <c r="K2184" s="11"/>
      <c r="N2184" s="11"/>
      <c r="Q2184" s="105"/>
      <c r="R2184" s="13"/>
      <c r="S2184" s="13"/>
      <c r="T2184" s="13"/>
      <c r="U2184" s="15"/>
      <c r="V2184" s="13"/>
      <c r="W2184" s="15"/>
      <c r="X2184" s="15"/>
      <c r="Y2184" s="13"/>
      <c r="Z2184" s="13"/>
    </row>
    <row r="2185">
      <c r="A2185" s="17"/>
      <c r="B2185" s="104"/>
      <c r="C2185" s="10"/>
      <c r="E2185" s="10"/>
      <c r="H2185" s="11"/>
      <c r="K2185" s="11"/>
      <c r="N2185" s="11"/>
      <c r="Q2185" s="105"/>
      <c r="R2185" s="13"/>
      <c r="S2185" s="13"/>
      <c r="T2185" s="13"/>
      <c r="U2185" s="15"/>
      <c r="V2185" s="13"/>
      <c r="W2185" s="15"/>
      <c r="X2185" s="15"/>
      <c r="Y2185" s="13"/>
      <c r="Z2185" s="13"/>
    </row>
    <row r="2186">
      <c r="A2186" s="17"/>
      <c r="B2186" s="104"/>
      <c r="C2186" s="10"/>
      <c r="E2186" s="10"/>
      <c r="H2186" s="11"/>
      <c r="K2186" s="11"/>
      <c r="N2186" s="11"/>
      <c r="Q2186" s="105"/>
      <c r="R2186" s="13"/>
      <c r="S2186" s="13"/>
      <c r="T2186" s="13"/>
      <c r="U2186" s="15"/>
      <c r="V2186" s="13"/>
      <c r="W2186" s="15"/>
      <c r="X2186" s="15"/>
      <c r="Y2186" s="13"/>
      <c r="Z2186" s="13"/>
    </row>
    <row r="2187">
      <c r="A2187" s="17"/>
      <c r="B2187" s="104"/>
      <c r="C2187" s="10"/>
      <c r="E2187" s="10"/>
      <c r="H2187" s="11"/>
      <c r="K2187" s="11"/>
      <c r="N2187" s="11"/>
      <c r="Q2187" s="105"/>
      <c r="R2187" s="13"/>
      <c r="S2187" s="13"/>
      <c r="T2187" s="13"/>
      <c r="U2187" s="15"/>
      <c r="V2187" s="13"/>
      <c r="W2187" s="15"/>
      <c r="X2187" s="15"/>
      <c r="Y2187" s="13"/>
      <c r="Z2187" s="13"/>
    </row>
    <row r="2188">
      <c r="A2188" s="17"/>
      <c r="B2188" s="104"/>
      <c r="C2188" s="10"/>
      <c r="E2188" s="10"/>
      <c r="H2188" s="11"/>
      <c r="K2188" s="11"/>
      <c r="N2188" s="11"/>
      <c r="Q2188" s="105"/>
      <c r="R2188" s="13"/>
      <c r="S2188" s="13"/>
      <c r="T2188" s="13"/>
      <c r="U2188" s="15"/>
      <c r="V2188" s="13"/>
      <c r="W2188" s="15"/>
      <c r="X2188" s="15"/>
      <c r="Y2188" s="13"/>
      <c r="Z2188" s="13"/>
    </row>
    <row r="2189">
      <c r="A2189" s="17"/>
      <c r="B2189" s="104"/>
      <c r="C2189" s="10"/>
      <c r="E2189" s="10"/>
      <c r="H2189" s="11"/>
      <c r="K2189" s="11"/>
      <c r="N2189" s="11"/>
      <c r="Q2189" s="105"/>
      <c r="R2189" s="13"/>
      <c r="S2189" s="13"/>
      <c r="T2189" s="13"/>
      <c r="U2189" s="15"/>
      <c r="V2189" s="13"/>
      <c r="W2189" s="15"/>
      <c r="X2189" s="15"/>
      <c r="Y2189" s="13"/>
      <c r="Z2189" s="13"/>
    </row>
    <row r="2190">
      <c r="A2190" s="17"/>
      <c r="B2190" s="104"/>
      <c r="C2190" s="10"/>
      <c r="E2190" s="10"/>
      <c r="H2190" s="11"/>
      <c r="K2190" s="11"/>
      <c r="N2190" s="11"/>
      <c r="Q2190" s="105"/>
      <c r="R2190" s="13"/>
      <c r="S2190" s="13"/>
      <c r="T2190" s="13"/>
      <c r="U2190" s="15"/>
      <c r="V2190" s="13"/>
      <c r="W2190" s="15"/>
      <c r="X2190" s="15"/>
      <c r="Y2190" s="13"/>
      <c r="Z2190" s="13"/>
    </row>
    <row r="2191">
      <c r="A2191" s="17"/>
      <c r="B2191" s="104"/>
      <c r="C2191" s="10"/>
      <c r="E2191" s="10"/>
      <c r="H2191" s="11"/>
      <c r="K2191" s="11"/>
      <c r="N2191" s="11"/>
      <c r="Q2191" s="105"/>
      <c r="R2191" s="13"/>
      <c r="S2191" s="13"/>
      <c r="T2191" s="13"/>
      <c r="U2191" s="15"/>
      <c r="V2191" s="13"/>
      <c r="W2191" s="15"/>
      <c r="X2191" s="15"/>
      <c r="Y2191" s="13"/>
      <c r="Z2191" s="13"/>
    </row>
    <row r="2192">
      <c r="A2192" s="17"/>
      <c r="B2192" s="104"/>
      <c r="C2192" s="10"/>
      <c r="E2192" s="10"/>
      <c r="H2192" s="11"/>
      <c r="K2192" s="11"/>
      <c r="N2192" s="11"/>
      <c r="Q2192" s="105"/>
      <c r="R2192" s="13"/>
      <c r="S2192" s="13"/>
      <c r="T2192" s="13"/>
      <c r="U2192" s="15"/>
      <c r="V2192" s="13"/>
      <c r="W2192" s="15"/>
      <c r="X2192" s="15"/>
      <c r="Y2192" s="13"/>
      <c r="Z2192" s="13"/>
    </row>
    <row r="2193">
      <c r="A2193" s="17"/>
      <c r="B2193" s="104"/>
      <c r="C2193" s="10"/>
      <c r="E2193" s="10"/>
      <c r="H2193" s="11"/>
      <c r="K2193" s="11"/>
      <c r="N2193" s="11"/>
      <c r="Q2193" s="105"/>
      <c r="R2193" s="13"/>
      <c r="S2193" s="13"/>
      <c r="T2193" s="13"/>
      <c r="U2193" s="15"/>
      <c r="V2193" s="13"/>
      <c r="W2193" s="15"/>
      <c r="X2193" s="15"/>
      <c r="Y2193" s="13"/>
      <c r="Z2193" s="13"/>
    </row>
    <row r="2194">
      <c r="A2194" s="17"/>
      <c r="B2194" s="104"/>
      <c r="C2194" s="10"/>
      <c r="E2194" s="10"/>
      <c r="H2194" s="11"/>
      <c r="K2194" s="11"/>
      <c r="N2194" s="11"/>
      <c r="Q2194" s="105"/>
      <c r="R2194" s="13"/>
      <c r="S2194" s="13"/>
      <c r="T2194" s="13"/>
      <c r="U2194" s="15"/>
      <c r="V2194" s="13"/>
      <c r="W2194" s="15"/>
      <c r="X2194" s="15"/>
      <c r="Y2194" s="13"/>
      <c r="Z2194" s="13"/>
    </row>
    <row r="2195">
      <c r="A2195" s="17"/>
      <c r="B2195" s="104"/>
      <c r="C2195" s="10"/>
      <c r="E2195" s="10"/>
      <c r="H2195" s="11"/>
      <c r="K2195" s="11"/>
      <c r="N2195" s="11"/>
      <c r="Q2195" s="105"/>
      <c r="R2195" s="13"/>
      <c r="S2195" s="13"/>
      <c r="T2195" s="13"/>
      <c r="U2195" s="15"/>
      <c r="V2195" s="13"/>
      <c r="W2195" s="15"/>
      <c r="X2195" s="15"/>
      <c r="Y2195" s="13"/>
      <c r="Z2195" s="13"/>
    </row>
    <row r="2196">
      <c r="A2196" s="17"/>
      <c r="B2196" s="104"/>
      <c r="C2196" s="10"/>
      <c r="E2196" s="10"/>
      <c r="H2196" s="11"/>
      <c r="K2196" s="11"/>
      <c r="N2196" s="11"/>
      <c r="Q2196" s="105"/>
      <c r="R2196" s="13"/>
      <c r="S2196" s="13"/>
      <c r="T2196" s="13"/>
      <c r="U2196" s="15"/>
      <c r="V2196" s="13"/>
      <c r="W2196" s="15"/>
      <c r="X2196" s="15"/>
      <c r="Y2196" s="13"/>
      <c r="Z2196" s="13"/>
    </row>
    <row r="2197">
      <c r="A2197" s="17"/>
      <c r="B2197" s="104"/>
      <c r="C2197" s="10"/>
      <c r="E2197" s="10"/>
      <c r="H2197" s="11"/>
      <c r="K2197" s="11"/>
      <c r="N2197" s="11"/>
      <c r="Q2197" s="105"/>
      <c r="R2197" s="13"/>
      <c r="S2197" s="13"/>
      <c r="T2197" s="13"/>
      <c r="U2197" s="15"/>
      <c r="V2197" s="13"/>
      <c r="W2197" s="15"/>
      <c r="X2197" s="15"/>
      <c r="Y2197" s="13"/>
      <c r="Z2197" s="13"/>
    </row>
    <row r="2198">
      <c r="A2198" s="17"/>
      <c r="B2198" s="104"/>
      <c r="C2198" s="10"/>
      <c r="E2198" s="10"/>
      <c r="H2198" s="11"/>
      <c r="K2198" s="11"/>
      <c r="N2198" s="11"/>
      <c r="Q2198" s="105"/>
      <c r="R2198" s="13"/>
      <c r="S2198" s="13"/>
      <c r="T2198" s="13"/>
      <c r="U2198" s="15"/>
      <c r="V2198" s="13"/>
      <c r="W2198" s="15"/>
      <c r="X2198" s="15"/>
      <c r="Y2198" s="13"/>
      <c r="Z2198" s="13"/>
    </row>
    <row r="2199">
      <c r="A2199" s="17"/>
      <c r="B2199" s="104"/>
      <c r="C2199" s="10"/>
      <c r="E2199" s="10"/>
      <c r="H2199" s="11"/>
      <c r="K2199" s="11"/>
      <c r="N2199" s="11"/>
      <c r="Q2199" s="105"/>
      <c r="R2199" s="13"/>
      <c r="S2199" s="13"/>
      <c r="T2199" s="13"/>
      <c r="U2199" s="15"/>
      <c r="V2199" s="13"/>
      <c r="W2199" s="15"/>
      <c r="X2199" s="15"/>
      <c r="Y2199" s="13"/>
      <c r="Z2199" s="13"/>
    </row>
    <row r="2200">
      <c r="A2200" s="17"/>
      <c r="B2200" s="104"/>
      <c r="C2200" s="10"/>
      <c r="E2200" s="10"/>
      <c r="H2200" s="11"/>
      <c r="K2200" s="11"/>
      <c r="N2200" s="11"/>
      <c r="Q2200" s="105"/>
      <c r="R2200" s="13"/>
      <c r="S2200" s="13"/>
      <c r="T2200" s="13"/>
      <c r="U2200" s="15"/>
      <c r="V2200" s="13"/>
      <c r="W2200" s="15"/>
      <c r="X2200" s="15"/>
      <c r="Y2200" s="13"/>
      <c r="Z2200" s="13"/>
    </row>
    <row r="2201">
      <c r="A2201" s="17"/>
      <c r="B2201" s="104"/>
      <c r="C2201" s="10"/>
      <c r="E2201" s="10"/>
      <c r="H2201" s="11"/>
      <c r="K2201" s="11"/>
      <c r="N2201" s="11"/>
      <c r="Q2201" s="105"/>
      <c r="R2201" s="13"/>
      <c r="S2201" s="13"/>
      <c r="T2201" s="13"/>
      <c r="U2201" s="15"/>
      <c r="V2201" s="13"/>
      <c r="W2201" s="15"/>
      <c r="X2201" s="15"/>
      <c r="Y2201" s="13"/>
      <c r="Z2201" s="13"/>
    </row>
    <row r="2202">
      <c r="A2202" s="17"/>
      <c r="B2202" s="104"/>
      <c r="C2202" s="10"/>
      <c r="E2202" s="10"/>
      <c r="H2202" s="11"/>
      <c r="K2202" s="11"/>
      <c r="N2202" s="11"/>
      <c r="Q2202" s="105"/>
      <c r="R2202" s="13"/>
      <c r="S2202" s="13"/>
      <c r="T2202" s="13"/>
      <c r="U2202" s="15"/>
      <c r="V2202" s="13"/>
      <c r="W2202" s="15"/>
      <c r="X2202" s="15"/>
      <c r="Y2202" s="13"/>
      <c r="Z2202" s="13"/>
    </row>
    <row r="2203">
      <c r="A2203" s="17"/>
      <c r="B2203" s="104"/>
      <c r="C2203" s="10"/>
      <c r="E2203" s="10"/>
      <c r="H2203" s="11"/>
      <c r="K2203" s="11"/>
      <c r="N2203" s="11"/>
      <c r="Q2203" s="105"/>
      <c r="R2203" s="13"/>
      <c r="S2203" s="13"/>
      <c r="T2203" s="13"/>
      <c r="U2203" s="15"/>
      <c r="V2203" s="13"/>
      <c r="W2203" s="15"/>
      <c r="X2203" s="15"/>
      <c r="Y2203" s="13"/>
      <c r="Z2203" s="13"/>
    </row>
    <row r="2204">
      <c r="A2204" s="17"/>
      <c r="B2204" s="104"/>
      <c r="C2204" s="10"/>
      <c r="E2204" s="10"/>
      <c r="H2204" s="11"/>
      <c r="K2204" s="11"/>
      <c r="N2204" s="11"/>
      <c r="Q2204" s="105"/>
      <c r="R2204" s="13"/>
      <c r="S2204" s="13"/>
      <c r="T2204" s="13"/>
      <c r="U2204" s="15"/>
      <c r="V2204" s="13"/>
      <c r="W2204" s="15"/>
      <c r="X2204" s="15"/>
      <c r="Y2204" s="13"/>
      <c r="Z2204" s="13"/>
    </row>
    <row r="2205">
      <c r="A2205" s="17"/>
      <c r="B2205" s="104"/>
      <c r="C2205" s="10"/>
      <c r="E2205" s="10"/>
      <c r="H2205" s="11"/>
      <c r="K2205" s="11"/>
      <c r="N2205" s="11"/>
      <c r="Q2205" s="105"/>
      <c r="R2205" s="13"/>
      <c r="S2205" s="13"/>
      <c r="T2205" s="13"/>
      <c r="U2205" s="15"/>
      <c r="V2205" s="13"/>
      <c r="W2205" s="15"/>
      <c r="X2205" s="15"/>
      <c r="Y2205" s="13"/>
      <c r="Z2205" s="13"/>
    </row>
    <row r="2206">
      <c r="A2206" s="17"/>
      <c r="B2206" s="104"/>
      <c r="C2206" s="10"/>
      <c r="E2206" s="10"/>
      <c r="H2206" s="11"/>
      <c r="K2206" s="11"/>
      <c r="N2206" s="11"/>
      <c r="Q2206" s="105"/>
      <c r="R2206" s="13"/>
      <c r="S2206" s="13"/>
      <c r="T2206" s="13"/>
      <c r="U2206" s="15"/>
      <c r="V2206" s="13"/>
      <c r="W2206" s="15"/>
      <c r="X2206" s="15"/>
      <c r="Y2206" s="13"/>
      <c r="Z2206" s="13"/>
    </row>
    <row r="2207">
      <c r="A2207" s="17"/>
      <c r="B2207" s="104"/>
      <c r="C2207" s="10"/>
      <c r="E2207" s="10"/>
      <c r="H2207" s="11"/>
      <c r="K2207" s="11"/>
      <c r="N2207" s="11"/>
      <c r="Q2207" s="105"/>
      <c r="R2207" s="13"/>
      <c r="S2207" s="13"/>
      <c r="T2207" s="13"/>
      <c r="U2207" s="15"/>
      <c r="V2207" s="13"/>
      <c r="W2207" s="15"/>
      <c r="X2207" s="15"/>
      <c r="Y2207" s="13"/>
      <c r="Z2207" s="13"/>
    </row>
    <row r="2208">
      <c r="A2208" s="17"/>
      <c r="B2208" s="104"/>
      <c r="C2208" s="10"/>
      <c r="E2208" s="10"/>
      <c r="H2208" s="11"/>
      <c r="K2208" s="11"/>
      <c r="N2208" s="11"/>
      <c r="Q2208" s="105"/>
      <c r="R2208" s="13"/>
      <c r="S2208" s="13"/>
      <c r="T2208" s="13"/>
      <c r="U2208" s="15"/>
      <c r="V2208" s="13"/>
      <c r="W2208" s="15"/>
      <c r="X2208" s="15"/>
      <c r="Y2208" s="13"/>
      <c r="Z2208" s="13"/>
    </row>
    <row r="2209">
      <c r="A2209" s="17"/>
      <c r="B2209" s="104"/>
      <c r="C2209" s="10"/>
      <c r="E2209" s="10"/>
      <c r="H2209" s="11"/>
      <c r="K2209" s="11"/>
      <c r="N2209" s="11"/>
      <c r="Q2209" s="105"/>
      <c r="R2209" s="13"/>
      <c r="S2209" s="13"/>
      <c r="T2209" s="13"/>
      <c r="U2209" s="15"/>
      <c r="V2209" s="13"/>
      <c r="W2209" s="15"/>
      <c r="X2209" s="15"/>
      <c r="Y2209" s="13"/>
      <c r="Z2209" s="13"/>
    </row>
    <row r="2210">
      <c r="A2210" s="17"/>
      <c r="B2210" s="104"/>
      <c r="C2210" s="10"/>
      <c r="E2210" s="10"/>
      <c r="H2210" s="11"/>
      <c r="K2210" s="11"/>
      <c r="N2210" s="11"/>
      <c r="Q2210" s="105"/>
      <c r="R2210" s="13"/>
      <c r="S2210" s="13"/>
      <c r="T2210" s="13"/>
      <c r="U2210" s="15"/>
      <c r="V2210" s="13"/>
      <c r="W2210" s="15"/>
      <c r="X2210" s="15"/>
      <c r="Y2210" s="13"/>
      <c r="Z2210" s="13"/>
    </row>
    <row r="2211">
      <c r="A2211" s="17"/>
      <c r="B2211" s="104"/>
      <c r="C2211" s="10"/>
      <c r="E2211" s="10"/>
      <c r="H2211" s="11"/>
      <c r="K2211" s="11"/>
      <c r="N2211" s="11"/>
      <c r="Q2211" s="105"/>
      <c r="R2211" s="13"/>
      <c r="S2211" s="13"/>
      <c r="T2211" s="13"/>
      <c r="U2211" s="15"/>
      <c r="V2211" s="13"/>
      <c r="W2211" s="15"/>
      <c r="X2211" s="15"/>
      <c r="Y2211" s="13"/>
      <c r="Z2211" s="13"/>
    </row>
    <row r="2212">
      <c r="A2212" s="17"/>
      <c r="B2212" s="104"/>
      <c r="C2212" s="10"/>
      <c r="E2212" s="10"/>
      <c r="H2212" s="11"/>
      <c r="K2212" s="11"/>
      <c r="N2212" s="11"/>
      <c r="Q2212" s="105"/>
      <c r="R2212" s="13"/>
      <c r="S2212" s="13"/>
      <c r="T2212" s="13"/>
      <c r="U2212" s="15"/>
      <c r="V2212" s="13"/>
      <c r="W2212" s="15"/>
      <c r="X2212" s="15"/>
      <c r="Y2212" s="13"/>
      <c r="Z2212" s="13"/>
    </row>
    <row r="2213">
      <c r="A2213" s="17"/>
      <c r="B2213" s="104"/>
      <c r="C2213" s="10"/>
      <c r="E2213" s="10"/>
      <c r="H2213" s="11"/>
      <c r="K2213" s="11"/>
      <c r="N2213" s="11"/>
      <c r="Q2213" s="105"/>
      <c r="R2213" s="13"/>
      <c r="S2213" s="13"/>
      <c r="T2213" s="13"/>
      <c r="U2213" s="15"/>
      <c r="V2213" s="13"/>
      <c r="W2213" s="15"/>
      <c r="X2213" s="15"/>
      <c r="Y2213" s="13"/>
      <c r="Z2213" s="13"/>
    </row>
    <row r="2214">
      <c r="A2214" s="17"/>
      <c r="B2214" s="104"/>
      <c r="C2214" s="10"/>
      <c r="E2214" s="10"/>
      <c r="H2214" s="11"/>
      <c r="K2214" s="11"/>
      <c r="N2214" s="11"/>
      <c r="Q2214" s="105"/>
      <c r="R2214" s="13"/>
      <c r="S2214" s="13"/>
      <c r="T2214" s="13"/>
      <c r="U2214" s="15"/>
      <c r="V2214" s="13"/>
      <c r="W2214" s="15"/>
      <c r="X2214" s="15"/>
      <c r="Y2214" s="13"/>
      <c r="Z2214" s="13"/>
    </row>
    <row r="2215">
      <c r="A2215" s="17"/>
      <c r="B2215" s="104"/>
      <c r="C2215" s="10"/>
      <c r="E2215" s="10"/>
      <c r="H2215" s="11"/>
      <c r="K2215" s="11"/>
      <c r="N2215" s="11"/>
      <c r="Q2215" s="105"/>
      <c r="R2215" s="13"/>
      <c r="S2215" s="13"/>
      <c r="T2215" s="13"/>
      <c r="U2215" s="15"/>
      <c r="V2215" s="13"/>
      <c r="W2215" s="15"/>
      <c r="X2215" s="15"/>
      <c r="Y2215" s="13"/>
      <c r="Z2215" s="13"/>
    </row>
    <row r="2216">
      <c r="A2216" s="17"/>
      <c r="B2216" s="104"/>
      <c r="C2216" s="10"/>
      <c r="E2216" s="10"/>
      <c r="H2216" s="11"/>
      <c r="K2216" s="11"/>
      <c r="N2216" s="11"/>
      <c r="Q2216" s="105"/>
      <c r="R2216" s="13"/>
      <c r="S2216" s="13"/>
      <c r="T2216" s="13"/>
      <c r="U2216" s="15"/>
      <c r="V2216" s="13"/>
      <c r="W2216" s="15"/>
      <c r="X2216" s="15"/>
      <c r="Y2216" s="13"/>
      <c r="Z2216" s="13"/>
    </row>
    <row r="2217">
      <c r="A2217" s="17"/>
      <c r="B2217" s="104"/>
      <c r="C2217" s="10"/>
      <c r="E2217" s="10"/>
      <c r="H2217" s="11"/>
      <c r="K2217" s="11"/>
      <c r="N2217" s="11"/>
      <c r="Q2217" s="105"/>
      <c r="R2217" s="13"/>
      <c r="S2217" s="13"/>
      <c r="T2217" s="13"/>
      <c r="U2217" s="15"/>
      <c r="V2217" s="13"/>
      <c r="W2217" s="15"/>
      <c r="X2217" s="15"/>
      <c r="Y2217" s="13"/>
      <c r="Z2217" s="13"/>
    </row>
    <row r="2218">
      <c r="A2218" s="17"/>
      <c r="B2218" s="104"/>
      <c r="C2218" s="10"/>
      <c r="E2218" s="10"/>
      <c r="H2218" s="11"/>
      <c r="K2218" s="11"/>
      <c r="N2218" s="11"/>
      <c r="Q2218" s="105"/>
      <c r="R2218" s="13"/>
      <c r="S2218" s="13"/>
      <c r="T2218" s="13"/>
      <c r="U2218" s="15"/>
      <c r="V2218" s="13"/>
      <c r="W2218" s="15"/>
      <c r="X2218" s="15"/>
      <c r="Y2218" s="13"/>
      <c r="Z2218" s="13"/>
    </row>
    <row r="2219">
      <c r="A2219" s="17"/>
      <c r="B2219" s="104"/>
      <c r="C2219" s="10"/>
      <c r="E2219" s="10"/>
      <c r="H2219" s="11"/>
      <c r="K2219" s="11"/>
      <c r="N2219" s="11"/>
      <c r="Q2219" s="105"/>
      <c r="R2219" s="13"/>
      <c r="S2219" s="13"/>
      <c r="T2219" s="13"/>
      <c r="U2219" s="15"/>
      <c r="V2219" s="13"/>
      <c r="W2219" s="15"/>
      <c r="X2219" s="15"/>
      <c r="Y2219" s="13"/>
      <c r="Z2219" s="13"/>
    </row>
    <row r="2220">
      <c r="A2220" s="17"/>
      <c r="B2220" s="104"/>
      <c r="C2220" s="10"/>
      <c r="E2220" s="10"/>
      <c r="H2220" s="11"/>
      <c r="K2220" s="11"/>
      <c r="N2220" s="11"/>
      <c r="Q2220" s="105"/>
      <c r="R2220" s="13"/>
      <c r="S2220" s="13"/>
      <c r="T2220" s="13"/>
      <c r="U2220" s="15"/>
      <c r="V2220" s="13"/>
      <c r="W2220" s="15"/>
      <c r="X2220" s="15"/>
      <c r="Y2220" s="13"/>
      <c r="Z2220" s="13"/>
    </row>
    <row r="2221">
      <c r="A2221" s="17"/>
      <c r="B2221" s="104"/>
      <c r="C2221" s="10"/>
      <c r="E2221" s="10"/>
      <c r="H2221" s="11"/>
      <c r="K2221" s="11"/>
      <c r="N2221" s="11"/>
      <c r="Q2221" s="105"/>
      <c r="R2221" s="13"/>
      <c r="S2221" s="13"/>
      <c r="T2221" s="13"/>
      <c r="U2221" s="15"/>
      <c r="V2221" s="13"/>
      <c r="W2221" s="15"/>
      <c r="X2221" s="15"/>
      <c r="Y2221" s="13"/>
      <c r="Z2221" s="13"/>
    </row>
    <row r="2222">
      <c r="A2222" s="17"/>
      <c r="B2222" s="104"/>
      <c r="C2222" s="10"/>
      <c r="E2222" s="10"/>
      <c r="H2222" s="11"/>
      <c r="K2222" s="11"/>
      <c r="N2222" s="11"/>
      <c r="Q2222" s="105"/>
      <c r="R2222" s="13"/>
      <c r="S2222" s="13"/>
      <c r="T2222" s="13"/>
      <c r="U2222" s="15"/>
      <c r="V2222" s="13"/>
      <c r="W2222" s="15"/>
      <c r="X2222" s="15"/>
      <c r="Y2222" s="13"/>
      <c r="Z2222" s="13"/>
    </row>
    <row r="2223">
      <c r="A2223" s="17"/>
      <c r="B2223" s="104"/>
      <c r="C2223" s="10"/>
      <c r="E2223" s="10"/>
      <c r="H2223" s="11"/>
      <c r="K2223" s="11"/>
      <c r="N2223" s="11"/>
      <c r="Q2223" s="105"/>
      <c r="R2223" s="13"/>
      <c r="S2223" s="13"/>
      <c r="T2223" s="13"/>
      <c r="U2223" s="15"/>
      <c r="V2223" s="13"/>
      <c r="W2223" s="15"/>
      <c r="X2223" s="15"/>
      <c r="Y2223" s="13"/>
      <c r="Z2223" s="13"/>
    </row>
    <row r="2224">
      <c r="A2224" s="17"/>
      <c r="B2224" s="104"/>
      <c r="C2224" s="10"/>
      <c r="E2224" s="10"/>
      <c r="H2224" s="11"/>
      <c r="K2224" s="11"/>
      <c r="N2224" s="11"/>
      <c r="Q2224" s="105"/>
      <c r="R2224" s="13"/>
      <c r="S2224" s="13"/>
      <c r="T2224" s="13"/>
      <c r="U2224" s="15"/>
      <c r="V2224" s="13"/>
      <c r="W2224" s="15"/>
      <c r="X2224" s="15"/>
      <c r="Y2224" s="13"/>
      <c r="Z2224" s="13"/>
    </row>
    <row r="2225">
      <c r="A2225" s="17"/>
      <c r="B2225" s="104"/>
      <c r="C2225" s="10"/>
      <c r="E2225" s="10"/>
      <c r="H2225" s="11"/>
      <c r="K2225" s="11"/>
      <c r="N2225" s="11"/>
      <c r="Q2225" s="105"/>
      <c r="R2225" s="13"/>
      <c r="S2225" s="13"/>
      <c r="T2225" s="13"/>
      <c r="U2225" s="15"/>
      <c r="V2225" s="13"/>
      <c r="W2225" s="15"/>
      <c r="X2225" s="15"/>
      <c r="Y2225" s="13"/>
      <c r="Z2225" s="13"/>
    </row>
    <row r="2226">
      <c r="A2226" s="17"/>
      <c r="B2226" s="104"/>
      <c r="C2226" s="10"/>
      <c r="E2226" s="10"/>
      <c r="H2226" s="11"/>
      <c r="K2226" s="11"/>
      <c r="N2226" s="11"/>
      <c r="Q2226" s="105"/>
      <c r="R2226" s="13"/>
      <c r="S2226" s="13"/>
      <c r="T2226" s="13"/>
      <c r="U2226" s="15"/>
      <c r="V2226" s="13"/>
      <c r="W2226" s="15"/>
      <c r="X2226" s="15"/>
      <c r="Y2226" s="13"/>
      <c r="Z2226" s="13"/>
    </row>
    <row r="2227">
      <c r="A2227" s="17"/>
      <c r="B2227" s="104"/>
      <c r="C2227" s="10"/>
      <c r="E2227" s="10"/>
      <c r="H2227" s="11"/>
      <c r="K2227" s="11"/>
      <c r="N2227" s="11"/>
      <c r="Q2227" s="105"/>
      <c r="R2227" s="13"/>
      <c r="S2227" s="13"/>
      <c r="T2227" s="13"/>
      <c r="U2227" s="15"/>
      <c r="V2227" s="13"/>
      <c r="W2227" s="15"/>
      <c r="X2227" s="15"/>
      <c r="Y2227" s="13"/>
      <c r="Z2227" s="13"/>
    </row>
    <row r="2228">
      <c r="A2228" s="17"/>
      <c r="B2228" s="104"/>
      <c r="C2228" s="10"/>
      <c r="E2228" s="10"/>
      <c r="H2228" s="11"/>
      <c r="K2228" s="11"/>
      <c r="N2228" s="11"/>
      <c r="Q2228" s="105"/>
      <c r="R2228" s="13"/>
      <c r="S2228" s="13"/>
      <c r="T2228" s="13"/>
      <c r="U2228" s="15"/>
      <c r="V2228" s="13"/>
      <c r="W2228" s="15"/>
      <c r="X2228" s="15"/>
      <c r="Y2228" s="13"/>
      <c r="Z2228" s="13"/>
    </row>
    <row r="2229">
      <c r="A2229" s="17"/>
      <c r="B2229" s="104"/>
      <c r="C2229" s="10"/>
      <c r="E2229" s="10"/>
      <c r="H2229" s="11"/>
      <c r="K2229" s="11"/>
      <c r="N2229" s="11"/>
      <c r="Q2229" s="105"/>
      <c r="R2229" s="13"/>
      <c r="S2229" s="13"/>
      <c r="T2229" s="13"/>
      <c r="U2229" s="15"/>
      <c r="V2229" s="13"/>
      <c r="W2229" s="15"/>
      <c r="X2229" s="15"/>
      <c r="Y2229" s="13"/>
      <c r="Z2229" s="13"/>
    </row>
    <row r="2230">
      <c r="A2230" s="17"/>
      <c r="B2230" s="104"/>
      <c r="C2230" s="10"/>
      <c r="E2230" s="10"/>
      <c r="H2230" s="11"/>
      <c r="K2230" s="11"/>
      <c r="N2230" s="11"/>
      <c r="Q2230" s="105"/>
      <c r="R2230" s="13"/>
      <c r="S2230" s="13"/>
      <c r="T2230" s="13"/>
      <c r="U2230" s="15"/>
      <c r="V2230" s="13"/>
      <c r="W2230" s="15"/>
      <c r="X2230" s="15"/>
      <c r="Y2230" s="13"/>
      <c r="Z2230" s="13"/>
    </row>
    <row r="2231">
      <c r="A2231" s="17"/>
      <c r="B2231" s="104"/>
      <c r="C2231" s="10"/>
      <c r="E2231" s="10"/>
      <c r="H2231" s="11"/>
      <c r="K2231" s="11"/>
      <c r="N2231" s="11"/>
      <c r="Q2231" s="105"/>
      <c r="R2231" s="13"/>
      <c r="S2231" s="13"/>
      <c r="T2231" s="13"/>
      <c r="U2231" s="15"/>
      <c r="V2231" s="13"/>
      <c r="W2231" s="15"/>
      <c r="X2231" s="15"/>
      <c r="Y2231" s="13"/>
      <c r="Z2231" s="13"/>
    </row>
    <row r="2232">
      <c r="A2232" s="17"/>
      <c r="B2232" s="104"/>
      <c r="C2232" s="10"/>
      <c r="E2232" s="10"/>
      <c r="H2232" s="11"/>
      <c r="K2232" s="11"/>
      <c r="N2232" s="11"/>
      <c r="Q2232" s="105"/>
      <c r="R2232" s="13"/>
      <c r="S2232" s="13"/>
      <c r="T2232" s="13"/>
      <c r="U2232" s="15"/>
      <c r="V2232" s="13"/>
      <c r="W2232" s="15"/>
      <c r="X2232" s="15"/>
      <c r="Y2232" s="13"/>
      <c r="Z2232" s="13"/>
    </row>
    <row r="2233">
      <c r="A2233" s="17"/>
      <c r="B2233" s="104"/>
      <c r="C2233" s="10"/>
      <c r="E2233" s="10"/>
      <c r="H2233" s="11"/>
      <c r="K2233" s="11"/>
      <c r="N2233" s="11"/>
      <c r="Q2233" s="105"/>
      <c r="R2233" s="13"/>
      <c r="S2233" s="13"/>
      <c r="T2233" s="13"/>
      <c r="U2233" s="15"/>
      <c r="V2233" s="13"/>
      <c r="W2233" s="15"/>
      <c r="X2233" s="15"/>
      <c r="Y2233" s="13"/>
      <c r="Z2233" s="13"/>
    </row>
    <row r="2234">
      <c r="A2234" s="17"/>
      <c r="B2234" s="104"/>
      <c r="C2234" s="10"/>
      <c r="E2234" s="10"/>
      <c r="H2234" s="11"/>
      <c r="K2234" s="11"/>
      <c r="N2234" s="11"/>
      <c r="Q2234" s="105"/>
      <c r="R2234" s="13"/>
      <c r="S2234" s="13"/>
      <c r="T2234" s="13"/>
      <c r="U2234" s="15"/>
      <c r="V2234" s="13"/>
      <c r="W2234" s="15"/>
      <c r="X2234" s="15"/>
      <c r="Y2234" s="13"/>
      <c r="Z2234" s="13"/>
    </row>
    <row r="2235">
      <c r="A2235" s="17"/>
      <c r="B2235" s="104"/>
      <c r="C2235" s="10"/>
      <c r="E2235" s="10"/>
      <c r="H2235" s="11"/>
      <c r="K2235" s="11"/>
      <c r="N2235" s="11"/>
      <c r="Q2235" s="105"/>
      <c r="R2235" s="13"/>
      <c r="S2235" s="13"/>
      <c r="T2235" s="13"/>
      <c r="U2235" s="15"/>
      <c r="V2235" s="13"/>
      <c r="W2235" s="15"/>
      <c r="X2235" s="15"/>
      <c r="Y2235" s="13"/>
      <c r="Z2235" s="13"/>
    </row>
    <row r="2236">
      <c r="A2236" s="17"/>
      <c r="B2236" s="104"/>
      <c r="C2236" s="10"/>
      <c r="E2236" s="10"/>
      <c r="H2236" s="11"/>
      <c r="K2236" s="11"/>
      <c r="N2236" s="11"/>
      <c r="Q2236" s="105"/>
      <c r="R2236" s="13"/>
      <c r="S2236" s="13"/>
      <c r="T2236" s="13"/>
      <c r="U2236" s="15"/>
      <c r="V2236" s="13"/>
      <c r="W2236" s="15"/>
      <c r="X2236" s="15"/>
      <c r="Y2236" s="13"/>
      <c r="Z2236" s="13"/>
    </row>
    <row r="2237">
      <c r="A2237" s="17"/>
      <c r="B2237" s="104"/>
      <c r="C2237" s="10"/>
      <c r="E2237" s="10"/>
      <c r="H2237" s="11"/>
      <c r="K2237" s="11"/>
      <c r="N2237" s="11"/>
      <c r="Q2237" s="105"/>
      <c r="R2237" s="13"/>
      <c r="S2237" s="13"/>
      <c r="T2237" s="13"/>
      <c r="U2237" s="15"/>
      <c r="V2237" s="13"/>
      <c r="W2237" s="15"/>
      <c r="X2237" s="15"/>
      <c r="Y2237" s="13"/>
      <c r="Z2237" s="13"/>
    </row>
    <row r="2238">
      <c r="A2238" s="17"/>
      <c r="B2238" s="104"/>
      <c r="C2238" s="10"/>
      <c r="E2238" s="10"/>
      <c r="H2238" s="11"/>
      <c r="K2238" s="11"/>
      <c r="N2238" s="11"/>
      <c r="Q2238" s="105"/>
      <c r="R2238" s="13"/>
      <c r="S2238" s="13"/>
      <c r="T2238" s="13"/>
      <c r="U2238" s="15"/>
      <c r="V2238" s="13"/>
      <c r="W2238" s="15"/>
      <c r="X2238" s="15"/>
      <c r="Y2238" s="13"/>
      <c r="Z2238" s="13"/>
    </row>
    <row r="2239">
      <c r="A2239" s="17"/>
      <c r="B2239" s="104"/>
      <c r="C2239" s="10"/>
      <c r="E2239" s="10"/>
      <c r="H2239" s="11"/>
      <c r="K2239" s="11"/>
      <c r="N2239" s="11"/>
      <c r="Q2239" s="105"/>
      <c r="R2239" s="13"/>
      <c r="S2239" s="13"/>
      <c r="T2239" s="13"/>
      <c r="U2239" s="15"/>
      <c r="V2239" s="13"/>
      <c r="W2239" s="15"/>
      <c r="X2239" s="15"/>
      <c r="Y2239" s="13"/>
      <c r="Z2239" s="13"/>
    </row>
    <row r="2240">
      <c r="A2240" s="17"/>
      <c r="B2240" s="104"/>
      <c r="C2240" s="10"/>
      <c r="E2240" s="10"/>
      <c r="H2240" s="11"/>
      <c r="K2240" s="11"/>
      <c r="N2240" s="11"/>
      <c r="Q2240" s="105"/>
      <c r="R2240" s="13"/>
      <c r="S2240" s="13"/>
      <c r="T2240" s="13"/>
      <c r="U2240" s="15"/>
      <c r="V2240" s="13"/>
      <c r="W2240" s="15"/>
      <c r="X2240" s="15"/>
      <c r="Y2240" s="13"/>
      <c r="Z2240" s="13"/>
    </row>
    <row r="2241">
      <c r="A2241" s="17"/>
      <c r="B2241" s="104"/>
      <c r="C2241" s="10"/>
      <c r="E2241" s="10"/>
      <c r="H2241" s="11"/>
      <c r="K2241" s="11"/>
      <c r="N2241" s="11"/>
      <c r="Q2241" s="105"/>
      <c r="R2241" s="13"/>
      <c r="S2241" s="13"/>
      <c r="T2241" s="13"/>
      <c r="U2241" s="15"/>
      <c r="V2241" s="13"/>
      <c r="W2241" s="15"/>
      <c r="X2241" s="15"/>
      <c r="Y2241" s="13"/>
      <c r="Z2241" s="13"/>
    </row>
    <row r="2242">
      <c r="A2242" s="17"/>
      <c r="B2242" s="104"/>
      <c r="C2242" s="10"/>
      <c r="E2242" s="10"/>
      <c r="H2242" s="11"/>
      <c r="K2242" s="11"/>
      <c r="N2242" s="11"/>
      <c r="Q2242" s="105"/>
      <c r="R2242" s="13"/>
      <c r="S2242" s="13"/>
      <c r="T2242" s="13"/>
      <c r="U2242" s="15"/>
      <c r="V2242" s="13"/>
      <c r="W2242" s="15"/>
      <c r="X2242" s="15"/>
      <c r="Y2242" s="13"/>
      <c r="Z2242" s="13"/>
    </row>
    <row r="2243">
      <c r="A2243" s="17"/>
      <c r="B2243" s="104"/>
      <c r="C2243" s="10"/>
      <c r="E2243" s="10"/>
      <c r="H2243" s="11"/>
      <c r="K2243" s="11"/>
      <c r="N2243" s="11"/>
      <c r="Q2243" s="105"/>
      <c r="R2243" s="13"/>
      <c r="S2243" s="13"/>
      <c r="T2243" s="13"/>
      <c r="U2243" s="15"/>
      <c r="V2243" s="13"/>
      <c r="W2243" s="15"/>
      <c r="X2243" s="15"/>
      <c r="Y2243" s="13"/>
      <c r="Z2243" s="13"/>
    </row>
    <row r="2244">
      <c r="A2244" s="17"/>
      <c r="B2244" s="104"/>
      <c r="C2244" s="10"/>
      <c r="E2244" s="10"/>
      <c r="H2244" s="11"/>
      <c r="K2244" s="11"/>
      <c r="N2244" s="11"/>
      <c r="Q2244" s="105"/>
      <c r="R2244" s="13"/>
      <c r="S2244" s="13"/>
      <c r="T2244" s="13"/>
      <c r="U2244" s="15"/>
      <c r="V2244" s="13"/>
      <c r="W2244" s="15"/>
      <c r="X2244" s="15"/>
      <c r="Y2244" s="13"/>
      <c r="Z2244" s="13"/>
    </row>
    <row r="2245">
      <c r="A2245" s="17"/>
      <c r="B2245" s="104"/>
      <c r="C2245" s="10"/>
      <c r="E2245" s="10"/>
      <c r="H2245" s="11"/>
      <c r="K2245" s="11"/>
      <c r="N2245" s="11"/>
      <c r="Q2245" s="105"/>
      <c r="R2245" s="13"/>
      <c r="S2245" s="13"/>
      <c r="T2245" s="13"/>
      <c r="U2245" s="15"/>
      <c r="V2245" s="13"/>
      <c r="W2245" s="15"/>
      <c r="X2245" s="15"/>
      <c r="Y2245" s="13"/>
      <c r="Z2245" s="13"/>
    </row>
    <row r="2246">
      <c r="A2246" s="17"/>
      <c r="B2246" s="104"/>
      <c r="C2246" s="10"/>
      <c r="E2246" s="10"/>
      <c r="H2246" s="11"/>
      <c r="K2246" s="11"/>
      <c r="N2246" s="11"/>
      <c r="Q2246" s="105"/>
      <c r="R2246" s="13"/>
      <c r="S2246" s="13"/>
      <c r="T2246" s="13"/>
      <c r="U2246" s="15"/>
      <c r="V2246" s="13"/>
      <c r="W2246" s="15"/>
      <c r="X2246" s="15"/>
      <c r="Y2246" s="13"/>
      <c r="Z2246" s="13"/>
    </row>
    <row r="2247">
      <c r="A2247" s="17"/>
      <c r="B2247" s="104"/>
      <c r="C2247" s="10"/>
      <c r="E2247" s="10"/>
      <c r="H2247" s="11"/>
      <c r="K2247" s="11"/>
      <c r="N2247" s="11"/>
      <c r="Q2247" s="105"/>
      <c r="R2247" s="13"/>
      <c r="S2247" s="13"/>
      <c r="T2247" s="13"/>
      <c r="U2247" s="15"/>
      <c r="V2247" s="13"/>
      <c r="W2247" s="15"/>
      <c r="X2247" s="15"/>
      <c r="Y2247" s="13"/>
      <c r="Z2247" s="13"/>
    </row>
    <row r="2248">
      <c r="A2248" s="17"/>
      <c r="B2248" s="104"/>
      <c r="C2248" s="10"/>
      <c r="E2248" s="10"/>
      <c r="H2248" s="11"/>
      <c r="K2248" s="11"/>
      <c r="N2248" s="11"/>
      <c r="Q2248" s="105"/>
      <c r="R2248" s="13"/>
      <c r="S2248" s="13"/>
      <c r="T2248" s="13"/>
      <c r="U2248" s="15"/>
      <c r="V2248" s="13"/>
      <c r="W2248" s="15"/>
      <c r="X2248" s="15"/>
      <c r="Y2248" s="13"/>
      <c r="Z2248" s="13"/>
    </row>
    <row r="2249">
      <c r="A2249" s="17"/>
      <c r="B2249" s="104"/>
      <c r="C2249" s="10"/>
      <c r="E2249" s="10"/>
      <c r="H2249" s="11"/>
      <c r="K2249" s="11"/>
      <c r="N2249" s="11"/>
      <c r="Q2249" s="105"/>
      <c r="R2249" s="13"/>
      <c r="S2249" s="13"/>
      <c r="T2249" s="13"/>
      <c r="U2249" s="15"/>
      <c r="V2249" s="13"/>
      <c r="W2249" s="15"/>
      <c r="X2249" s="15"/>
      <c r="Y2249" s="13"/>
      <c r="Z2249" s="13"/>
    </row>
    <row r="2250">
      <c r="A2250" s="17"/>
      <c r="B2250" s="104"/>
      <c r="C2250" s="10"/>
      <c r="E2250" s="10"/>
      <c r="H2250" s="11"/>
      <c r="K2250" s="11"/>
      <c r="N2250" s="11"/>
      <c r="Q2250" s="105"/>
      <c r="R2250" s="13"/>
      <c r="S2250" s="13"/>
      <c r="T2250" s="13"/>
      <c r="U2250" s="15"/>
      <c r="V2250" s="13"/>
      <c r="W2250" s="15"/>
      <c r="X2250" s="15"/>
      <c r="Y2250" s="13"/>
      <c r="Z2250" s="13"/>
    </row>
    <row r="2251">
      <c r="A2251" s="17"/>
      <c r="B2251" s="104"/>
      <c r="C2251" s="10"/>
      <c r="E2251" s="10"/>
      <c r="H2251" s="11"/>
      <c r="K2251" s="11"/>
      <c r="N2251" s="11"/>
      <c r="Q2251" s="105"/>
      <c r="R2251" s="13"/>
      <c r="S2251" s="13"/>
      <c r="T2251" s="13"/>
      <c r="U2251" s="15"/>
      <c r="V2251" s="13"/>
      <c r="W2251" s="15"/>
      <c r="X2251" s="15"/>
      <c r="Y2251" s="13"/>
      <c r="Z2251" s="13"/>
    </row>
    <row r="2252">
      <c r="A2252" s="17"/>
      <c r="B2252" s="104"/>
      <c r="C2252" s="10"/>
      <c r="E2252" s="10"/>
      <c r="H2252" s="11"/>
      <c r="K2252" s="11"/>
      <c r="N2252" s="11"/>
      <c r="Q2252" s="105"/>
      <c r="R2252" s="13"/>
      <c r="S2252" s="13"/>
      <c r="T2252" s="13"/>
      <c r="U2252" s="15"/>
      <c r="V2252" s="13"/>
      <c r="W2252" s="15"/>
      <c r="X2252" s="15"/>
      <c r="Y2252" s="13"/>
      <c r="Z2252" s="13"/>
    </row>
    <row r="2253">
      <c r="A2253" s="17"/>
      <c r="B2253" s="104"/>
      <c r="C2253" s="10"/>
      <c r="E2253" s="10"/>
      <c r="H2253" s="11"/>
      <c r="K2253" s="11"/>
      <c r="N2253" s="11"/>
      <c r="Q2253" s="105"/>
      <c r="R2253" s="13"/>
      <c r="S2253" s="13"/>
      <c r="T2253" s="13"/>
      <c r="U2253" s="15"/>
      <c r="V2253" s="13"/>
      <c r="W2253" s="15"/>
      <c r="X2253" s="15"/>
      <c r="Y2253" s="13"/>
      <c r="Z2253" s="13"/>
    </row>
    <row r="2254">
      <c r="A2254" s="17"/>
      <c r="B2254" s="104"/>
      <c r="C2254" s="10"/>
      <c r="E2254" s="10"/>
      <c r="H2254" s="11"/>
      <c r="K2254" s="11"/>
      <c r="N2254" s="11"/>
      <c r="Q2254" s="105"/>
      <c r="R2254" s="13"/>
      <c r="S2254" s="13"/>
      <c r="T2254" s="13"/>
      <c r="U2254" s="15"/>
      <c r="V2254" s="13"/>
      <c r="W2254" s="15"/>
      <c r="X2254" s="15"/>
      <c r="Y2254" s="13"/>
      <c r="Z2254" s="13"/>
    </row>
    <row r="2255">
      <c r="A2255" s="17"/>
      <c r="B2255" s="104"/>
      <c r="C2255" s="10"/>
      <c r="E2255" s="10"/>
      <c r="H2255" s="11"/>
      <c r="K2255" s="11"/>
      <c r="N2255" s="11"/>
      <c r="Q2255" s="105"/>
      <c r="R2255" s="13"/>
      <c r="S2255" s="13"/>
      <c r="T2255" s="13"/>
      <c r="U2255" s="15"/>
      <c r="V2255" s="13"/>
      <c r="W2255" s="15"/>
      <c r="X2255" s="15"/>
      <c r="Y2255" s="13"/>
      <c r="Z2255" s="13"/>
    </row>
    <row r="2256">
      <c r="A2256" s="17"/>
      <c r="B2256" s="104"/>
      <c r="C2256" s="10"/>
      <c r="E2256" s="10"/>
      <c r="H2256" s="11"/>
      <c r="K2256" s="11"/>
      <c r="N2256" s="11"/>
      <c r="Q2256" s="105"/>
      <c r="R2256" s="13"/>
      <c r="S2256" s="13"/>
      <c r="T2256" s="13"/>
      <c r="U2256" s="15"/>
      <c r="V2256" s="13"/>
      <c r="W2256" s="15"/>
      <c r="X2256" s="15"/>
      <c r="Y2256" s="13"/>
      <c r="Z2256" s="13"/>
    </row>
    <row r="2257">
      <c r="A2257" s="17"/>
      <c r="B2257" s="104"/>
      <c r="C2257" s="10"/>
      <c r="E2257" s="10"/>
      <c r="H2257" s="11"/>
      <c r="K2257" s="11"/>
      <c r="N2257" s="11"/>
      <c r="Q2257" s="105"/>
      <c r="R2257" s="13"/>
      <c r="S2257" s="13"/>
      <c r="T2257" s="13"/>
      <c r="U2257" s="15"/>
      <c r="V2257" s="13"/>
      <c r="W2257" s="15"/>
      <c r="X2257" s="15"/>
      <c r="Y2257" s="13"/>
      <c r="Z2257" s="13"/>
    </row>
    <row r="2258">
      <c r="A2258" s="17"/>
      <c r="B2258" s="104"/>
      <c r="C2258" s="10"/>
      <c r="E2258" s="10"/>
      <c r="H2258" s="11"/>
      <c r="K2258" s="11"/>
      <c r="N2258" s="11"/>
      <c r="Q2258" s="105"/>
      <c r="R2258" s="13"/>
      <c r="S2258" s="13"/>
      <c r="T2258" s="13"/>
      <c r="U2258" s="15"/>
      <c r="V2258" s="13"/>
      <c r="W2258" s="15"/>
      <c r="X2258" s="15"/>
      <c r="Y2258" s="13"/>
      <c r="Z2258" s="13"/>
    </row>
    <row r="2259">
      <c r="A2259" s="17"/>
      <c r="B2259" s="104"/>
      <c r="C2259" s="10"/>
      <c r="E2259" s="10"/>
      <c r="H2259" s="11"/>
      <c r="K2259" s="11"/>
      <c r="N2259" s="11"/>
      <c r="Q2259" s="105"/>
      <c r="R2259" s="13"/>
      <c r="S2259" s="13"/>
      <c r="T2259" s="13"/>
      <c r="U2259" s="15"/>
      <c r="V2259" s="13"/>
      <c r="W2259" s="15"/>
      <c r="X2259" s="15"/>
      <c r="Y2259" s="13"/>
      <c r="Z2259" s="13"/>
    </row>
    <row r="2260">
      <c r="A2260" s="17"/>
      <c r="B2260" s="104"/>
      <c r="C2260" s="10"/>
      <c r="E2260" s="10"/>
      <c r="H2260" s="11"/>
      <c r="K2260" s="11"/>
      <c r="N2260" s="11"/>
      <c r="Q2260" s="105"/>
      <c r="R2260" s="13"/>
      <c r="S2260" s="13"/>
      <c r="T2260" s="13"/>
      <c r="U2260" s="15"/>
      <c r="V2260" s="13"/>
      <c r="W2260" s="15"/>
      <c r="X2260" s="15"/>
      <c r="Y2260" s="13"/>
      <c r="Z2260" s="13"/>
    </row>
    <row r="2261">
      <c r="A2261" s="17"/>
      <c r="B2261" s="104"/>
      <c r="C2261" s="10"/>
      <c r="E2261" s="10"/>
      <c r="H2261" s="11"/>
      <c r="K2261" s="11"/>
      <c r="N2261" s="11"/>
      <c r="Q2261" s="105"/>
      <c r="R2261" s="13"/>
      <c r="S2261" s="13"/>
      <c r="T2261" s="13"/>
      <c r="U2261" s="15"/>
      <c r="V2261" s="13"/>
      <c r="W2261" s="15"/>
      <c r="X2261" s="15"/>
      <c r="Y2261" s="13"/>
      <c r="Z2261" s="13"/>
    </row>
    <row r="2262">
      <c r="A2262" s="17"/>
      <c r="B2262" s="104"/>
      <c r="C2262" s="10"/>
      <c r="E2262" s="10"/>
      <c r="H2262" s="11"/>
      <c r="K2262" s="11"/>
      <c r="N2262" s="11"/>
      <c r="Q2262" s="105"/>
      <c r="R2262" s="13"/>
      <c r="S2262" s="13"/>
      <c r="T2262" s="13"/>
      <c r="U2262" s="15"/>
      <c r="V2262" s="13"/>
      <c r="W2262" s="15"/>
      <c r="X2262" s="15"/>
      <c r="Y2262" s="13"/>
      <c r="Z2262" s="13"/>
    </row>
    <row r="2263">
      <c r="A2263" s="17"/>
      <c r="B2263" s="104"/>
      <c r="C2263" s="10"/>
      <c r="E2263" s="10"/>
      <c r="H2263" s="11"/>
      <c r="K2263" s="11"/>
      <c r="N2263" s="11"/>
      <c r="Q2263" s="105"/>
      <c r="R2263" s="13"/>
      <c r="S2263" s="13"/>
      <c r="T2263" s="13"/>
      <c r="U2263" s="15"/>
      <c r="V2263" s="13"/>
      <c r="W2263" s="15"/>
      <c r="X2263" s="15"/>
      <c r="Y2263" s="13"/>
      <c r="Z2263" s="13"/>
    </row>
    <row r="2264">
      <c r="A2264" s="17"/>
      <c r="B2264" s="104"/>
      <c r="C2264" s="10"/>
      <c r="E2264" s="10"/>
      <c r="H2264" s="11"/>
      <c r="K2264" s="11"/>
      <c r="N2264" s="11"/>
      <c r="Q2264" s="105"/>
      <c r="R2264" s="13"/>
      <c r="S2264" s="13"/>
      <c r="T2264" s="13"/>
      <c r="U2264" s="15"/>
      <c r="V2264" s="13"/>
      <c r="W2264" s="15"/>
      <c r="X2264" s="15"/>
      <c r="Y2264" s="13"/>
      <c r="Z2264" s="13"/>
    </row>
    <row r="2265">
      <c r="A2265" s="17"/>
      <c r="B2265" s="104"/>
      <c r="C2265" s="10"/>
      <c r="E2265" s="10"/>
      <c r="H2265" s="11"/>
      <c r="K2265" s="11"/>
      <c r="N2265" s="11"/>
      <c r="Q2265" s="105"/>
      <c r="R2265" s="13"/>
      <c r="S2265" s="13"/>
      <c r="T2265" s="13"/>
      <c r="U2265" s="15"/>
      <c r="V2265" s="13"/>
      <c r="W2265" s="15"/>
      <c r="X2265" s="15"/>
      <c r="Y2265" s="13"/>
      <c r="Z2265" s="13"/>
    </row>
    <row r="2266">
      <c r="A2266" s="17"/>
      <c r="B2266" s="104"/>
      <c r="C2266" s="10"/>
      <c r="E2266" s="10"/>
      <c r="H2266" s="11"/>
      <c r="K2266" s="11"/>
      <c r="N2266" s="11"/>
      <c r="Q2266" s="105"/>
      <c r="R2266" s="13"/>
      <c r="S2266" s="13"/>
      <c r="T2266" s="13"/>
      <c r="U2266" s="15"/>
      <c r="V2266" s="13"/>
      <c r="W2266" s="15"/>
      <c r="X2266" s="15"/>
      <c r="Y2266" s="13"/>
      <c r="Z2266" s="13"/>
    </row>
    <row r="2267">
      <c r="A2267" s="17"/>
      <c r="B2267" s="104"/>
      <c r="C2267" s="10"/>
      <c r="E2267" s="10"/>
      <c r="H2267" s="11"/>
      <c r="K2267" s="11"/>
      <c r="N2267" s="11"/>
      <c r="Q2267" s="105"/>
      <c r="R2267" s="13"/>
      <c r="S2267" s="13"/>
      <c r="T2267" s="13"/>
      <c r="U2267" s="15"/>
      <c r="V2267" s="13"/>
      <c r="W2267" s="15"/>
      <c r="X2267" s="15"/>
      <c r="Y2267" s="13"/>
      <c r="Z2267" s="13"/>
    </row>
    <row r="2268">
      <c r="A2268" s="17"/>
      <c r="B2268" s="104"/>
      <c r="C2268" s="10"/>
      <c r="E2268" s="10"/>
      <c r="H2268" s="11"/>
      <c r="K2268" s="11"/>
      <c r="N2268" s="11"/>
      <c r="Q2268" s="105"/>
      <c r="R2268" s="13"/>
      <c r="S2268" s="13"/>
      <c r="T2268" s="13"/>
      <c r="U2268" s="15"/>
      <c r="V2268" s="13"/>
      <c r="W2268" s="15"/>
      <c r="X2268" s="15"/>
      <c r="Y2268" s="13"/>
      <c r="Z2268" s="13"/>
    </row>
    <row r="2269">
      <c r="A2269" s="17"/>
      <c r="B2269" s="104"/>
      <c r="C2269" s="10"/>
      <c r="E2269" s="10"/>
      <c r="H2269" s="11"/>
      <c r="K2269" s="11"/>
      <c r="N2269" s="11"/>
      <c r="Q2269" s="105"/>
      <c r="R2269" s="13"/>
      <c r="S2269" s="13"/>
      <c r="T2269" s="13"/>
      <c r="U2269" s="15"/>
      <c r="V2269" s="13"/>
      <c r="W2269" s="15"/>
      <c r="X2269" s="15"/>
      <c r="Y2269" s="13"/>
      <c r="Z2269" s="13"/>
    </row>
    <row r="2270">
      <c r="A2270" s="17"/>
      <c r="B2270" s="104"/>
      <c r="C2270" s="10"/>
      <c r="E2270" s="10"/>
      <c r="H2270" s="11"/>
      <c r="K2270" s="11"/>
      <c r="N2270" s="11"/>
      <c r="Q2270" s="105"/>
      <c r="R2270" s="13"/>
      <c r="S2270" s="13"/>
      <c r="T2270" s="13"/>
      <c r="U2270" s="15"/>
      <c r="V2270" s="13"/>
      <c r="W2270" s="15"/>
      <c r="X2270" s="15"/>
      <c r="Y2270" s="13"/>
      <c r="Z2270" s="13"/>
    </row>
    <row r="2271">
      <c r="A2271" s="17"/>
      <c r="B2271" s="104"/>
      <c r="C2271" s="10"/>
      <c r="E2271" s="10"/>
      <c r="H2271" s="11"/>
      <c r="K2271" s="11"/>
      <c r="N2271" s="11"/>
      <c r="Q2271" s="105"/>
      <c r="R2271" s="13"/>
      <c r="S2271" s="13"/>
      <c r="T2271" s="13"/>
      <c r="U2271" s="15"/>
      <c r="V2271" s="13"/>
      <c r="W2271" s="15"/>
      <c r="X2271" s="15"/>
      <c r="Y2271" s="13"/>
      <c r="Z2271" s="13"/>
    </row>
    <row r="2272">
      <c r="A2272" s="17"/>
      <c r="B2272" s="104"/>
      <c r="C2272" s="10"/>
      <c r="E2272" s="10"/>
      <c r="H2272" s="11"/>
      <c r="K2272" s="11"/>
      <c r="N2272" s="11"/>
      <c r="Q2272" s="105"/>
      <c r="R2272" s="13"/>
      <c r="S2272" s="13"/>
      <c r="T2272" s="13"/>
      <c r="U2272" s="15"/>
      <c r="V2272" s="13"/>
      <c r="W2272" s="15"/>
      <c r="X2272" s="15"/>
      <c r="Y2272" s="13"/>
      <c r="Z2272" s="13"/>
    </row>
    <row r="2273">
      <c r="A2273" s="17"/>
      <c r="B2273" s="104"/>
      <c r="C2273" s="10"/>
      <c r="E2273" s="10"/>
      <c r="H2273" s="11"/>
      <c r="K2273" s="11"/>
      <c r="N2273" s="11"/>
      <c r="Q2273" s="105"/>
      <c r="R2273" s="13"/>
      <c r="S2273" s="13"/>
      <c r="T2273" s="13"/>
      <c r="U2273" s="15"/>
      <c r="V2273" s="13"/>
      <c r="W2273" s="15"/>
      <c r="X2273" s="15"/>
      <c r="Y2273" s="13"/>
      <c r="Z2273" s="13"/>
    </row>
    <row r="2274">
      <c r="A2274" s="17"/>
      <c r="B2274" s="104"/>
      <c r="C2274" s="10"/>
      <c r="E2274" s="10"/>
      <c r="H2274" s="11"/>
      <c r="K2274" s="11"/>
      <c r="N2274" s="11"/>
      <c r="Q2274" s="105"/>
      <c r="R2274" s="13"/>
      <c r="S2274" s="13"/>
      <c r="T2274" s="13"/>
      <c r="U2274" s="15"/>
      <c r="V2274" s="13"/>
      <c r="W2274" s="15"/>
      <c r="X2274" s="15"/>
      <c r="Y2274" s="13"/>
      <c r="Z2274" s="13"/>
    </row>
    <row r="2275">
      <c r="A2275" s="17"/>
      <c r="B2275" s="104"/>
      <c r="C2275" s="10"/>
      <c r="E2275" s="10"/>
      <c r="H2275" s="11"/>
      <c r="K2275" s="11"/>
      <c r="N2275" s="11"/>
      <c r="Q2275" s="105"/>
      <c r="R2275" s="13"/>
      <c r="S2275" s="13"/>
      <c r="T2275" s="13"/>
      <c r="U2275" s="15"/>
      <c r="V2275" s="13"/>
      <c r="W2275" s="15"/>
      <c r="X2275" s="15"/>
      <c r="Y2275" s="13"/>
      <c r="Z2275" s="13"/>
    </row>
    <row r="2276">
      <c r="A2276" s="17"/>
      <c r="B2276" s="104"/>
      <c r="C2276" s="10"/>
      <c r="E2276" s="10"/>
      <c r="H2276" s="11"/>
      <c r="K2276" s="11"/>
      <c r="N2276" s="11"/>
      <c r="Q2276" s="105"/>
      <c r="R2276" s="13"/>
      <c r="S2276" s="13"/>
      <c r="T2276" s="13"/>
      <c r="U2276" s="15"/>
      <c r="V2276" s="13"/>
      <c r="W2276" s="15"/>
      <c r="X2276" s="15"/>
      <c r="Y2276" s="13"/>
      <c r="Z2276" s="13"/>
    </row>
    <row r="2277">
      <c r="A2277" s="17"/>
      <c r="B2277" s="104"/>
      <c r="C2277" s="10"/>
      <c r="E2277" s="10"/>
      <c r="H2277" s="11"/>
      <c r="K2277" s="11"/>
      <c r="N2277" s="11"/>
      <c r="Q2277" s="105"/>
      <c r="R2277" s="13"/>
      <c r="S2277" s="13"/>
      <c r="T2277" s="13"/>
      <c r="U2277" s="15"/>
      <c r="V2277" s="13"/>
      <c r="W2277" s="15"/>
      <c r="X2277" s="15"/>
      <c r="Y2277" s="13"/>
      <c r="Z2277" s="13"/>
    </row>
    <row r="2278">
      <c r="A2278" s="17"/>
      <c r="B2278" s="104"/>
      <c r="C2278" s="10"/>
      <c r="E2278" s="10"/>
      <c r="H2278" s="11"/>
      <c r="K2278" s="11"/>
      <c r="N2278" s="11"/>
      <c r="Q2278" s="105"/>
      <c r="R2278" s="13"/>
      <c r="S2278" s="13"/>
      <c r="T2278" s="13"/>
      <c r="U2278" s="15"/>
      <c r="V2278" s="13"/>
      <c r="W2278" s="15"/>
      <c r="X2278" s="15"/>
      <c r="Y2278" s="13"/>
      <c r="Z2278" s="13"/>
    </row>
    <row r="2279">
      <c r="A2279" s="17"/>
      <c r="B2279" s="104"/>
      <c r="C2279" s="10"/>
      <c r="E2279" s="10"/>
      <c r="H2279" s="11"/>
      <c r="K2279" s="11"/>
      <c r="N2279" s="11"/>
      <c r="Q2279" s="105"/>
      <c r="R2279" s="13"/>
      <c r="S2279" s="13"/>
      <c r="T2279" s="13"/>
      <c r="U2279" s="15"/>
      <c r="V2279" s="13"/>
      <c r="W2279" s="15"/>
      <c r="X2279" s="15"/>
      <c r="Y2279" s="13"/>
      <c r="Z2279" s="13"/>
    </row>
    <row r="2280">
      <c r="A2280" s="17"/>
      <c r="B2280" s="104"/>
      <c r="C2280" s="10"/>
      <c r="E2280" s="10"/>
      <c r="H2280" s="11"/>
      <c r="K2280" s="11"/>
      <c r="N2280" s="11"/>
      <c r="Q2280" s="105"/>
      <c r="R2280" s="13"/>
      <c r="S2280" s="13"/>
      <c r="T2280" s="13"/>
      <c r="U2280" s="15"/>
      <c r="V2280" s="13"/>
      <c r="W2280" s="15"/>
      <c r="X2280" s="15"/>
      <c r="Y2280" s="13"/>
      <c r="Z2280" s="13"/>
    </row>
    <row r="2281">
      <c r="A2281" s="17"/>
      <c r="B2281" s="104"/>
      <c r="C2281" s="10"/>
      <c r="E2281" s="10"/>
      <c r="H2281" s="11"/>
      <c r="K2281" s="11"/>
      <c r="N2281" s="11"/>
      <c r="Q2281" s="105"/>
      <c r="R2281" s="13"/>
      <c r="S2281" s="13"/>
      <c r="T2281" s="13"/>
      <c r="U2281" s="15"/>
      <c r="V2281" s="13"/>
      <c r="W2281" s="15"/>
      <c r="X2281" s="15"/>
      <c r="Y2281" s="13"/>
      <c r="Z2281" s="13"/>
    </row>
    <row r="2282">
      <c r="A2282" s="17"/>
      <c r="B2282" s="104"/>
      <c r="C2282" s="10"/>
      <c r="E2282" s="10"/>
      <c r="H2282" s="11"/>
      <c r="K2282" s="11"/>
      <c r="N2282" s="11"/>
      <c r="Q2282" s="105"/>
      <c r="R2282" s="13"/>
      <c r="S2282" s="13"/>
      <c r="T2282" s="13"/>
      <c r="U2282" s="15"/>
      <c r="V2282" s="13"/>
      <c r="W2282" s="15"/>
      <c r="X2282" s="15"/>
      <c r="Y2282" s="13"/>
      <c r="Z2282" s="13"/>
    </row>
    <row r="2283">
      <c r="A2283" s="17"/>
      <c r="B2283" s="104"/>
      <c r="C2283" s="10"/>
      <c r="E2283" s="10"/>
      <c r="H2283" s="11"/>
      <c r="K2283" s="11"/>
      <c r="N2283" s="11"/>
      <c r="Q2283" s="105"/>
      <c r="R2283" s="13"/>
      <c r="S2283" s="13"/>
      <c r="T2283" s="13"/>
      <c r="U2283" s="15"/>
      <c r="V2283" s="13"/>
      <c r="W2283" s="15"/>
      <c r="X2283" s="15"/>
      <c r="Y2283" s="13"/>
      <c r="Z2283" s="13"/>
    </row>
    <row r="2284">
      <c r="A2284" s="17"/>
      <c r="B2284" s="104"/>
      <c r="C2284" s="10"/>
      <c r="E2284" s="10"/>
      <c r="H2284" s="11"/>
      <c r="K2284" s="11"/>
      <c r="N2284" s="11"/>
      <c r="Q2284" s="105"/>
      <c r="R2284" s="13"/>
      <c r="S2284" s="13"/>
      <c r="T2284" s="13"/>
      <c r="U2284" s="15"/>
      <c r="V2284" s="13"/>
      <c r="W2284" s="15"/>
      <c r="X2284" s="15"/>
      <c r="Y2284" s="13"/>
      <c r="Z2284" s="13"/>
    </row>
    <row r="2285">
      <c r="A2285" s="17"/>
      <c r="B2285" s="104"/>
      <c r="C2285" s="10"/>
      <c r="E2285" s="10"/>
      <c r="H2285" s="11"/>
      <c r="K2285" s="11"/>
      <c r="N2285" s="11"/>
      <c r="Q2285" s="105"/>
      <c r="R2285" s="13"/>
      <c r="S2285" s="13"/>
      <c r="T2285" s="13"/>
      <c r="U2285" s="15"/>
      <c r="V2285" s="13"/>
      <c r="W2285" s="15"/>
      <c r="X2285" s="15"/>
      <c r="Y2285" s="13"/>
      <c r="Z2285" s="13"/>
    </row>
    <row r="2286">
      <c r="A2286" s="17"/>
      <c r="B2286" s="104"/>
      <c r="C2286" s="10"/>
      <c r="E2286" s="10"/>
      <c r="H2286" s="11"/>
      <c r="K2286" s="11"/>
      <c r="N2286" s="11"/>
      <c r="Q2286" s="105"/>
      <c r="R2286" s="13"/>
      <c r="S2286" s="13"/>
      <c r="T2286" s="13"/>
      <c r="U2286" s="15"/>
      <c r="V2286" s="13"/>
      <c r="W2286" s="15"/>
      <c r="X2286" s="15"/>
      <c r="Y2286" s="13"/>
      <c r="Z2286" s="13"/>
    </row>
    <row r="2287">
      <c r="A2287" s="17"/>
      <c r="B2287" s="104"/>
      <c r="C2287" s="10"/>
      <c r="E2287" s="10"/>
      <c r="H2287" s="11"/>
      <c r="K2287" s="11"/>
      <c r="N2287" s="11"/>
      <c r="Q2287" s="105"/>
      <c r="R2287" s="13"/>
      <c r="S2287" s="13"/>
      <c r="T2287" s="13"/>
      <c r="U2287" s="15"/>
      <c r="V2287" s="13"/>
      <c r="W2287" s="15"/>
      <c r="X2287" s="15"/>
      <c r="Y2287" s="13"/>
      <c r="Z2287" s="13"/>
    </row>
    <row r="2288">
      <c r="A2288" s="17"/>
      <c r="B2288" s="104"/>
      <c r="C2288" s="10"/>
      <c r="E2288" s="10"/>
      <c r="H2288" s="11"/>
      <c r="K2288" s="11"/>
      <c r="N2288" s="11"/>
      <c r="Q2288" s="105"/>
      <c r="R2288" s="13"/>
      <c r="S2288" s="13"/>
      <c r="T2288" s="13"/>
      <c r="U2288" s="15"/>
      <c r="V2288" s="13"/>
      <c r="W2288" s="15"/>
      <c r="X2288" s="15"/>
      <c r="Y2288" s="13"/>
      <c r="Z2288" s="13"/>
    </row>
    <row r="2289">
      <c r="A2289" s="17"/>
      <c r="B2289" s="104"/>
      <c r="C2289" s="10"/>
      <c r="E2289" s="10"/>
      <c r="H2289" s="11"/>
      <c r="K2289" s="11"/>
      <c r="N2289" s="11"/>
      <c r="Q2289" s="105"/>
      <c r="R2289" s="13"/>
      <c r="S2289" s="13"/>
      <c r="T2289" s="13"/>
      <c r="U2289" s="15"/>
      <c r="V2289" s="13"/>
      <c r="W2289" s="15"/>
      <c r="X2289" s="15"/>
      <c r="Y2289" s="13"/>
      <c r="Z2289" s="13"/>
    </row>
    <row r="2290">
      <c r="A2290" s="17"/>
      <c r="B2290" s="104"/>
      <c r="C2290" s="10"/>
      <c r="E2290" s="10"/>
      <c r="H2290" s="11"/>
      <c r="K2290" s="11"/>
      <c r="N2290" s="11"/>
      <c r="Q2290" s="105"/>
      <c r="R2290" s="13"/>
      <c r="S2290" s="13"/>
      <c r="T2290" s="13"/>
      <c r="U2290" s="15"/>
      <c r="V2290" s="13"/>
      <c r="W2290" s="15"/>
      <c r="X2290" s="15"/>
      <c r="Y2290" s="13"/>
      <c r="Z2290" s="13"/>
    </row>
    <row r="2291">
      <c r="A2291" s="17"/>
      <c r="B2291" s="104"/>
      <c r="C2291" s="10"/>
      <c r="E2291" s="10"/>
      <c r="H2291" s="11"/>
      <c r="K2291" s="11"/>
      <c r="N2291" s="11"/>
      <c r="Q2291" s="105"/>
      <c r="R2291" s="13"/>
      <c r="S2291" s="13"/>
      <c r="T2291" s="13"/>
      <c r="U2291" s="15"/>
      <c r="V2291" s="13"/>
      <c r="W2291" s="15"/>
      <c r="X2291" s="15"/>
      <c r="Y2291" s="13"/>
      <c r="Z2291" s="13"/>
    </row>
    <row r="2292">
      <c r="A2292" s="17"/>
      <c r="B2292" s="104"/>
      <c r="C2292" s="10"/>
      <c r="E2292" s="10"/>
      <c r="H2292" s="11"/>
      <c r="K2292" s="11"/>
      <c r="N2292" s="11"/>
      <c r="Q2292" s="105"/>
      <c r="R2292" s="13"/>
      <c r="S2292" s="13"/>
      <c r="T2292" s="13"/>
      <c r="U2292" s="15"/>
      <c r="V2292" s="13"/>
      <c r="W2292" s="15"/>
      <c r="X2292" s="15"/>
      <c r="Y2292" s="13"/>
      <c r="Z2292" s="13"/>
    </row>
    <row r="2293">
      <c r="A2293" s="17"/>
      <c r="B2293" s="104"/>
      <c r="C2293" s="10"/>
      <c r="E2293" s="10"/>
      <c r="H2293" s="11"/>
      <c r="K2293" s="11"/>
      <c r="N2293" s="11"/>
      <c r="Q2293" s="105"/>
      <c r="R2293" s="13"/>
      <c r="S2293" s="13"/>
      <c r="T2293" s="13"/>
      <c r="U2293" s="15"/>
      <c r="V2293" s="13"/>
      <c r="W2293" s="15"/>
      <c r="X2293" s="15"/>
      <c r="Y2293" s="13"/>
      <c r="Z2293" s="13"/>
    </row>
    <row r="2294">
      <c r="A2294" s="17"/>
      <c r="B2294" s="104"/>
      <c r="C2294" s="10"/>
      <c r="E2294" s="10"/>
      <c r="H2294" s="11"/>
      <c r="K2294" s="11"/>
      <c r="N2294" s="11"/>
      <c r="Q2294" s="105"/>
      <c r="R2294" s="13"/>
      <c r="S2294" s="13"/>
      <c r="T2294" s="13"/>
      <c r="U2294" s="15"/>
      <c r="V2294" s="13"/>
      <c r="W2294" s="15"/>
      <c r="X2294" s="15"/>
      <c r="Y2294" s="13"/>
      <c r="Z2294" s="13"/>
    </row>
    <row r="2295">
      <c r="A2295" s="17"/>
      <c r="B2295" s="104"/>
      <c r="C2295" s="10"/>
      <c r="E2295" s="10"/>
      <c r="H2295" s="11"/>
      <c r="K2295" s="11"/>
      <c r="N2295" s="11"/>
      <c r="Q2295" s="105"/>
      <c r="R2295" s="13"/>
      <c r="S2295" s="13"/>
      <c r="T2295" s="13"/>
      <c r="U2295" s="15"/>
      <c r="V2295" s="13"/>
      <c r="W2295" s="15"/>
      <c r="X2295" s="15"/>
      <c r="Y2295" s="13"/>
      <c r="Z2295" s="13"/>
    </row>
    <row r="2296">
      <c r="A2296" s="17"/>
      <c r="B2296" s="104"/>
      <c r="C2296" s="10"/>
      <c r="E2296" s="10"/>
      <c r="H2296" s="11"/>
      <c r="K2296" s="11"/>
      <c r="N2296" s="11"/>
      <c r="Q2296" s="105"/>
      <c r="R2296" s="13"/>
      <c r="S2296" s="13"/>
      <c r="T2296" s="13"/>
      <c r="U2296" s="15"/>
      <c r="V2296" s="13"/>
      <c r="W2296" s="15"/>
      <c r="X2296" s="15"/>
      <c r="Y2296" s="13"/>
      <c r="Z2296" s="13"/>
    </row>
    <row r="2297">
      <c r="A2297" s="17"/>
      <c r="B2297" s="104"/>
      <c r="C2297" s="10"/>
      <c r="E2297" s="10"/>
      <c r="H2297" s="11"/>
      <c r="K2297" s="11"/>
      <c r="N2297" s="11"/>
      <c r="Q2297" s="105"/>
      <c r="R2297" s="13"/>
      <c r="S2297" s="13"/>
      <c r="T2297" s="13"/>
      <c r="U2297" s="15"/>
      <c r="V2297" s="13"/>
      <c r="W2297" s="15"/>
      <c r="X2297" s="15"/>
      <c r="Y2297" s="13"/>
      <c r="Z2297" s="13"/>
    </row>
    <row r="2298">
      <c r="A2298" s="17"/>
      <c r="B2298" s="104"/>
      <c r="C2298" s="10"/>
      <c r="E2298" s="10"/>
      <c r="H2298" s="11"/>
      <c r="K2298" s="11"/>
      <c r="N2298" s="11"/>
      <c r="Q2298" s="105"/>
      <c r="R2298" s="13"/>
      <c r="S2298" s="13"/>
      <c r="T2298" s="13"/>
      <c r="U2298" s="15"/>
      <c r="V2298" s="13"/>
      <c r="W2298" s="15"/>
      <c r="X2298" s="15"/>
      <c r="Y2298" s="13"/>
      <c r="Z2298" s="13"/>
    </row>
    <row r="2299">
      <c r="A2299" s="17"/>
      <c r="B2299" s="104"/>
      <c r="C2299" s="10"/>
      <c r="E2299" s="10"/>
      <c r="H2299" s="11"/>
      <c r="K2299" s="11"/>
      <c r="N2299" s="11"/>
      <c r="Q2299" s="105"/>
      <c r="R2299" s="13"/>
      <c r="S2299" s="13"/>
      <c r="T2299" s="13"/>
      <c r="U2299" s="15"/>
      <c r="V2299" s="13"/>
      <c r="W2299" s="15"/>
      <c r="X2299" s="15"/>
      <c r="Y2299" s="13"/>
      <c r="Z2299" s="13"/>
    </row>
    <row r="2300">
      <c r="A2300" s="17"/>
      <c r="B2300" s="104"/>
      <c r="C2300" s="10"/>
      <c r="E2300" s="10"/>
      <c r="H2300" s="11"/>
      <c r="K2300" s="11"/>
      <c r="N2300" s="11"/>
      <c r="Q2300" s="105"/>
      <c r="R2300" s="13"/>
      <c r="S2300" s="13"/>
      <c r="T2300" s="13"/>
      <c r="U2300" s="15"/>
      <c r="V2300" s="13"/>
      <c r="W2300" s="15"/>
      <c r="X2300" s="15"/>
      <c r="Y2300" s="13"/>
      <c r="Z2300" s="13"/>
    </row>
    <row r="2301">
      <c r="A2301" s="17"/>
      <c r="B2301" s="104"/>
      <c r="C2301" s="10"/>
      <c r="E2301" s="10"/>
      <c r="H2301" s="11"/>
      <c r="K2301" s="11"/>
      <c r="N2301" s="11"/>
      <c r="Q2301" s="105"/>
      <c r="R2301" s="13"/>
      <c r="S2301" s="13"/>
      <c r="T2301" s="13"/>
      <c r="U2301" s="15"/>
      <c r="V2301" s="13"/>
      <c r="W2301" s="15"/>
      <c r="X2301" s="15"/>
      <c r="Y2301" s="13"/>
      <c r="Z2301" s="13"/>
    </row>
    <row r="2302">
      <c r="A2302" s="17"/>
      <c r="B2302" s="104"/>
      <c r="C2302" s="10"/>
      <c r="E2302" s="10"/>
      <c r="H2302" s="11"/>
      <c r="K2302" s="11"/>
      <c r="N2302" s="11"/>
      <c r="Q2302" s="105"/>
      <c r="R2302" s="13"/>
      <c r="S2302" s="13"/>
      <c r="T2302" s="13"/>
      <c r="U2302" s="15"/>
      <c r="V2302" s="13"/>
      <c r="W2302" s="15"/>
      <c r="X2302" s="15"/>
      <c r="Y2302" s="13"/>
      <c r="Z2302" s="13"/>
    </row>
    <row r="2303">
      <c r="A2303" s="17"/>
      <c r="B2303" s="104"/>
      <c r="C2303" s="10"/>
      <c r="E2303" s="10"/>
      <c r="H2303" s="11"/>
      <c r="K2303" s="11"/>
      <c r="N2303" s="11"/>
      <c r="Q2303" s="105"/>
      <c r="R2303" s="13"/>
      <c r="S2303" s="13"/>
      <c r="T2303" s="13"/>
      <c r="U2303" s="15"/>
      <c r="V2303" s="13"/>
      <c r="W2303" s="15"/>
      <c r="X2303" s="15"/>
      <c r="Y2303" s="13"/>
      <c r="Z2303" s="13"/>
    </row>
    <row r="2304">
      <c r="A2304" s="17"/>
      <c r="B2304" s="104"/>
      <c r="C2304" s="10"/>
      <c r="E2304" s="10"/>
      <c r="H2304" s="11"/>
      <c r="K2304" s="11"/>
      <c r="N2304" s="11"/>
      <c r="Q2304" s="105"/>
      <c r="R2304" s="13"/>
      <c r="S2304" s="13"/>
      <c r="T2304" s="13"/>
      <c r="U2304" s="15"/>
      <c r="V2304" s="13"/>
      <c r="W2304" s="15"/>
      <c r="X2304" s="15"/>
      <c r="Y2304" s="13"/>
      <c r="Z2304" s="13"/>
    </row>
    <row r="2305">
      <c r="A2305" s="17"/>
      <c r="B2305" s="104"/>
      <c r="C2305" s="10"/>
      <c r="E2305" s="10"/>
      <c r="H2305" s="11"/>
      <c r="K2305" s="11"/>
      <c r="N2305" s="11"/>
      <c r="Q2305" s="105"/>
      <c r="R2305" s="13"/>
      <c r="S2305" s="13"/>
      <c r="T2305" s="13"/>
      <c r="U2305" s="15"/>
      <c r="V2305" s="13"/>
      <c r="W2305" s="15"/>
      <c r="X2305" s="15"/>
      <c r="Y2305" s="13"/>
      <c r="Z2305" s="13"/>
    </row>
    <row r="2306">
      <c r="A2306" s="17"/>
      <c r="B2306" s="104"/>
      <c r="C2306" s="10"/>
      <c r="E2306" s="10"/>
      <c r="H2306" s="11"/>
      <c r="K2306" s="11"/>
      <c r="N2306" s="11"/>
      <c r="Q2306" s="105"/>
      <c r="R2306" s="13"/>
      <c r="S2306" s="13"/>
      <c r="T2306" s="13"/>
      <c r="U2306" s="15"/>
      <c r="V2306" s="13"/>
      <c r="W2306" s="15"/>
      <c r="X2306" s="15"/>
      <c r="Y2306" s="13"/>
      <c r="Z2306" s="13"/>
    </row>
    <row r="2307">
      <c r="A2307" s="17"/>
      <c r="B2307" s="104"/>
      <c r="C2307" s="10"/>
      <c r="E2307" s="10"/>
      <c r="H2307" s="11"/>
      <c r="K2307" s="11"/>
      <c r="N2307" s="11"/>
      <c r="Q2307" s="105"/>
      <c r="R2307" s="13"/>
      <c r="S2307" s="13"/>
      <c r="T2307" s="13"/>
      <c r="U2307" s="15"/>
      <c r="V2307" s="13"/>
      <c r="W2307" s="15"/>
      <c r="X2307" s="15"/>
      <c r="Y2307" s="13"/>
      <c r="Z2307" s="13"/>
    </row>
    <row r="2308">
      <c r="A2308" s="17"/>
      <c r="B2308" s="104"/>
      <c r="C2308" s="10"/>
      <c r="E2308" s="10"/>
      <c r="H2308" s="11"/>
      <c r="K2308" s="11"/>
      <c r="N2308" s="11"/>
      <c r="Q2308" s="105"/>
      <c r="R2308" s="13"/>
      <c r="S2308" s="13"/>
      <c r="T2308" s="13"/>
      <c r="U2308" s="15"/>
      <c r="V2308" s="13"/>
      <c r="W2308" s="15"/>
      <c r="X2308" s="15"/>
      <c r="Y2308" s="13"/>
      <c r="Z2308" s="13"/>
    </row>
    <row r="2309">
      <c r="A2309" s="17"/>
      <c r="B2309" s="104"/>
      <c r="C2309" s="10"/>
      <c r="E2309" s="10"/>
      <c r="H2309" s="11"/>
      <c r="K2309" s="11"/>
      <c r="N2309" s="11"/>
      <c r="Q2309" s="105"/>
      <c r="R2309" s="13"/>
      <c r="S2309" s="13"/>
      <c r="T2309" s="13"/>
      <c r="U2309" s="15"/>
      <c r="V2309" s="13"/>
      <c r="W2309" s="15"/>
      <c r="X2309" s="15"/>
      <c r="Y2309" s="13"/>
      <c r="Z2309" s="13"/>
    </row>
    <row r="2310">
      <c r="A2310" s="17"/>
      <c r="B2310" s="104"/>
      <c r="C2310" s="10"/>
      <c r="E2310" s="10"/>
      <c r="H2310" s="11"/>
      <c r="K2310" s="11"/>
      <c r="N2310" s="11"/>
      <c r="Q2310" s="105"/>
      <c r="R2310" s="13"/>
      <c r="S2310" s="13"/>
      <c r="T2310" s="13"/>
      <c r="U2310" s="15"/>
      <c r="V2310" s="13"/>
      <c r="W2310" s="15"/>
      <c r="X2310" s="15"/>
      <c r="Y2310" s="13"/>
      <c r="Z2310" s="13"/>
    </row>
    <row r="2311">
      <c r="A2311" s="17"/>
      <c r="B2311" s="104"/>
      <c r="C2311" s="10"/>
      <c r="E2311" s="10"/>
      <c r="H2311" s="11"/>
      <c r="K2311" s="11"/>
      <c r="N2311" s="11"/>
      <c r="Q2311" s="105"/>
      <c r="R2311" s="13"/>
      <c r="S2311" s="13"/>
      <c r="T2311" s="13"/>
      <c r="U2311" s="15"/>
      <c r="V2311" s="13"/>
      <c r="W2311" s="15"/>
      <c r="X2311" s="15"/>
      <c r="Y2311" s="13"/>
      <c r="Z2311" s="13"/>
    </row>
    <row r="2312">
      <c r="A2312" s="17"/>
      <c r="B2312" s="104"/>
      <c r="C2312" s="10"/>
      <c r="E2312" s="10"/>
      <c r="H2312" s="11"/>
      <c r="K2312" s="11"/>
      <c r="N2312" s="11"/>
      <c r="Q2312" s="105"/>
      <c r="R2312" s="13"/>
      <c r="S2312" s="13"/>
      <c r="T2312" s="13"/>
      <c r="U2312" s="15"/>
      <c r="V2312" s="13"/>
      <c r="W2312" s="15"/>
      <c r="X2312" s="15"/>
      <c r="Y2312" s="13"/>
      <c r="Z2312" s="13"/>
    </row>
    <row r="2313">
      <c r="A2313" s="17"/>
      <c r="B2313" s="104"/>
      <c r="C2313" s="10"/>
      <c r="E2313" s="10"/>
      <c r="H2313" s="11"/>
      <c r="K2313" s="11"/>
      <c r="N2313" s="11"/>
      <c r="Q2313" s="105"/>
      <c r="R2313" s="13"/>
      <c r="S2313" s="13"/>
      <c r="T2313" s="13"/>
      <c r="U2313" s="15"/>
      <c r="V2313" s="13"/>
      <c r="W2313" s="15"/>
      <c r="X2313" s="15"/>
      <c r="Y2313" s="13"/>
      <c r="Z2313" s="13"/>
    </row>
    <row r="2314">
      <c r="A2314" s="17"/>
      <c r="B2314" s="104"/>
      <c r="C2314" s="10"/>
      <c r="E2314" s="10"/>
      <c r="H2314" s="11"/>
      <c r="K2314" s="11"/>
      <c r="N2314" s="11"/>
      <c r="Q2314" s="105"/>
      <c r="R2314" s="13"/>
      <c r="S2314" s="13"/>
      <c r="T2314" s="13"/>
      <c r="U2314" s="15"/>
      <c r="V2314" s="13"/>
      <c r="W2314" s="15"/>
      <c r="X2314" s="15"/>
      <c r="Y2314" s="13"/>
      <c r="Z2314" s="13"/>
    </row>
    <row r="2315">
      <c r="A2315" s="17"/>
      <c r="B2315" s="104"/>
      <c r="C2315" s="10"/>
      <c r="E2315" s="10"/>
      <c r="H2315" s="11"/>
      <c r="K2315" s="11"/>
      <c r="N2315" s="11"/>
      <c r="Q2315" s="105"/>
      <c r="R2315" s="13"/>
      <c r="S2315" s="13"/>
      <c r="T2315" s="13"/>
      <c r="U2315" s="15"/>
      <c r="V2315" s="13"/>
      <c r="W2315" s="15"/>
      <c r="X2315" s="15"/>
      <c r="Y2315" s="13"/>
      <c r="Z2315" s="13"/>
    </row>
    <row r="2316">
      <c r="A2316" s="17"/>
      <c r="B2316" s="104"/>
      <c r="C2316" s="10"/>
      <c r="E2316" s="10"/>
      <c r="H2316" s="11"/>
      <c r="K2316" s="11"/>
      <c r="N2316" s="11"/>
      <c r="Q2316" s="105"/>
      <c r="R2316" s="13"/>
      <c r="S2316" s="13"/>
      <c r="T2316" s="13"/>
      <c r="U2316" s="15"/>
      <c r="V2316" s="13"/>
      <c r="W2316" s="15"/>
      <c r="X2316" s="15"/>
      <c r="Y2316" s="13"/>
      <c r="Z2316" s="13"/>
    </row>
    <row r="2317">
      <c r="A2317" s="17"/>
      <c r="B2317" s="104"/>
      <c r="C2317" s="10"/>
      <c r="E2317" s="10"/>
      <c r="H2317" s="11"/>
      <c r="K2317" s="11"/>
      <c r="N2317" s="11"/>
      <c r="Q2317" s="105"/>
      <c r="R2317" s="13"/>
      <c r="S2317" s="13"/>
      <c r="T2317" s="13"/>
      <c r="U2317" s="15"/>
      <c r="V2317" s="13"/>
      <c r="W2317" s="15"/>
      <c r="X2317" s="15"/>
      <c r="Y2317" s="13"/>
      <c r="Z2317" s="13"/>
    </row>
    <row r="2318">
      <c r="A2318" s="17"/>
      <c r="B2318" s="104"/>
      <c r="C2318" s="10"/>
      <c r="E2318" s="10"/>
      <c r="H2318" s="11"/>
      <c r="K2318" s="11"/>
      <c r="N2318" s="11"/>
      <c r="Q2318" s="105"/>
      <c r="R2318" s="13"/>
      <c r="S2318" s="13"/>
      <c r="T2318" s="13"/>
      <c r="U2318" s="15"/>
      <c r="V2318" s="13"/>
      <c r="W2318" s="15"/>
      <c r="X2318" s="15"/>
      <c r="Y2318" s="13"/>
      <c r="Z2318" s="13"/>
    </row>
    <row r="2319">
      <c r="A2319" s="17"/>
      <c r="B2319" s="104"/>
      <c r="C2319" s="10"/>
      <c r="E2319" s="10"/>
      <c r="H2319" s="11"/>
      <c r="K2319" s="11"/>
      <c r="N2319" s="11"/>
      <c r="Q2319" s="105"/>
      <c r="R2319" s="13"/>
      <c r="S2319" s="13"/>
      <c r="T2319" s="13"/>
      <c r="U2319" s="15"/>
      <c r="V2319" s="13"/>
      <c r="W2319" s="15"/>
      <c r="X2319" s="15"/>
      <c r="Y2319" s="13"/>
      <c r="Z2319" s="13"/>
    </row>
    <row r="2320">
      <c r="A2320" s="17"/>
      <c r="B2320" s="104"/>
      <c r="C2320" s="10"/>
      <c r="E2320" s="10"/>
      <c r="H2320" s="11"/>
      <c r="K2320" s="11"/>
      <c r="N2320" s="11"/>
      <c r="Q2320" s="105"/>
      <c r="R2320" s="13"/>
      <c r="S2320" s="13"/>
      <c r="T2320" s="13"/>
      <c r="U2320" s="15"/>
      <c r="V2320" s="13"/>
      <c r="W2320" s="15"/>
      <c r="X2320" s="15"/>
      <c r="Y2320" s="13"/>
      <c r="Z2320" s="13"/>
    </row>
    <row r="2321">
      <c r="A2321" s="17"/>
      <c r="B2321" s="104"/>
      <c r="C2321" s="10"/>
      <c r="E2321" s="10"/>
      <c r="H2321" s="11"/>
      <c r="K2321" s="11"/>
      <c r="N2321" s="11"/>
      <c r="Q2321" s="105"/>
      <c r="R2321" s="13"/>
      <c r="S2321" s="13"/>
      <c r="T2321" s="13"/>
      <c r="U2321" s="15"/>
      <c r="V2321" s="13"/>
      <c r="W2321" s="15"/>
      <c r="X2321" s="15"/>
      <c r="Y2321" s="13"/>
      <c r="Z2321" s="13"/>
    </row>
    <row r="2322">
      <c r="A2322" s="17"/>
      <c r="B2322" s="104"/>
      <c r="C2322" s="10"/>
      <c r="E2322" s="10"/>
      <c r="H2322" s="11"/>
      <c r="K2322" s="11"/>
      <c r="N2322" s="11"/>
      <c r="Q2322" s="105"/>
      <c r="R2322" s="13"/>
      <c r="S2322" s="13"/>
      <c r="T2322" s="13"/>
      <c r="U2322" s="15"/>
      <c r="V2322" s="13"/>
      <c r="W2322" s="15"/>
      <c r="X2322" s="15"/>
      <c r="Y2322" s="13"/>
      <c r="Z2322" s="13"/>
    </row>
    <row r="2323">
      <c r="A2323" s="17"/>
      <c r="B2323" s="104"/>
      <c r="C2323" s="10"/>
      <c r="E2323" s="10"/>
      <c r="H2323" s="11"/>
      <c r="K2323" s="11"/>
      <c r="N2323" s="11"/>
      <c r="Q2323" s="105"/>
      <c r="R2323" s="13"/>
      <c r="S2323" s="13"/>
      <c r="T2323" s="13"/>
      <c r="U2323" s="15"/>
      <c r="V2323" s="13"/>
      <c r="W2323" s="15"/>
      <c r="X2323" s="15"/>
      <c r="Y2323" s="13"/>
      <c r="Z2323" s="13"/>
    </row>
    <row r="2324">
      <c r="A2324" s="17"/>
      <c r="B2324" s="104"/>
      <c r="C2324" s="10"/>
      <c r="E2324" s="10"/>
      <c r="H2324" s="11"/>
      <c r="K2324" s="11"/>
      <c r="N2324" s="11"/>
      <c r="Q2324" s="105"/>
      <c r="R2324" s="13"/>
      <c r="S2324" s="13"/>
      <c r="T2324" s="13"/>
      <c r="U2324" s="15"/>
      <c r="V2324" s="13"/>
      <c r="W2324" s="15"/>
      <c r="X2324" s="15"/>
      <c r="Y2324" s="13"/>
      <c r="Z2324" s="13"/>
    </row>
    <row r="2325">
      <c r="A2325" s="17"/>
      <c r="B2325" s="104"/>
      <c r="C2325" s="10"/>
      <c r="E2325" s="10"/>
      <c r="H2325" s="11"/>
      <c r="K2325" s="11"/>
      <c r="N2325" s="11"/>
      <c r="Q2325" s="105"/>
      <c r="R2325" s="13"/>
      <c r="S2325" s="13"/>
      <c r="T2325" s="13"/>
      <c r="U2325" s="15"/>
      <c r="V2325" s="13"/>
      <c r="W2325" s="15"/>
      <c r="X2325" s="15"/>
      <c r="Y2325" s="13"/>
      <c r="Z2325" s="13"/>
    </row>
    <row r="2326">
      <c r="A2326" s="17"/>
      <c r="B2326" s="104"/>
      <c r="C2326" s="10"/>
      <c r="E2326" s="10"/>
      <c r="H2326" s="11"/>
      <c r="K2326" s="11"/>
      <c r="N2326" s="11"/>
      <c r="Q2326" s="105"/>
      <c r="R2326" s="13"/>
      <c r="S2326" s="13"/>
      <c r="T2326" s="13"/>
      <c r="U2326" s="15"/>
      <c r="V2326" s="13"/>
      <c r="W2326" s="15"/>
      <c r="X2326" s="15"/>
      <c r="Y2326" s="13"/>
      <c r="Z2326" s="13"/>
    </row>
    <row r="2327">
      <c r="A2327" s="17"/>
      <c r="B2327" s="104"/>
      <c r="C2327" s="10"/>
      <c r="E2327" s="10"/>
      <c r="H2327" s="11"/>
      <c r="K2327" s="11"/>
      <c r="N2327" s="11"/>
      <c r="Q2327" s="105"/>
      <c r="R2327" s="13"/>
      <c r="S2327" s="13"/>
      <c r="T2327" s="13"/>
      <c r="U2327" s="15"/>
      <c r="V2327" s="13"/>
      <c r="W2327" s="15"/>
      <c r="X2327" s="15"/>
      <c r="Y2327" s="13"/>
      <c r="Z2327" s="13"/>
    </row>
    <row r="2328">
      <c r="A2328" s="17"/>
      <c r="B2328" s="104"/>
      <c r="C2328" s="10"/>
      <c r="E2328" s="10"/>
      <c r="H2328" s="11"/>
      <c r="K2328" s="11"/>
      <c r="N2328" s="11"/>
      <c r="Q2328" s="105"/>
      <c r="R2328" s="13"/>
      <c r="S2328" s="13"/>
      <c r="T2328" s="13"/>
      <c r="U2328" s="15"/>
      <c r="V2328" s="13"/>
      <c r="W2328" s="15"/>
      <c r="X2328" s="15"/>
      <c r="Y2328" s="13"/>
      <c r="Z2328" s="13"/>
    </row>
    <row r="2329">
      <c r="A2329" s="17"/>
      <c r="B2329" s="104"/>
      <c r="C2329" s="10"/>
      <c r="E2329" s="10"/>
      <c r="H2329" s="11"/>
      <c r="K2329" s="11"/>
      <c r="N2329" s="11"/>
      <c r="Q2329" s="105"/>
      <c r="R2329" s="13"/>
      <c r="S2329" s="13"/>
      <c r="T2329" s="13"/>
      <c r="U2329" s="15"/>
      <c r="V2329" s="13"/>
      <c r="W2329" s="15"/>
      <c r="X2329" s="15"/>
      <c r="Y2329" s="13"/>
      <c r="Z2329" s="13"/>
    </row>
    <row r="2330">
      <c r="A2330" s="17"/>
      <c r="B2330" s="104"/>
      <c r="C2330" s="10"/>
      <c r="E2330" s="10"/>
      <c r="H2330" s="11"/>
      <c r="K2330" s="11"/>
      <c r="N2330" s="11"/>
      <c r="Q2330" s="105"/>
      <c r="R2330" s="13"/>
      <c r="S2330" s="13"/>
      <c r="T2330" s="13"/>
      <c r="U2330" s="15"/>
      <c r="V2330" s="13"/>
      <c r="W2330" s="15"/>
      <c r="X2330" s="15"/>
      <c r="Y2330" s="13"/>
      <c r="Z2330" s="13"/>
    </row>
    <row r="2331">
      <c r="A2331" s="17"/>
      <c r="B2331" s="104"/>
      <c r="C2331" s="10"/>
      <c r="E2331" s="10"/>
      <c r="H2331" s="11"/>
      <c r="K2331" s="11"/>
      <c r="N2331" s="11"/>
      <c r="Q2331" s="105"/>
      <c r="R2331" s="13"/>
      <c r="S2331" s="13"/>
      <c r="T2331" s="13"/>
      <c r="U2331" s="15"/>
      <c r="V2331" s="13"/>
      <c r="W2331" s="15"/>
      <c r="X2331" s="15"/>
      <c r="Y2331" s="13"/>
      <c r="Z2331" s="13"/>
    </row>
    <row r="2332">
      <c r="A2332" s="17"/>
      <c r="B2332" s="104"/>
      <c r="C2332" s="10"/>
      <c r="E2332" s="10"/>
      <c r="H2332" s="11"/>
      <c r="K2332" s="11"/>
      <c r="N2332" s="11"/>
      <c r="Q2332" s="105"/>
      <c r="R2332" s="13"/>
      <c r="S2332" s="13"/>
      <c r="T2332" s="13"/>
      <c r="U2332" s="15"/>
      <c r="V2332" s="13"/>
      <c r="W2332" s="15"/>
      <c r="X2332" s="15"/>
      <c r="Y2332" s="13"/>
      <c r="Z2332" s="13"/>
    </row>
    <row r="2333">
      <c r="A2333" s="17"/>
      <c r="B2333" s="104"/>
      <c r="C2333" s="10"/>
      <c r="E2333" s="10"/>
      <c r="H2333" s="11"/>
      <c r="K2333" s="11"/>
      <c r="N2333" s="11"/>
      <c r="Q2333" s="105"/>
      <c r="R2333" s="13"/>
      <c r="S2333" s="13"/>
      <c r="T2333" s="13"/>
      <c r="U2333" s="15"/>
      <c r="V2333" s="13"/>
      <c r="W2333" s="15"/>
      <c r="X2333" s="15"/>
      <c r="Y2333" s="13"/>
      <c r="Z2333" s="13"/>
    </row>
    <row r="2334">
      <c r="A2334" s="17"/>
      <c r="B2334" s="104"/>
      <c r="C2334" s="10"/>
      <c r="E2334" s="10"/>
      <c r="H2334" s="11"/>
      <c r="K2334" s="11"/>
      <c r="N2334" s="11"/>
      <c r="Q2334" s="105"/>
      <c r="R2334" s="13"/>
      <c r="S2334" s="13"/>
      <c r="T2334" s="13"/>
      <c r="U2334" s="15"/>
      <c r="V2334" s="13"/>
      <c r="W2334" s="15"/>
      <c r="X2334" s="15"/>
      <c r="Y2334" s="13"/>
      <c r="Z2334" s="13"/>
    </row>
    <row r="2335">
      <c r="A2335" s="17"/>
      <c r="B2335" s="104"/>
      <c r="C2335" s="10"/>
      <c r="E2335" s="10"/>
      <c r="H2335" s="11"/>
      <c r="K2335" s="11"/>
      <c r="N2335" s="11"/>
      <c r="Q2335" s="105"/>
      <c r="R2335" s="13"/>
      <c r="S2335" s="13"/>
      <c r="T2335" s="13"/>
      <c r="U2335" s="15"/>
      <c r="V2335" s="13"/>
      <c r="W2335" s="15"/>
      <c r="X2335" s="15"/>
      <c r="Y2335" s="13"/>
      <c r="Z2335" s="13"/>
    </row>
    <row r="2336">
      <c r="A2336" s="17"/>
      <c r="B2336" s="104"/>
      <c r="C2336" s="10"/>
      <c r="E2336" s="10"/>
      <c r="H2336" s="11"/>
      <c r="K2336" s="11"/>
      <c r="N2336" s="11"/>
      <c r="Q2336" s="105"/>
      <c r="R2336" s="13"/>
      <c r="S2336" s="13"/>
      <c r="T2336" s="13"/>
      <c r="U2336" s="15"/>
      <c r="V2336" s="13"/>
      <c r="W2336" s="15"/>
      <c r="X2336" s="15"/>
      <c r="Y2336" s="13"/>
      <c r="Z2336" s="13"/>
    </row>
    <row r="2337">
      <c r="A2337" s="17"/>
      <c r="B2337" s="104"/>
      <c r="C2337" s="10"/>
      <c r="E2337" s="10"/>
      <c r="H2337" s="11"/>
      <c r="K2337" s="11"/>
      <c r="N2337" s="11"/>
      <c r="Q2337" s="105"/>
      <c r="R2337" s="13"/>
      <c r="S2337" s="13"/>
      <c r="T2337" s="13"/>
      <c r="U2337" s="15"/>
      <c r="V2337" s="13"/>
      <c r="W2337" s="15"/>
      <c r="X2337" s="15"/>
      <c r="Y2337" s="13"/>
      <c r="Z2337" s="13"/>
    </row>
    <row r="2338">
      <c r="A2338" s="17"/>
      <c r="B2338" s="104"/>
      <c r="C2338" s="10"/>
      <c r="E2338" s="10"/>
      <c r="H2338" s="11"/>
      <c r="K2338" s="11"/>
      <c r="N2338" s="11"/>
      <c r="Q2338" s="105"/>
      <c r="R2338" s="13"/>
      <c r="S2338" s="13"/>
      <c r="T2338" s="13"/>
      <c r="U2338" s="15"/>
      <c r="V2338" s="13"/>
      <c r="W2338" s="15"/>
      <c r="X2338" s="15"/>
      <c r="Y2338" s="13"/>
      <c r="Z2338" s="13"/>
    </row>
    <row r="2339">
      <c r="A2339" s="17"/>
      <c r="B2339" s="104"/>
      <c r="C2339" s="10"/>
      <c r="E2339" s="10"/>
      <c r="H2339" s="11"/>
      <c r="K2339" s="11"/>
      <c r="N2339" s="11"/>
      <c r="Q2339" s="105"/>
      <c r="R2339" s="13"/>
      <c r="S2339" s="13"/>
      <c r="T2339" s="13"/>
      <c r="U2339" s="15"/>
      <c r="V2339" s="13"/>
      <c r="W2339" s="15"/>
      <c r="X2339" s="15"/>
      <c r="Y2339" s="13"/>
      <c r="Z2339" s="13"/>
    </row>
    <row r="2340">
      <c r="A2340" s="17"/>
      <c r="B2340" s="104"/>
      <c r="C2340" s="10"/>
      <c r="E2340" s="10"/>
      <c r="H2340" s="11"/>
      <c r="K2340" s="11"/>
      <c r="N2340" s="11"/>
      <c r="Q2340" s="105"/>
      <c r="R2340" s="13"/>
      <c r="S2340" s="13"/>
      <c r="T2340" s="13"/>
      <c r="U2340" s="15"/>
      <c r="V2340" s="13"/>
      <c r="W2340" s="15"/>
      <c r="X2340" s="15"/>
      <c r="Y2340" s="13"/>
      <c r="Z2340" s="13"/>
    </row>
    <row r="2341">
      <c r="A2341" s="17"/>
      <c r="B2341" s="104"/>
      <c r="C2341" s="10"/>
      <c r="E2341" s="10"/>
      <c r="H2341" s="11"/>
      <c r="K2341" s="11"/>
      <c r="N2341" s="11"/>
      <c r="Q2341" s="105"/>
      <c r="R2341" s="13"/>
      <c r="S2341" s="13"/>
      <c r="T2341" s="13"/>
      <c r="U2341" s="15"/>
      <c r="V2341" s="13"/>
      <c r="W2341" s="15"/>
      <c r="X2341" s="15"/>
      <c r="Y2341" s="13"/>
      <c r="Z2341" s="13"/>
    </row>
    <row r="2342">
      <c r="A2342" s="17"/>
      <c r="B2342" s="104"/>
      <c r="C2342" s="10"/>
      <c r="E2342" s="10"/>
      <c r="H2342" s="11"/>
      <c r="K2342" s="11"/>
      <c r="N2342" s="11"/>
      <c r="Q2342" s="105"/>
      <c r="R2342" s="13"/>
      <c r="S2342" s="13"/>
      <c r="T2342" s="13"/>
      <c r="U2342" s="15"/>
      <c r="V2342" s="13"/>
      <c r="W2342" s="15"/>
      <c r="X2342" s="15"/>
      <c r="Y2342" s="13"/>
      <c r="Z2342" s="13"/>
    </row>
    <row r="2343">
      <c r="A2343" s="17"/>
      <c r="B2343" s="104"/>
      <c r="C2343" s="10"/>
      <c r="E2343" s="10"/>
      <c r="H2343" s="11"/>
      <c r="K2343" s="11"/>
      <c r="N2343" s="11"/>
      <c r="Q2343" s="105"/>
      <c r="R2343" s="13"/>
      <c r="S2343" s="13"/>
      <c r="T2343" s="13"/>
      <c r="U2343" s="15"/>
      <c r="V2343" s="13"/>
      <c r="W2343" s="15"/>
      <c r="X2343" s="15"/>
      <c r="Y2343" s="13"/>
      <c r="Z2343" s="13"/>
    </row>
    <row r="2344">
      <c r="A2344" s="17"/>
      <c r="B2344" s="104"/>
      <c r="C2344" s="10"/>
      <c r="E2344" s="10"/>
      <c r="H2344" s="11"/>
      <c r="K2344" s="11"/>
      <c r="N2344" s="11"/>
      <c r="Q2344" s="105"/>
      <c r="R2344" s="13"/>
      <c r="S2344" s="13"/>
      <c r="T2344" s="13"/>
      <c r="U2344" s="15"/>
      <c r="V2344" s="13"/>
      <c r="W2344" s="15"/>
      <c r="X2344" s="15"/>
      <c r="Y2344" s="13"/>
      <c r="Z2344" s="13"/>
    </row>
    <row r="2345">
      <c r="A2345" s="17"/>
      <c r="B2345" s="104"/>
      <c r="C2345" s="10"/>
      <c r="E2345" s="10"/>
      <c r="H2345" s="11"/>
      <c r="K2345" s="11"/>
      <c r="N2345" s="11"/>
      <c r="Q2345" s="105"/>
      <c r="R2345" s="13"/>
      <c r="S2345" s="13"/>
      <c r="T2345" s="13"/>
      <c r="U2345" s="15"/>
      <c r="V2345" s="13"/>
      <c r="W2345" s="15"/>
      <c r="X2345" s="15"/>
      <c r="Y2345" s="13"/>
      <c r="Z2345" s="13"/>
    </row>
    <row r="2346">
      <c r="A2346" s="17"/>
      <c r="B2346" s="104"/>
      <c r="C2346" s="10"/>
      <c r="E2346" s="10"/>
      <c r="H2346" s="11"/>
      <c r="K2346" s="11"/>
      <c r="N2346" s="11"/>
      <c r="Q2346" s="105"/>
      <c r="R2346" s="13"/>
      <c r="S2346" s="13"/>
      <c r="T2346" s="13"/>
      <c r="U2346" s="15"/>
      <c r="V2346" s="13"/>
      <c r="W2346" s="15"/>
      <c r="X2346" s="15"/>
      <c r="Y2346" s="13"/>
      <c r="Z2346" s="13"/>
    </row>
    <row r="2347">
      <c r="A2347" s="17"/>
      <c r="B2347" s="104"/>
      <c r="C2347" s="10"/>
      <c r="E2347" s="10"/>
      <c r="H2347" s="11"/>
      <c r="K2347" s="11"/>
      <c r="N2347" s="11"/>
      <c r="Q2347" s="105"/>
      <c r="R2347" s="13"/>
      <c r="S2347" s="13"/>
      <c r="T2347" s="13"/>
      <c r="U2347" s="15"/>
      <c r="V2347" s="13"/>
      <c r="W2347" s="15"/>
      <c r="X2347" s="15"/>
      <c r="Y2347" s="13"/>
      <c r="Z2347" s="13"/>
    </row>
    <row r="2348">
      <c r="A2348" s="17"/>
      <c r="B2348" s="104"/>
      <c r="C2348" s="10"/>
      <c r="E2348" s="10"/>
      <c r="H2348" s="11"/>
      <c r="K2348" s="11"/>
      <c r="N2348" s="11"/>
      <c r="Q2348" s="105"/>
      <c r="R2348" s="13"/>
      <c r="S2348" s="13"/>
      <c r="T2348" s="13"/>
      <c r="U2348" s="15"/>
      <c r="V2348" s="13"/>
      <c r="W2348" s="15"/>
      <c r="X2348" s="15"/>
      <c r="Y2348" s="13"/>
      <c r="Z2348" s="13"/>
    </row>
    <row r="2349">
      <c r="A2349" s="17"/>
      <c r="B2349" s="104"/>
      <c r="C2349" s="10"/>
      <c r="E2349" s="10"/>
      <c r="H2349" s="11"/>
      <c r="K2349" s="11"/>
      <c r="N2349" s="11"/>
      <c r="Q2349" s="105"/>
      <c r="R2349" s="13"/>
      <c r="S2349" s="13"/>
      <c r="T2349" s="13"/>
      <c r="U2349" s="15"/>
      <c r="V2349" s="13"/>
      <c r="W2349" s="15"/>
      <c r="X2349" s="15"/>
      <c r="Y2349" s="13"/>
      <c r="Z2349" s="13"/>
    </row>
    <row r="2350">
      <c r="A2350" s="17"/>
      <c r="B2350" s="104"/>
      <c r="C2350" s="10"/>
      <c r="E2350" s="10"/>
      <c r="H2350" s="11"/>
      <c r="K2350" s="11"/>
      <c r="N2350" s="11"/>
      <c r="Q2350" s="105"/>
      <c r="R2350" s="13"/>
      <c r="S2350" s="13"/>
      <c r="T2350" s="13"/>
      <c r="U2350" s="15"/>
      <c r="V2350" s="13"/>
      <c r="W2350" s="15"/>
      <c r="X2350" s="15"/>
      <c r="Y2350" s="13"/>
      <c r="Z2350" s="13"/>
    </row>
    <row r="2351">
      <c r="A2351" s="17"/>
      <c r="B2351" s="104"/>
      <c r="C2351" s="10"/>
      <c r="E2351" s="10"/>
      <c r="H2351" s="11"/>
      <c r="K2351" s="11"/>
      <c r="N2351" s="11"/>
      <c r="Q2351" s="105"/>
      <c r="R2351" s="13"/>
      <c r="S2351" s="13"/>
      <c r="T2351" s="13"/>
      <c r="U2351" s="15"/>
      <c r="V2351" s="13"/>
      <c r="W2351" s="15"/>
      <c r="X2351" s="15"/>
      <c r="Y2351" s="13"/>
      <c r="Z2351" s="13"/>
    </row>
    <row r="2352">
      <c r="A2352" s="17"/>
      <c r="B2352" s="104"/>
      <c r="C2352" s="10"/>
      <c r="E2352" s="10"/>
      <c r="H2352" s="11"/>
      <c r="K2352" s="11"/>
      <c r="N2352" s="11"/>
      <c r="Q2352" s="105"/>
      <c r="R2352" s="13"/>
      <c r="S2352" s="13"/>
      <c r="T2352" s="13"/>
      <c r="U2352" s="15"/>
      <c r="V2352" s="13"/>
      <c r="W2352" s="15"/>
      <c r="X2352" s="15"/>
      <c r="Y2352" s="13"/>
      <c r="Z2352" s="13"/>
    </row>
    <row r="2353">
      <c r="A2353" s="17"/>
      <c r="B2353" s="104"/>
      <c r="C2353" s="10"/>
      <c r="E2353" s="10"/>
      <c r="H2353" s="11"/>
      <c r="K2353" s="11"/>
      <c r="N2353" s="11"/>
      <c r="Q2353" s="105"/>
      <c r="R2353" s="13"/>
      <c r="S2353" s="13"/>
      <c r="T2353" s="13"/>
      <c r="U2353" s="15"/>
      <c r="V2353" s="13"/>
      <c r="W2353" s="15"/>
      <c r="X2353" s="15"/>
      <c r="Y2353" s="13"/>
      <c r="Z2353" s="13"/>
    </row>
    <row r="2354">
      <c r="A2354" s="17"/>
      <c r="B2354" s="104"/>
      <c r="C2354" s="10"/>
      <c r="E2354" s="10"/>
      <c r="H2354" s="11"/>
      <c r="K2354" s="11"/>
      <c r="N2354" s="11"/>
      <c r="Q2354" s="105"/>
      <c r="R2354" s="13"/>
      <c r="S2354" s="13"/>
      <c r="T2354" s="13"/>
      <c r="U2354" s="15"/>
      <c r="V2354" s="13"/>
      <c r="W2354" s="15"/>
      <c r="X2354" s="15"/>
      <c r="Y2354" s="13"/>
      <c r="Z2354" s="13"/>
    </row>
    <row r="2355">
      <c r="A2355" s="17"/>
      <c r="B2355" s="104"/>
      <c r="C2355" s="10"/>
      <c r="E2355" s="10"/>
      <c r="H2355" s="11"/>
      <c r="K2355" s="11"/>
      <c r="N2355" s="11"/>
      <c r="Q2355" s="105"/>
      <c r="R2355" s="13"/>
      <c r="S2355" s="13"/>
      <c r="T2355" s="13"/>
      <c r="U2355" s="15"/>
      <c r="V2355" s="13"/>
      <c r="W2355" s="15"/>
      <c r="X2355" s="15"/>
      <c r="Y2355" s="13"/>
      <c r="Z2355" s="13"/>
    </row>
    <row r="2356">
      <c r="A2356" s="17"/>
      <c r="B2356" s="104"/>
      <c r="C2356" s="10"/>
      <c r="E2356" s="10"/>
      <c r="H2356" s="11"/>
      <c r="K2356" s="11"/>
      <c r="N2356" s="11"/>
      <c r="Q2356" s="105"/>
      <c r="R2356" s="13"/>
      <c r="S2356" s="13"/>
      <c r="T2356" s="13"/>
      <c r="U2356" s="15"/>
      <c r="V2356" s="13"/>
      <c r="W2356" s="15"/>
      <c r="X2356" s="15"/>
      <c r="Y2356" s="13"/>
      <c r="Z2356" s="13"/>
    </row>
    <row r="2357">
      <c r="A2357" s="17"/>
      <c r="B2357" s="104"/>
      <c r="C2357" s="10"/>
      <c r="E2357" s="10"/>
      <c r="H2357" s="11"/>
      <c r="K2357" s="11"/>
      <c r="N2357" s="11"/>
      <c r="Q2357" s="105"/>
      <c r="R2357" s="13"/>
      <c r="S2357" s="13"/>
      <c r="T2357" s="13"/>
      <c r="U2357" s="15"/>
      <c r="V2357" s="13"/>
      <c r="W2357" s="15"/>
      <c r="X2357" s="15"/>
      <c r="Y2357" s="13"/>
      <c r="Z2357" s="13"/>
    </row>
    <row r="2358">
      <c r="A2358" s="17"/>
      <c r="B2358" s="104"/>
      <c r="C2358" s="10"/>
      <c r="E2358" s="10"/>
      <c r="H2358" s="11"/>
      <c r="K2358" s="11"/>
      <c r="N2358" s="11"/>
      <c r="Q2358" s="105"/>
      <c r="R2358" s="13"/>
      <c r="S2358" s="13"/>
      <c r="T2358" s="13"/>
      <c r="U2358" s="15"/>
      <c r="V2358" s="13"/>
      <c r="W2358" s="15"/>
      <c r="X2358" s="15"/>
      <c r="Y2358" s="13"/>
      <c r="Z2358" s="13"/>
    </row>
    <row r="2359">
      <c r="A2359" s="17"/>
      <c r="B2359" s="104"/>
      <c r="C2359" s="10"/>
      <c r="E2359" s="10"/>
      <c r="H2359" s="11"/>
      <c r="K2359" s="11"/>
      <c r="N2359" s="11"/>
      <c r="Q2359" s="105"/>
      <c r="R2359" s="13"/>
      <c r="S2359" s="13"/>
      <c r="T2359" s="13"/>
      <c r="U2359" s="15"/>
      <c r="V2359" s="13"/>
      <c r="W2359" s="15"/>
      <c r="X2359" s="15"/>
      <c r="Y2359" s="13"/>
      <c r="Z2359" s="13"/>
    </row>
    <row r="2360">
      <c r="A2360" s="17"/>
      <c r="B2360" s="104"/>
      <c r="C2360" s="10"/>
      <c r="E2360" s="10"/>
      <c r="H2360" s="11"/>
      <c r="K2360" s="11"/>
      <c r="N2360" s="11"/>
      <c r="Q2360" s="105"/>
      <c r="R2360" s="13"/>
      <c r="S2360" s="13"/>
      <c r="T2360" s="13"/>
      <c r="U2360" s="15"/>
      <c r="V2360" s="13"/>
      <c r="W2360" s="15"/>
      <c r="X2360" s="15"/>
      <c r="Y2360" s="13"/>
      <c r="Z2360" s="13"/>
    </row>
    <row r="2361">
      <c r="A2361" s="17"/>
      <c r="B2361" s="104"/>
      <c r="C2361" s="10"/>
      <c r="E2361" s="10"/>
      <c r="H2361" s="11"/>
      <c r="K2361" s="11"/>
      <c r="N2361" s="11"/>
      <c r="Q2361" s="105"/>
      <c r="R2361" s="13"/>
      <c r="S2361" s="13"/>
      <c r="T2361" s="13"/>
      <c r="U2361" s="15"/>
      <c r="V2361" s="13"/>
      <c r="W2361" s="15"/>
      <c r="X2361" s="15"/>
      <c r="Y2361" s="13"/>
      <c r="Z2361" s="13"/>
    </row>
    <row r="2362">
      <c r="A2362" s="17"/>
      <c r="B2362" s="104"/>
      <c r="C2362" s="10"/>
      <c r="E2362" s="10"/>
      <c r="H2362" s="11"/>
      <c r="K2362" s="11"/>
      <c r="N2362" s="11"/>
      <c r="Q2362" s="105"/>
      <c r="R2362" s="13"/>
      <c r="S2362" s="13"/>
      <c r="T2362" s="13"/>
      <c r="U2362" s="15"/>
      <c r="V2362" s="13"/>
      <c r="W2362" s="15"/>
      <c r="X2362" s="15"/>
      <c r="Y2362" s="13"/>
      <c r="Z2362" s="13"/>
    </row>
    <row r="2363">
      <c r="A2363" s="17"/>
      <c r="B2363" s="104"/>
      <c r="C2363" s="10"/>
      <c r="E2363" s="10"/>
      <c r="H2363" s="11"/>
      <c r="K2363" s="11"/>
      <c r="N2363" s="11"/>
      <c r="Q2363" s="105"/>
      <c r="R2363" s="13"/>
      <c r="S2363" s="13"/>
      <c r="T2363" s="13"/>
      <c r="U2363" s="15"/>
      <c r="V2363" s="13"/>
      <c r="W2363" s="15"/>
      <c r="X2363" s="15"/>
      <c r="Y2363" s="13"/>
      <c r="Z2363" s="13"/>
    </row>
    <row r="2364">
      <c r="A2364" s="17"/>
      <c r="B2364" s="104"/>
      <c r="C2364" s="10"/>
      <c r="E2364" s="10"/>
      <c r="H2364" s="11"/>
      <c r="K2364" s="11"/>
      <c r="N2364" s="11"/>
      <c r="Q2364" s="105"/>
      <c r="R2364" s="13"/>
      <c r="S2364" s="13"/>
      <c r="T2364" s="13"/>
      <c r="U2364" s="15"/>
      <c r="V2364" s="13"/>
      <c r="W2364" s="15"/>
      <c r="X2364" s="15"/>
      <c r="Y2364" s="13"/>
      <c r="Z2364" s="13"/>
    </row>
    <row r="2365">
      <c r="A2365" s="17"/>
      <c r="B2365" s="104"/>
      <c r="C2365" s="10"/>
      <c r="E2365" s="10"/>
      <c r="H2365" s="11"/>
      <c r="K2365" s="11"/>
      <c r="N2365" s="11"/>
      <c r="Q2365" s="105"/>
      <c r="R2365" s="13"/>
      <c r="S2365" s="13"/>
      <c r="T2365" s="13"/>
      <c r="U2365" s="15"/>
      <c r="V2365" s="13"/>
      <c r="W2365" s="15"/>
      <c r="X2365" s="15"/>
      <c r="Y2365" s="13"/>
      <c r="Z2365" s="13"/>
    </row>
    <row r="2366">
      <c r="A2366" s="17"/>
      <c r="B2366" s="104"/>
      <c r="C2366" s="10"/>
      <c r="E2366" s="10"/>
      <c r="H2366" s="11"/>
      <c r="K2366" s="11"/>
      <c r="N2366" s="11"/>
      <c r="Q2366" s="105"/>
      <c r="R2366" s="13"/>
      <c r="S2366" s="13"/>
      <c r="T2366" s="13"/>
      <c r="U2366" s="15"/>
      <c r="V2366" s="13"/>
      <c r="W2366" s="15"/>
      <c r="X2366" s="15"/>
      <c r="Y2366" s="13"/>
      <c r="Z2366" s="13"/>
    </row>
    <row r="2367">
      <c r="A2367" s="17"/>
      <c r="B2367" s="104"/>
      <c r="C2367" s="10"/>
      <c r="E2367" s="10"/>
      <c r="H2367" s="11"/>
      <c r="K2367" s="11"/>
      <c r="N2367" s="11"/>
      <c r="Q2367" s="105"/>
      <c r="R2367" s="13"/>
      <c r="S2367" s="13"/>
      <c r="T2367" s="13"/>
      <c r="U2367" s="15"/>
      <c r="V2367" s="13"/>
      <c r="W2367" s="15"/>
      <c r="X2367" s="15"/>
      <c r="Y2367" s="13"/>
      <c r="Z2367" s="13"/>
    </row>
    <row r="2368">
      <c r="A2368" s="17"/>
      <c r="B2368" s="104"/>
      <c r="C2368" s="10"/>
      <c r="E2368" s="10"/>
      <c r="H2368" s="11"/>
      <c r="K2368" s="11"/>
      <c r="N2368" s="11"/>
      <c r="Q2368" s="105"/>
      <c r="R2368" s="13"/>
      <c r="S2368" s="13"/>
      <c r="T2368" s="13"/>
      <c r="U2368" s="15"/>
      <c r="V2368" s="13"/>
      <c r="W2368" s="15"/>
      <c r="X2368" s="15"/>
      <c r="Y2368" s="13"/>
      <c r="Z2368" s="13"/>
    </row>
    <row r="2369">
      <c r="A2369" s="17"/>
      <c r="B2369" s="104"/>
      <c r="C2369" s="10"/>
      <c r="E2369" s="10"/>
      <c r="H2369" s="11"/>
      <c r="K2369" s="11"/>
      <c r="N2369" s="11"/>
      <c r="Q2369" s="105"/>
      <c r="R2369" s="13"/>
      <c r="S2369" s="13"/>
      <c r="T2369" s="13"/>
      <c r="U2369" s="15"/>
      <c r="V2369" s="13"/>
      <c r="W2369" s="15"/>
      <c r="X2369" s="15"/>
      <c r="Y2369" s="13"/>
      <c r="Z2369" s="13"/>
    </row>
    <row r="2370">
      <c r="A2370" s="17"/>
      <c r="B2370" s="104"/>
      <c r="C2370" s="10"/>
      <c r="E2370" s="10"/>
      <c r="H2370" s="11"/>
      <c r="K2370" s="11"/>
      <c r="N2370" s="11"/>
      <c r="Q2370" s="105"/>
      <c r="R2370" s="13"/>
      <c r="S2370" s="13"/>
      <c r="T2370" s="13"/>
      <c r="U2370" s="15"/>
      <c r="V2370" s="13"/>
      <c r="W2370" s="15"/>
      <c r="X2370" s="15"/>
      <c r="Y2370" s="13"/>
      <c r="Z2370" s="13"/>
    </row>
    <row r="2371">
      <c r="A2371" s="17"/>
      <c r="B2371" s="104"/>
      <c r="C2371" s="10"/>
      <c r="E2371" s="10"/>
      <c r="H2371" s="11"/>
      <c r="K2371" s="11"/>
      <c r="N2371" s="11"/>
      <c r="Q2371" s="105"/>
      <c r="R2371" s="13"/>
      <c r="S2371" s="13"/>
      <c r="T2371" s="13"/>
      <c r="U2371" s="15"/>
      <c r="V2371" s="13"/>
      <c r="W2371" s="15"/>
      <c r="X2371" s="15"/>
      <c r="Y2371" s="13"/>
      <c r="Z2371" s="13"/>
    </row>
    <row r="2372">
      <c r="A2372" s="17"/>
      <c r="B2372" s="104"/>
      <c r="C2372" s="10"/>
      <c r="E2372" s="10"/>
      <c r="H2372" s="11"/>
      <c r="K2372" s="11"/>
      <c r="N2372" s="11"/>
      <c r="Q2372" s="105"/>
      <c r="R2372" s="13"/>
      <c r="S2372" s="13"/>
      <c r="T2372" s="13"/>
      <c r="U2372" s="15"/>
      <c r="V2372" s="13"/>
      <c r="W2372" s="15"/>
      <c r="X2372" s="15"/>
      <c r="Y2372" s="13"/>
      <c r="Z2372" s="13"/>
    </row>
    <row r="2373">
      <c r="A2373" s="17"/>
      <c r="B2373" s="104"/>
      <c r="C2373" s="10"/>
      <c r="E2373" s="10"/>
      <c r="H2373" s="11"/>
      <c r="K2373" s="11"/>
      <c r="N2373" s="11"/>
      <c r="Q2373" s="105"/>
      <c r="R2373" s="13"/>
      <c r="S2373" s="13"/>
      <c r="T2373" s="13"/>
      <c r="U2373" s="15"/>
      <c r="V2373" s="13"/>
      <c r="W2373" s="15"/>
      <c r="X2373" s="15"/>
      <c r="Y2373" s="13"/>
      <c r="Z2373" s="13"/>
    </row>
    <row r="2374">
      <c r="A2374" s="17"/>
      <c r="B2374" s="104"/>
      <c r="C2374" s="10"/>
      <c r="E2374" s="10"/>
      <c r="H2374" s="11"/>
      <c r="K2374" s="11"/>
      <c r="N2374" s="11"/>
      <c r="Q2374" s="105"/>
      <c r="R2374" s="13"/>
      <c r="S2374" s="13"/>
      <c r="T2374" s="13"/>
      <c r="U2374" s="15"/>
      <c r="V2374" s="13"/>
      <c r="W2374" s="15"/>
      <c r="X2374" s="15"/>
      <c r="Y2374" s="13"/>
      <c r="Z2374" s="13"/>
    </row>
    <row r="2375">
      <c r="A2375" s="17"/>
      <c r="B2375" s="104"/>
      <c r="C2375" s="10"/>
      <c r="E2375" s="10"/>
      <c r="H2375" s="11"/>
      <c r="K2375" s="11"/>
      <c r="N2375" s="11"/>
      <c r="Q2375" s="105"/>
      <c r="R2375" s="13"/>
      <c r="S2375" s="13"/>
      <c r="T2375" s="13"/>
      <c r="U2375" s="15"/>
      <c r="V2375" s="13"/>
      <c r="W2375" s="15"/>
      <c r="X2375" s="15"/>
      <c r="Y2375" s="13"/>
      <c r="Z2375" s="13"/>
    </row>
    <row r="2376">
      <c r="A2376" s="17"/>
      <c r="B2376" s="104"/>
      <c r="C2376" s="10"/>
      <c r="E2376" s="10"/>
      <c r="H2376" s="11"/>
      <c r="K2376" s="11"/>
      <c r="N2376" s="11"/>
      <c r="Q2376" s="105"/>
      <c r="R2376" s="13"/>
      <c r="S2376" s="13"/>
      <c r="T2376" s="13"/>
      <c r="U2376" s="15"/>
      <c r="V2376" s="13"/>
      <c r="W2376" s="15"/>
      <c r="X2376" s="15"/>
      <c r="Y2376" s="13"/>
      <c r="Z2376" s="13"/>
    </row>
    <row r="2377">
      <c r="A2377" s="17"/>
      <c r="B2377" s="104"/>
      <c r="C2377" s="10"/>
      <c r="E2377" s="10"/>
      <c r="H2377" s="11"/>
      <c r="K2377" s="11"/>
      <c r="N2377" s="11"/>
      <c r="Q2377" s="105"/>
      <c r="R2377" s="13"/>
      <c r="S2377" s="13"/>
      <c r="T2377" s="13"/>
      <c r="U2377" s="15"/>
      <c r="V2377" s="13"/>
      <c r="W2377" s="15"/>
      <c r="X2377" s="15"/>
      <c r="Y2377" s="13"/>
      <c r="Z2377" s="13"/>
    </row>
    <row r="2378">
      <c r="A2378" s="17"/>
      <c r="B2378" s="104"/>
      <c r="C2378" s="10"/>
      <c r="E2378" s="10"/>
      <c r="H2378" s="11"/>
      <c r="K2378" s="11"/>
      <c r="N2378" s="11"/>
      <c r="Q2378" s="105"/>
      <c r="R2378" s="13"/>
      <c r="S2378" s="13"/>
      <c r="T2378" s="13"/>
      <c r="U2378" s="15"/>
      <c r="V2378" s="13"/>
      <c r="W2378" s="15"/>
      <c r="X2378" s="15"/>
      <c r="Y2378" s="13"/>
      <c r="Z2378" s="13"/>
    </row>
    <row r="2379">
      <c r="A2379" s="17"/>
      <c r="B2379" s="104"/>
      <c r="C2379" s="10"/>
      <c r="E2379" s="10"/>
      <c r="H2379" s="11"/>
      <c r="K2379" s="11"/>
      <c r="N2379" s="11"/>
      <c r="Q2379" s="105"/>
      <c r="R2379" s="13"/>
      <c r="S2379" s="13"/>
      <c r="T2379" s="13"/>
      <c r="U2379" s="15"/>
      <c r="V2379" s="13"/>
      <c r="W2379" s="15"/>
      <c r="X2379" s="15"/>
      <c r="Y2379" s="13"/>
      <c r="Z2379" s="13"/>
    </row>
    <row r="2380">
      <c r="A2380" s="17"/>
      <c r="B2380" s="104"/>
      <c r="C2380" s="10"/>
      <c r="E2380" s="10"/>
      <c r="H2380" s="11"/>
      <c r="K2380" s="11"/>
      <c r="N2380" s="11"/>
      <c r="Q2380" s="105"/>
      <c r="R2380" s="13"/>
      <c r="S2380" s="13"/>
      <c r="T2380" s="13"/>
      <c r="U2380" s="15"/>
      <c r="V2380" s="13"/>
      <c r="W2380" s="15"/>
      <c r="X2380" s="15"/>
      <c r="Y2380" s="13"/>
      <c r="Z2380" s="13"/>
    </row>
    <row r="2381">
      <c r="A2381" s="17"/>
      <c r="B2381" s="104"/>
      <c r="C2381" s="10"/>
      <c r="E2381" s="10"/>
      <c r="H2381" s="11"/>
      <c r="K2381" s="11"/>
      <c r="N2381" s="11"/>
      <c r="Q2381" s="105"/>
      <c r="R2381" s="13"/>
      <c r="S2381" s="13"/>
      <c r="T2381" s="13"/>
      <c r="U2381" s="15"/>
      <c r="V2381" s="13"/>
      <c r="W2381" s="15"/>
      <c r="X2381" s="15"/>
      <c r="Y2381" s="13"/>
      <c r="Z2381" s="13"/>
    </row>
    <row r="2382">
      <c r="A2382" s="17"/>
      <c r="B2382" s="104"/>
      <c r="C2382" s="10"/>
      <c r="E2382" s="10"/>
      <c r="H2382" s="11"/>
      <c r="K2382" s="11"/>
      <c r="N2382" s="11"/>
      <c r="Q2382" s="105"/>
      <c r="R2382" s="13"/>
      <c r="S2382" s="13"/>
      <c r="T2382" s="13"/>
      <c r="U2382" s="15"/>
      <c r="V2382" s="13"/>
      <c r="W2382" s="15"/>
      <c r="X2382" s="15"/>
      <c r="Y2382" s="13"/>
      <c r="Z2382" s="13"/>
    </row>
    <row r="2383">
      <c r="A2383" s="17"/>
      <c r="B2383" s="104"/>
      <c r="C2383" s="10"/>
      <c r="E2383" s="10"/>
      <c r="H2383" s="11"/>
      <c r="K2383" s="11"/>
      <c r="N2383" s="11"/>
      <c r="Q2383" s="105"/>
      <c r="R2383" s="13"/>
      <c r="S2383" s="13"/>
      <c r="T2383" s="13"/>
      <c r="U2383" s="15"/>
      <c r="V2383" s="13"/>
      <c r="W2383" s="15"/>
      <c r="X2383" s="15"/>
      <c r="Y2383" s="13"/>
      <c r="Z2383" s="13"/>
    </row>
    <row r="2384">
      <c r="A2384" s="17"/>
      <c r="B2384" s="104"/>
      <c r="C2384" s="10"/>
      <c r="E2384" s="10"/>
      <c r="H2384" s="11"/>
      <c r="K2384" s="11"/>
      <c r="N2384" s="11"/>
      <c r="Q2384" s="105"/>
      <c r="R2384" s="13"/>
      <c r="S2384" s="13"/>
      <c r="T2384" s="13"/>
      <c r="U2384" s="15"/>
      <c r="V2384" s="13"/>
      <c r="W2384" s="15"/>
      <c r="X2384" s="15"/>
      <c r="Y2384" s="13"/>
      <c r="Z2384" s="13"/>
    </row>
    <row r="2385">
      <c r="A2385" s="17"/>
      <c r="B2385" s="104"/>
      <c r="C2385" s="10"/>
      <c r="E2385" s="10"/>
      <c r="H2385" s="11"/>
      <c r="K2385" s="11"/>
      <c r="N2385" s="11"/>
      <c r="Q2385" s="105"/>
      <c r="R2385" s="13"/>
      <c r="S2385" s="13"/>
      <c r="T2385" s="13"/>
      <c r="U2385" s="15"/>
      <c r="V2385" s="13"/>
      <c r="W2385" s="15"/>
      <c r="X2385" s="15"/>
      <c r="Y2385" s="13"/>
      <c r="Z2385" s="13"/>
    </row>
    <row r="2386">
      <c r="A2386" s="17"/>
      <c r="B2386" s="104"/>
      <c r="C2386" s="10"/>
      <c r="E2386" s="10"/>
      <c r="H2386" s="11"/>
      <c r="K2386" s="11"/>
      <c r="N2386" s="11"/>
      <c r="Q2386" s="105"/>
      <c r="R2386" s="13"/>
      <c r="S2386" s="13"/>
      <c r="T2386" s="13"/>
      <c r="U2386" s="15"/>
      <c r="V2386" s="13"/>
      <c r="W2386" s="15"/>
      <c r="X2386" s="15"/>
      <c r="Y2386" s="13"/>
      <c r="Z2386" s="13"/>
    </row>
    <row r="2387">
      <c r="A2387" s="17"/>
      <c r="B2387" s="104"/>
      <c r="C2387" s="10"/>
      <c r="E2387" s="10"/>
      <c r="H2387" s="11"/>
      <c r="K2387" s="11"/>
      <c r="N2387" s="11"/>
      <c r="Q2387" s="105"/>
      <c r="R2387" s="13"/>
      <c r="S2387" s="13"/>
      <c r="T2387" s="13"/>
      <c r="U2387" s="15"/>
      <c r="V2387" s="13"/>
      <c r="W2387" s="15"/>
      <c r="X2387" s="15"/>
      <c r="Y2387" s="13"/>
      <c r="Z2387" s="13"/>
    </row>
    <row r="2388">
      <c r="A2388" s="17"/>
      <c r="B2388" s="104"/>
      <c r="C2388" s="10"/>
      <c r="E2388" s="10"/>
      <c r="H2388" s="11"/>
      <c r="K2388" s="11"/>
      <c r="N2388" s="11"/>
      <c r="Q2388" s="105"/>
      <c r="R2388" s="13"/>
      <c r="S2388" s="13"/>
      <c r="T2388" s="13"/>
      <c r="U2388" s="15"/>
      <c r="V2388" s="13"/>
      <c r="W2388" s="15"/>
      <c r="X2388" s="15"/>
      <c r="Y2388" s="13"/>
      <c r="Z2388" s="13"/>
    </row>
    <row r="2389">
      <c r="A2389" s="17"/>
      <c r="B2389" s="104"/>
      <c r="C2389" s="10"/>
      <c r="E2389" s="10"/>
      <c r="H2389" s="11"/>
      <c r="K2389" s="11"/>
      <c r="N2389" s="11"/>
      <c r="Q2389" s="105"/>
      <c r="R2389" s="13"/>
      <c r="S2389" s="13"/>
      <c r="T2389" s="13"/>
      <c r="U2389" s="15"/>
      <c r="V2389" s="13"/>
      <c r="W2389" s="15"/>
      <c r="X2389" s="15"/>
      <c r="Y2389" s="13"/>
      <c r="Z2389" s="13"/>
    </row>
  </sheetData>
  <customSheetViews>
    <customSheetView guid="{12D16B6F-693C-4215-9A54-6CAAB2B2D96D}" filter="1" showAutoFilter="1">
      <autoFilter ref="$C$1:$P$1309"/>
    </customSheetView>
    <customSheetView guid="{7C4ECB91-CF70-4306-B674-64B8637444B1}" filter="1" showAutoFilter="1">
      <autoFilter ref="$A$1:$R$1136"/>
    </customSheetView>
    <customSheetView guid="{7FC4C57D-4181-4CF4-9A9A-F2BC6D31B825}" filter="1" showAutoFilter="1">
      <autoFilter ref="$A$1:$R$1124">
        <filterColumn colId="10">
          <filters>
            <filter val="grimpercapital"/>
            <filter val="visagio"/>
            <filter val="xvifinance"/>
            <filter val="neitinvest"/>
            <filter val="vermontinvestimentos"/>
            <filter val="newfcap.br"/>
            <filter val="biguadistribuidora"/>
            <filter val="tropicoinvestimentos"/>
            <filter val="wealth_high_governance"/>
            <filter val="grupopetragold"/>
            <filter val="vitainvestimentos"/>
            <filter val="investo.etf"/>
            <filter val="norteasset"/>
            <filter val="opportunitygestora"/>
            <filter val="mercuriopartners"/>
            <filter val="encore.am"/>
            <filter val="hello.saks"/>
            <filter val="mos.capital"/>
            <filter val="cb.partners"/>
            <filter val="frontier.capital"/>
            <filter val="thefortune1asset"/>
            <filter val="ori.capital"/>
            <filter val="sequoiaproperties"/>
            <filter val="abrdn.plc"/>
            <filter val="caravelacapital"/>
            <filter val="nu_invest"/>
            <filter val="auricapital"/>
            <filter val="ibcorretora"/>
            <filter val="maginvestimentos"/>
            <filter val="stonex_brasil"/>
            <filter val="naiacapital"/>
            <filter val="infinityasset"/>
            <filter val="sunoasset"/>
            <filter val="rbinvestimentos"/>
            <filter val="rubikcapital"/>
            <filter val="obycapital"/>
            <filter val="galapagoscapital"/>
            <filter val="grupoecoagro"/>
            <filter val="singularecorretora"/>
            <filter val="maninvest.oficial"/>
            <filter val="bancofator"/>
          </filters>
        </filterColumn>
        <sortState ref="A1:R1124">
          <sortCondition descending="1" ref="E1:E1124"/>
        </sortState>
      </autoFilter>
    </customSheetView>
    <customSheetView guid="{151C87E7-1028-4342-B991-13A00FE9D797}" filter="1" showAutoFilter="1">
      <autoFilter ref="$A$1:$Y$1124"/>
    </customSheetView>
  </customSheetViews>
  <hyperlinks>
    <hyperlink r:id="rId2" ref="C2"/>
    <hyperlink r:id="rId3" ref="D2"/>
    <hyperlink r:id="rId4" ref="G2"/>
    <hyperlink r:id="rId5" ref="J2"/>
    <hyperlink r:id="rId6" ref="M2"/>
    <hyperlink r:id="rId7" ref="C3"/>
    <hyperlink r:id="rId8" ref="G3"/>
    <hyperlink r:id="rId9" ref="M3"/>
    <hyperlink r:id="rId10" ref="C4"/>
    <hyperlink r:id="rId11" ref="D4"/>
    <hyperlink r:id="rId12" ref="G4"/>
    <hyperlink r:id="rId13" ref="J4"/>
    <hyperlink r:id="rId14" ref="C5"/>
    <hyperlink r:id="rId15" ref="D5"/>
    <hyperlink r:id="rId16" ref="G5"/>
    <hyperlink r:id="rId17" ref="J5"/>
    <hyperlink r:id="rId18" ref="M5"/>
    <hyperlink r:id="rId19" ref="C6"/>
    <hyperlink r:id="rId20" ref="D6"/>
    <hyperlink r:id="rId21" ref="G6"/>
    <hyperlink r:id="rId22" ref="J6"/>
    <hyperlink r:id="rId23" ref="M6"/>
    <hyperlink r:id="rId24" ref="C7"/>
    <hyperlink r:id="rId25" ref="D7"/>
    <hyperlink r:id="rId26" ref="G7"/>
    <hyperlink r:id="rId27" ref="J7"/>
    <hyperlink r:id="rId28" ref="M7"/>
    <hyperlink r:id="rId29" ref="C8"/>
    <hyperlink r:id="rId30" ref="D8"/>
    <hyperlink r:id="rId31" ref="G8"/>
    <hyperlink r:id="rId32" ref="J8"/>
    <hyperlink r:id="rId33" ref="M8"/>
    <hyperlink r:id="rId34" ref="C9"/>
    <hyperlink r:id="rId35" ref="G9"/>
    <hyperlink r:id="rId36" ref="J9"/>
    <hyperlink r:id="rId37" ref="M9"/>
    <hyperlink r:id="rId38" ref="C10"/>
    <hyperlink r:id="rId39" ref="D10"/>
    <hyperlink r:id="rId40" ref="G10"/>
    <hyperlink r:id="rId41" ref="M10"/>
    <hyperlink r:id="rId42" ref="G11"/>
    <hyperlink r:id="rId43" ref="M11"/>
    <hyperlink r:id="rId44" ref="C12"/>
    <hyperlink r:id="rId45" ref="G12"/>
    <hyperlink r:id="rId46" ref="C13"/>
    <hyperlink r:id="rId47" ref="D13"/>
    <hyperlink r:id="rId48" ref="G13"/>
    <hyperlink r:id="rId49" ref="J13"/>
    <hyperlink r:id="rId50" ref="M13"/>
    <hyperlink r:id="rId51" ref="C14"/>
    <hyperlink r:id="rId52" ref="D14"/>
    <hyperlink r:id="rId53" ref="G14"/>
    <hyperlink r:id="rId54" ref="J14"/>
    <hyperlink r:id="rId55" ref="M14"/>
    <hyperlink r:id="rId56" ref="C15"/>
    <hyperlink r:id="rId57" ref="D15"/>
    <hyperlink r:id="rId58" ref="G15"/>
    <hyperlink r:id="rId59" ref="J15"/>
    <hyperlink r:id="rId60" ref="M15"/>
    <hyperlink r:id="rId61" ref="C16"/>
    <hyperlink r:id="rId62" ref="D16"/>
    <hyperlink r:id="rId63" ref="G16"/>
    <hyperlink r:id="rId64" ref="J16"/>
    <hyperlink r:id="rId65" ref="M16"/>
    <hyperlink r:id="rId66" ref="C17"/>
    <hyperlink r:id="rId67" ref="D17"/>
    <hyperlink r:id="rId68" ref="G17"/>
    <hyperlink r:id="rId69" ref="J17"/>
    <hyperlink r:id="rId70" ref="M17"/>
    <hyperlink r:id="rId71" ref="C18"/>
    <hyperlink r:id="rId72" ref="D18"/>
    <hyperlink r:id="rId73" ref="C19"/>
    <hyperlink r:id="rId74" ref="D19"/>
    <hyperlink r:id="rId75" ref="C20"/>
    <hyperlink r:id="rId76" ref="G20"/>
    <hyperlink r:id="rId77" ref="M20"/>
    <hyperlink r:id="rId78" ref="C21"/>
    <hyperlink r:id="rId79" ref="D21"/>
    <hyperlink r:id="rId80" ref="G21"/>
    <hyperlink r:id="rId81" ref="J21"/>
    <hyperlink r:id="rId82" ref="M21"/>
    <hyperlink r:id="rId83" ref="C22"/>
    <hyperlink r:id="rId84" ref="G22"/>
    <hyperlink r:id="rId85" ref="J22"/>
    <hyperlink r:id="rId86" ref="C23"/>
    <hyperlink r:id="rId87" ref="D23"/>
    <hyperlink r:id="rId88" ref="G23"/>
    <hyperlink r:id="rId89" ref="J23"/>
    <hyperlink r:id="rId90" ref="M23"/>
    <hyperlink r:id="rId91" ref="C24"/>
    <hyperlink r:id="rId92" ref="G24"/>
    <hyperlink r:id="rId93" ref="J24"/>
    <hyperlink r:id="rId94" ref="C25"/>
    <hyperlink r:id="rId95" ref="D25"/>
    <hyperlink r:id="rId96" ref="G25"/>
    <hyperlink r:id="rId97" ref="J25"/>
    <hyperlink r:id="rId98" ref="M25"/>
    <hyperlink r:id="rId99" ref="C26"/>
    <hyperlink r:id="rId100" ref="D26"/>
    <hyperlink r:id="rId101" ref="G26"/>
    <hyperlink r:id="rId102" ref="J26"/>
    <hyperlink r:id="rId103" ref="M26"/>
    <hyperlink r:id="rId104" ref="C27"/>
    <hyperlink r:id="rId105" ref="G27"/>
    <hyperlink r:id="rId106" ref="C28"/>
    <hyperlink r:id="rId107" ref="D28"/>
    <hyperlink r:id="rId108" ref="G28"/>
    <hyperlink r:id="rId109" ref="J28"/>
    <hyperlink r:id="rId110" ref="M28"/>
    <hyperlink r:id="rId111" ref="C29"/>
    <hyperlink r:id="rId112" ref="D29"/>
    <hyperlink r:id="rId113" ref="G29"/>
    <hyperlink r:id="rId114" ref="M29"/>
    <hyperlink r:id="rId115" ref="C30"/>
    <hyperlink r:id="rId116" ref="G30"/>
    <hyperlink r:id="rId117" ref="J30"/>
    <hyperlink r:id="rId118" ref="C31"/>
    <hyperlink r:id="rId119" ref="D31"/>
    <hyperlink r:id="rId120" ref="G31"/>
    <hyperlink r:id="rId121" ref="J31"/>
    <hyperlink r:id="rId122" ref="M31"/>
    <hyperlink r:id="rId123" ref="C32"/>
    <hyperlink r:id="rId124" ref="D32"/>
    <hyperlink r:id="rId125" ref="G32"/>
    <hyperlink r:id="rId126" ref="J32"/>
    <hyperlink r:id="rId127" ref="M32"/>
    <hyperlink r:id="rId128" ref="C33"/>
    <hyperlink r:id="rId129" ref="D33"/>
    <hyperlink r:id="rId130" ref="G33"/>
    <hyperlink r:id="rId131" ref="J33"/>
    <hyperlink r:id="rId132" ref="M33"/>
    <hyperlink r:id="rId133" ref="C34"/>
    <hyperlink r:id="rId134" ref="G34"/>
    <hyperlink r:id="rId135" ref="J34"/>
    <hyperlink r:id="rId136" ref="M34"/>
    <hyperlink r:id="rId137" ref="C35"/>
    <hyperlink r:id="rId138" ref="G35"/>
    <hyperlink r:id="rId139" ref="J35"/>
    <hyperlink r:id="rId140" ref="M35"/>
    <hyperlink r:id="rId141" ref="C36"/>
    <hyperlink r:id="rId142" ref="G36"/>
    <hyperlink r:id="rId143" ref="M36"/>
    <hyperlink r:id="rId144" ref="C37"/>
    <hyperlink r:id="rId145" ref="G37"/>
    <hyperlink r:id="rId146" ref="C38"/>
    <hyperlink r:id="rId147" ref="D38"/>
    <hyperlink r:id="rId148" ref="G38"/>
    <hyperlink r:id="rId149" ref="J38"/>
    <hyperlink r:id="rId150" ref="C39"/>
    <hyperlink r:id="rId151" ref="D39"/>
    <hyperlink r:id="rId152" ref="G39"/>
    <hyperlink r:id="rId153" ref="J39"/>
    <hyperlink r:id="rId154" ref="M39"/>
    <hyperlink r:id="rId155" ref="C40"/>
    <hyperlink r:id="rId156" ref="D40"/>
    <hyperlink r:id="rId157" ref="G40"/>
    <hyperlink r:id="rId158" ref="J40"/>
    <hyperlink r:id="rId159" ref="M40"/>
    <hyperlink r:id="rId160" ref="C41"/>
    <hyperlink r:id="rId161" ref="D41"/>
    <hyperlink r:id="rId162" ref="G41"/>
    <hyperlink r:id="rId163" ref="J41"/>
    <hyperlink r:id="rId164" ref="C42"/>
    <hyperlink r:id="rId165" ref="D42"/>
    <hyperlink r:id="rId166" ref="G42"/>
    <hyperlink r:id="rId167" ref="J42"/>
    <hyperlink r:id="rId168" ref="M42"/>
    <hyperlink r:id="rId169" ref="C43"/>
    <hyperlink r:id="rId170" ref="D43"/>
    <hyperlink r:id="rId171" ref="G43"/>
    <hyperlink r:id="rId172" ref="J43"/>
    <hyperlink r:id="rId173" ref="M43"/>
    <hyperlink r:id="rId174" ref="C44"/>
    <hyperlink r:id="rId175" ref="D44"/>
    <hyperlink r:id="rId176" ref="G44"/>
    <hyperlink r:id="rId177" ref="J44"/>
    <hyperlink r:id="rId178" ref="M44"/>
    <hyperlink r:id="rId179" ref="C45"/>
    <hyperlink r:id="rId180" ref="D45"/>
    <hyperlink r:id="rId181" ref="G45"/>
    <hyperlink r:id="rId182" ref="M45"/>
    <hyperlink r:id="rId183" ref="C46"/>
    <hyperlink r:id="rId184" ref="D46"/>
    <hyperlink r:id="rId185" ref="G46"/>
    <hyperlink r:id="rId186" ref="J46"/>
    <hyperlink r:id="rId187" ref="M46"/>
    <hyperlink r:id="rId188" ref="C47"/>
    <hyperlink r:id="rId189" ref="D47"/>
    <hyperlink r:id="rId190" ref="G47"/>
    <hyperlink r:id="rId191" ref="J47"/>
    <hyperlink r:id="rId192" ref="C48"/>
    <hyperlink r:id="rId193" ref="G48"/>
    <hyperlink r:id="rId194" ref="J48"/>
    <hyperlink r:id="rId195" ref="M48"/>
    <hyperlink r:id="rId196" ref="C49"/>
    <hyperlink r:id="rId197" ref="D49"/>
    <hyperlink r:id="rId198" ref="G49"/>
    <hyperlink r:id="rId199" ref="J49"/>
    <hyperlink r:id="rId200" ref="M49"/>
    <hyperlink r:id="rId201" ref="C50"/>
    <hyperlink r:id="rId202" ref="G50"/>
    <hyperlink r:id="rId203" ref="J50"/>
    <hyperlink r:id="rId204" ref="C51"/>
    <hyperlink r:id="rId205" ref="D51"/>
    <hyperlink r:id="rId206" ref="G51"/>
    <hyperlink r:id="rId207" ref="J51"/>
    <hyperlink r:id="rId208" ref="M51"/>
    <hyperlink r:id="rId209" ref="C52"/>
    <hyperlink r:id="rId210" ref="D52"/>
    <hyperlink r:id="rId211" ref="G52"/>
    <hyperlink r:id="rId212" ref="J52"/>
    <hyperlink r:id="rId213" ref="M52"/>
    <hyperlink r:id="rId214" ref="C53"/>
    <hyperlink r:id="rId215" ref="G53"/>
    <hyperlink r:id="rId216" ref="C54"/>
    <hyperlink r:id="rId217" ref="G54"/>
    <hyperlink r:id="rId218" ref="J54"/>
    <hyperlink r:id="rId219" ref="M54"/>
    <hyperlink r:id="rId220" ref="C55"/>
    <hyperlink r:id="rId221" ref="G55"/>
    <hyperlink r:id="rId222" ref="J55"/>
    <hyperlink r:id="rId223" ref="C56"/>
    <hyperlink r:id="rId224" ref="D56"/>
    <hyperlink r:id="rId225" ref="G56"/>
    <hyperlink r:id="rId226" ref="J56"/>
    <hyperlink r:id="rId227" ref="M56"/>
    <hyperlink r:id="rId228" ref="C57"/>
    <hyperlink r:id="rId229" ref="D57"/>
    <hyperlink r:id="rId230" ref="G57"/>
    <hyperlink r:id="rId231" ref="J57"/>
    <hyperlink r:id="rId232" ref="M57"/>
    <hyperlink r:id="rId233" ref="C58"/>
    <hyperlink r:id="rId234" ref="D58"/>
    <hyperlink r:id="rId235" ref="G58"/>
    <hyperlink r:id="rId236" ref="J58"/>
    <hyperlink r:id="rId237" ref="M58"/>
    <hyperlink r:id="rId238" ref="C59"/>
    <hyperlink r:id="rId239" ref="D59"/>
    <hyperlink r:id="rId240" ref="G59"/>
    <hyperlink r:id="rId241" ref="J59"/>
    <hyperlink r:id="rId242" ref="M59"/>
    <hyperlink r:id="rId243" ref="C60"/>
    <hyperlink r:id="rId244" ref="G60"/>
    <hyperlink r:id="rId245" ref="J60"/>
    <hyperlink r:id="rId246" ref="M60"/>
    <hyperlink r:id="rId247" ref="C61"/>
    <hyperlink r:id="rId248" ref="G61"/>
    <hyperlink r:id="rId249" ref="M61"/>
    <hyperlink r:id="rId250" ref="C62"/>
    <hyperlink r:id="rId251" ref="D62"/>
    <hyperlink r:id="rId252" ref="G62"/>
    <hyperlink r:id="rId253" ref="J62"/>
    <hyperlink r:id="rId254" ref="C63"/>
    <hyperlink r:id="rId255" ref="D63"/>
    <hyperlink r:id="rId256" ref="J63"/>
    <hyperlink r:id="rId257" ref="M63"/>
    <hyperlink r:id="rId258" ref="C64"/>
    <hyperlink r:id="rId259" ref="D64"/>
    <hyperlink r:id="rId260" ref="G64"/>
    <hyperlink r:id="rId261" ref="J64"/>
    <hyperlink r:id="rId262" ref="M64"/>
    <hyperlink r:id="rId263" ref="C65"/>
    <hyperlink r:id="rId264" ref="G65"/>
    <hyperlink r:id="rId265" ref="C66"/>
    <hyperlink r:id="rId266" ref="D66"/>
    <hyperlink r:id="rId267" ref="G66"/>
    <hyperlink r:id="rId268" ref="C67"/>
    <hyperlink r:id="rId269" ref="G67"/>
    <hyperlink r:id="rId270" ref="J67"/>
    <hyperlink r:id="rId271" ref="C68"/>
    <hyperlink r:id="rId272" ref="G68"/>
    <hyperlink r:id="rId273" ref="J68"/>
    <hyperlink r:id="rId274" ref="M68"/>
    <hyperlink r:id="rId275" ref="C69"/>
    <hyperlink r:id="rId276" ref="D69"/>
    <hyperlink r:id="rId277" ref="G69"/>
    <hyperlink r:id="rId278" ref="J69"/>
    <hyperlink r:id="rId279" ref="M69"/>
    <hyperlink r:id="rId280" ref="C70"/>
    <hyperlink r:id="rId281" ref="G70"/>
    <hyperlink r:id="rId282" ref="J70"/>
    <hyperlink r:id="rId283" ref="C71"/>
    <hyperlink r:id="rId284" ref="G71"/>
    <hyperlink r:id="rId285" ref="J71"/>
    <hyperlink r:id="rId286" ref="M71"/>
    <hyperlink r:id="rId287" ref="C72"/>
    <hyperlink r:id="rId288" ref="D72"/>
    <hyperlink r:id="rId289" ref="G72"/>
    <hyperlink r:id="rId290" ref="J72"/>
    <hyperlink r:id="rId291" ref="M72"/>
    <hyperlink r:id="rId292" ref="C73"/>
    <hyperlink r:id="rId293" ref="D73"/>
    <hyperlink r:id="rId294" ref="G73"/>
    <hyperlink r:id="rId295" ref="C74"/>
    <hyperlink r:id="rId296" ref="D74"/>
    <hyperlink r:id="rId297" ref="G74"/>
    <hyperlink r:id="rId298" ref="M74"/>
    <hyperlink r:id="rId299" ref="C75"/>
    <hyperlink r:id="rId300" ref="D75"/>
    <hyperlink r:id="rId301" ref="G75"/>
    <hyperlink r:id="rId302" ref="J75"/>
    <hyperlink r:id="rId303" ref="M75"/>
    <hyperlink r:id="rId304" ref="C76"/>
    <hyperlink r:id="rId305" ref="D76"/>
    <hyperlink r:id="rId306" ref="G76"/>
    <hyperlink r:id="rId307" ref="J76"/>
    <hyperlink r:id="rId308" ref="M76"/>
    <hyperlink r:id="rId309" ref="C77"/>
    <hyperlink r:id="rId310" ref="D77"/>
    <hyperlink r:id="rId311" ref="G77"/>
    <hyperlink r:id="rId312" ref="J77"/>
    <hyperlink r:id="rId313" ref="M77"/>
    <hyperlink r:id="rId314" ref="C78"/>
    <hyperlink r:id="rId315" ref="D78"/>
    <hyperlink r:id="rId316" ref="G78"/>
    <hyperlink r:id="rId317" ref="J78"/>
    <hyperlink r:id="rId318" ref="M78"/>
    <hyperlink r:id="rId319" ref="C79"/>
    <hyperlink r:id="rId320" ref="D79"/>
    <hyperlink r:id="rId321" ref="G79"/>
    <hyperlink r:id="rId322" ref="J79"/>
    <hyperlink r:id="rId323" ref="M79"/>
    <hyperlink r:id="rId324" ref="C80"/>
    <hyperlink r:id="rId325" ref="G80"/>
    <hyperlink r:id="rId326" ref="C81"/>
    <hyperlink r:id="rId327" ref="G81"/>
    <hyperlink r:id="rId328" ref="C82"/>
    <hyperlink r:id="rId329" ref="D82"/>
    <hyperlink r:id="rId330" ref="G82"/>
    <hyperlink r:id="rId331" ref="J82"/>
    <hyperlink r:id="rId332" ref="M82"/>
    <hyperlink r:id="rId333" ref="C83"/>
    <hyperlink r:id="rId334" ref="D83"/>
    <hyperlink r:id="rId335" ref="J83"/>
    <hyperlink r:id="rId336" ref="M83"/>
    <hyperlink r:id="rId337" ref="C84"/>
    <hyperlink r:id="rId338" ref="D84"/>
    <hyperlink r:id="rId339" ref="G84"/>
    <hyperlink r:id="rId340" ref="J84"/>
    <hyperlink r:id="rId341" ref="M84"/>
    <hyperlink r:id="rId342" ref="C85"/>
    <hyperlink r:id="rId343" ref="D85"/>
    <hyperlink r:id="rId344" ref="G85"/>
    <hyperlink r:id="rId345" ref="J85"/>
    <hyperlink r:id="rId346" ref="C86"/>
    <hyperlink r:id="rId347" ref="G86"/>
    <hyperlink r:id="rId348" ref="C87"/>
    <hyperlink r:id="rId349" ref="G87"/>
    <hyperlink r:id="rId350" ref="M87"/>
    <hyperlink r:id="rId351" ref="C88"/>
    <hyperlink r:id="rId352" ref="D88"/>
    <hyperlink r:id="rId353" ref="G88"/>
    <hyperlink r:id="rId354" ref="J88"/>
    <hyperlink r:id="rId355" ref="M88"/>
    <hyperlink r:id="rId356" ref="C89"/>
    <hyperlink r:id="rId357" ref="D89"/>
    <hyperlink r:id="rId358" ref="G89"/>
    <hyperlink r:id="rId359" ref="J89"/>
    <hyperlink r:id="rId360" ref="M89"/>
    <hyperlink r:id="rId361" ref="C90"/>
    <hyperlink r:id="rId362" ref="D90"/>
    <hyperlink r:id="rId363" ref="G90"/>
    <hyperlink r:id="rId364" ref="J90"/>
    <hyperlink r:id="rId365" ref="M90"/>
    <hyperlink r:id="rId366" ref="C91"/>
    <hyperlink r:id="rId367" ref="G91"/>
    <hyperlink r:id="rId368" ref="J91"/>
    <hyperlink r:id="rId369" ref="M91"/>
    <hyperlink r:id="rId370" ref="C92"/>
    <hyperlink r:id="rId371" ref="D92"/>
    <hyperlink r:id="rId372" ref="G92"/>
    <hyperlink r:id="rId373" ref="J92"/>
    <hyperlink r:id="rId374" ref="M92"/>
    <hyperlink r:id="rId375" ref="C93"/>
    <hyperlink r:id="rId376" ref="G93"/>
    <hyperlink r:id="rId377" ref="C94"/>
    <hyperlink r:id="rId378" ref="G94"/>
    <hyperlink r:id="rId379" ref="J94"/>
    <hyperlink r:id="rId380" ref="M94"/>
    <hyperlink r:id="rId381" ref="C95"/>
    <hyperlink r:id="rId382" ref="D95"/>
    <hyperlink r:id="rId383" ref="G95"/>
    <hyperlink r:id="rId384" ref="C96"/>
    <hyperlink r:id="rId385" ref="G96"/>
    <hyperlink r:id="rId386" ref="J96"/>
    <hyperlink r:id="rId387" ref="M96"/>
    <hyperlink r:id="rId388" ref="C97"/>
    <hyperlink r:id="rId389" ref="D97"/>
    <hyperlink r:id="rId390" ref="J97"/>
    <hyperlink r:id="rId391" ref="M97"/>
    <hyperlink r:id="rId392" ref="C98"/>
    <hyperlink r:id="rId393" ref="D98"/>
    <hyperlink r:id="rId394" ref="J98"/>
    <hyperlink r:id="rId395" ref="M98"/>
    <hyperlink r:id="rId396" ref="C99"/>
    <hyperlink r:id="rId397" ref="G99"/>
    <hyperlink r:id="rId398" ref="J99"/>
    <hyperlink r:id="rId399" ref="C100"/>
    <hyperlink r:id="rId400" ref="D100"/>
    <hyperlink r:id="rId401" ref="G100"/>
    <hyperlink r:id="rId402" ref="J100"/>
    <hyperlink r:id="rId403" ref="M100"/>
    <hyperlink r:id="rId404" ref="C101"/>
    <hyperlink r:id="rId405" ref="D101"/>
    <hyperlink r:id="rId406" ref="G101"/>
    <hyperlink r:id="rId407" ref="M101"/>
    <hyperlink r:id="rId408" ref="C102"/>
    <hyperlink r:id="rId409" ref="G102"/>
    <hyperlink r:id="rId410" ref="J102"/>
    <hyperlink r:id="rId411" ref="M102"/>
    <hyperlink r:id="rId412" ref="C103"/>
    <hyperlink r:id="rId413" ref="D103"/>
    <hyperlink r:id="rId414" ref="G103"/>
    <hyperlink r:id="rId415" ref="J103"/>
    <hyperlink r:id="rId416" ref="C104"/>
    <hyperlink r:id="rId417" ref="G104"/>
    <hyperlink r:id="rId418" ref="C105"/>
    <hyperlink r:id="rId419" ref="D105"/>
    <hyperlink r:id="rId420" ref="G105"/>
    <hyperlink r:id="rId421" ref="C106"/>
    <hyperlink r:id="rId422" ref="D106"/>
    <hyperlink r:id="rId423" ref="G106"/>
    <hyperlink r:id="rId424" ref="J106"/>
    <hyperlink r:id="rId425" ref="M106"/>
    <hyperlink r:id="rId426" ref="C107"/>
    <hyperlink r:id="rId427" ref="D107"/>
    <hyperlink r:id="rId428" ref="G107"/>
    <hyperlink r:id="rId429" ref="J107"/>
    <hyperlink r:id="rId430" ref="M107"/>
    <hyperlink r:id="rId431" ref="C108"/>
    <hyperlink r:id="rId432" ref="G108"/>
    <hyperlink r:id="rId433" ref="J108"/>
    <hyperlink r:id="rId434" ref="M108"/>
    <hyperlink r:id="rId435" ref="C109"/>
    <hyperlink r:id="rId436" ref="D109"/>
    <hyperlink r:id="rId437" ref="G109"/>
    <hyperlink r:id="rId438" ref="J109"/>
    <hyperlink r:id="rId439" ref="M109"/>
    <hyperlink r:id="rId440" ref="C110"/>
    <hyperlink r:id="rId441" ref="G110"/>
    <hyperlink r:id="rId442" ref="J110"/>
    <hyperlink r:id="rId443" ref="M110"/>
    <hyperlink r:id="rId444" ref="C111"/>
    <hyperlink r:id="rId445" ref="D111"/>
    <hyperlink r:id="rId446" ref="G111"/>
    <hyperlink r:id="rId447" ref="J111"/>
    <hyperlink r:id="rId448" ref="M111"/>
    <hyperlink r:id="rId449" ref="C112"/>
    <hyperlink r:id="rId450" ref="G112"/>
    <hyperlink r:id="rId451" ref="M112"/>
    <hyperlink r:id="rId452" ref="C113"/>
    <hyperlink r:id="rId453" ref="D113"/>
    <hyperlink r:id="rId454" ref="G113"/>
    <hyperlink r:id="rId455" ref="J113"/>
    <hyperlink r:id="rId456" ref="M113"/>
    <hyperlink r:id="rId457" ref="C114"/>
    <hyperlink r:id="rId458" ref="G114"/>
    <hyperlink r:id="rId459" ref="M114"/>
    <hyperlink r:id="rId460" ref="C115"/>
    <hyperlink r:id="rId461" ref="D115"/>
    <hyperlink r:id="rId462" ref="M115"/>
    <hyperlink r:id="rId463" ref="C116"/>
    <hyperlink r:id="rId464" ref="D116"/>
    <hyperlink r:id="rId465" ref="G116"/>
    <hyperlink r:id="rId466" ref="M116"/>
    <hyperlink r:id="rId467" ref="C117"/>
    <hyperlink r:id="rId468" ref="G117"/>
    <hyperlink r:id="rId469" ref="M117"/>
    <hyperlink r:id="rId470" ref="C118"/>
    <hyperlink r:id="rId471" ref="G118"/>
    <hyperlink r:id="rId472" ref="J118"/>
    <hyperlink r:id="rId473" ref="M118"/>
    <hyperlink r:id="rId474" ref="C119"/>
    <hyperlink r:id="rId475" ref="G119"/>
    <hyperlink r:id="rId476" ref="C120"/>
    <hyperlink r:id="rId477" ref="D120"/>
    <hyperlink r:id="rId478" ref="G120"/>
    <hyperlink r:id="rId479" ref="J120"/>
    <hyperlink r:id="rId480" ref="M120"/>
    <hyperlink r:id="rId481" ref="C121"/>
    <hyperlink r:id="rId482" ref="D121"/>
    <hyperlink r:id="rId483" ref="G121"/>
    <hyperlink r:id="rId484" ref="M121"/>
    <hyperlink r:id="rId485" ref="C122"/>
    <hyperlink r:id="rId486" ref="G122"/>
    <hyperlink r:id="rId487" ref="M122"/>
    <hyperlink r:id="rId488" ref="C123"/>
    <hyperlink r:id="rId489" ref="D123"/>
    <hyperlink r:id="rId490" ref="G123"/>
    <hyperlink r:id="rId491" ref="J123"/>
    <hyperlink r:id="rId492" ref="M123"/>
    <hyperlink r:id="rId493" ref="C124"/>
    <hyperlink r:id="rId494" ref="D124"/>
    <hyperlink r:id="rId495" ref="G124"/>
    <hyperlink r:id="rId496" ref="J124"/>
    <hyperlink r:id="rId497" ref="M124"/>
    <hyperlink r:id="rId498" ref="C125"/>
    <hyperlink r:id="rId499" ref="G125"/>
    <hyperlink r:id="rId500" ref="J125"/>
    <hyperlink r:id="rId501" ref="M125"/>
    <hyperlink r:id="rId502" ref="C126"/>
    <hyperlink r:id="rId503" ref="D126"/>
    <hyperlink r:id="rId504" ref="G126"/>
    <hyperlink r:id="rId505" ref="J126"/>
    <hyperlink r:id="rId506" ref="M126"/>
    <hyperlink r:id="rId507" ref="C127"/>
    <hyperlink r:id="rId508" ref="D127"/>
    <hyperlink r:id="rId509" ref="G127"/>
    <hyperlink r:id="rId510" ref="J127"/>
    <hyperlink r:id="rId511" ref="M127"/>
    <hyperlink r:id="rId512" ref="C128"/>
    <hyperlink r:id="rId513" ref="D128"/>
    <hyperlink r:id="rId514" ref="M128"/>
    <hyperlink r:id="rId515" ref="C129"/>
    <hyperlink r:id="rId516" ref="D129"/>
    <hyperlink r:id="rId517" ref="G129"/>
    <hyperlink r:id="rId518" ref="J129"/>
    <hyperlink r:id="rId519" ref="C130"/>
    <hyperlink r:id="rId520" ref="G130"/>
    <hyperlink r:id="rId521" ref="J130"/>
    <hyperlink r:id="rId522" ref="C131"/>
    <hyperlink r:id="rId523" ref="D131"/>
    <hyperlink r:id="rId524" ref="G131"/>
    <hyperlink r:id="rId525" ref="C132"/>
    <hyperlink r:id="rId526" ref="D132"/>
    <hyperlink r:id="rId527" ref="G132"/>
    <hyperlink r:id="rId528" ref="J132"/>
    <hyperlink r:id="rId529" ref="M132"/>
    <hyperlink r:id="rId530" ref="C133"/>
    <hyperlink r:id="rId531" ref="D133"/>
    <hyperlink r:id="rId532" ref="G133"/>
    <hyperlink r:id="rId533" ref="J133"/>
    <hyperlink r:id="rId534" ref="C134"/>
    <hyperlink r:id="rId535" ref="D134"/>
    <hyperlink r:id="rId536" ref="G134"/>
    <hyperlink r:id="rId537" ref="J134"/>
    <hyperlink r:id="rId538" ref="M134"/>
    <hyperlink r:id="rId539" ref="C135"/>
    <hyperlink r:id="rId540" ref="D135"/>
    <hyperlink r:id="rId541" ref="J135"/>
    <hyperlink r:id="rId542" ref="M135"/>
    <hyperlink r:id="rId543" ref="C136"/>
    <hyperlink r:id="rId544" ref="G136"/>
    <hyperlink r:id="rId545" ref="J136"/>
    <hyperlink r:id="rId546" ref="M136"/>
    <hyperlink r:id="rId547" ref="C137"/>
    <hyperlink r:id="rId548" ref="G137"/>
    <hyperlink r:id="rId549" ref="C138"/>
    <hyperlink r:id="rId550" ref="D138"/>
    <hyperlink r:id="rId551" ref="G138"/>
    <hyperlink r:id="rId552" ref="J138"/>
    <hyperlink r:id="rId553" ref="M138"/>
    <hyperlink r:id="rId554" ref="C139"/>
    <hyperlink r:id="rId555" ref="D139"/>
    <hyperlink r:id="rId556" ref="G139"/>
    <hyperlink r:id="rId557" ref="M139"/>
    <hyperlink r:id="rId558" ref="C140"/>
    <hyperlink r:id="rId559" ref="D140"/>
    <hyperlink r:id="rId560" ref="G140"/>
    <hyperlink r:id="rId561" ref="J140"/>
    <hyperlink r:id="rId562" ref="M140"/>
    <hyperlink r:id="rId563" ref="C141"/>
    <hyperlink r:id="rId564" ref="G141"/>
    <hyperlink r:id="rId565" ref="C142"/>
    <hyperlink r:id="rId566" ref="D142"/>
    <hyperlink r:id="rId567" ref="G142"/>
    <hyperlink r:id="rId568" ref="J142"/>
    <hyperlink r:id="rId569" ref="M142"/>
    <hyperlink r:id="rId570" ref="C143"/>
    <hyperlink r:id="rId571" ref="G143"/>
    <hyperlink r:id="rId572" ref="M143"/>
    <hyperlink r:id="rId573" ref="C144"/>
    <hyperlink r:id="rId574" ref="D144"/>
    <hyperlink r:id="rId575" ref="G144"/>
    <hyperlink r:id="rId576" ref="J144"/>
    <hyperlink r:id="rId577" ref="M144"/>
    <hyperlink r:id="rId578" ref="C145"/>
    <hyperlink r:id="rId579" ref="D145"/>
    <hyperlink r:id="rId580" ref="G145"/>
    <hyperlink r:id="rId581" ref="J145"/>
    <hyperlink r:id="rId582" ref="M145"/>
    <hyperlink r:id="rId583" ref="C146"/>
    <hyperlink r:id="rId584" ref="D146"/>
    <hyperlink r:id="rId585" ref="G146"/>
    <hyperlink r:id="rId586" ref="J146"/>
    <hyperlink r:id="rId587" ref="M146"/>
    <hyperlink r:id="rId588" ref="C147"/>
    <hyperlink r:id="rId589" ref="D147"/>
    <hyperlink r:id="rId590" ref="G147"/>
    <hyperlink r:id="rId591" ref="J147"/>
    <hyperlink r:id="rId592" ref="M147"/>
    <hyperlink r:id="rId593" ref="C148"/>
    <hyperlink r:id="rId594" ref="G148"/>
    <hyperlink r:id="rId595" ref="J148"/>
    <hyperlink r:id="rId596" ref="M148"/>
    <hyperlink r:id="rId597" ref="C149"/>
    <hyperlink r:id="rId598" ref="G149"/>
    <hyperlink r:id="rId599" ref="J149"/>
    <hyperlink r:id="rId600" ref="C150"/>
    <hyperlink r:id="rId601" ref="D150"/>
    <hyperlink r:id="rId602" ref="G150"/>
    <hyperlink r:id="rId603" ref="J150"/>
    <hyperlink r:id="rId604" ref="M150"/>
    <hyperlink r:id="rId605" ref="C151"/>
    <hyperlink r:id="rId606" ref="D151"/>
    <hyperlink r:id="rId607" ref="G151"/>
    <hyperlink r:id="rId608" ref="J151"/>
    <hyperlink r:id="rId609" ref="M151"/>
    <hyperlink r:id="rId610" ref="C152"/>
    <hyperlink r:id="rId611" ref="G152"/>
    <hyperlink r:id="rId612" ref="M152"/>
    <hyperlink r:id="rId613" ref="C153"/>
    <hyperlink r:id="rId614" ref="D153"/>
    <hyperlink r:id="rId615" ref="G153"/>
    <hyperlink r:id="rId616" ref="J153"/>
    <hyperlink r:id="rId617" ref="M153"/>
    <hyperlink r:id="rId618" ref="C154"/>
    <hyperlink r:id="rId619" ref="G154"/>
    <hyperlink r:id="rId620" ref="C155"/>
    <hyperlink r:id="rId621" ref="D155"/>
    <hyperlink r:id="rId622" ref="G155"/>
    <hyperlink r:id="rId623" ref="M155"/>
    <hyperlink r:id="rId624" ref="C156"/>
    <hyperlink r:id="rId625" ref="D156"/>
    <hyperlink r:id="rId626" ref="G156"/>
    <hyperlink r:id="rId627" ref="J156"/>
    <hyperlink r:id="rId628" ref="M156"/>
    <hyperlink r:id="rId629" ref="C157"/>
    <hyperlink r:id="rId630" ref="D157"/>
    <hyperlink r:id="rId631" ref="G157"/>
    <hyperlink r:id="rId632" ref="J157"/>
    <hyperlink r:id="rId633" ref="M157"/>
    <hyperlink r:id="rId634" ref="C158"/>
    <hyperlink r:id="rId635" ref="G158"/>
    <hyperlink r:id="rId636" ref="J158"/>
    <hyperlink r:id="rId637" ref="M158"/>
    <hyperlink r:id="rId638" ref="C159"/>
    <hyperlink r:id="rId639" ref="G159"/>
    <hyperlink r:id="rId640" ref="J159"/>
    <hyperlink r:id="rId641" ref="M159"/>
    <hyperlink r:id="rId642" ref="C160"/>
    <hyperlink r:id="rId643" ref="G160"/>
    <hyperlink r:id="rId644" ref="J160"/>
    <hyperlink r:id="rId645" ref="M160"/>
    <hyperlink r:id="rId646" ref="C161"/>
    <hyperlink r:id="rId647" ref="D161"/>
    <hyperlink r:id="rId648" ref="G161"/>
    <hyperlink r:id="rId649" ref="J161"/>
    <hyperlink r:id="rId650" ref="M161"/>
    <hyperlink r:id="rId651" location="aviso" ref="C162"/>
    <hyperlink r:id="rId652" ref="D162"/>
    <hyperlink r:id="rId653" ref="G162"/>
    <hyperlink r:id="rId654" ref="J162"/>
    <hyperlink r:id="rId655" ref="M162"/>
    <hyperlink r:id="rId656" ref="C163"/>
    <hyperlink r:id="rId657" ref="G163"/>
    <hyperlink r:id="rId658" ref="C164"/>
    <hyperlink r:id="rId659" ref="D164"/>
    <hyperlink r:id="rId660" ref="G164"/>
    <hyperlink r:id="rId661" ref="J164"/>
    <hyperlink r:id="rId662" ref="M164"/>
    <hyperlink r:id="rId663" ref="C165"/>
    <hyperlink r:id="rId664" ref="D165"/>
    <hyperlink r:id="rId665" ref="G165"/>
    <hyperlink r:id="rId666" ref="J165"/>
    <hyperlink r:id="rId667" ref="C166"/>
    <hyperlink r:id="rId668" ref="D166"/>
    <hyperlink r:id="rId669" ref="G166"/>
    <hyperlink r:id="rId670" ref="J166"/>
    <hyperlink r:id="rId671" ref="M166"/>
    <hyperlink r:id="rId672" ref="C167"/>
    <hyperlink r:id="rId673" ref="D167"/>
    <hyperlink r:id="rId674" ref="G167"/>
    <hyperlink r:id="rId675" ref="M167"/>
    <hyperlink r:id="rId676" ref="C168"/>
    <hyperlink r:id="rId677" ref="D168"/>
    <hyperlink r:id="rId678" ref="G168"/>
    <hyperlink r:id="rId679" ref="J168"/>
    <hyperlink r:id="rId680" ref="M168"/>
    <hyperlink r:id="rId681" ref="C169"/>
    <hyperlink r:id="rId682" ref="D169"/>
    <hyperlink r:id="rId683" ref="G169"/>
    <hyperlink r:id="rId684" ref="J169"/>
    <hyperlink r:id="rId685" ref="M169"/>
    <hyperlink r:id="rId686" ref="C170"/>
    <hyperlink r:id="rId687" ref="D170"/>
    <hyperlink r:id="rId688" ref="G170"/>
    <hyperlink r:id="rId689" ref="J170"/>
    <hyperlink r:id="rId690" ref="M170"/>
    <hyperlink r:id="rId691" ref="C171"/>
    <hyperlink r:id="rId692" ref="D171"/>
    <hyperlink r:id="rId693" ref="G171"/>
    <hyperlink r:id="rId694" ref="J171"/>
    <hyperlink r:id="rId695" ref="M171"/>
    <hyperlink r:id="rId696" ref="C172"/>
    <hyperlink r:id="rId697" ref="G172"/>
    <hyperlink r:id="rId698" location="home" ref="C173"/>
    <hyperlink r:id="rId699" ref="D173"/>
    <hyperlink r:id="rId700" ref="G173"/>
    <hyperlink r:id="rId701" ref="J173"/>
    <hyperlink r:id="rId702" ref="M173"/>
    <hyperlink r:id="rId703" ref="C174"/>
    <hyperlink r:id="rId704" ref="G174"/>
    <hyperlink r:id="rId705" ref="J174"/>
    <hyperlink r:id="rId706" ref="C175"/>
    <hyperlink r:id="rId707" ref="D175"/>
    <hyperlink r:id="rId708" ref="G175"/>
    <hyperlink r:id="rId709" ref="J175"/>
    <hyperlink r:id="rId710" ref="M175"/>
    <hyperlink r:id="rId711" ref="C176"/>
    <hyperlink r:id="rId712" ref="G176"/>
    <hyperlink r:id="rId713" ref="J176"/>
    <hyperlink r:id="rId714" ref="M176"/>
    <hyperlink r:id="rId715" ref="C177"/>
    <hyperlink r:id="rId716" ref="D177"/>
    <hyperlink r:id="rId717" ref="G177"/>
    <hyperlink r:id="rId718" ref="J177"/>
    <hyperlink r:id="rId719" ref="M177"/>
    <hyperlink r:id="rId720" ref="C178"/>
    <hyperlink r:id="rId721" ref="D178"/>
    <hyperlink r:id="rId722" ref="M178"/>
    <hyperlink r:id="rId723" ref="C179"/>
    <hyperlink r:id="rId724" ref="G179"/>
    <hyperlink r:id="rId725" ref="C180"/>
    <hyperlink r:id="rId726" ref="D180"/>
    <hyperlink r:id="rId727" ref="G180"/>
    <hyperlink r:id="rId728" ref="J180"/>
    <hyperlink r:id="rId729" ref="C181"/>
    <hyperlink r:id="rId730" ref="G181"/>
    <hyperlink r:id="rId731" ref="J181"/>
    <hyperlink r:id="rId732" ref="C182"/>
    <hyperlink r:id="rId733" ref="G182"/>
    <hyperlink r:id="rId734" ref="C183"/>
    <hyperlink r:id="rId735" ref="D183"/>
    <hyperlink r:id="rId736" ref="J183"/>
    <hyperlink r:id="rId737" ref="C184"/>
    <hyperlink r:id="rId738" ref="G184"/>
    <hyperlink r:id="rId739" ref="J184"/>
    <hyperlink r:id="rId740" ref="C185"/>
    <hyperlink r:id="rId741" ref="G185"/>
    <hyperlink r:id="rId742" ref="J185"/>
    <hyperlink r:id="rId743" ref="M185"/>
    <hyperlink r:id="rId744" ref="C186"/>
    <hyperlink r:id="rId745" ref="G186"/>
    <hyperlink r:id="rId746" ref="C187"/>
    <hyperlink r:id="rId747" ref="D187"/>
    <hyperlink r:id="rId748" ref="G187"/>
    <hyperlink r:id="rId749" ref="J187"/>
    <hyperlink r:id="rId750" ref="M187"/>
    <hyperlink r:id="rId751" ref="C188"/>
    <hyperlink r:id="rId752" ref="D188"/>
    <hyperlink r:id="rId753" ref="G188"/>
    <hyperlink r:id="rId754" ref="J188"/>
    <hyperlink r:id="rId755" ref="M188"/>
    <hyperlink r:id="rId756" ref="C189"/>
    <hyperlink r:id="rId757" ref="D189"/>
    <hyperlink r:id="rId758" ref="G189"/>
    <hyperlink r:id="rId759" ref="J189"/>
    <hyperlink r:id="rId760" ref="C190"/>
    <hyperlink r:id="rId761" ref="G190"/>
    <hyperlink r:id="rId762" ref="J190"/>
    <hyperlink r:id="rId763" ref="C191"/>
    <hyperlink r:id="rId764" ref="D191"/>
    <hyperlink r:id="rId765" ref="J191"/>
    <hyperlink r:id="rId766" ref="M191"/>
    <hyperlink r:id="rId767" ref="C192"/>
    <hyperlink r:id="rId768" ref="D192"/>
    <hyperlink r:id="rId769" ref="G192"/>
    <hyperlink r:id="rId770" ref="J192"/>
    <hyperlink r:id="rId771" ref="M192"/>
    <hyperlink r:id="rId772" ref="C193"/>
    <hyperlink r:id="rId773" ref="D193"/>
    <hyperlink r:id="rId774" ref="G193"/>
    <hyperlink r:id="rId775" ref="J193"/>
    <hyperlink r:id="rId776" ref="M193"/>
    <hyperlink r:id="rId777" ref="C194"/>
    <hyperlink r:id="rId778" ref="D194"/>
    <hyperlink r:id="rId779" ref="G194"/>
    <hyperlink r:id="rId780" ref="J194"/>
    <hyperlink r:id="rId781" ref="M194"/>
    <hyperlink r:id="rId782" ref="C195"/>
    <hyperlink r:id="rId783" ref="D195"/>
    <hyperlink r:id="rId784" ref="G195"/>
    <hyperlink r:id="rId785" ref="J195"/>
    <hyperlink r:id="rId786" ref="M195"/>
    <hyperlink r:id="rId787" ref="C196"/>
    <hyperlink r:id="rId788" ref="D196"/>
    <hyperlink r:id="rId789" ref="G196"/>
    <hyperlink r:id="rId790" ref="J196"/>
    <hyperlink r:id="rId791" ref="M196"/>
    <hyperlink r:id="rId792" ref="C197"/>
    <hyperlink r:id="rId793" ref="G197"/>
    <hyperlink r:id="rId794" ref="M197"/>
    <hyperlink r:id="rId795" ref="C198"/>
    <hyperlink r:id="rId796" ref="D198"/>
    <hyperlink r:id="rId797" ref="G198"/>
    <hyperlink r:id="rId798" ref="M198"/>
    <hyperlink r:id="rId799" ref="C199"/>
    <hyperlink r:id="rId800" ref="G199"/>
    <hyperlink r:id="rId801" ref="C200"/>
    <hyperlink r:id="rId802" ref="D200"/>
    <hyperlink r:id="rId803" ref="G200"/>
    <hyperlink r:id="rId804" ref="J200"/>
    <hyperlink r:id="rId805" ref="M200"/>
    <hyperlink r:id="rId806" ref="C201"/>
    <hyperlink r:id="rId807" ref="D201"/>
    <hyperlink r:id="rId808" ref="G201"/>
    <hyperlink r:id="rId809" ref="J201"/>
    <hyperlink r:id="rId810" ref="M201"/>
    <hyperlink r:id="rId811" ref="C202"/>
    <hyperlink r:id="rId812" ref="D202"/>
    <hyperlink r:id="rId813" ref="G202"/>
    <hyperlink r:id="rId814" ref="J202"/>
    <hyperlink r:id="rId815" ref="M202"/>
    <hyperlink r:id="rId816" ref="C203"/>
    <hyperlink r:id="rId817" ref="D203"/>
    <hyperlink r:id="rId818" ref="G203"/>
    <hyperlink r:id="rId819" ref="J203"/>
    <hyperlink r:id="rId820" ref="C204"/>
    <hyperlink r:id="rId821" ref="D204"/>
    <hyperlink r:id="rId822" ref="G204"/>
    <hyperlink r:id="rId823" ref="J204"/>
    <hyperlink r:id="rId824" ref="M204"/>
    <hyperlink r:id="rId825" ref="C205"/>
    <hyperlink r:id="rId826" ref="D205"/>
    <hyperlink r:id="rId827" ref="G205"/>
    <hyperlink r:id="rId828" ref="J205"/>
    <hyperlink r:id="rId829" ref="M205"/>
    <hyperlink r:id="rId830" ref="C206"/>
    <hyperlink r:id="rId831" ref="D206"/>
    <hyperlink r:id="rId832" ref="G206"/>
    <hyperlink r:id="rId833" ref="C207"/>
    <hyperlink r:id="rId834" ref="D207"/>
    <hyperlink r:id="rId835" ref="G207"/>
    <hyperlink r:id="rId836" ref="J207"/>
    <hyperlink r:id="rId837" ref="M207"/>
    <hyperlink r:id="rId838" ref="C208"/>
    <hyperlink r:id="rId839" ref="G208"/>
    <hyperlink r:id="rId840" ref="J208"/>
    <hyperlink r:id="rId841" ref="M208"/>
    <hyperlink r:id="rId842" ref="C209"/>
    <hyperlink r:id="rId843" ref="D209"/>
    <hyperlink r:id="rId844" ref="G209"/>
    <hyperlink r:id="rId845" ref="J209"/>
    <hyperlink r:id="rId846" ref="M209"/>
    <hyperlink r:id="rId847" ref="C210"/>
    <hyperlink r:id="rId848" ref="D210"/>
    <hyperlink r:id="rId849" ref="G210"/>
    <hyperlink r:id="rId850" ref="J210"/>
    <hyperlink r:id="rId851" ref="M210"/>
    <hyperlink r:id="rId852" ref="C211"/>
    <hyperlink r:id="rId853" ref="D211"/>
    <hyperlink r:id="rId854" ref="G211"/>
    <hyperlink r:id="rId855" ref="J211"/>
    <hyperlink r:id="rId856" ref="M211"/>
    <hyperlink r:id="rId857" ref="C212"/>
    <hyperlink r:id="rId858" ref="G212"/>
    <hyperlink r:id="rId859" ref="C213"/>
    <hyperlink r:id="rId860" ref="D213"/>
    <hyperlink r:id="rId861" ref="G213"/>
    <hyperlink r:id="rId862" ref="J213"/>
    <hyperlink r:id="rId863" ref="M213"/>
    <hyperlink r:id="rId864" ref="C214"/>
    <hyperlink r:id="rId865" ref="D214"/>
    <hyperlink r:id="rId866" ref="G214"/>
    <hyperlink r:id="rId867" ref="J214"/>
    <hyperlink r:id="rId868" ref="M214"/>
    <hyperlink r:id="rId869" ref="C215"/>
    <hyperlink r:id="rId870" ref="D215"/>
    <hyperlink r:id="rId871" ref="G215"/>
    <hyperlink r:id="rId872" ref="M215"/>
    <hyperlink r:id="rId873" ref="C216"/>
    <hyperlink r:id="rId874" ref="G216"/>
    <hyperlink r:id="rId875" ref="J216"/>
    <hyperlink r:id="rId876" ref="M216"/>
    <hyperlink r:id="rId877" ref="C217"/>
    <hyperlink r:id="rId878" ref="D217"/>
    <hyperlink r:id="rId879" ref="G217"/>
    <hyperlink r:id="rId880" ref="J217"/>
    <hyperlink r:id="rId881" ref="M217"/>
    <hyperlink r:id="rId882" ref="C218"/>
    <hyperlink r:id="rId883" ref="G218"/>
    <hyperlink r:id="rId884" ref="M218"/>
    <hyperlink r:id="rId885" ref="C219"/>
    <hyperlink r:id="rId886" ref="D219"/>
    <hyperlink r:id="rId887" ref="G219"/>
    <hyperlink r:id="rId888" ref="J219"/>
    <hyperlink r:id="rId889" ref="M219"/>
    <hyperlink r:id="rId890" ref="C220"/>
    <hyperlink r:id="rId891" ref="D220"/>
    <hyperlink r:id="rId892" ref="G220"/>
    <hyperlink r:id="rId893" ref="J220"/>
    <hyperlink r:id="rId894" ref="M220"/>
    <hyperlink r:id="rId895" ref="C221"/>
    <hyperlink r:id="rId896" ref="D221"/>
    <hyperlink r:id="rId897" ref="G221"/>
    <hyperlink r:id="rId898" ref="J221"/>
    <hyperlink r:id="rId899" ref="M221"/>
    <hyperlink r:id="rId900" ref="C222"/>
    <hyperlink r:id="rId901" ref="D222"/>
    <hyperlink r:id="rId902" ref="C223"/>
    <hyperlink r:id="rId903" ref="D223"/>
    <hyperlink r:id="rId904" ref="G223"/>
    <hyperlink r:id="rId905" ref="J223"/>
    <hyperlink r:id="rId906" ref="M223"/>
    <hyperlink r:id="rId907" ref="C224"/>
    <hyperlink r:id="rId908" ref="G224"/>
    <hyperlink r:id="rId909" ref="J224"/>
    <hyperlink r:id="rId910" ref="M224"/>
    <hyperlink r:id="rId911" ref="C225"/>
    <hyperlink r:id="rId912" ref="D225"/>
    <hyperlink r:id="rId913" ref="G225"/>
    <hyperlink r:id="rId914" ref="J225"/>
    <hyperlink r:id="rId915" ref="M225"/>
    <hyperlink r:id="rId916" ref="C226"/>
    <hyperlink r:id="rId917" ref="G226"/>
    <hyperlink r:id="rId918" ref="J226"/>
    <hyperlink r:id="rId919" ref="M226"/>
    <hyperlink r:id="rId920" ref="C227"/>
    <hyperlink r:id="rId921" ref="G227"/>
    <hyperlink r:id="rId922" ref="J227"/>
    <hyperlink r:id="rId923" ref="M227"/>
    <hyperlink r:id="rId924" location="/" ref="C228"/>
    <hyperlink r:id="rId925" ref="D228"/>
    <hyperlink r:id="rId926" ref="G228"/>
    <hyperlink r:id="rId927" ref="J228"/>
    <hyperlink r:id="rId928" ref="M228"/>
    <hyperlink r:id="rId929" ref="C229"/>
    <hyperlink r:id="rId930" ref="D229"/>
    <hyperlink r:id="rId931" ref="G229"/>
    <hyperlink r:id="rId932" ref="J229"/>
    <hyperlink r:id="rId933" ref="M229"/>
    <hyperlink r:id="rId934" ref="C230"/>
    <hyperlink r:id="rId935" ref="G230"/>
    <hyperlink r:id="rId936" ref="M230"/>
    <hyperlink r:id="rId937" ref="C231"/>
    <hyperlink r:id="rId938" ref="D231"/>
    <hyperlink r:id="rId939" ref="G231"/>
    <hyperlink r:id="rId940" ref="J231"/>
    <hyperlink r:id="rId941" ref="M231"/>
    <hyperlink r:id="rId942" ref="C232"/>
    <hyperlink r:id="rId943" ref="D232"/>
    <hyperlink r:id="rId944" ref="G232"/>
    <hyperlink r:id="rId945" ref="J232"/>
    <hyperlink r:id="rId946" ref="M232"/>
    <hyperlink r:id="rId947" ref="C233"/>
    <hyperlink r:id="rId948" ref="D233"/>
    <hyperlink r:id="rId949" ref="G233"/>
    <hyperlink r:id="rId950" ref="J233"/>
    <hyperlink r:id="rId951" ref="M233"/>
    <hyperlink r:id="rId952" ref="C234"/>
    <hyperlink r:id="rId953" ref="D234"/>
    <hyperlink r:id="rId954" ref="J234"/>
    <hyperlink r:id="rId955" ref="M234"/>
    <hyperlink r:id="rId956" ref="C235"/>
    <hyperlink r:id="rId957" ref="D235"/>
    <hyperlink r:id="rId958" ref="G235"/>
    <hyperlink r:id="rId959" ref="J235"/>
    <hyperlink r:id="rId960" ref="M235"/>
    <hyperlink r:id="rId961" ref="C236"/>
    <hyperlink r:id="rId962" ref="D236"/>
    <hyperlink r:id="rId963" ref="G236"/>
    <hyperlink r:id="rId964" ref="J236"/>
    <hyperlink r:id="rId965" ref="M236"/>
    <hyperlink r:id="rId966" ref="C237"/>
    <hyperlink r:id="rId967" ref="D237"/>
    <hyperlink r:id="rId968" ref="G237"/>
    <hyperlink r:id="rId969" ref="J237"/>
    <hyperlink r:id="rId970" ref="M237"/>
    <hyperlink r:id="rId971" ref="C238"/>
    <hyperlink r:id="rId972" ref="D238"/>
    <hyperlink r:id="rId973" ref="G238"/>
    <hyperlink r:id="rId974" ref="J238"/>
    <hyperlink r:id="rId975" ref="M238"/>
    <hyperlink r:id="rId976" ref="C239"/>
    <hyperlink r:id="rId977" ref="D239"/>
    <hyperlink r:id="rId978" ref="G239"/>
    <hyperlink r:id="rId979" ref="M239"/>
    <hyperlink r:id="rId980" ref="C240"/>
    <hyperlink r:id="rId981" ref="G240"/>
    <hyperlink r:id="rId982" ref="J240"/>
    <hyperlink r:id="rId983" ref="M240"/>
    <hyperlink r:id="rId984" ref="C241"/>
    <hyperlink r:id="rId985" ref="D241"/>
    <hyperlink r:id="rId986" ref="G241"/>
    <hyperlink r:id="rId987" ref="J241"/>
    <hyperlink r:id="rId988" ref="M241"/>
    <hyperlink r:id="rId989" ref="C242"/>
    <hyperlink r:id="rId990" ref="G242"/>
    <hyperlink r:id="rId991" ref="M242"/>
    <hyperlink r:id="rId992" ref="C243"/>
    <hyperlink r:id="rId993" ref="G243"/>
    <hyperlink r:id="rId994" ref="C244"/>
    <hyperlink r:id="rId995" ref="G244"/>
    <hyperlink r:id="rId996" ref="J244"/>
    <hyperlink r:id="rId997" ref="C245"/>
    <hyperlink r:id="rId998" ref="D245"/>
    <hyperlink r:id="rId999" ref="J245"/>
    <hyperlink r:id="rId1000" ref="M245"/>
    <hyperlink r:id="rId1001" ref="C246"/>
    <hyperlink r:id="rId1002" ref="G246"/>
    <hyperlink r:id="rId1003" ref="J246"/>
    <hyperlink r:id="rId1004" ref="M246"/>
    <hyperlink r:id="rId1005" ref="C247"/>
    <hyperlink r:id="rId1006" ref="G247"/>
    <hyperlink r:id="rId1007" ref="M247"/>
    <hyperlink r:id="rId1008" ref="C248"/>
    <hyperlink r:id="rId1009" ref="D248"/>
    <hyperlink r:id="rId1010" ref="G248"/>
    <hyperlink r:id="rId1011" ref="J248"/>
    <hyperlink r:id="rId1012" ref="M248"/>
    <hyperlink r:id="rId1013" ref="C249"/>
    <hyperlink r:id="rId1014" ref="G249"/>
    <hyperlink r:id="rId1015" ref="J249"/>
    <hyperlink r:id="rId1016" ref="M249"/>
    <hyperlink r:id="rId1017" ref="C250"/>
    <hyperlink r:id="rId1018" ref="G250"/>
    <hyperlink r:id="rId1019" ref="J250"/>
    <hyperlink r:id="rId1020" ref="C251"/>
    <hyperlink r:id="rId1021" ref="D251"/>
    <hyperlink r:id="rId1022" ref="G251"/>
    <hyperlink r:id="rId1023" ref="J251"/>
    <hyperlink r:id="rId1024" ref="M251"/>
    <hyperlink r:id="rId1025" ref="C252"/>
    <hyperlink r:id="rId1026" ref="D252"/>
    <hyperlink r:id="rId1027" ref="G252"/>
    <hyperlink r:id="rId1028" ref="J252"/>
    <hyperlink r:id="rId1029" ref="M252"/>
    <hyperlink r:id="rId1030" ref="C253"/>
    <hyperlink r:id="rId1031" ref="D253"/>
    <hyperlink r:id="rId1032" ref="G253"/>
    <hyperlink r:id="rId1033" ref="J253"/>
    <hyperlink r:id="rId1034" ref="M253"/>
    <hyperlink r:id="rId1035" ref="C254"/>
    <hyperlink r:id="rId1036" ref="D254"/>
    <hyperlink r:id="rId1037" ref="G254"/>
    <hyperlink r:id="rId1038" ref="J254"/>
    <hyperlink r:id="rId1039" ref="M254"/>
    <hyperlink r:id="rId1040" ref="C255"/>
    <hyperlink r:id="rId1041" ref="D255"/>
    <hyperlink r:id="rId1042" ref="G255"/>
    <hyperlink r:id="rId1043" ref="J255"/>
    <hyperlink r:id="rId1044" ref="M255"/>
    <hyperlink r:id="rId1045" ref="C256"/>
    <hyperlink r:id="rId1046" ref="D256"/>
    <hyperlink r:id="rId1047" ref="G256"/>
    <hyperlink r:id="rId1048" ref="J256"/>
    <hyperlink r:id="rId1049" ref="M256"/>
    <hyperlink r:id="rId1050" ref="C257"/>
    <hyperlink r:id="rId1051" ref="D257"/>
    <hyperlink r:id="rId1052" ref="G257"/>
    <hyperlink r:id="rId1053" ref="M257"/>
    <hyperlink r:id="rId1054" ref="C258"/>
    <hyperlink r:id="rId1055" ref="D258"/>
    <hyperlink r:id="rId1056" ref="G258"/>
    <hyperlink r:id="rId1057" ref="M258"/>
    <hyperlink r:id="rId1058" ref="C259"/>
    <hyperlink r:id="rId1059" ref="D259"/>
    <hyperlink r:id="rId1060" ref="C260"/>
    <hyperlink r:id="rId1061" ref="D260"/>
    <hyperlink r:id="rId1062" ref="M260"/>
    <hyperlink r:id="rId1063" ref="C261"/>
    <hyperlink r:id="rId1064" ref="D261"/>
    <hyperlink r:id="rId1065" ref="J261"/>
    <hyperlink r:id="rId1066" ref="C262"/>
    <hyperlink r:id="rId1067" ref="D262"/>
    <hyperlink r:id="rId1068" ref="J262"/>
    <hyperlink r:id="rId1069" ref="M262"/>
    <hyperlink r:id="rId1070" ref="C263"/>
    <hyperlink r:id="rId1071" ref="D263"/>
    <hyperlink r:id="rId1072" ref="J263"/>
    <hyperlink r:id="rId1073" ref="M263"/>
    <hyperlink r:id="rId1074" ref="C264"/>
    <hyperlink r:id="rId1075" ref="D264"/>
    <hyperlink r:id="rId1076" ref="C265"/>
    <hyperlink r:id="rId1077" ref="D265"/>
    <hyperlink r:id="rId1078" ref="J265"/>
    <hyperlink r:id="rId1079" ref="C266"/>
    <hyperlink r:id="rId1080" ref="D266"/>
    <hyperlink r:id="rId1081" ref="J266"/>
    <hyperlink r:id="rId1082" ref="C267"/>
    <hyperlink r:id="rId1083" ref="D267"/>
    <hyperlink r:id="rId1084" ref="J267"/>
    <hyperlink r:id="rId1085" ref="M267"/>
    <hyperlink r:id="rId1086" ref="C268"/>
    <hyperlink r:id="rId1087" ref="D268"/>
    <hyperlink r:id="rId1088" ref="J268"/>
    <hyperlink r:id="rId1089" ref="M268"/>
    <hyperlink r:id="rId1090" ref="C269"/>
    <hyperlink r:id="rId1091" ref="D269"/>
    <hyperlink r:id="rId1092" ref="J269"/>
    <hyperlink r:id="rId1093" ref="C270"/>
    <hyperlink r:id="rId1094" ref="D270"/>
    <hyperlink r:id="rId1095" ref="C271"/>
    <hyperlink r:id="rId1096" ref="D271"/>
    <hyperlink r:id="rId1097" ref="C272"/>
    <hyperlink r:id="rId1098" ref="D272"/>
    <hyperlink r:id="rId1099" ref="C273"/>
    <hyperlink r:id="rId1100" ref="D273"/>
    <hyperlink r:id="rId1101" ref="C274"/>
    <hyperlink r:id="rId1102" ref="D274"/>
    <hyperlink r:id="rId1103" ref="J274"/>
    <hyperlink r:id="rId1104" ref="M274"/>
    <hyperlink r:id="rId1105" ref="C275"/>
    <hyperlink r:id="rId1106" ref="D275"/>
    <hyperlink r:id="rId1107" ref="J275"/>
    <hyperlink r:id="rId1108" ref="M275"/>
    <hyperlink r:id="rId1109" ref="C276"/>
    <hyperlink r:id="rId1110" ref="D276"/>
    <hyperlink r:id="rId1111" ref="J276"/>
    <hyperlink r:id="rId1112" ref="M276"/>
    <hyperlink r:id="rId1113" ref="C277"/>
    <hyperlink r:id="rId1114" ref="D277"/>
    <hyperlink r:id="rId1115" ref="J277"/>
    <hyperlink r:id="rId1116" ref="C278"/>
    <hyperlink r:id="rId1117" ref="D278"/>
    <hyperlink r:id="rId1118" ref="M278"/>
    <hyperlink r:id="rId1119" ref="C279"/>
    <hyperlink r:id="rId1120" ref="D279"/>
    <hyperlink r:id="rId1121" ref="J279"/>
    <hyperlink r:id="rId1122" ref="M279"/>
    <hyperlink r:id="rId1123" ref="C280"/>
    <hyperlink r:id="rId1124" ref="D280"/>
    <hyperlink r:id="rId1125" ref="J280"/>
    <hyperlink r:id="rId1126" ref="M280"/>
    <hyperlink r:id="rId1127" ref="C281"/>
    <hyperlink r:id="rId1128" ref="D281"/>
    <hyperlink r:id="rId1129" ref="J281"/>
    <hyperlink r:id="rId1130" ref="M281"/>
    <hyperlink r:id="rId1131" ref="C282"/>
    <hyperlink r:id="rId1132" ref="D282"/>
    <hyperlink r:id="rId1133" ref="J282"/>
    <hyperlink r:id="rId1134" ref="M282"/>
    <hyperlink r:id="rId1135" ref="C283"/>
    <hyperlink r:id="rId1136" ref="D283"/>
    <hyperlink r:id="rId1137" ref="J283"/>
    <hyperlink r:id="rId1138" ref="C284"/>
    <hyperlink r:id="rId1139" ref="D284"/>
    <hyperlink r:id="rId1140" ref="C285"/>
    <hyperlink r:id="rId1141" ref="D285"/>
    <hyperlink r:id="rId1142" ref="J285"/>
    <hyperlink r:id="rId1143" ref="C286"/>
    <hyperlink r:id="rId1144" ref="D286"/>
    <hyperlink r:id="rId1145" ref="C287"/>
    <hyperlink r:id="rId1146" ref="D287"/>
    <hyperlink r:id="rId1147" ref="C288"/>
    <hyperlink r:id="rId1148" ref="D288"/>
    <hyperlink r:id="rId1149" ref="J288"/>
    <hyperlink r:id="rId1150" ref="M288"/>
    <hyperlink r:id="rId1151" ref="C289"/>
    <hyperlink r:id="rId1152" ref="D289"/>
    <hyperlink r:id="rId1153" ref="M289"/>
    <hyperlink r:id="rId1154" ref="C290"/>
    <hyperlink r:id="rId1155" ref="D290"/>
    <hyperlink r:id="rId1156" ref="C291"/>
    <hyperlink r:id="rId1157" ref="D291"/>
    <hyperlink r:id="rId1158" ref="C292"/>
    <hyperlink r:id="rId1159" ref="D292"/>
    <hyperlink r:id="rId1160" ref="M292"/>
    <hyperlink r:id="rId1161" ref="C293"/>
    <hyperlink r:id="rId1162" ref="D293"/>
    <hyperlink r:id="rId1163" ref="C294"/>
    <hyperlink r:id="rId1164" ref="D294"/>
    <hyperlink r:id="rId1165" ref="J294"/>
    <hyperlink r:id="rId1166" ref="C295"/>
    <hyperlink r:id="rId1167" ref="D295"/>
    <hyperlink r:id="rId1168" ref="J295"/>
    <hyperlink r:id="rId1169" ref="M295"/>
    <hyperlink r:id="rId1170" ref="C296"/>
    <hyperlink r:id="rId1171" ref="D296"/>
    <hyperlink r:id="rId1172" ref="C297"/>
    <hyperlink r:id="rId1173" ref="D297"/>
    <hyperlink r:id="rId1174" ref="C298"/>
    <hyperlink r:id="rId1175" ref="D298"/>
    <hyperlink r:id="rId1176" ref="C299"/>
    <hyperlink r:id="rId1177" ref="D299"/>
    <hyperlink r:id="rId1178" ref="J299"/>
    <hyperlink r:id="rId1179" ref="C300"/>
    <hyperlink r:id="rId1180" ref="D300"/>
    <hyperlink r:id="rId1181" ref="C301"/>
    <hyperlink r:id="rId1182" ref="D301"/>
    <hyperlink r:id="rId1183" ref="M301"/>
    <hyperlink r:id="rId1184" ref="C302"/>
    <hyperlink r:id="rId1185" ref="D302"/>
    <hyperlink r:id="rId1186" ref="C303"/>
    <hyperlink r:id="rId1187" ref="D303"/>
    <hyperlink r:id="rId1188" ref="C304"/>
    <hyperlink r:id="rId1189" ref="D304"/>
    <hyperlink r:id="rId1190" ref="C305"/>
    <hyperlink r:id="rId1191" ref="D305"/>
    <hyperlink r:id="rId1192" ref="J305"/>
    <hyperlink r:id="rId1193" ref="C306"/>
    <hyperlink r:id="rId1194" ref="D306"/>
    <hyperlink r:id="rId1195" ref="J306"/>
    <hyperlink r:id="rId1196" ref="M306"/>
    <hyperlink r:id="rId1197" ref="C307"/>
    <hyperlink r:id="rId1198" ref="D307"/>
    <hyperlink r:id="rId1199" ref="M307"/>
    <hyperlink r:id="rId1200" ref="C308"/>
    <hyperlink r:id="rId1201" ref="D308"/>
    <hyperlink r:id="rId1202" ref="J308"/>
    <hyperlink r:id="rId1203" ref="C309"/>
    <hyperlink r:id="rId1204" ref="D309"/>
    <hyperlink r:id="rId1205" ref="J309"/>
    <hyperlink r:id="rId1206" ref="M309"/>
    <hyperlink r:id="rId1207" ref="C310"/>
    <hyperlink r:id="rId1208" ref="D310"/>
    <hyperlink r:id="rId1209" ref="J310"/>
    <hyperlink r:id="rId1210" ref="C311"/>
    <hyperlink r:id="rId1211" ref="D311"/>
    <hyperlink r:id="rId1212" ref="M311"/>
    <hyperlink r:id="rId1213" ref="C312"/>
    <hyperlink r:id="rId1214" ref="D312"/>
    <hyperlink r:id="rId1215" ref="J312"/>
    <hyperlink r:id="rId1216" ref="M312"/>
    <hyperlink r:id="rId1217" ref="C313"/>
    <hyperlink r:id="rId1218" ref="D313"/>
    <hyperlink r:id="rId1219" ref="J313"/>
    <hyperlink r:id="rId1220" ref="M313"/>
    <hyperlink r:id="rId1221" ref="C314"/>
    <hyperlink r:id="rId1222" ref="D314"/>
    <hyperlink r:id="rId1223" ref="J314"/>
    <hyperlink r:id="rId1224" ref="M314"/>
    <hyperlink r:id="rId1225" ref="C315"/>
    <hyperlink r:id="rId1226" ref="D315"/>
    <hyperlink r:id="rId1227" ref="J315"/>
    <hyperlink r:id="rId1228" ref="M315"/>
    <hyperlink r:id="rId1229" ref="C316"/>
    <hyperlink r:id="rId1230" ref="D316"/>
    <hyperlink r:id="rId1231" ref="J316"/>
    <hyperlink r:id="rId1232" ref="M316"/>
    <hyperlink r:id="rId1233" ref="C317"/>
    <hyperlink r:id="rId1234" ref="D317"/>
    <hyperlink r:id="rId1235" ref="J317"/>
    <hyperlink r:id="rId1236" ref="M317"/>
    <hyperlink r:id="rId1237" ref="C318"/>
    <hyperlink r:id="rId1238" ref="D318"/>
    <hyperlink r:id="rId1239" ref="J318"/>
    <hyperlink r:id="rId1240" ref="M318"/>
    <hyperlink r:id="rId1241" ref="C319"/>
    <hyperlink r:id="rId1242" ref="D319"/>
    <hyperlink r:id="rId1243" ref="J319"/>
    <hyperlink r:id="rId1244" ref="M319"/>
    <hyperlink r:id="rId1245" ref="C320"/>
    <hyperlink r:id="rId1246" ref="D320"/>
    <hyperlink r:id="rId1247" ref="C321"/>
    <hyperlink r:id="rId1248" ref="D321"/>
    <hyperlink r:id="rId1249" ref="J321"/>
    <hyperlink r:id="rId1250" ref="M321"/>
    <hyperlink r:id="rId1251" ref="C322"/>
    <hyperlink r:id="rId1252" ref="D322"/>
    <hyperlink r:id="rId1253" ref="J322"/>
    <hyperlink r:id="rId1254" ref="M322"/>
    <hyperlink r:id="rId1255" ref="C323"/>
    <hyperlink r:id="rId1256" ref="D323"/>
    <hyperlink r:id="rId1257" ref="J323"/>
    <hyperlink r:id="rId1258" ref="C324"/>
    <hyperlink r:id="rId1259" ref="D324"/>
    <hyperlink r:id="rId1260" ref="J324"/>
    <hyperlink r:id="rId1261" ref="C325"/>
    <hyperlink r:id="rId1262" ref="D325"/>
    <hyperlink r:id="rId1263" ref="J325"/>
    <hyperlink r:id="rId1264" ref="C326"/>
    <hyperlink r:id="rId1265" ref="D326"/>
    <hyperlink r:id="rId1266" ref="J326"/>
    <hyperlink r:id="rId1267" ref="M326"/>
    <hyperlink r:id="rId1268" ref="C327"/>
    <hyperlink r:id="rId1269" ref="D327"/>
    <hyperlink r:id="rId1270" ref="J327"/>
    <hyperlink r:id="rId1271" ref="M327"/>
    <hyperlink r:id="rId1272" ref="C328"/>
    <hyperlink r:id="rId1273" ref="D328"/>
    <hyperlink r:id="rId1274" ref="J328"/>
    <hyperlink r:id="rId1275" ref="C329"/>
    <hyperlink r:id="rId1276" ref="D329"/>
    <hyperlink r:id="rId1277" ref="C330"/>
    <hyperlink r:id="rId1278" ref="D330"/>
    <hyperlink r:id="rId1279" ref="J330"/>
    <hyperlink r:id="rId1280" ref="D331"/>
    <hyperlink r:id="rId1281" ref="J331"/>
    <hyperlink r:id="rId1282" ref="C332"/>
    <hyperlink r:id="rId1283" ref="D332"/>
    <hyperlink r:id="rId1284" ref="J332"/>
    <hyperlink r:id="rId1285" ref="M332"/>
    <hyperlink r:id="rId1286" ref="C333"/>
    <hyperlink r:id="rId1287" ref="D333"/>
    <hyperlink r:id="rId1288" ref="J333"/>
    <hyperlink r:id="rId1289" ref="M333"/>
    <hyperlink r:id="rId1290" ref="C334"/>
    <hyperlink r:id="rId1291" ref="D334"/>
    <hyperlink r:id="rId1292" ref="C335"/>
    <hyperlink r:id="rId1293" ref="D335"/>
    <hyperlink r:id="rId1294" ref="J335"/>
    <hyperlink r:id="rId1295" ref="M335"/>
    <hyperlink r:id="rId1296" ref="C336"/>
    <hyperlink r:id="rId1297" ref="D336"/>
    <hyperlink r:id="rId1298" ref="J336"/>
    <hyperlink r:id="rId1299" ref="M336"/>
    <hyperlink r:id="rId1300" ref="C337"/>
    <hyperlink r:id="rId1301" ref="D337"/>
    <hyperlink r:id="rId1302" ref="C338"/>
    <hyperlink r:id="rId1303" ref="D338"/>
    <hyperlink r:id="rId1304" ref="C339"/>
    <hyperlink r:id="rId1305" ref="D339"/>
    <hyperlink r:id="rId1306" ref="J339"/>
    <hyperlink r:id="rId1307" ref="M339"/>
    <hyperlink r:id="rId1308" ref="C340"/>
    <hyperlink r:id="rId1309" ref="D340"/>
    <hyperlink r:id="rId1310" ref="C341"/>
    <hyperlink r:id="rId1311" ref="D341"/>
    <hyperlink r:id="rId1312" ref="J341"/>
    <hyperlink r:id="rId1313" ref="M341"/>
    <hyperlink r:id="rId1314" ref="C342"/>
    <hyperlink r:id="rId1315" ref="D342"/>
    <hyperlink r:id="rId1316" ref="J342"/>
    <hyperlink r:id="rId1317" ref="M342"/>
    <hyperlink r:id="rId1318" ref="C343"/>
    <hyperlink r:id="rId1319" ref="D343"/>
    <hyperlink r:id="rId1320" ref="J343"/>
    <hyperlink r:id="rId1321" ref="C344"/>
    <hyperlink r:id="rId1322" ref="D344"/>
    <hyperlink r:id="rId1323" ref="J344"/>
    <hyperlink r:id="rId1324" ref="C345"/>
    <hyperlink r:id="rId1325" ref="D345"/>
    <hyperlink r:id="rId1326" ref="J345"/>
    <hyperlink r:id="rId1327" ref="M345"/>
    <hyperlink r:id="rId1328" ref="C346"/>
    <hyperlink r:id="rId1329" ref="D346"/>
    <hyperlink r:id="rId1330" ref="M346"/>
    <hyperlink r:id="rId1331" ref="C347"/>
    <hyperlink r:id="rId1332" ref="D347"/>
    <hyperlink r:id="rId1333" ref="J347"/>
    <hyperlink r:id="rId1334" ref="M347"/>
    <hyperlink r:id="rId1335" ref="C348"/>
    <hyperlink r:id="rId1336" ref="D348"/>
    <hyperlink r:id="rId1337" ref="M348"/>
    <hyperlink r:id="rId1338" ref="C349"/>
    <hyperlink r:id="rId1339" ref="D349"/>
    <hyperlink r:id="rId1340" ref="M349"/>
    <hyperlink r:id="rId1341" ref="C350"/>
    <hyperlink r:id="rId1342" ref="D350"/>
    <hyperlink r:id="rId1343" ref="J350"/>
    <hyperlink r:id="rId1344" ref="M350"/>
    <hyperlink r:id="rId1345" ref="C351"/>
    <hyperlink r:id="rId1346" ref="D351"/>
    <hyperlink r:id="rId1347" ref="C352"/>
    <hyperlink r:id="rId1348" ref="D352"/>
    <hyperlink r:id="rId1349" ref="C353"/>
    <hyperlink r:id="rId1350" ref="D353"/>
    <hyperlink r:id="rId1351" ref="C354"/>
    <hyperlink r:id="rId1352" ref="D354"/>
    <hyperlink r:id="rId1353" ref="J354"/>
    <hyperlink r:id="rId1354" ref="C355"/>
    <hyperlink r:id="rId1355" ref="D355"/>
    <hyperlink r:id="rId1356" ref="J355"/>
    <hyperlink r:id="rId1357" ref="C356"/>
    <hyperlink r:id="rId1358" ref="D356"/>
    <hyperlink r:id="rId1359" ref="M356"/>
    <hyperlink r:id="rId1360" ref="C357"/>
    <hyperlink r:id="rId1361" ref="D357"/>
    <hyperlink r:id="rId1362" ref="M357"/>
    <hyperlink r:id="rId1363" ref="C358"/>
    <hyperlink r:id="rId1364" ref="D358"/>
    <hyperlink r:id="rId1365" ref="C359"/>
    <hyperlink r:id="rId1366" ref="D359"/>
    <hyperlink r:id="rId1367" ref="J359"/>
    <hyperlink r:id="rId1368" ref="M359"/>
    <hyperlink r:id="rId1369" ref="C360"/>
    <hyperlink r:id="rId1370" ref="D360"/>
    <hyperlink r:id="rId1371" ref="C361"/>
    <hyperlink r:id="rId1372" ref="D361"/>
    <hyperlink r:id="rId1373" ref="J361"/>
    <hyperlink r:id="rId1374" ref="M361"/>
    <hyperlink r:id="rId1375" ref="C362"/>
    <hyperlink r:id="rId1376" ref="D362"/>
    <hyperlink r:id="rId1377" ref="M362"/>
    <hyperlink r:id="rId1378" ref="C363"/>
    <hyperlink r:id="rId1379" ref="D363"/>
    <hyperlink r:id="rId1380" ref="C364"/>
    <hyperlink r:id="rId1381" ref="D364"/>
    <hyperlink r:id="rId1382" ref="J364"/>
    <hyperlink r:id="rId1383" ref="M364"/>
    <hyperlink r:id="rId1384" ref="C365"/>
    <hyperlink r:id="rId1385" ref="D365"/>
    <hyperlink r:id="rId1386" ref="J365"/>
    <hyperlink r:id="rId1387" ref="C366"/>
    <hyperlink r:id="rId1388" ref="D366"/>
    <hyperlink r:id="rId1389" ref="J366"/>
    <hyperlink r:id="rId1390" ref="M366"/>
    <hyperlink r:id="rId1391" ref="C367"/>
    <hyperlink r:id="rId1392" ref="D367"/>
    <hyperlink r:id="rId1393" ref="J367"/>
    <hyperlink r:id="rId1394" ref="C368"/>
    <hyperlink r:id="rId1395" ref="D368"/>
    <hyperlink r:id="rId1396" ref="C369"/>
    <hyperlink r:id="rId1397" ref="D369"/>
    <hyperlink r:id="rId1398" ref="J369"/>
    <hyperlink r:id="rId1399" ref="M369"/>
    <hyperlink r:id="rId1400" ref="C370"/>
    <hyperlink r:id="rId1401" ref="D370"/>
    <hyperlink r:id="rId1402" ref="C371"/>
    <hyperlink r:id="rId1403" ref="D371"/>
    <hyperlink r:id="rId1404" ref="J371"/>
    <hyperlink r:id="rId1405" ref="M371"/>
    <hyperlink r:id="rId1406" ref="C372"/>
    <hyperlink r:id="rId1407" ref="D372"/>
    <hyperlink r:id="rId1408" ref="J372"/>
    <hyperlink r:id="rId1409" ref="M372"/>
    <hyperlink r:id="rId1410" ref="C373"/>
    <hyperlink r:id="rId1411" ref="D373"/>
    <hyperlink r:id="rId1412" ref="C374"/>
    <hyperlink r:id="rId1413" ref="D374"/>
    <hyperlink r:id="rId1414" ref="M374"/>
    <hyperlink r:id="rId1415" ref="C375"/>
    <hyperlink r:id="rId1416" ref="D375"/>
    <hyperlink r:id="rId1417" ref="J375"/>
    <hyperlink r:id="rId1418" ref="M375"/>
    <hyperlink r:id="rId1419" location="/" ref="C376"/>
    <hyperlink r:id="rId1420" ref="D376"/>
    <hyperlink r:id="rId1421" ref="C377"/>
    <hyperlink r:id="rId1422" ref="D377"/>
    <hyperlink r:id="rId1423" ref="J377"/>
    <hyperlink r:id="rId1424" ref="M377"/>
    <hyperlink r:id="rId1425" ref="C378"/>
    <hyperlink r:id="rId1426" ref="C379"/>
    <hyperlink r:id="rId1427" ref="C380"/>
    <hyperlink r:id="rId1428" ref="C381"/>
    <hyperlink r:id="rId1429" ref="C382"/>
    <hyperlink r:id="rId1430" ref="J382"/>
    <hyperlink r:id="rId1431" ref="M382"/>
    <hyperlink r:id="rId1432" ref="C385"/>
    <hyperlink r:id="rId1433" ref="C387"/>
    <hyperlink r:id="rId1434" ref="C388"/>
    <hyperlink r:id="rId1435" ref="C389"/>
    <hyperlink r:id="rId1436" ref="M389"/>
    <hyperlink r:id="rId1437" ref="C391"/>
    <hyperlink r:id="rId1438" ref="C392"/>
    <hyperlink r:id="rId1439" ref="C394"/>
    <hyperlink r:id="rId1440" ref="C395"/>
    <hyperlink r:id="rId1441" ref="C396"/>
    <hyperlink r:id="rId1442" ref="C397"/>
    <hyperlink r:id="rId1443" ref="C398"/>
    <hyperlink r:id="rId1444" ref="C399"/>
    <hyperlink r:id="rId1445" ref="C400"/>
    <hyperlink r:id="rId1446" ref="C401"/>
    <hyperlink r:id="rId1447" ref="M401"/>
    <hyperlink r:id="rId1448" ref="C403"/>
    <hyperlink r:id="rId1449" ref="C404"/>
    <hyperlink r:id="rId1450" ref="C405"/>
    <hyperlink r:id="rId1451" ref="C407"/>
    <hyperlink r:id="rId1452" ref="C409"/>
    <hyperlink r:id="rId1453" ref="C411"/>
    <hyperlink r:id="rId1454" ref="C413"/>
    <hyperlink r:id="rId1455" ref="C414"/>
    <hyperlink r:id="rId1456" ref="C415"/>
    <hyperlink r:id="rId1457" ref="C416"/>
    <hyperlink r:id="rId1458" ref="C418"/>
    <hyperlink r:id="rId1459" ref="J418"/>
    <hyperlink r:id="rId1460" ref="C419"/>
    <hyperlink r:id="rId1461" ref="C420"/>
    <hyperlink r:id="rId1462" ref="C421"/>
    <hyperlink r:id="rId1463" ref="C422"/>
    <hyperlink r:id="rId1464" ref="C423"/>
    <hyperlink r:id="rId1465" ref="M423"/>
    <hyperlink r:id="rId1466" ref="C424"/>
    <hyperlink r:id="rId1467" ref="M424"/>
    <hyperlink r:id="rId1468" ref="C425"/>
    <hyperlink r:id="rId1469" ref="C426"/>
    <hyperlink r:id="rId1470" ref="C427"/>
    <hyperlink r:id="rId1471" ref="C430"/>
    <hyperlink r:id="rId1472" ref="J430"/>
    <hyperlink r:id="rId1473" ref="M430"/>
    <hyperlink r:id="rId1474" ref="C433"/>
    <hyperlink r:id="rId1475" ref="J433"/>
    <hyperlink r:id="rId1476" ref="M433"/>
    <hyperlink r:id="rId1477" ref="C435"/>
    <hyperlink r:id="rId1478" ref="C437"/>
    <hyperlink r:id="rId1479" ref="C438"/>
    <hyperlink r:id="rId1480" ref="C439"/>
    <hyperlink r:id="rId1481" ref="C440"/>
    <hyperlink r:id="rId1482" ref="C443"/>
    <hyperlink r:id="rId1483" ref="C444"/>
    <hyperlink r:id="rId1484" ref="M444"/>
    <hyperlink r:id="rId1485" ref="C445"/>
    <hyperlink r:id="rId1486" ref="C447"/>
    <hyperlink r:id="rId1487" ref="C448"/>
    <hyperlink r:id="rId1488" ref="C449"/>
    <hyperlink r:id="rId1489" ref="C450"/>
    <hyperlink r:id="rId1490" ref="C451"/>
    <hyperlink r:id="rId1491" ref="M451"/>
    <hyperlink r:id="rId1492" ref="C452"/>
    <hyperlink r:id="rId1493" ref="C453"/>
    <hyperlink r:id="rId1494" ref="C454"/>
    <hyperlink r:id="rId1495" ref="C456"/>
    <hyperlink r:id="rId1496" ref="C457"/>
    <hyperlink r:id="rId1497" ref="C458"/>
    <hyperlink r:id="rId1498" ref="C459"/>
    <hyperlink r:id="rId1499" ref="C460"/>
    <hyperlink r:id="rId1500" ref="C461"/>
    <hyperlink r:id="rId1501" ref="C463"/>
    <hyperlink r:id="rId1502" ref="C464"/>
    <hyperlink r:id="rId1503" ref="C465"/>
    <hyperlink r:id="rId1504" ref="C466"/>
    <hyperlink r:id="rId1505" ref="C467"/>
    <hyperlink r:id="rId1506" ref="C468"/>
    <hyperlink r:id="rId1507" ref="C469"/>
    <hyperlink r:id="rId1508" ref="C473"/>
    <hyperlink r:id="rId1509" ref="C474"/>
    <hyperlink r:id="rId1510" ref="C476"/>
    <hyperlink r:id="rId1511" ref="C478"/>
    <hyperlink r:id="rId1512" ref="C479"/>
    <hyperlink r:id="rId1513" ref="C480"/>
    <hyperlink r:id="rId1514" ref="C481"/>
    <hyperlink r:id="rId1515" ref="C482"/>
    <hyperlink r:id="rId1516" ref="C485"/>
    <hyperlink r:id="rId1517" ref="C487"/>
    <hyperlink r:id="rId1518" ref="C488"/>
    <hyperlink r:id="rId1519" ref="C489"/>
    <hyperlink r:id="rId1520" ref="J489"/>
    <hyperlink r:id="rId1521" ref="M489"/>
    <hyperlink r:id="rId1522" ref="C491"/>
    <hyperlink r:id="rId1523" ref="C492"/>
    <hyperlink r:id="rId1524" ref="C493"/>
    <hyperlink r:id="rId1525" ref="C494"/>
    <hyperlink r:id="rId1526" ref="C496"/>
    <hyperlink r:id="rId1527" ref="C497"/>
    <hyperlink r:id="rId1528" ref="C498"/>
    <hyperlink r:id="rId1529" ref="C500"/>
    <hyperlink r:id="rId1530" ref="C502"/>
    <hyperlink r:id="rId1531" ref="C503"/>
    <hyperlink r:id="rId1532" ref="C504"/>
    <hyperlink r:id="rId1533" ref="J504"/>
    <hyperlink r:id="rId1534" ref="M504"/>
    <hyperlink r:id="rId1535" ref="C508"/>
    <hyperlink r:id="rId1536" ref="C510"/>
    <hyperlink r:id="rId1537" ref="C511"/>
    <hyperlink r:id="rId1538" ref="J511"/>
    <hyperlink r:id="rId1539" ref="R511"/>
    <hyperlink r:id="rId1540" ref="C512"/>
    <hyperlink r:id="rId1541" ref="R512"/>
    <hyperlink r:id="rId1542" ref="C513"/>
    <hyperlink r:id="rId1543" ref="C516"/>
    <hyperlink r:id="rId1544" ref="C518"/>
    <hyperlink r:id="rId1545" ref="J518"/>
    <hyperlink r:id="rId1546" ref="M518"/>
    <hyperlink r:id="rId1547" ref="C519"/>
    <hyperlink r:id="rId1548" ref="C520"/>
    <hyperlink r:id="rId1549" ref="C521"/>
    <hyperlink r:id="rId1550" ref="C522"/>
    <hyperlink r:id="rId1551" ref="C523"/>
    <hyperlink r:id="rId1552" ref="C527"/>
    <hyperlink r:id="rId1553" ref="C529"/>
    <hyperlink r:id="rId1554" ref="C530"/>
    <hyperlink r:id="rId1555" ref="C532"/>
    <hyperlink r:id="rId1556" ref="C535"/>
    <hyperlink r:id="rId1557" ref="C536"/>
    <hyperlink r:id="rId1558" ref="C537"/>
    <hyperlink r:id="rId1559" ref="C539"/>
    <hyperlink r:id="rId1560" ref="C540"/>
    <hyperlink r:id="rId1561" ref="C541"/>
    <hyperlink r:id="rId1562" location="contato" ref="C543"/>
    <hyperlink r:id="rId1563" ref="C544"/>
    <hyperlink r:id="rId1564" ref="C545"/>
    <hyperlink r:id="rId1565" ref="M545"/>
    <hyperlink r:id="rId1566" ref="C548"/>
    <hyperlink r:id="rId1567" ref="C549"/>
    <hyperlink r:id="rId1568" ref="J549"/>
    <hyperlink r:id="rId1569" ref="M549"/>
    <hyperlink r:id="rId1570" ref="C550"/>
    <hyperlink r:id="rId1571" ref="C551"/>
    <hyperlink r:id="rId1572" ref="M551"/>
    <hyperlink r:id="rId1573" ref="C555"/>
    <hyperlink r:id="rId1574" ref="C557"/>
    <hyperlink r:id="rId1575" ref="M557"/>
    <hyperlink r:id="rId1576" ref="C558"/>
    <hyperlink r:id="rId1577" ref="C559"/>
    <hyperlink r:id="rId1578" ref="C560"/>
    <hyperlink r:id="rId1579" ref="C561"/>
    <hyperlink r:id="rId1580" location="/" ref="C562"/>
    <hyperlink r:id="rId1581" ref="C563"/>
    <hyperlink r:id="rId1582" ref="C564"/>
    <hyperlink r:id="rId1583" ref="C565"/>
    <hyperlink r:id="rId1584" ref="C566"/>
    <hyperlink r:id="rId1585" ref="C567"/>
    <hyperlink r:id="rId1586" ref="J567"/>
    <hyperlink r:id="rId1587" ref="C568"/>
    <hyperlink r:id="rId1588" ref="C569"/>
    <hyperlink r:id="rId1589" ref="C570"/>
    <hyperlink r:id="rId1590" ref="C571"/>
    <hyperlink r:id="rId1591" ref="C572"/>
    <hyperlink r:id="rId1592" ref="C573"/>
    <hyperlink r:id="rId1593" ref="C574"/>
    <hyperlink r:id="rId1594" ref="C576"/>
    <hyperlink r:id="rId1595" ref="C577"/>
    <hyperlink r:id="rId1596" ref="C578"/>
    <hyperlink r:id="rId1597" ref="C579"/>
    <hyperlink r:id="rId1598" ref="C581"/>
    <hyperlink r:id="rId1599" ref="C583"/>
    <hyperlink r:id="rId1600" ref="C584"/>
    <hyperlink r:id="rId1601" ref="C585"/>
    <hyperlink r:id="rId1602" ref="C586"/>
    <hyperlink r:id="rId1603" ref="C587"/>
    <hyperlink r:id="rId1604" ref="C588"/>
    <hyperlink r:id="rId1605" ref="C589"/>
    <hyperlink r:id="rId1606" ref="C590"/>
    <hyperlink r:id="rId1607" ref="C591"/>
    <hyperlink r:id="rId1608" ref="C593"/>
    <hyperlink r:id="rId1609" ref="C594"/>
    <hyperlink r:id="rId1610" ref="C595"/>
    <hyperlink r:id="rId1611" ref="C596"/>
    <hyperlink r:id="rId1612" ref="C598"/>
    <hyperlink r:id="rId1613" ref="C599"/>
    <hyperlink r:id="rId1614" ref="C600"/>
    <hyperlink r:id="rId1615" ref="C601"/>
    <hyperlink r:id="rId1616" ref="C603"/>
    <hyperlink r:id="rId1617" ref="C604"/>
    <hyperlink r:id="rId1618" ref="C605"/>
    <hyperlink r:id="rId1619" ref="C607"/>
    <hyperlink r:id="rId1620" ref="C608"/>
    <hyperlink r:id="rId1621" ref="C610"/>
    <hyperlink r:id="rId1622" ref="C611"/>
    <hyperlink r:id="rId1623" ref="C612"/>
    <hyperlink r:id="rId1624" ref="C617"/>
    <hyperlink r:id="rId1625" location="/" ref="C618"/>
    <hyperlink r:id="rId1626" location="/" ref="C619"/>
    <hyperlink r:id="rId1627" ref="C620"/>
    <hyperlink r:id="rId1628" location="/" ref="C621"/>
    <hyperlink r:id="rId1629" ref="C622"/>
    <hyperlink r:id="rId1630" ref="C623"/>
    <hyperlink r:id="rId1631" ref="C625"/>
    <hyperlink r:id="rId1632" ref="C626"/>
    <hyperlink r:id="rId1633" ref="C627"/>
    <hyperlink r:id="rId1634" ref="C629"/>
    <hyperlink r:id="rId1635" ref="C630"/>
    <hyperlink r:id="rId1636" location="quem-somos" ref="C631"/>
    <hyperlink r:id="rId1637" ref="C632"/>
    <hyperlink r:id="rId1638" ref="J632"/>
    <hyperlink r:id="rId1639" ref="M632"/>
    <hyperlink r:id="rId1640" ref="C633"/>
    <hyperlink r:id="rId1641" ref="C634"/>
    <hyperlink r:id="rId1642" ref="C637"/>
    <hyperlink r:id="rId1643" ref="C638"/>
    <hyperlink r:id="rId1644" ref="C639"/>
    <hyperlink r:id="rId1645" ref="C641"/>
    <hyperlink r:id="rId1646" ref="C644"/>
    <hyperlink r:id="rId1647" ref="M644"/>
    <hyperlink r:id="rId1648" ref="C645"/>
    <hyperlink r:id="rId1649" ref="C646"/>
    <hyperlink r:id="rId1650" ref="C648"/>
    <hyperlink r:id="rId1651" ref="M648"/>
    <hyperlink r:id="rId1652" ref="C649"/>
    <hyperlink r:id="rId1653" ref="M650"/>
    <hyperlink r:id="rId1654" ref="C654"/>
    <hyperlink r:id="rId1655" ref="C656"/>
    <hyperlink r:id="rId1656" ref="C657"/>
    <hyperlink r:id="rId1657" ref="C659"/>
    <hyperlink r:id="rId1658" ref="J659"/>
    <hyperlink r:id="rId1659" ref="C660"/>
    <hyperlink r:id="rId1660" ref="C661"/>
    <hyperlink r:id="rId1661" ref="C662"/>
    <hyperlink r:id="rId1662" ref="C663"/>
    <hyperlink r:id="rId1663" ref="C664"/>
    <hyperlink r:id="rId1664" ref="C665"/>
    <hyperlink r:id="rId1665" ref="C669"/>
    <hyperlink r:id="rId1666" ref="C670"/>
    <hyperlink r:id="rId1667" ref="C671"/>
    <hyperlink r:id="rId1668" ref="C672"/>
    <hyperlink r:id="rId1669" ref="C673"/>
    <hyperlink r:id="rId1670" ref="C674"/>
    <hyperlink r:id="rId1671" ref="C675"/>
    <hyperlink r:id="rId1672" ref="C676"/>
    <hyperlink r:id="rId1673" ref="C677"/>
    <hyperlink r:id="rId1674" ref="C679"/>
    <hyperlink r:id="rId1675" ref="C680"/>
    <hyperlink r:id="rId1676" ref="C682"/>
    <hyperlink r:id="rId1677" ref="C685"/>
    <hyperlink r:id="rId1678" ref="D688"/>
    <hyperlink r:id="rId1679" ref="G688"/>
    <hyperlink r:id="rId1680" ref="M688"/>
    <hyperlink r:id="rId1681" ref="C689"/>
    <hyperlink r:id="rId1682" ref="C690"/>
    <hyperlink r:id="rId1683" ref="C691"/>
    <hyperlink r:id="rId1684" ref="C692"/>
    <hyperlink r:id="rId1685" ref="C694"/>
    <hyperlink r:id="rId1686" ref="M694"/>
    <hyperlink r:id="rId1687" ref="C696"/>
    <hyperlink r:id="rId1688" ref="C697"/>
    <hyperlink r:id="rId1689" ref="C700"/>
    <hyperlink r:id="rId1690" ref="C704"/>
    <hyperlink r:id="rId1691" ref="C705"/>
    <hyperlink r:id="rId1692" ref="C706"/>
    <hyperlink r:id="rId1693" ref="C707"/>
    <hyperlink r:id="rId1694" ref="C712"/>
    <hyperlink r:id="rId1695" ref="C713"/>
    <hyperlink r:id="rId1696" ref="C714"/>
    <hyperlink r:id="rId1697" ref="C715"/>
    <hyperlink r:id="rId1698" ref="C716"/>
    <hyperlink r:id="rId1699" ref="C719"/>
    <hyperlink r:id="rId1700" ref="C720"/>
    <hyperlink r:id="rId1701" ref="C721"/>
    <hyperlink r:id="rId1702" ref="C722"/>
    <hyperlink r:id="rId1703" ref="C723"/>
    <hyperlink r:id="rId1704" ref="C724"/>
    <hyperlink r:id="rId1705" ref="C725"/>
    <hyperlink r:id="rId1706" ref="C726"/>
    <hyperlink r:id="rId1707" ref="C727"/>
    <hyperlink r:id="rId1708" ref="C729"/>
    <hyperlink r:id="rId1709" ref="C730"/>
    <hyperlink r:id="rId1710" ref="C731"/>
    <hyperlink r:id="rId1711" ref="C736"/>
    <hyperlink r:id="rId1712" ref="C737"/>
    <hyperlink r:id="rId1713" ref="C738"/>
    <hyperlink r:id="rId1714" ref="C739"/>
    <hyperlink r:id="rId1715" ref="J739"/>
    <hyperlink r:id="rId1716" ref="M739"/>
    <hyperlink r:id="rId1717" ref="C740"/>
    <hyperlink r:id="rId1718" ref="C741"/>
    <hyperlink r:id="rId1719" ref="C742"/>
    <hyperlink r:id="rId1720" ref="C743"/>
    <hyperlink r:id="rId1721" ref="M743"/>
    <hyperlink r:id="rId1722" ref="C745"/>
    <hyperlink r:id="rId1723" ref="C746"/>
    <hyperlink r:id="rId1724" ref="C747"/>
    <hyperlink r:id="rId1725" ref="C748"/>
    <hyperlink r:id="rId1726" ref="C749"/>
    <hyperlink r:id="rId1727" ref="C750"/>
    <hyperlink r:id="rId1728" ref="C751"/>
    <hyperlink r:id="rId1729" ref="J751"/>
    <hyperlink r:id="rId1730" ref="M751"/>
    <hyperlink r:id="rId1731" ref="C752"/>
    <hyperlink r:id="rId1732" ref="C753"/>
    <hyperlink r:id="rId1733" ref="C754"/>
    <hyperlink r:id="rId1734" ref="C755"/>
    <hyperlink r:id="rId1735" ref="C756"/>
    <hyperlink r:id="rId1736" ref="C757"/>
    <hyperlink r:id="rId1737" ref="C758"/>
    <hyperlink r:id="rId1738" ref="M758"/>
    <hyperlink r:id="rId1739" ref="C760"/>
    <hyperlink r:id="rId1740" ref="C761"/>
    <hyperlink r:id="rId1741" ref="C762"/>
    <hyperlink r:id="rId1742" ref="C763"/>
    <hyperlink r:id="rId1743" ref="C764"/>
    <hyperlink r:id="rId1744" ref="C765"/>
    <hyperlink r:id="rId1745" ref="C766"/>
    <hyperlink r:id="rId1746" ref="C767"/>
    <hyperlink r:id="rId1747" ref="C768"/>
    <hyperlink r:id="rId1748" ref="C769"/>
    <hyperlink r:id="rId1749" ref="C770"/>
    <hyperlink r:id="rId1750" ref="C771"/>
    <hyperlink r:id="rId1751" ref="C772"/>
    <hyperlink r:id="rId1752" ref="C773"/>
    <hyperlink r:id="rId1753" ref="C775"/>
    <hyperlink r:id="rId1754" ref="C776"/>
    <hyperlink r:id="rId1755" ref="C777"/>
    <hyperlink r:id="rId1756" ref="M777"/>
    <hyperlink r:id="rId1757" ref="C778"/>
    <hyperlink r:id="rId1758" ref="C779"/>
    <hyperlink r:id="rId1759" ref="C782"/>
    <hyperlink r:id="rId1760" ref="C783"/>
    <hyperlink r:id="rId1761" ref="C786"/>
    <hyperlink r:id="rId1762" ref="C788"/>
    <hyperlink r:id="rId1763" ref="J788"/>
    <hyperlink r:id="rId1764" ref="C789"/>
    <hyperlink r:id="rId1765" ref="C790"/>
    <hyperlink r:id="rId1766" ref="C793"/>
    <hyperlink r:id="rId1767" ref="C794"/>
    <hyperlink r:id="rId1768" ref="C798"/>
    <hyperlink r:id="rId1769" ref="C799"/>
    <hyperlink r:id="rId1770" ref="C800"/>
    <hyperlink r:id="rId1771" ref="J800"/>
    <hyperlink r:id="rId1772" ref="C801"/>
    <hyperlink r:id="rId1773" ref="C802"/>
    <hyperlink r:id="rId1774" ref="C803"/>
    <hyperlink r:id="rId1775" ref="C805"/>
    <hyperlink r:id="rId1776" ref="J805"/>
    <hyperlink r:id="rId1777" ref="C806"/>
    <hyperlink r:id="rId1778" ref="C807"/>
    <hyperlink r:id="rId1779" ref="C808"/>
    <hyperlink r:id="rId1780" ref="C809"/>
    <hyperlink r:id="rId1781" ref="C810"/>
    <hyperlink r:id="rId1782" ref="C812"/>
    <hyperlink r:id="rId1783" ref="C813"/>
    <hyperlink r:id="rId1784" ref="C814"/>
    <hyperlink r:id="rId1785" ref="C815"/>
    <hyperlink r:id="rId1786" ref="C816"/>
    <hyperlink r:id="rId1787" ref="C817"/>
    <hyperlink r:id="rId1788" ref="C819"/>
    <hyperlink r:id="rId1789" ref="C820"/>
    <hyperlink r:id="rId1790" ref="C821"/>
    <hyperlink r:id="rId1791" ref="M821"/>
    <hyperlink r:id="rId1792" ref="C822"/>
    <hyperlink r:id="rId1793" ref="C823"/>
    <hyperlink r:id="rId1794" ref="M823"/>
    <hyperlink r:id="rId1795" ref="C824"/>
    <hyperlink r:id="rId1796" ref="C825"/>
    <hyperlink r:id="rId1797" ref="C826"/>
    <hyperlink r:id="rId1798" ref="C828"/>
    <hyperlink r:id="rId1799" ref="C829"/>
    <hyperlink r:id="rId1800" ref="C830"/>
    <hyperlink r:id="rId1801" ref="C832"/>
    <hyperlink r:id="rId1802" ref="M832"/>
    <hyperlink r:id="rId1803" ref="C833"/>
    <hyperlink r:id="rId1804" ref="C835"/>
    <hyperlink r:id="rId1805" ref="C836"/>
    <hyperlink r:id="rId1806" ref="C837"/>
    <hyperlink r:id="rId1807" ref="C838"/>
    <hyperlink r:id="rId1808" ref="C839"/>
    <hyperlink r:id="rId1809" ref="C840"/>
    <hyperlink r:id="rId1810" ref="C841"/>
    <hyperlink r:id="rId1811" ref="C843"/>
    <hyperlink r:id="rId1812" ref="C844"/>
    <hyperlink r:id="rId1813" ref="C845"/>
    <hyperlink r:id="rId1814" ref="M847"/>
    <hyperlink r:id="rId1815" ref="C849"/>
    <hyperlink r:id="rId1816" ref="C850"/>
    <hyperlink r:id="rId1817" ref="C851"/>
    <hyperlink r:id="rId1818" ref="J851"/>
    <hyperlink r:id="rId1819" ref="M851"/>
    <hyperlink r:id="rId1820" ref="C852"/>
    <hyperlink r:id="rId1821" ref="M853"/>
    <hyperlink r:id="rId1822" ref="C854"/>
    <hyperlink r:id="rId1823" ref="C855"/>
    <hyperlink r:id="rId1824" ref="C856"/>
    <hyperlink r:id="rId1825" ref="C857"/>
    <hyperlink r:id="rId1826" ref="J857"/>
    <hyperlink r:id="rId1827" ref="C858"/>
    <hyperlink r:id="rId1828" ref="C861"/>
    <hyperlink r:id="rId1829" ref="C862"/>
    <hyperlink r:id="rId1830" ref="C863"/>
    <hyperlink r:id="rId1831" ref="C864"/>
    <hyperlink r:id="rId1832" ref="C865"/>
    <hyperlink r:id="rId1833" ref="C866"/>
    <hyperlink r:id="rId1834" ref="C867"/>
    <hyperlink r:id="rId1835" ref="C868"/>
    <hyperlink r:id="rId1836" ref="C871"/>
    <hyperlink r:id="rId1837" ref="C874"/>
    <hyperlink r:id="rId1838" ref="M874"/>
    <hyperlink r:id="rId1839" ref="C875"/>
    <hyperlink r:id="rId1840" ref="C876"/>
    <hyperlink r:id="rId1841" ref="C878"/>
    <hyperlink r:id="rId1842" ref="C879"/>
    <hyperlink r:id="rId1843" ref="J879"/>
    <hyperlink r:id="rId1844" ref="C880"/>
    <hyperlink r:id="rId1845" ref="C881"/>
    <hyperlink r:id="rId1846" ref="C882"/>
    <hyperlink r:id="rId1847" ref="C883"/>
    <hyperlink r:id="rId1848" ref="C885"/>
    <hyperlink r:id="rId1849" ref="C886"/>
    <hyperlink r:id="rId1850" ref="M887"/>
    <hyperlink r:id="rId1851" ref="C888"/>
    <hyperlink r:id="rId1852" ref="C890"/>
    <hyperlink r:id="rId1853" ref="C892"/>
    <hyperlink r:id="rId1854" ref="C895"/>
    <hyperlink r:id="rId1855" ref="C897"/>
    <hyperlink r:id="rId1856" ref="C898"/>
    <hyperlink r:id="rId1857" ref="C899"/>
    <hyperlink r:id="rId1858" ref="C900"/>
    <hyperlink r:id="rId1859" ref="C901"/>
    <hyperlink r:id="rId1860" ref="C902"/>
    <hyperlink r:id="rId1861" ref="C903"/>
    <hyperlink r:id="rId1862" ref="C905"/>
    <hyperlink r:id="rId1863" ref="C907"/>
    <hyperlink r:id="rId1864" ref="C909"/>
    <hyperlink r:id="rId1865" ref="C910"/>
    <hyperlink r:id="rId1866" ref="C911"/>
    <hyperlink r:id="rId1867" ref="C912"/>
    <hyperlink r:id="rId1868" ref="M912"/>
    <hyperlink r:id="rId1869" ref="C913"/>
    <hyperlink r:id="rId1870" ref="C914"/>
    <hyperlink r:id="rId1871" ref="C915"/>
    <hyperlink r:id="rId1872" ref="C917"/>
    <hyperlink r:id="rId1873" ref="J917"/>
    <hyperlink r:id="rId1874" ref="M917"/>
    <hyperlink r:id="rId1875" ref="C919"/>
    <hyperlink r:id="rId1876" ref="C921"/>
    <hyperlink r:id="rId1877" ref="C922"/>
    <hyperlink r:id="rId1878" ref="C924"/>
    <hyperlink r:id="rId1879" ref="M926"/>
    <hyperlink r:id="rId1880" ref="C927"/>
    <hyperlink r:id="rId1881" ref="C929"/>
    <hyperlink r:id="rId1882" ref="M929"/>
    <hyperlink r:id="rId1883" ref="C930"/>
    <hyperlink r:id="rId1884" ref="C931"/>
    <hyperlink r:id="rId1885" ref="C932"/>
    <hyperlink r:id="rId1886" ref="C933"/>
    <hyperlink r:id="rId1887" ref="C935"/>
    <hyperlink r:id="rId1888" ref="C937"/>
    <hyperlink r:id="rId1889" ref="C938"/>
    <hyperlink r:id="rId1890" ref="M938"/>
    <hyperlink r:id="rId1891" ref="C939"/>
    <hyperlink r:id="rId1892" ref="C940"/>
    <hyperlink r:id="rId1893" ref="C944"/>
    <hyperlink r:id="rId1894" ref="C945"/>
    <hyperlink r:id="rId1895" ref="C946"/>
    <hyperlink r:id="rId1896" ref="C947"/>
    <hyperlink r:id="rId1897" ref="C948"/>
    <hyperlink r:id="rId1898" ref="C949"/>
    <hyperlink r:id="rId1899" ref="C950"/>
    <hyperlink r:id="rId1900" ref="C951"/>
    <hyperlink r:id="rId1901" ref="C952"/>
    <hyperlink r:id="rId1902" ref="C953"/>
    <hyperlink r:id="rId1903" ref="C954"/>
    <hyperlink r:id="rId1904" ref="C955"/>
    <hyperlink r:id="rId1905" ref="C956"/>
    <hyperlink r:id="rId1906" ref="C957"/>
    <hyperlink r:id="rId1907" ref="C959"/>
    <hyperlink r:id="rId1908" ref="C960"/>
    <hyperlink r:id="rId1909" ref="C961"/>
    <hyperlink r:id="rId1910" ref="C962"/>
    <hyperlink r:id="rId1911" ref="C963"/>
    <hyperlink r:id="rId1912" ref="C965"/>
    <hyperlink r:id="rId1913" ref="C968"/>
    <hyperlink r:id="rId1914" ref="C969"/>
    <hyperlink r:id="rId1915" ref="J969"/>
    <hyperlink r:id="rId1916" ref="C970"/>
    <hyperlink r:id="rId1917" ref="C971"/>
    <hyperlink r:id="rId1918" ref="J971"/>
    <hyperlink r:id="rId1919" ref="C972"/>
    <hyperlink r:id="rId1920" ref="J972"/>
    <hyperlink r:id="rId1921" ref="M972"/>
    <hyperlink r:id="rId1922" ref="C973"/>
    <hyperlink r:id="rId1923" ref="C974"/>
    <hyperlink r:id="rId1924" ref="C975"/>
    <hyperlink r:id="rId1925" ref="J975"/>
    <hyperlink r:id="rId1926" ref="C976"/>
    <hyperlink r:id="rId1927" ref="C977"/>
    <hyperlink r:id="rId1928" ref="M977"/>
    <hyperlink r:id="rId1929" ref="C978"/>
    <hyperlink r:id="rId1930" ref="C980"/>
    <hyperlink r:id="rId1931" ref="C981"/>
    <hyperlink r:id="rId1932" ref="C982"/>
    <hyperlink r:id="rId1933" ref="J982"/>
    <hyperlink r:id="rId1934" ref="M982"/>
    <hyperlink r:id="rId1935" ref="C983"/>
    <hyperlink r:id="rId1936" ref="C984"/>
    <hyperlink r:id="rId1937" ref="J984"/>
    <hyperlink r:id="rId1938" ref="M984"/>
    <hyperlink r:id="rId1939" ref="C985"/>
    <hyperlink r:id="rId1940" ref="C986"/>
    <hyperlink r:id="rId1941" ref="C991"/>
    <hyperlink r:id="rId1942" ref="C992"/>
    <hyperlink r:id="rId1943" ref="C993"/>
    <hyperlink r:id="rId1944" ref="J993"/>
    <hyperlink r:id="rId1945" ref="M993"/>
    <hyperlink r:id="rId1946" ref="C994"/>
    <hyperlink r:id="rId1947" ref="C995"/>
    <hyperlink r:id="rId1948" ref="C996"/>
    <hyperlink r:id="rId1949" ref="C997"/>
    <hyperlink r:id="rId1950" ref="C998"/>
    <hyperlink r:id="rId1951" ref="C999"/>
    <hyperlink r:id="rId1952" ref="C1000"/>
    <hyperlink r:id="rId1953" ref="C1002"/>
    <hyperlink r:id="rId1954" ref="C1003"/>
    <hyperlink r:id="rId1955" ref="C1004"/>
    <hyperlink r:id="rId1956" ref="C1005"/>
    <hyperlink r:id="rId1957" ref="C1006"/>
    <hyperlink r:id="rId1958" ref="C1007"/>
    <hyperlink r:id="rId1959" ref="M1007"/>
    <hyperlink r:id="rId1960" ref="C1009"/>
    <hyperlink r:id="rId1961" ref="C1010"/>
    <hyperlink r:id="rId1962" ref="J1010"/>
    <hyperlink r:id="rId1963" ref="C1012"/>
    <hyperlink r:id="rId1964" ref="C1014"/>
    <hyperlink r:id="rId1965" ref="C1015"/>
    <hyperlink r:id="rId1966" ref="C1017"/>
    <hyperlink r:id="rId1967" ref="C1019"/>
    <hyperlink r:id="rId1968" ref="C1020"/>
    <hyperlink r:id="rId1969" ref="C1021"/>
    <hyperlink r:id="rId1970" ref="C1023"/>
    <hyperlink r:id="rId1971" ref="C1024"/>
    <hyperlink r:id="rId1972" ref="C1025"/>
    <hyperlink r:id="rId1973" ref="J1025"/>
    <hyperlink r:id="rId1974" ref="C1026"/>
    <hyperlink r:id="rId1975" ref="C1027"/>
    <hyperlink r:id="rId1976" ref="C1030"/>
    <hyperlink r:id="rId1977" ref="C1033"/>
    <hyperlink r:id="rId1978" ref="C1034"/>
    <hyperlink r:id="rId1979" ref="C1035"/>
    <hyperlink r:id="rId1980" ref="C1036"/>
    <hyperlink r:id="rId1981" ref="C1037"/>
    <hyperlink r:id="rId1982" ref="C1038"/>
    <hyperlink r:id="rId1983" ref="M1038"/>
    <hyperlink r:id="rId1984" ref="C1039"/>
    <hyperlink r:id="rId1985" ref="C1041"/>
    <hyperlink r:id="rId1986" ref="C1044"/>
    <hyperlink r:id="rId1987" ref="C1045"/>
    <hyperlink r:id="rId1988" ref="C1046"/>
    <hyperlink r:id="rId1989" ref="C1047"/>
    <hyperlink r:id="rId1990" ref="C1048"/>
    <hyperlink r:id="rId1991" ref="C1050"/>
    <hyperlink r:id="rId1992" ref="C1051"/>
    <hyperlink r:id="rId1993" ref="C1052"/>
    <hyperlink r:id="rId1994" ref="C1053"/>
    <hyperlink r:id="rId1995" ref="C1054"/>
    <hyperlink r:id="rId1996" ref="C1056"/>
    <hyperlink r:id="rId1997" ref="C1057"/>
    <hyperlink r:id="rId1998" ref="C1058"/>
    <hyperlink r:id="rId1999" ref="C1060"/>
    <hyperlink r:id="rId2000" ref="C1061"/>
    <hyperlink r:id="rId2001" ref="M1061"/>
    <hyperlink r:id="rId2002" ref="C1062"/>
    <hyperlink r:id="rId2003" location="/" ref="C1064"/>
    <hyperlink r:id="rId2004" ref="C1065"/>
    <hyperlink r:id="rId2005" ref="C1067"/>
    <hyperlink r:id="rId2006" ref="C1068"/>
    <hyperlink r:id="rId2007" ref="C1069"/>
    <hyperlink r:id="rId2008" ref="C1070"/>
    <hyperlink r:id="rId2009" ref="C1073"/>
    <hyperlink r:id="rId2010" ref="C1074"/>
    <hyperlink r:id="rId2011" ref="C1075"/>
    <hyperlink r:id="rId2012" ref="C1076"/>
    <hyperlink r:id="rId2013" ref="C1078"/>
    <hyperlink r:id="rId2014" ref="C1079"/>
    <hyperlink r:id="rId2015" ref="C1080"/>
    <hyperlink r:id="rId2016" ref="C1081"/>
    <hyperlink r:id="rId2017" ref="C1082"/>
    <hyperlink r:id="rId2018" ref="C1083"/>
    <hyperlink r:id="rId2019" ref="J1083"/>
    <hyperlink r:id="rId2020" ref="C1084"/>
    <hyperlink r:id="rId2021" ref="C1085"/>
    <hyperlink r:id="rId2022" ref="J1085"/>
    <hyperlink r:id="rId2023" ref="M1085"/>
    <hyperlink r:id="rId2024" ref="C1088"/>
    <hyperlink r:id="rId2025" ref="C1089"/>
    <hyperlink r:id="rId2026" ref="M1089"/>
    <hyperlink r:id="rId2027" ref="C1090"/>
    <hyperlink r:id="rId2028" ref="C1091"/>
    <hyperlink r:id="rId2029" ref="C1092"/>
    <hyperlink r:id="rId2030" ref="M1092"/>
    <hyperlink r:id="rId2031" ref="C1093"/>
    <hyperlink r:id="rId2032" ref="M1093"/>
    <hyperlink r:id="rId2033" ref="C1094"/>
    <hyperlink r:id="rId2034" ref="C1095"/>
    <hyperlink r:id="rId2035" ref="C1096"/>
    <hyperlink r:id="rId2036" ref="C1098"/>
    <hyperlink r:id="rId2037" ref="C1099"/>
    <hyperlink r:id="rId2038" ref="M1099"/>
    <hyperlink r:id="rId2039" ref="C1100"/>
    <hyperlink r:id="rId2040" ref="C1101"/>
    <hyperlink r:id="rId2041" ref="C1103"/>
    <hyperlink r:id="rId2042" ref="C1104"/>
    <hyperlink r:id="rId2043" ref="C1105"/>
    <hyperlink r:id="rId2044" ref="C1106"/>
    <hyperlink r:id="rId2045" ref="C1107"/>
    <hyperlink r:id="rId2046" ref="C1108"/>
    <hyperlink r:id="rId2047" ref="C1110"/>
    <hyperlink r:id="rId2048" ref="C1111"/>
    <hyperlink r:id="rId2049" ref="C1112"/>
    <hyperlink r:id="rId2050" ref="C1113"/>
    <hyperlink r:id="rId2051" ref="C1114"/>
    <hyperlink r:id="rId2052" ref="C1115"/>
    <hyperlink r:id="rId2053" ref="C1116"/>
    <hyperlink r:id="rId2054" ref="C1117"/>
    <hyperlink r:id="rId2055" ref="C1118"/>
    <hyperlink r:id="rId2056" ref="J1118"/>
    <hyperlink r:id="rId2057" ref="M1118"/>
    <hyperlink r:id="rId2058" ref="C1119"/>
    <hyperlink r:id="rId2059" ref="J1119"/>
    <hyperlink r:id="rId2060" ref="C1120"/>
    <hyperlink r:id="rId2061" ref="J1120"/>
    <hyperlink r:id="rId2062" ref="M1120"/>
    <hyperlink r:id="rId2063" ref="C1121"/>
    <hyperlink r:id="rId2064" ref="J1121"/>
    <hyperlink r:id="rId2065" ref="M1121"/>
    <hyperlink r:id="rId2066" ref="C1122"/>
    <hyperlink r:id="rId2067" ref="J1122"/>
    <hyperlink r:id="rId2068" ref="M1122"/>
    <hyperlink r:id="rId2069" ref="C1123"/>
    <hyperlink r:id="rId2070" ref="C1124"/>
    <hyperlink r:id="rId2071" ref="C1125"/>
    <hyperlink r:id="rId2072" ref="J1125"/>
    <hyperlink r:id="rId2073" ref="C1126"/>
    <hyperlink r:id="rId2074" ref="J1126"/>
    <hyperlink r:id="rId2075" ref="C1127"/>
    <hyperlink r:id="rId2076" ref="J1127"/>
    <hyperlink r:id="rId2077" ref="C1128"/>
    <hyperlink r:id="rId2078" ref="J1128"/>
    <hyperlink r:id="rId2079" ref="M1128"/>
    <hyperlink r:id="rId2080" ref="C1129"/>
    <hyperlink r:id="rId2081" ref="C1130"/>
    <hyperlink r:id="rId2082" ref="C1131"/>
    <hyperlink r:id="rId2083" ref="C1132"/>
    <hyperlink r:id="rId2084" ref="J1132"/>
    <hyperlink r:id="rId2085" ref="M1132"/>
    <hyperlink r:id="rId2086" ref="C1135"/>
    <hyperlink r:id="rId2087" ref="J1135"/>
    <hyperlink r:id="rId2088" ref="M1135"/>
    <hyperlink r:id="rId2089" ref="J1137"/>
    <hyperlink r:id="rId2090" ref="C1138"/>
    <hyperlink r:id="rId2091" ref="J1138"/>
    <hyperlink r:id="rId2092" ref="M1138"/>
    <hyperlink r:id="rId2093" ref="C1139"/>
    <hyperlink r:id="rId2094" ref="J1139"/>
    <hyperlink r:id="rId2095" ref="M1139"/>
    <hyperlink r:id="rId2096" ref="C1140"/>
    <hyperlink r:id="rId2097" ref="J1140"/>
    <hyperlink r:id="rId2098" ref="M1140"/>
    <hyperlink r:id="rId2099" ref="C1143"/>
    <hyperlink r:id="rId2100" ref="J1143"/>
    <hyperlink r:id="rId2101" ref="M1143"/>
    <hyperlink r:id="rId2102" ref="C1145"/>
    <hyperlink r:id="rId2103" ref="J1145"/>
    <hyperlink r:id="rId2104" ref="M1145"/>
    <hyperlink r:id="rId2105" ref="C1146"/>
    <hyperlink r:id="rId2106" ref="C1147"/>
    <hyperlink r:id="rId2107" ref="J1147"/>
    <hyperlink r:id="rId2108" ref="M1147"/>
    <hyperlink r:id="rId2109" ref="C1148"/>
    <hyperlink r:id="rId2110" ref="J1148"/>
    <hyperlink r:id="rId2111" ref="C1149"/>
    <hyperlink r:id="rId2112" ref="J1149"/>
    <hyperlink r:id="rId2113" ref="M1149"/>
    <hyperlink r:id="rId2114" ref="C1151"/>
    <hyperlink r:id="rId2115" ref="C1152"/>
    <hyperlink r:id="rId2116" ref="C1153"/>
    <hyperlink r:id="rId2117" ref="J1153"/>
    <hyperlink r:id="rId2118" ref="M1153"/>
    <hyperlink r:id="rId2119" ref="C1154"/>
    <hyperlink r:id="rId2120" ref="J1154"/>
    <hyperlink r:id="rId2121" ref="M1154"/>
    <hyperlink r:id="rId2122" ref="C1155"/>
    <hyperlink r:id="rId2123" ref="C1156"/>
    <hyperlink r:id="rId2124" ref="C1157"/>
    <hyperlink r:id="rId2125" ref="C1159"/>
    <hyperlink r:id="rId2126" ref="J1159"/>
    <hyperlink r:id="rId2127" ref="M1159"/>
    <hyperlink r:id="rId2128" ref="C1162"/>
    <hyperlink r:id="rId2129" ref="J1162"/>
    <hyperlink r:id="rId2130" ref="M1162"/>
    <hyperlink r:id="rId2131" ref="C1163"/>
    <hyperlink r:id="rId2132" ref="J1163"/>
    <hyperlink r:id="rId2133" ref="M1163"/>
    <hyperlink r:id="rId2134" ref="C1164"/>
    <hyperlink r:id="rId2135" ref="J1164"/>
    <hyperlink r:id="rId2136" ref="C1167"/>
    <hyperlink r:id="rId2137" ref="C1168"/>
    <hyperlink r:id="rId2138" ref="J1168"/>
    <hyperlink r:id="rId2139" ref="C1170"/>
    <hyperlink r:id="rId2140" ref="J1170"/>
    <hyperlink r:id="rId2141" ref="M1170"/>
    <hyperlink r:id="rId2142" ref="C1171"/>
    <hyperlink r:id="rId2143" ref="M1171"/>
    <hyperlink r:id="rId2144" ref="C1172"/>
    <hyperlink r:id="rId2145" ref="J1172"/>
    <hyperlink r:id="rId2146" ref="M1172"/>
    <hyperlink r:id="rId2147" ref="C1173"/>
    <hyperlink r:id="rId2148" ref="J1173"/>
    <hyperlink r:id="rId2149" ref="C1174"/>
    <hyperlink r:id="rId2150" ref="C1175"/>
    <hyperlink r:id="rId2151" ref="C1176"/>
    <hyperlink r:id="rId2152" ref="J1177"/>
    <hyperlink r:id="rId2153" ref="C1178"/>
    <hyperlink r:id="rId2154" ref="J1178"/>
    <hyperlink r:id="rId2155" ref="C1179"/>
    <hyperlink r:id="rId2156" ref="J1179"/>
    <hyperlink r:id="rId2157" ref="C1180"/>
    <hyperlink r:id="rId2158" ref="J1180"/>
    <hyperlink r:id="rId2159" ref="C1181"/>
    <hyperlink r:id="rId2160" ref="C1182"/>
    <hyperlink r:id="rId2161" ref="C1183"/>
    <hyperlink r:id="rId2162" ref="J1183"/>
    <hyperlink r:id="rId2163" ref="M1183"/>
    <hyperlink r:id="rId2164" ref="C1184"/>
    <hyperlink r:id="rId2165" ref="C1185"/>
    <hyperlink r:id="rId2166" ref="C1186"/>
    <hyperlink r:id="rId2167" ref="J1186"/>
    <hyperlink r:id="rId2168" ref="M1186"/>
    <hyperlink r:id="rId2169" ref="C1187"/>
    <hyperlink r:id="rId2170" ref="C1188"/>
    <hyperlink r:id="rId2171" ref="C1189"/>
    <hyperlink r:id="rId2172" ref="C1190"/>
    <hyperlink r:id="rId2173" ref="J1190"/>
    <hyperlink r:id="rId2174" ref="C1191"/>
    <hyperlink r:id="rId2175" ref="J1191"/>
    <hyperlink r:id="rId2176" ref="M1191"/>
    <hyperlink r:id="rId2177" ref="C1192"/>
    <hyperlink r:id="rId2178" ref="C1193"/>
    <hyperlink r:id="rId2179" ref="M1193"/>
    <hyperlink r:id="rId2180" ref="C1195"/>
    <hyperlink r:id="rId2181" ref="J1195"/>
    <hyperlink r:id="rId2182" ref="C1196"/>
    <hyperlink r:id="rId2183" ref="J1196"/>
    <hyperlink r:id="rId2184" ref="C1197"/>
    <hyperlink r:id="rId2185" ref="C1198"/>
    <hyperlink r:id="rId2186" ref="J1198"/>
    <hyperlink r:id="rId2187" ref="C1199"/>
    <hyperlink r:id="rId2188" ref="C1200"/>
    <hyperlink r:id="rId2189" ref="C1201"/>
    <hyperlink r:id="rId2190" ref="J1201"/>
    <hyperlink r:id="rId2191" ref="C1202"/>
    <hyperlink r:id="rId2192" ref="J1202"/>
    <hyperlink r:id="rId2193" ref="M1202"/>
    <hyperlink r:id="rId2194" ref="C1203"/>
    <hyperlink r:id="rId2195" ref="J1203"/>
    <hyperlink r:id="rId2196" ref="M1203"/>
    <hyperlink r:id="rId2197" ref="C1204"/>
    <hyperlink r:id="rId2198" ref="C1205"/>
    <hyperlink r:id="rId2199" ref="J1205"/>
    <hyperlink r:id="rId2200" ref="C1206"/>
    <hyperlink r:id="rId2201" ref="J1206"/>
    <hyperlink r:id="rId2202" ref="M1206"/>
    <hyperlink r:id="rId2203" ref="C1207"/>
    <hyperlink r:id="rId2204" ref="C1208"/>
    <hyperlink r:id="rId2205" ref="C1209"/>
    <hyperlink r:id="rId2206" ref="J1209"/>
    <hyperlink r:id="rId2207" ref="M1209"/>
    <hyperlink r:id="rId2208" ref="C1210"/>
    <hyperlink r:id="rId2209" ref="C1211"/>
    <hyperlink r:id="rId2210" ref="J1211"/>
    <hyperlink r:id="rId2211" ref="C1212"/>
    <hyperlink r:id="rId2212" ref="J1212"/>
    <hyperlink r:id="rId2213" ref="M1212"/>
    <hyperlink r:id="rId2214" ref="C1213"/>
    <hyperlink r:id="rId2215" ref="J1213"/>
    <hyperlink r:id="rId2216" location=":~:text=Somos%20uma%20gestora%20de%20recursos,na%20busca%20por%20retornos%20superiores." ref="C1214"/>
    <hyperlink r:id="rId2217" ref="J1214"/>
    <hyperlink r:id="rId2218" ref="C1215"/>
    <hyperlink r:id="rId2219" ref="M1215"/>
    <hyperlink r:id="rId2220" ref="C1216"/>
    <hyperlink r:id="rId2221" ref="J1216"/>
    <hyperlink r:id="rId2222" ref="M1216"/>
    <hyperlink r:id="rId2223" ref="C1218"/>
    <hyperlink r:id="rId2224" ref="J1218"/>
    <hyperlink r:id="rId2225" ref="M1218"/>
    <hyperlink r:id="rId2226" ref="C1219"/>
    <hyperlink r:id="rId2227" ref="J1219"/>
    <hyperlink r:id="rId2228" ref="C1220"/>
    <hyperlink r:id="rId2229" ref="J1220"/>
    <hyperlink r:id="rId2230" ref="C1221"/>
    <hyperlink r:id="rId2231" ref="J1221"/>
    <hyperlink r:id="rId2232" ref="M1221"/>
    <hyperlink r:id="rId2233" ref="C1222"/>
    <hyperlink r:id="rId2234" ref="J1222"/>
    <hyperlink r:id="rId2235" ref="C1223"/>
    <hyperlink r:id="rId2236" ref="J1223"/>
    <hyperlink r:id="rId2237" ref="M1223"/>
    <hyperlink r:id="rId2238" ref="C1224"/>
    <hyperlink r:id="rId2239" ref="C1225"/>
    <hyperlink r:id="rId2240" ref="J1225"/>
    <hyperlink r:id="rId2241" ref="C1226"/>
    <hyperlink r:id="rId2242" ref="C1227"/>
    <hyperlink r:id="rId2243" ref="J1227"/>
    <hyperlink r:id="rId2244" ref="C1228"/>
    <hyperlink r:id="rId2245" ref="C1229"/>
    <hyperlink r:id="rId2246" ref="C1231"/>
    <hyperlink r:id="rId2247" ref="C1232"/>
    <hyperlink r:id="rId2248" ref="C1233"/>
    <hyperlink r:id="rId2249" ref="C1234"/>
    <hyperlink r:id="rId2250" ref="J1234"/>
    <hyperlink r:id="rId2251" ref="C1235"/>
    <hyperlink r:id="rId2252" ref="C1237"/>
    <hyperlink r:id="rId2253" ref="C1238"/>
    <hyperlink r:id="rId2254" ref="C1239"/>
    <hyperlink r:id="rId2255" ref="C1240"/>
    <hyperlink r:id="rId2256" location="/" ref="C1242"/>
    <hyperlink r:id="rId2257" ref="C1243"/>
    <hyperlink r:id="rId2258" ref="C1244"/>
    <hyperlink r:id="rId2259" ref="C1245"/>
    <hyperlink r:id="rId2260" ref="C1247"/>
    <hyperlink r:id="rId2261" ref="C1248"/>
    <hyperlink r:id="rId2262" ref="C1249"/>
    <hyperlink r:id="rId2263" ref="C1250"/>
    <hyperlink r:id="rId2264" ref="C1251"/>
    <hyperlink r:id="rId2265" ref="C1252"/>
    <hyperlink r:id="rId2266" ref="M1252"/>
    <hyperlink r:id="rId2267" ref="C1253"/>
    <hyperlink r:id="rId2268" ref="C1254"/>
    <hyperlink r:id="rId2269" ref="C1255"/>
    <hyperlink r:id="rId2270" ref="C1256"/>
    <hyperlink r:id="rId2271" ref="C1257"/>
    <hyperlink r:id="rId2272" ref="C1259"/>
    <hyperlink r:id="rId2273" ref="C1260"/>
    <hyperlink r:id="rId2274" ref="M1260"/>
    <hyperlink r:id="rId2275" ref="C1261"/>
    <hyperlink r:id="rId2276" ref="C1262"/>
    <hyperlink r:id="rId2277" ref="J1262"/>
    <hyperlink r:id="rId2278" ref="M1262"/>
    <hyperlink r:id="rId2279" ref="C1263"/>
    <hyperlink r:id="rId2280" ref="C1264"/>
    <hyperlink r:id="rId2281" ref="J1264"/>
    <hyperlink r:id="rId2282" ref="M1264"/>
    <hyperlink r:id="rId2283" ref="C1265"/>
    <hyperlink r:id="rId2284" ref="C1266"/>
    <hyperlink r:id="rId2285" ref="C1267"/>
    <hyperlink r:id="rId2286" ref="C1268"/>
    <hyperlink r:id="rId2287" ref="C1269"/>
    <hyperlink r:id="rId2288" ref="C1270"/>
    <hyperlink r:id="rId2289" ref="C1271"/>
    <hyperlink r:id="rId2290" ref="C1272"/>
    <hyperlink r:id="rId2291" ref="C1274"/>
    <hyperlink r:id="rId2292" ref="C1275"/>
    <hyperlink r:id="rId2293" ref="C1276"/>
    <hyperlink r:id="rId2294" ref="C1277"/>
    <hyperlink r:id="rId2295" ref="C1278"/>
    <hyperlink r:id="rId2296" ref="C1279"/>
    <hyperlink r:id="rId2297" ref="C1280"/>
    <hyperlink r:id="rId2298" ref="C1281"/>
    <hyperlink r:id="rId2299" ref="C1283"/>
    <hyperlink r:id="rId2300" ref="C1284"/>
    <hyperlink r:id="rId2301" ref="C1286"/>
    <hyperlink r:id="rId2302" ref="C1287"/>
    <hyperlink r:id="rId2303" ref="C1288"/>
    <hyperlink r:id="rId2304" ref="J1288"/>
    <hyperlink r:id="rId2305" ref="M1288"/>
    <hyperlink r:id="rId2306" ref="C1289"/>
    <hyperlink r:id="rId2307" ref="C1290"/>
    <hyperlink r:id="rId2308" ref="C1291"/>
    <hyperlink r:id="rId2309" ref="M1291"/>
    <hyperlink r:id="rId2310" ref="C1292"/>
    <hyperlink r:id="rId2311" ref="C1293"/>
    <hyperlink r:id="rId2312" ref="C1295"/>
    <hyperlink r:id="rId2313" ref="C1296"/>
    <hyperlink r:id="rId2314" ref="C1298"/>
    <hyperlink r:id="rId2315" ref="C1299"/>
    <hyperlink r:id="rId2316" ref="C1300"/>
    <hyperlink r:id="rId2317" ref="C1301"/>
    <hyperlink r:id="rId2318" ref="J1301"/>
    <hyperlink r:id="rId2319" ref="M1301"/>
    <hyperlink r:id="rId2320" ref="C1302"/>
    <hyperlink r:id="rId2321" ref="C1303"/>
    <hyperlink r:id="rId2322" ref="C1304"/>
    <hyperlink r:id="rId2323" ref="C1305"/>
    <hyperlink r:id="rId2324" ref="J1305"/>
    <hyperlink r:id="rId2325" ref="M1305"/>
    <hyperlink r:id="rId2326" ref="C1306"/>
    <hyperlink r:id="rId2327" ref="C1307"/>
    <hyperlink r:id="rId2328" ref="C1308"/>
    <hyperlink r:id="rId2329" ref="C1311"/>
    <hyperlink r:id="rId2330" ref="C1312"/>
    <hyperlink r:id="rId2331" ref="J1313"/>
    <hyperlink r:id="rId2332" ref="C1316"/>
    <hyperlink r:id="rId2333" ref="C1318"/>
    <hyperlink r:id="rId2334" ref="J1318"/>
    <hyperlink r:id="rId2335" ref="M1318"/>
    <hyperlink r:id="rId2336" ref="C1319"/>
    <hyperlink r:id="rId2337" ref="C1320"/>
    <hyperlink r:id="rId2338" ref="C1321"/>
    <hyperlink r:id="rId2339" ref="C1323"/>
    <hyperlink r:id="rId2340" ref="C1324"/>
    <hyperlink r:id="rId2341" ref="C1326"/>
    <hyperlink r:id="rId2342" ref="C1327"/>
    <hyperlink r:id="rId2343" ref="J1327"/>
    <hyperlink r:id="rId2344" ref="M1327"/>
    <hyperlink r:id="rId2345" ref="C1328"/>
    <hyperlink r:id="rId2346" ref="C1329"/>
    <hyperlink r:id="rId2347" ref="C1330"/>
    <hyperlink r:id="rId2348" ref="J1330"/>
    <hyperlink r:id="rId2349" ref="C1331"/>
    <hyperlink r:id="rId2350" ref="C1332"/>
    <hyperlink r:id="rId2351" ref="C1333"/>
    <hyperlink r:id="rId2352" ref="C1334"/>
    <hyperlink r:id="rId2353" ref="C1335"/>
    <hyperlink r:id="rId2354" ref="J1335"/>
    <hyperlink r:id="rId2355" ref="C1338"/>
    <hyperlink r:id="rId2356" ref="C1339"/>
    <hyperlink r:id="rId2357" ref="D1339"/>
    <hyperlink r:id="rId2358" ref="J1339"/>
    <hyperlink r:id="rId2359" ref="M1339"/>
    <hyperlink r:id="rId2360" ref="C1340"/>
    <hyperlink r:id="rId2361" ref="C1341"/>
    <hyperlink r:id="rId2362" ref="G1341"/>
    <hyperlink r:id="rId2363" ref="J1341"/>
    <hyperlink r:id="rId2364" ref="M1341"/>
    <hyperlink r:id="rId2365" ref="C1342"/>
    <hyperlink r:id="rId2366" ref="C1343"/>
    <hyperlink r:id="rId2367" ref="C1344"/>
    <hyperlink r:id="rId2368" ref="J1344"/>
    <hyperlink r:id="rId2369" ref="C1345"/>
    <hyperlink r:id="rId2370" ref="C1346"/>
    <hyperlink r:id="rId2371" ref="C1347"/>
    <hyperlink r:id="rId2372" ref="C1348"/>
    <hyperlink r:id="rId2373" ref="G1348"/>
    <hyperlink r:id="rId2374" ref="C1349"/>
    <hyperlink r:id="rId2375" ref="C1350"/>
    <hyperlink r:id="rId2376" ref="C1351"/>
    <hyperlink r:id="rId2377" ref="C1352"/>
    <hyperlink r:id="rId2378" ref="C1354"/>
    <hyperlink r:id="rId2379" ref="C1355"/>
    <hyperlink r:id="rId2380" ref="C1356"/>
    <hyperlink r:id="rId2381" ref="J1356"/>
    <hyperlink r:id="rId2382" ref="M1356"/>
    <hyperlink r:id="rId2383" ref="C1357"/>
    <hyperlink r:id="rId2384" ref="C1358"/>
    <hyperlink r:id="rId2385" ref="C1360"/>
    <hyperlink r:id="rId2386" ref="C1361"/>
    <hyperlink r:id="rId2387" ref="C1362"/>
    <hyperlink r:id="rId2388" ref="C1363"/>
    <hyperlink r:id="rId2389" ref="G1363"/>
    <hyperlink r:id="rId2390" ref="M1363"/>
    <hyperlink r:id="rId2391" ref="C1365"/>
    <hyperlink r:id="rId2392" ref="C1366"/>
    <hyperlink r:id="rId2393" ref="C1367"/>
    <hyperlink r:id="rId2394" ref="C1368"/>
    <hyperlink r:id="rId2395" ref="C1369"/>
    <hyperlink r:id="rId2396" ref="C1370"/>
    <hyperlink r:id="rId2397" ref="C1371"/>
    <hyperlink r:id="rId2398" ref="J1371"/>
    <hyperlink r:id="rId2399" ref="C1372"/>
    <hyperlink r:id="rId2400" ref="C1373"/>
    <hyperlink r:id="rId2401" ref="C1374"/>
    <hyperlink r:id="rId2402" ref="C1375"/>
    <hyperlink r:id="rId2403" ref="C1377"/>
    <hyperlink r:id="rId2404" ref="C1378"/>
    <hyperlink r:id="rId2405" ref="C1380"/>
    <hyperlink r:id="rId2406" ref="C1381"/>
    <hyperlink r:id="rId2407" ref="C1382"/>
    <hyperlink r:id="rId2408" ref="C1383"/>
    <hyperlink r:id="rId2409" ref="G1383"/>
    <hyperlink r:id="rId2410" ref="C1384"/>
    <hyperlink r:id="rId2411" ref="C1385"/>
    <hyperlink r:id="rId2412" ref="M1385"/>
    <hyperlink r:id="rId2413" ref="C1386"/>
    <hyperlink r:id="rId2414" ref="J1386"/>
    <hyperlink r:id="rId2415" ref="M1386"/>
    <hyperlink r:id="rId2416" ref="C1387"/>
    <hyperlink r:id="rId2417" ref="G1387"/>
    <hyperlink r:id="rId2418" ref="C1388"/>
    <hyperlink r:id="rId2419" ref="C1389"/>
    <hyperlink r:id="rId2420" ref="C1390"/>
    <hyperlink r:id="rId2421" ref="C1391"/>
    <hyperlink r:id="rId2422" ref="C1392"/>
    <hyperlink r:id="rId2423" ref="C1393"/>
    <hyperlink r:id="rId2424" ref="G1393"/>
    <hyperlink r:id="rId2425" ref="J1393"/>
    <hyperlink r:id="rId2426" ref="M1393"/>
    <hyperlink r:id="rId2427" ref="C1394"/>
    <hyperlink r:id="rId2428" ref="G1394"/>
    <hyperlink r:id="rId2429" ref="J1394"/>
    <hyperlink r:id="rId2430" ref="M1394"/>
    <hyperlink r:id="rId2431" ref="C1395"/>
    <hyperlink r:id="rId2432" ref="C1396"/>
    <hyperlink r:id="rId2433" ref="D1396"/>
    <hyperlink r:id="rId2434" ref="J1396"/>
    <hyperlink r:id="rId2435" ref="M1396"/>
    <hyperlink r:id="rId2436" ref="C1397"/>
    <hyperlink r:id="rId2437" ref="C1398"/>
    <hyperlink r:id="rId2438" ref="C1399"/>
    <hyperlink r:id="rId2439" ref="C1400"/>
    <hyperlink r:id="rId2440" ref="C1401"/>
    <hyperlink r:id="rId2441" ref="C1402"/>
    <hyperlink r:id="rId2442" ref="C1403"/>
    <hyperlink r:id="rId2443" ref="C1404"/>
    <hyperlink r:id="rId2444" ref="C1405"/>
    <hyperlink r:id="rId2445" ref="C1406"/>
    <hyperlink r:id="rId2446" ref="C1407"/>
    <hyperlink r:id="rId2447" ref="C1408"/>
    <hyperlink r:id="rId2448" ref="C1409"/>
    <hyperlink r:id="rId2449" ref="C1410"/>
    <hyperlink r:id="rId2450" ref="J1410"/>
    <hyperlink r:id="rId2451" ref="C1412"/>
    <hyperlink r:id="rId2452" ref="C1413"/>
    <hyperlink r:id="rId2453" ref="C1414"/>
    <hyperlink r:id="rId2454" ref="J1414"/>
    <hyperlink r:id="rId2455" ref="C1417"/>
    <hyperlink r:id="rId2456" ref="C1418"/>
    <hyperlink r:id="rId2457" ref="C1419"/>
    <hyperlink r:id="rId2458" ref="C1421"/>
    <hyperlink r:id="rId2459" ref="C1422"/>
    <hyperlink r:id="rId2460" ref="J1422"/>
    <hyperlink r:id="rId2461" ref="M1422"/>
    <hyperlink r:id="rId2462" ref="C1423"/>
    <hyperlink r:id="rId2463" ref="C1424"/>
    <hyperlink r:id="rId2464" ref="C1426"/>
    <hyperlink r:id="rId2465" ref="J1426"/>
    <hyperlink r:id="rId2466" ref="C1427"/>
    <hyperlink r:id="rId2467" ref="C1428"/>
    <hyperlink r:id="rId2468" ref="C1431"/>
    <hyperlink r:id="rId2469" ref="C1433"/>
    <hyperlink r:id="rId2470" ref="J1433"/>
    <hyperlink r:id="rId2471" ref="C1434"/>
    <hyperlink r:id="rId2472" ref="C1435"/>
    <hyperlink r:id="rId2473" ref="J1435"/>
    <hyperlink r:id="rId2474" ref="M1435"/>
    <hyperlink r:id="rId2475" ref="C1436"/>
    <hyperlink r:id="rId2476" ref="J1436"/>
    <hyperlink r:id="rId2477" ref="C1437"/>
    <hyperlink r:id="rId2478" ref="J1437"/>
    <hyperlink r:id="rId2479" ref="M1437"/>
  </hyperlinks>
  <drawing r:id="rId2480"/>
  <legacyDrawing r:id="rId248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6.0"/>
  </cols>
  <sheetData>
    <row r="1">
      <c r="A1" s="10" t="s">
        <v>25</v>
      </c>
      <c r="B1" s="10" t="s">
        <v>2</v>
      </c>
      <c r="C1" s="10" t="s">
        <v>7012</v>
      </c>
      <c r="D1" s="10" t="s">
        <v>7013</v>
      </c>
      <c r="E1" s="10" t="s">
        <v>7014</v>
      </c>
    </row>
    <row r="2">
      <c r="A2" s="124" t="s">
        <v>1350</v>
      </c>
      <c r="B2" s="8" t="s">
        <v>1351</v>
      </c>
      <c r="C2" s="10">
        <v>309.0</v>
      </c>
      <c r="D2" s="125">
        <v>44099.0</v>
      </c>
      <c r="E2" s="125">
        <v>44092.0</v>
      </c>
    </row>
    <row r="3">
      <c r="A3" s="124" t="s">
        <v>2280</v>
      </c>
      <c r="B3" s="9" t="s">
        <v>2281</v>
      </c>
      <c r="C3" s="10">
        <v>3.0</v>
      </c>
      <c r="D3" s="126">
        <v>43050.0</v>
      </c>
      <c r="E3" s="126">
        <v>43050.0</v>
      </c>
    </row>
    <row r="4">
      <c r="A4" s="124" t="s">
        <v>6004</v>
      </c>
      <c r="B4" s="9" t="s">
        <v>1256</v>
      </c>
      <c r="C4" s="10" t="s">
        <v>7015</v>
      </c>
      <c r="D4" s="125">
        <v>44088.0</v>
      </c>
      <c r="E4" s="125">
        <v>44056.0</v>
      </c>
    </row>
    <row r="5">
      <c r="A5" s="124" t="s">
        <v>2844</v>
      </c>
      <c r="B5" s="9" t="s">
        <v>2845</v>
      </c>
      <c r="C5" s="10" t="s">
        <v>43</v>
      </c>
      <c r="D5" s="10" t="s">
        <v>43</v>
      </c>
      <c r="E5" s="10" t="s">
        <v>43</v>
      </c>
    </row>
    <row r="6">
      <c r="A6" s="124" t="s">
        <v>6848</v>
      </c>
      <c r="B6" s="9" t="s">
        <v>3405</v>
      </c>
      <c r="C6" s="10" t="s">
        <v>7016</v>
      </c>
      <c r="D6" s="125">
        <v>44096.0</v>
      </c>
      <c r="E6" s="125">
        <v>44096.0</v>
      </c>
    </row>
    <row r="7">
      <c r="A7" s="124" t="s">
        <v>6913</v>
      </c>
      <c r="B7" s="9" t="s">
        <v>584</v>
      </c>
      <c r="C7" s="10">
        <v>657.0</v>
      </c>
      <c r="D7" s="125">
        <v>44095.0</v>
      </c>
      <c r="E7" s="125">
        <v>44095.0</v>
      </c>
    </row>
    <row r="8">
      <c r="A8" s="124" t="s">
        <v>447</v>
      </c>
      <c r="B8" s="8" t="s">
        <v>448</v>
      </c>
      <c r="C8" s="10" t="s">
        <v>7017</v>
      </c>
      <c r="D8" s="125">
        <v>44099.0</v>
      </c>
      <c r="E8" s="125">
        <v>44098.0</v>
      </c>
    </row>
    <row r="9">
      <c r="A9" s="124" t="s">
        <v>6980</v>
      </c>
      <c r="B9" s="9" t="s">
        <v>238</v>
      </c>
      <c r="C9" s="10" t="s">
        <v>43</v>
      </c>
      <c r="D9" s="10" t="s">
        <v>43</v>
      </c>
      <c r="E9" s="10" t="s">
        <v>43</v>
      </c>
    </row>
    <row r="10">
      <c r="A10" s="124" t="s">
        <v>6982</v>
      </c>
      <c r="B10" s="9" t="s">
        <v>194</v>
      </c>
      <c r="C10" s="10" t="s">
        <v>7018</v>
      </c>
      <c r="D10" s="125">
        <v>44096.0</v>
      </c>
      <c r="E10" s="125">
        <v>44096.0</v>
      </c>
    </row>
    <row r="11">
      <c r="A11" s="124" t="s">
        <v>7011</v>
      </c>
      <c r="B11" s="9" t="s">
        <v>27</v>
      </c>
      <c r="C11" s="10" t="s">
        <v>7019</v>
      </c>
      <c r="D11" s="125">
        <v>44099.0</v>
      </c>
      <c r="E11" s="125">
        <v>44099.0</v>
      </c>
    </row>
    <row r="12">
      <c r="A12" s="124" t="s">
        <v>7020</v>
      </c>
      <c r="B12" s="9" t="s">
        <v>7021</v>
      </c>
      <c r="C12" s="10" t="s">
        <v>7022</v>
      </c>
      <c r="D12" s="125">
        <v>43922.0</v>
      </c>
      <c r="E12" s="125">
        <v>43922.0</v>
      </c>
    </row>
    <row r="13">
      <c r="A13" s="10" t="s">
        <v>6791</v>
      </c>
      <c r="B13" s="9" t="s">
        <v>1517</v>
      </c>
      <c r="C13" s="10" t="s">
        <v>43</v>
      </c>
      <c r="D13" s="10" t="s">
        <v>43</v>
      </c>
      <c r="E13" s="10" t="s">
        <v>43</v>
      </c>
    </row>
    <row r="14">
      <c r="A14" s="7" t="s">
        <v>6919</v>
      </c>
      <c r="B14" s="8" t="s">
        <v>544</v>
      </c>
      <c r="C14" s="10" t="s">
        <v>7023</v>
      </c>
      <c r="D14" s="125">
        <v>44099.0</v>
      </c>
      <c r="E14" s="125">
        <v>44099.0</v>
      </c>
    </row>
    <row r="15">
      <c r="A15" s="7" t="s">
        <v>6683</v>
      </c>
      <c r="B15" s="8" t="s">
        <v>1888</v>
      </c>
      <c r="C15" s="10">
        <v>142.0</v>
      </c>
      <c r="D15" s="125">
        <v>44054.0</v>
      </c>
      <c r="E15" s="125">
        <v>44054.0</v>
      </c>
    </row>
    <row r="16">
      <c r="A16" s="7" t="s">
        <v>6684</v>
      </c>
      <c r="B16" s="9" t="s">
        <v>2052</v>
      </c>
      <c r="C16" s="10" t="s">
        <v>43</v>
      </c>
      <c r="D16" s="10" t="s">
        <v>43</v>
      </c>
      <c r="E16" s="10" t="s">
        <v>43</v>
      </c>
    </row>
    <row r="17">
      <c r="A17" s="7" t="s">
        <v>2545</v>
      </c>
      <c r="B17" s="9" t="s">
        <v>2546</v>
      </c>
      <c r="C17" s="10" t="s">
        <v>43</v>
      </c>
      <c r="D17" s="10" t="s">
        <v>43</v>
      </c>
      <c r="E17" s="10" t="s">
        <v>43</v>
      </c>
    </row>
    <row r="18">
      <c r="A18" s="7" t="s">
        <v>2552</v>
      </c>
      <c r="B18" s="9" t="s">
        <v>2553</v>
      </c>
      <c r="C18" s="10" t="s">
        <v>43</v>
      </c>
      <c r="D18" s="10" t="s">
        <v>43</v>
      </c>
      <c r="E18" s="10" t="s">
        <v>43</v>
      </c>
    </row>
    <row r="19">
      <c r="A19" s="7" t="s">
        <v>6718</v>
      </c>
      <c r="B19" s="9" t="s">
        <v>1811</v>
      </c>
      <c r="C19" s="10" t="s">
        <v>7024</v>
      </c>
      <c r="D19" s="125">
        <v>44098.0</v>
      </c>
      <c r="E19" s="125">
        <v>44098.0</v>
      </c>
    </row>
    <row r="20">
      <c r="A20" s="7" t="s">
        <v>6781</v>
      </c>
      <c r="B20" s="9" t="s">
        <v>7025</v>
      </c>
    </row>
    <row r="21">
      <c r="A21" s="7" t="s">
        <v>6786</v>
      </c>
      <c r="B21" s="9" t="s">
        <v>2062</v>
      </c>
    </row>
    <row r="22">
      <c r="A22" s="7" t="s">
        <v>6790</v>
      </c>
      <c r="B22" s="9" t="s">
        <v>7026</v>
      </c>
    </row>
    <row r="23">
      <c r="A23" s="7" t="s">
        <v>6789</v>
      </c>
      <c r="B23" s="9" t="s">
        <v>7027</v>
      </c>
    </row>
    <row r="24">
      <c r="A24" s="7" t="s">
        <v>2743</v>
      </c>
      <c r="B24" s="9" t="s">
        <v>2744</v>
      </c>
    </row>
    <row r="25">
      <c r="A25" s="127" t="s">
        <v>6792</v>
      </c>
      <c r="B25" s="9" t="s">
        <v>1483</v>
      </c>
    </row>
    <row r="26">
      <c r="A26" s="10" t="s">
        <v>6657</v>
      </c>
      <c r="B26" s="9" t="s">
        <v>2037</v>
      </c>
    </row>
    <row r="27">
      <c r="A27" s="10" t="s">
        <v>6659</v>
      </c>
      <c r="B27" s="9" t="s">
        <v>7028</v>
      </c>
    </row>
    <row r="28">
      <c r="A28" s="10" t="s">
        <v>1331</v>
      </c>
      <c r="B28" s="9" t="s">
        <v>1332</v>
      </c>
    </row>
    <row r="29">
      <c r="A29" s="10" t="s">
        <v>6658</v>
      </c>
      <c r="B29" s="9" t="s">
        <v>2294</v>
      </c>
    </row>
    <row r="30">
      <c r="A30" s="10" t="s">
        <v>6801</v>
      </c>
      <c r="B30" s="9" t="s">
        <v>7029</v>
      </c>
    </row>
    <row r="31">
      <c r="A31" s="10" t="s">
        <v>6660</v>
      </c>
      <c r="B31" s="9" t="s">
        <v>3858</v>
      </c>
    </row>
    <row r="32">
      <c r="A32" s="10" t="s">
        <v>2389</v>
      </c>
      <c r="B32" s="9" t="s">
        <v>2390</v>
      </c>
    </row>
    <row r="33">
      <c r="A33" s="10" t="s">
        <v>6820</v>
      </c>
      <c r="B33" s="9" t="s">
        <v>1199</v>
      </c>
    </row>
    <row r="34">
      <c r="A34" s="10" t="s">
        <v>6822</v>
      </c>
      <c r="B34" s="9" t="s">
        <v>7030</v>
      </c>
    </row>
    <row r="35">
      <c r="A35" s="10" t="s">
        <v>6828</v>
      </c>
      <c r="B35" s="9" t="s">
        <v>7031</v>
      </c>
    </row>
    <row r="36">
      <c r="A36" s="10" t="s">
        <v>6661</v>
      </c>
      <c r="B36" s="9" t="s">
        <v>3294</v>
      </c>
    </row>
    <row r="37">
      <c r="A37" s="10" t="s">
        <v>6662</v>
      </c>
      <c r="B37" s="9" t="s">
        <v>7032</v>
      </c>
    </row>
    <row r="38">
      <c r="A38" s="10" t="s">
        <v>6839</v>
      </c>
      <c r="B38" s="9" t="s">
        <v>1114</v>
      </c>
    </row>
    <row r="39" ht="15.0" customHeight="1">
      <c r="A39" s="10" t="s">
        <v>2913</v>
      </c>
      <c r="B39" s="9" t="s">
        <v>2914</v>
      </c>
    </row>
    <row r="40" ht="15.0" customHeight="1">
      <c r="A40" s="10"/>
      <c r="B40" s="10"/>
    </row>
    <row r="41">
      <c r="A41" s="64" t="s">
        <v>6835</v>
      </c>
      <c r="B41" s="9" t="s">
        <v>1131</v>
      </c>
    </row>
    <row r="42">
      <c r="A42" s="10" t="s">
        <v>7010</v>
      </c>
      <c r="B42" s="8" t="s">
        <v>3726</v>
      </c>
    </row>
    <row r="43">
      <c r="A43" s="10" t="s">
        <v>7009</v>
      </c>
      <c r="B43" s="9" t="s">
        <v>7033</v>
      </c>
    </row>
    <row r="44">
      <c r="A44" s="10" t="s">
        <v>7034</v>
      </c>
      <c r="B44" s="9" t="s">
        <v>69</v>
      </c>
    </row>
    <row r="45">
      <c r="A45" s="10" t="s">
        <v>7005</v>
      </c>
      <c r="B45" s="8" t="s">
        <v>81</v>
      </c>
    </row>
    <row r="46">
      <c r="A46" s="10" t="s">
        <v>7035</v>
      </c>
      <c r="B46" s="9" t="s">
        <v>90</v>
      </c>
    </row>
    <row r="47">
      <c r="A47" s="10" t="s">
        <v>7003</v>
      </c>
      <c r="B47" s="9" t="s">
        <v>3695</v>
      </c>
    </row>
    <row r="48">
      <c r="A48" s="10" t="s">
        <v>7002</v>
      </c>
      <c r="B48" s="8" t="s">
        <v>4178</v>
      </c>
    </row>
    <row r="49">
      <c r="A49" s="10" t="s">
        <v>7036</v>
      </c>
      <c r="B49" s="9" t="s">
        <v>2089</v>
      </c>
    </row>
    <row r="50">
      <c r="A50" s="10" t="s">
        <v>7037</v>
      </c>
      <c r="B50" s="9" t="s">
        <v>2207</v>
      </c>
    </row>
    <row r="51">
      <c r="A51" s="10" t="s">
        <v>6999</v>
      </c>
      <c r="B51" s="9" t="s">
        <v>2368</v>
      </c>
    </row>
    <row r="52">
      <c r="A52" s="10" t="s">
        <v>6996</v>
      </c>
      <c r="B52" s="9" t="s">
        <v>4159</v>
      </c>
    </row>
    <row r="53">
      <c r="A53" s="10" t="s">
        <v>6995</v>
      </c>
      <c r="B53" s="9" t="s">
        <v>7038</v>
      </c>
    </row>
    <row r="54">
      <c r="A54" s="10" t="s">
        <v>6994</v>
      </c>
      <c r="B54" s="9" t="s">
        <v>183</v>
      </c>
    </row>
    <row r="55">
      <c r="A55" s="10" t="s">
        <v>6993</v>
      </c>
      <c r="B55" s="9" t="s">
        <v>2009</v>
      </c>
    </row>
    <row r="56">
      <c r="A56" s="10" t="s">
        <v>6991</v>
      </c>
      <c r="B56" s="10" t="s">
        <v>43</v>
      </c>
    </row>
    <row r="57">
      <c r="A57" s="10" t="s">
        <v>7039</v>
      </c>
      <c r="B57" s="9" t="s">
        <v>129</v>
      </c>
    </row>
    <row r="58">
      <c r="A58" s="10" t="s">
        <v>3585</v>
      </c>
      <c r="B58" s="9" t="s">
        <v>3586</v>
      </c>
    </row>
    <row r="59">
      <c r="A59" s="10" t="s">
        <v>4135</v>
      </c>
      <c r="B59" s="9" t="s">
        <v>3639</v>
      </c>
    </row>
    <row r="60">
      <c r="A60" s="10" t="s">
        <v>6987</v>
      </c>
      <c r="B60" s="9" t="s">
        <v>778</v>
      </c>
    </row>
    <row r="61">
      <c r="A61" s="10" t="s">
        <v>6986</v>
      </c>
      <c r="B61" s="9" t="s">
        <v>2263</v>
      </c>
    </row>
    <row r="62">
      <c r="A62" s="10" t="s">
        <v>3614</v>
      </c>
      <c r="B62" s="9" t="s">
        <v>3615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1"/>
    <hyperlink r:id="rId40" ref="B42"/>
    <hyperlink r:id="rId41" ref="B43"/>
    <hyperlink r:id="rId42" ref="B44"/>
    <hyperlink r:id="rId43" ref="B45"/>
    <hyperlink r:id="rId44" ref="B46"/>
    <hyperlink r:id="rId45" ref="B47"/>
    <hyperlink r:id="rId46" ref="B48"/>
    <hyperlink r:id="rId47" ref="B49"/>
    <hyperlink r:id="rId48" ref="B50"/>
    <hyperlink r:id="rId49" ref="B51"/>
    <hyperlink r:id="rId50" ref="B52"/>
    <hyperlink r:id="rId51" location="/" ref="B53"/>
    <hyperlink r:id="rId52" ref="B54"/>
    <hyperlink r:id="rId53" ref="B55"/>
    <hyperlink r:id="rId54" ref="B57"/>
    <hyperlink r:id="rId55" ref="B58"/>
    <hyperlink r:id="rId56" ref="B59"/>
    <hyperlink r:id="rId57" ref="B60"/>
    <hyperlink r:id="rId58" ref="B61"/>
    <hyperlink r:id="rId59" ref="B62"/>
  </hyperlinks>
  <drawing r:id="rId6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9.88"/>
    <col customWidth="1" min="4" max="4" width="133.38"/>
    <col customWidth="1" min="6" max="6" width="17.88"/>
  </cols>
  <sheetData>
    <row r="1">
      <c r="A1" s="1" t="s">
        <v>4487</v>
      </c>
      <c r="B1" s="1" t="s">
        <v>7040</v>
      </c>
      <c r="C1" s="1" t="s">
        <v>1</v>
      </c>
      <c r="D1" s="1" t="s">
        <v>7041</v>
      </c>
      <c r="E1" s="1" t="s">
        <v>6</v>
      </c>
      <c r="F1" s="1" t="s">
        <v>9</v>
      </c>
    </row>
    <row r="2">
      <c r="A2" s="6" t="s">
        <v>25</v>
      </c>
      <c r="B2" s="10"/>
      <c r="C2" s="10" t="s">
        <v>6667</v>
      </c>
      <c r="D2" s="10" t="s">
        <v>7042</v>
      </c>
      <c r="E2" s="111" t="str">
        <f>VLOOKUP(C2,'Lista Sites e Redes Sociais'!B:H,7,FALSE)</f>
        <v>#N/A</v>
      </c>
      <c r="F2" s="111" t="str">
        <f>VLOOKUP(C2,'Lista Sites e Redes Sociais'!B:K,10,FALSE)</f>
        <v>#N/A</v>
      </c>
    </row>
    <row r="3">
      <c r="A3" s="6" t="s">
        <v>25</v>
      </c>
      <c r="B3" s="10"/>
      <c r="C3" s="10" t="s">
        <v>6672</v>
      </c>
      <c r="D3" s="10" t="s">
        <v>7043</v>
      </c>
      <c r="E3" s="111" t="str">
        <f>VLOOKUP(C3,'Lista Sites e Redes Sociais'!B:H,7,FALSE)</f>
        <v>#N/A</v>
      </c>
      <c r="F3" s="111" t="str">
        <f>VLOOKUP(C3,'Lista Sites e Redes Sociais'!B:K,10,FALSE)</f>
        <v>#N/A</v>
      </c>
    </row>
    <row r="4">
      <c r="A4" s="6" t="s">
        <v>25</v>
      </c>
      <c r="B4" s="10"/>
      <c r="C4" s="10" t="s">
        <v>1896</v>
      </c>
      <c r="D4" s="10" t="s">
        <v>7044</v>
      </c>
      <c r="E4" s="111" t="str">
        <f>VLOOKUP(C4,'Lista Sites e Redes Sociais'!B:H,7,FALSE)</f>
        <v>agkcorretora</v>
      </c>
      <c r="F4" s="111" t="str">
        <f>VLOOKUP(C4,'Lista Sites e Redes Sociais'!B:K,10,FALSE)</f>
        <v>agk.corretora</v>
      </c>
    </row>
    <row r="5">
      <c r="A5" s="6" t="s">
        <v>25</v>
      </c>
      <c r="B5" s="10"/>
      <c r="C5" s="10" t="s">
        <v>6683</v>
      </c>
      <c r="D5" s="10" t="s">
        <v>7045</v>
      </c>
      <c r="E5" s="111" t="str">
        <f>VLOOKUP(C5,'Lista Sites e Redes Sociais'!B:H,7,FALSE)</f>
        <v>#N/A</v>
      </c>
      <c r="F5" s="111" t="str">
        <f>VLOOKUP(C5,'Lista Sites e Redes Sociais'!B:K,10,FALSE)</f>
        <v>#N/A</v>
      </c>
    </row>
    <row r="6">
      <c r="A6" s="6" t="s">
        <v>25</v>
      </c>
      <c r="B6" s="10"/>
      <c r="C6" s="10" t="s">
        <v>6684</v>
      </c>
      <c r="D6" s="10" t="s">
        <v>7046</v>
      </c>
      <c r="E6" s="111" t="str">
        <f>VLOOKUP(C6,'Lista Sites e Redes Sociais'!B:H,7,FALSE)</f>
        <v>#N/A</v>
      </c>
      <c r="F6" s="111" t="str">
        <f>VLOOKUP(C6,'Lista Sites e Redes Sociais'!B:K,10,FALSE)</f>
        <v>#N/A</v>
      </c>
    </row>
    <row r="7">
      <c r="A7" s="6" t="s">
        <v>25</v>
      </c>
      <c r="B7" s="10"/>
      <c r="C7" s="10" t="s">
        <v>6686</v>
      </c>
      <c r="D7" s="10" t="s">
        <v>7047</v>
      </c>
      <c r="E7" s="111" t="str">
        <f>VLOOKUP(C7,'Lista Sites e Redes Sociais'!B:H,7,FALSE)</f>
        <v>#N/A</v>
      </c>
      <c r="F7" s="111" t="str">
        <f>VLOOKUP(C7,'Lista Sites e Redes Sociais'!B:K,10,FALSE)</f>
        <v>#N/A</v>
      </c>
    </row>
    <row r="8">
      <c r="A8" s="6" t="s">
        <v>25</v>
      </c>
      <c r="B8" s="10"/>
      <c r="C8" s="10" t="s">
        <v>6688</v>
      </c>
      <c r="D8" s="10" t="s">
        <v>7048</v>
      </c>
      <c r="E8" s="111" t="str">
        <f>VLOOKUP(C8,'Lista Sites e Redes Sociais'!B:H,7,FALSE)</f>
        <v>#N/A</v>
      </c>
      <c r="F8" s="111" t="str">
        <f>VLOOKUP(C8,'Lista Sites e Redes Sociais'!B:K,10,FALSE)</f>
        <v>#N/A</v>
      </c>
    </row>
    <row r="9">
      <c r="A9" s="6" t="s">
        <v>25</v>
      </c>
      <c r="B9" s="10"/>
      <c r="C9" s="10" t="s">
        <v>6693</v>
      </c>
      <c r="D9" s="10" t="s">
        <v>7049</v>
      </c>
      <c r="E9" s="111" t="str">
        <f>VLOOKUP(C9,'Lista Sites e Redes Sociais'!B:H,7,FALSE)</f>
        <v>#N/A</v>
      </c>
      <c r="F9" s="111" t="str">
        <f>VLOOKUP(C9,'Lista Sites e Redes Sociais'!B:K,10,FALSE)</f>
        <v>#N/A</v>
      </c>
    </row>
    <row r="10">
      <c r="A10" s="6" t="s">
        <v>25</v>
      </c>
      <c r="B10" s="10"/>
      <c r="C10" s="10" t="s">
        <v>6696</v>
      </c>
      <c r="D10" s="10" t="s">
        <v>7050</v>
      </c>
      <c r="E10" s="111" t="str">
        <f>VLOOKUP(C10,'Lista Sites e Redes Sociais'!B:H,7,FALSE)</f>
        <v>#N/A</v>
      </c>
      <c r="F10" s="111" t="str">
        <f>VLOOKUP(C10,'Lista Sites e Redes Sociais'!B:K,10,FALSE)</f>
        <v>#N/A</v>
      </c>
    </row>
    <row r="11">
      <c r="A11" s="6" t="s">
        <v>25</v>
      </c>
      <c r="B11" s="10"/>
      <c r="C11" s="10" t="s">
        <v>6699</v>
      </c>
      <c r="D11" s="10" t="s">
        <v>7051</v>
      </c>
      <c r="E11" s="111" t="str">
        <f>VLOOKUP(C11,'Lista Sites e Redes Sociais'!B:H,7,FALSE)</f>
        <v>#N/A</v>
      </c>
      <c r="F11" s="111" t="str">
        <f>VLOOKUP(C11,'Lista Sites e Redes Sociais'!B:K,10,FALSE)</f>
        <v>#N/A</v>
      </c>
    </row>
    <row r="12">
      <c r="A12" s="6" t="s">
        <v>25</v>
      </c>
      <c r="B12" s="10"/>
      <c r="C12" s="10" t="s">
        <v>2535</v>
      </c>
      <c r="D12" s="10" t="s">
        <v>7052</v>
      </c>
      <c r="E12" s="111" t="str">
        <f>VLOOKUP(C12,'Lista Sites e Redes Sociais'!B:H,7,FALSE)</f>
        <v>-</v>
      </c>
      <c r="F12" s="111" t="str">
        <f>VLOOKUP(C12,'Lista Sites e Redes Sociais'!B:K,10,FALSE)</f>
        <v>-</v>
      </c>
    </row>
    <row r="13">
      <c r="A13" s="6" t="s">
        <v>25</v>
      </c>
      <c r="B13" s="10"/>
      <c r="C13" s="10" t="s">
        <v>2537</v>
      </c>
      <c r="D13" s="10" t="s">
        <v>7053</v>
      </c>
      <c r="E13" s="111" t="str">
        <f>VLOOKUP(C13,'Lista Sites e Redes Sociais'!B:H,7,FALSE)</f>
        <v>-</v>
      </c>
      <c r="F13" s="111" t="str">
        <f>VLOOKUP(C13,'Lista Sites e Redes Sociais'!B:K,10,FALSE)</f>
        <v>-</v>
      </c>
    </row>
    <row r="14">
      <c r="A14" s="6" t="s">
        <v>25</v>
      </c>
      <c r="B14" s="10"/>
      <c r="C14" s="10" t="s">
        <v>2545</v>
      </c>
      <c r="D14" s="10" t="s">
        <v>7054</v>
      </c>
      <c r="E14" s="111" t="str">
        <f>VLOOKUP(C14,'Lista Sites e Redes Sociais'!B:H,7,FALSE)</f>
        <v>-</v>
      </c>
      <c r="F14" s="111" t="str">
        <f>VLOOKUP(C14,'Lista Sites e Redes Sociais'!B:K,10,FALSE)</f>
        <v>-</v>
      </c>
    </row>
    <row r="15">
      <c r="A15" s="6" t="s">
        <v>25</v>
      </c>
      <c r="B15" s="10"/>
      <c r="C15" s="10" t="s">
        <v>2552</v>
      </c>
      <c r="D15" s="10" t="s">
        <v>7055</v>
      </c>
      <c r="E15" s="111" t="str">
        <f>VLOOKUP(C15,'Lista Sites e Redes Sociais'!B:H,7,FALSE)</f>
        <v>-</v>
      </c>
      <c r="F15" s="111" t="str">
        <f>VLOOKUP(C15,'Lista Sites e Redes Sociais'!B:K,10,FALSE)</f>
        <v>-</v>
      </c>
    </row>
    <row r="16">
      <c r="A16" s="6" t="s">
        <v>25</v>
      </c>
      <c r="B16" s="10"/>
      <c r="C16" s="10" t="s">
        <v>2567</v>
      </c>
      <c r="D16" s="10" t="s">
        <v>7056</v>
      </c>
      <c r="E16" s="111" t="str">
        <f>VLOOKUP(C16,'Lista Sites e Redes Sociais'!B:H,7,FALSE)</f>
        <v>-</v>
      </c>
      <c r="F16" s="111" t="str">
        <f>VLOOKUP(C16,'Lista Sites e Redes Sociais'!B:K,10,FALSE)</f>
        <v>-</v>
      </c>
    </row>
    <row r="17">
      <c r="A17" s="6" t="s">
        <v>25</v>
      </c>
      <c r="B17" s="10"/>
      <c r="C17" s="10" t="s">
        <v>6718</v>
      </c>
      <c r="D17" s="10" t="s">
        <v>7057</v>
      </c>
      <c r="E17" s="111" t="str">
        <f>VLOOKUP(C17,'Lista Sites e Redes Sociais'!B:H,7,FALSE)</f>
        <v>#N/A</v>
      </c>
      <c r="F17" s="111" t="str">
        <f>VLOOKUP(C17,'Lista Sites e Redes Sociais'!B:K,10,FALSE)</f>
        <v>#N/A</v>
      </c>
    </row>
    <row r="18">
      <c r="A18" s="17" t="s">
        <v>40</v>
      </c>
      <c r="B18" s="10"/>
      <c r="C18" s="10" t="s">
        <v>78</v>
      </c>
      <c r="D18" s="10" t="s">
        <v>7058</v>
      </c>
      <c r="E18" s="111" t="str">
        <f>VLOOKUP(C18,'Lista Sites e Redes Sociais'!B:H,7,FALSE)</f>
        <v>#N/A</v>
      </c>
      <c r="F18" s="111" t="str">
        <f>VLOOKUP(C18,'Lista Sites e Redes Sociais'!B:K,10,FALSE)</f>
        <v>#N/A</v>
      </c>
    </row>
    <row r="19">
      <c r="A19" s="6" t="s">
        <v>25</v>
      </c>
      <c r="B19" s="10"/>
      <c r="C19" s="10" t="s">
        <v>6722</v>
      </c>
      <c r="D19" s="10" t="s">
        <v>7059</v>
      </c>
      <c r="E19" s="111" t="str">
        <f>VLOOKUP(C19,'Lista Sites e Redes Sociais'!B:H,7,FALSE)</f>
        <v>#N/A</v>
      </c>
      <c r="F19" s="111" t="str">
        <f>VLOOKUP(C19,'Lista Sites e Redes Sociais'!B:K,10,FALSE)</f>
        <v>#N/A</v>
      </c>
    </row>
    <row r="20">
      <c r="A20" s="6" t="s">
        <v>25</v>
      </c>
      <c r="B20" s="10"/>
      <c r="C20" s="10" t="s">
        <v>2591</v>
      </c>
      <c r="D20" s="10" t="s">
        <v>7060</v>
      </c>
      <c r="E20" s="111" t="str">
        <f>VLOOKUP(C20,'Lista Sites e Redes Sociais'!B:H,7,FALSE)</f>
        <v>-</v>
      </c>
      <c r="F20" s="111" t="str">
        <f>VLOOKUP(C20,'Lista Sites e Redes Sociais'!B:K,10,FALSE)</f>
        <v>-</v>
      </c>
    </row>
    <row r="21">
      <c r="A21" s="6" t="s">
        <v>25</v>
      </c>
      <c r="B21" s="10"/>
      <c r="C21" s="10" t="s">
        <v>6724</v>
      </c>
      <c r="D21" s="10" t="s">
        <v>7061</v>
      </c>
      <c r="E21" s="111" t="str">
        <f>VLOOKUP(C21,'Lista Sites e Redes Sociais'!B:H,7,FALSE)</f>
        <v>#N/A</v>
      </c>
      <c r="F21" s="111" t="str">
        <f>VLOOKUP(C21,'Lista Sites e Redes Sociais'!B:K,10,FALSE)</f>
        <v>#N/A</v>
      </c>
    </row>
    <row r="22">
      <c r="A22" s="6" t="s">
        <v>25</v>
      </c>
      <c r="B22" s="10"/>
      <c r="C22" s="10" t="s">
        <v>1913</v>
      </c>
      <c r="D22" s="10" t="s">
        <v>7062</v>
      </c>
      <c r="E22" s="111" t="str">
        <f>VLOOKUP(C22,'Lista Sites e Redes Sociais'!B:H,7,FALSE)</f>
        <v>agibank</v>
      </c>
      <c r="F22" s="111" t="str">
        <f>VLOOKUP(C22,'Lista Sites e Redes Sociais'!B:K,10,FALSE)</f>
        <v>agibank</v>
      </c>
    </row>
    <row r="23">
      <c r="A23" s="6" t="s">
        <v>25</v>
      </c>
      <c r="B23" s="10"/>
      <c r="C23" s="10" t="s">
        <v>6725</v>
      </c>
      <c r="D23" s="10" t="s">
        <v>7063</v>
      </c>
      <c r="E23" s="111" t="str">
        <f>VLOOKUP(C23,'Lista Sites e Redes Sociais'!B:H,7,FALSE)</f>
        <v>#N/A</v>
      </c>
      <c r="F23" s="111" t="str">
        <f>VLOOKUP(C23,'Lista Sites e Redes Sociais'!B:K,10,FALSE)</f>
        <v>#N/A</v>
      </c>
    </row>
    <row r="24">
      <c r="A24" s="6" t="s">
        <v>25</v>
      </c>
      <c r="B24" s="10"/>
      <c r="C24" s="10" t="s">
        <v>6726</v>
      </c>
      <c r="D24" s="10" t="s">
        <v>7064</v>
      </c>
      <c r="E24" s="111" t="str">
        <f>VLOOKUP(C24,'Lista Sites e Redes Sociais'!B:H,7,FALSE)</f>
        <v>#N/A</v>
      </c>
      <c r="F24" s="111" t="str">
        <f>VLOOKUP(C24,'Lista Sites e Redes Sociais'!B:K,10,FALSE)</f>
        <v>#N/A</v>
      </c>
    </row>
    <row r="25">
      <c r="A25" s="6" t="s">
        <v>25</v>
      </c>
      <c r="B25" s="10"/>
      <c r="C25" s="10" t="s">
        <v>6727</v>
      </c>
      <c r="D25" s="10" t="s">
        <v>7065</v>
      </c>
      <c r="E25" s="111" t="str">
        <f>VLOOKUP(C25,'Lista Sites e Redes Sociais'!B:H,7,FALSE)</f>
        <v>#N/A</v>
      </c>
      <c r="F25" s="111" t="str">
        <f>VLOOKUP(C25,'Lista Sites e Redes Sociais'!B:K,10,FALSE)</f>
        <v>#N/A</v>
      </c>
    </row>
    <row r="26">
      <c r="A26" s="6" t="s">
        <v>25</v>
      </c>
      <c r="B26" s="10"/>
      <c r="C26" s="10" t="s">
        <v>126</v>
      </c>
      <c r="D26" s="10" t="s">
        <v>7066</v>
      </c>
      <c r="E26" s="111" t="str">
        <f>VLOOKUP(C26,'Lista Sites e Redes Sociais'!B:H,7,FALSE)</f>
        <v>-</v>
      </c>
      <c r="F26" s="111" t="str">
        <f>VLOOKUP(C26,'Lista Sites e Redes Sociais'!B:K,10,FALSE)</f>
        <v>-</v>
      </c>
    </row>
    <row r="27">
      <c r="A27" s="6" t="s">
        <v>25</v>
      </c>
      <c r="B27" s="10"/>
      <c r="C27" s="10" t="s">
        <v>6728</v>
      </c>
      <c r="D27" s="10" t="s">
        <v>7067</v>
      </c>
      <c r="E27" s="111" t="str">
        <f>VLOOKUP(C27,'Lista Sites e Redes Sociais'!B:H,7,FALSE)</f>
        <v>#N/A</v>
      </c>
      <c r="F27" s="111" t="str">
        <f>VLOOKUP(C27,'Lista Sites e Redes Sociais'!B:K,10,FALSE)</f>
        <v>#N/A</v>
      </c>
    </row>
    <row r="28">
      <c r="A28" s="6" t="s">
        <v>25</v>
      </c>
      <c r="B28" s="10"/>
      <c r="C28" s="10" t="s">
        <v>1603</v>
      </c>
      <c r="D28" s="10" t="s">
        <v>7068</v>
      </c>
      <c r="E28" s="111" t="str">
        <f>VLOOKUP(C28,'Lista Sites e Redes Sociais'!B:H,7,FALSE)</f>
        <v>BNPPBrasil</v>
      </c>
      <c r="F28" s="111" t="str">
        <f>VLOOKUP(C28,'Lista Sites e Redes Sociais'!B:K,10,FALSE)</f>
        <v>bnpparibas</v>
      </c>
    </row>
    <row r="29">
      <c r="A29" s="6" t="s">
        <v>25</v>
      </c>
      <c r="B29" s="10"/>
      <c r="C29" s="10" t="s">
        <v>6729</v>
      </c>
      <c r="D29" s="10" t="s">
        <v>7069</v>
      </c>
      <c r="E29" s="111" t="str">
        <f>VLOOKUP(C29,'Lista Sites e Redes Sociais'!B:H,7,FALSE)</f>
        <v>#N/A</v>
      </c>
      <c r="F29" s="111" t="str">
        <f>VLOOKUP(C29,'Lista Sites e Redes Sociais'!B:K,10,FALSE)</f>
        <v>#N/A</v>
      </c>
    </row>
    <row r="30">
      <c r="A30" s="6" t="s">
        <v>25</v>
      </c>
      <c r="B30" s="10"/>
      <c r="C30" s="10" t="s">
        <v>6730</v>
      </c>
      <c r="D30" s="10" t="s">
        <v>7070</v>
      </c>
      <c r="E30" s="111" t="str">
        <f>VLOOKUP(C30,'Lista Sites e Redes Sociais'!B:H,7,FALSE)</f>
        <v>#N/A</v>
      </c>
      <c r="F30" s="111" t="str">
        <f>VLOOKUP(C30,'Lista Sites e Redes Sociais'!B:K,10,FALSE)</f>
        <v>#N/A</v>
      </c>
    </row>
    <row r="31">
      <c r="A31" s="6" t="s">
        <v>25</v>
      </c>
      <c r="B31" s="10"/>
      <c r="C31" s="10" t="s">
        <v>6731</v>
      </c>
      <c r="D31" s="10" t="s">
        <v>7071</v>
      </c>
      <c r="E31" s="111" t="str">
        <f>VLOOKUP(C31,'Lista Sites e Redes Sociais'!B:H,7,FALSE)</f>
        <v>#N/A</v>
      </c>
      <c r="F31" s="111" t="str">
        <f>VLOOKUP(C31,'Lista Sites e Redes Sociais'!B:K,10,FALSE)</f>
        <v>#N/A</v>
      </c>
    </row>
    <row r="32">
      <c r="A32" s="6" t="s">
        <v>25</v>
      </c>
      <c r="B32" s="10"/>
      <c r="C32" s="10" t="s">
        <v>1374</v>
      </c>
      <c r="D32" s="10" t="s">
        <v>7072</v>
      </c>
      <c r="E32" s="111" t="str">
        <f>VLOOKUP(C32,'Lista Sites e Redes Sociais'!B:H,7,FALSE)</f>
        <v>cargill</v>
      </c>
      <c r="F32" s="111" t="str">
        <f>VLOOKUP(C32,'Lista Sites e Redes Sociais'!B:K,10,FALSE)</f>
        <v>cargill</v>
      </c>
    </row>
    <row r="33">
      <c r="A33" s="6" t="s">
        <v>25</v>
      </c>
      <c r="B33" s="10"/>
      <c r="C33" s="10" t="s">
        <v>6732</v>
      </c>
      <c r="D33" s="10" t="s">
        <v>7073</v>
      </c>
      <c r="E33" s="111" t="str">
        <f>VLOOKUP(C33,'Lista Sites e Redes Sociais'!B:H,7,FALSE)</f>
        <v>#N/A</v>
      </c>
      <c r="F33" s="111" t="str">
        <f>VLOOKUP(C33,'Lista Sites e Redes Sociais'!B:K,10,FALSE)</f>
        <v>#N/A</v>
      </c>
    </row>
    <row r="34">
      <c r="A34" s="6" t="s">
        <v>25</v>
      </c>
      <c r="B34" s="10"/>
      <c r="C34" s="10" t="s">
        <v>2614</v>
      </c>
      <c r="D34" s="10" t="s">
        <v>7074</v>
      </c>
      <c r="E34" s="111" t="str">
        <f>VLOOKUP(C34,'Lista Sites e Redes Sociais'!B:H,7,FALSE)</f>
        <v>-</v>
      </c>
      <c r="F34" s="111" t="str">
        <f>VLOOKUP(C34,'Lista Sites e Redes Sociais'!B:K,10,FALSE)</f>
        <v>-</v>
      </c>
    </row>
    <row r="35">
      <c r="A35" s="6" t="s">
        <v>25</v>
      </c>
      <c r="B35" s="10"/>
      <c r="C35" s="10" t="s">
        <v>1939</v>
      </c>
      <c r="D35" s="10" t="s">
        <v>7075</v>
      </c>
      <c r="E35" s="111" t="str">
        <f>VLOOKUP(C35,'Lista Sites e Redes Sociais'!B:H,7,FALSE)</f>
        <v>-</v>
      </c>
      <c r="F35" s="111" t="str">
        <f>VLOOKUP(C35,'Lista Sites e Redes Sociais'!B:K,10,FALSE)</f>
        <v>-</v>
      </c>
    </row>
    <row r="36">
      <c r="A36" s="6" t="s">
        <v>25</v>
      </c>
      <c r="B36" s="10"/>
      <c r="C36" s="10" t="s">
        <v>6733</v>
      </c>
      <c r="D36" s="10" t="s">
        <v>7076</v>
      </c>
      <c r="E36" s="111" t="str">
        <f>VLOOKUP(C36,'Lista Sites e Redes Sociais'!B:H,7,FALSE)</f>
        <v>#N/A</v>
      </c>
      <c r="F36" s="111" t="str">
        <f>VLOOKUP(C36,'Lista Sites e Redes Sociais'!B:K,10,FALSE)</f>
        <v>#N/A</v>
      </c>
    </row>
    <row r="37">
      <c r="A37" s="6" t="s">
        <v>25</v>
      </c>
      <c r="B37" s="10"/>
      <c r="C37" s="10" t="s">
        <v>6734</v>
      </c>
      <c r="D37" s="10" t="s">
        <v>7077</v>
      </c>
      <c r="E37" s="111" t="str">
        <f>VLOOKUP(C37,'Lista Sites e Redes Sociais'!B:H,7,FALSE)</f>
        <v>#N/A</v>
      </c>
      <c r="F37" s="111" t="str">
        <f>VLOOKUP(C37,'Lista Sites e Redes Sociais'!B:K,10,FALSE)</f>
        <v>#N/A</v>
      </c>
    </row>
    <row r="38">
      <c r="A38" s="6" t="s">
        <v>25</v>
      </c>
      <c r="B38" s="10"/>
      <c r="C38" s="10" t="s">
        <v>6735</v>
      </c>
      <c r="D38" s="10" t="s">
        <v>7078</v>
      </c>
      <c r="E38" s="111" t="str">
        <f>VLOOKUP(C38,'Lista Sites e Redes Sociais'!B:H,7,FALSE)</f>
        <v>#N/A</v>
      </c>
      <c r="F38" s="111" t="str">
        <f>VLOOKUP(C38,'Lista Sites e Redes Sociais'!B:K,10,FALSE)</f>
        <v>#N/A</v>
      </c>
    </row>
    <row r="39">
      <c r="A39" s="6" t="s">
        <v>25</v>
      </c>
      <c r="B39" s="10"/>
      <c r="C39" s="10" t="s">
        <v>6736</v>
      </c>
      <c r="D39" s="10" t="s">
        <v>7079</v>
      </c>
      <c r="E39" s="111" t="str">
        <f>VLOOKUP(C39,'Lista Sites e Redes Sociais'!B:H,7,FALSE)</f>
        <v>#N/A</v>
      </c>
      <c r="F39" s="111" t="str">
        <f>VLOOKUP(C39,'Lista Sites e Redes Sociais'!B:K,10,FALSE)</f>
        <v>#N/A</v>
      </c>
    </row>
    <row r="40">
      <c r="A40" s="6" t="s">
        <v>25</v>
      </c>
      <c r="B40" s="10"/>
      <c r="C40" s="10" t="s">
        <v>6737</v>
      </c>
      <c r="D40" s="10" t="s">
        <v>7080</v>
      </c>
      <c r="E40" s="111" t="str">
        <f>VLOOKUP(C40,'Lista Sites e Redes Sociais'!B:H,7,FALSE)</f>
        <v>#N/A</v>
      </c>
      <c r="F40" s="111" t="str">
        <f>VLOOKUP(C40,'Lista Sites e Redes Sociais'!B:K,10,FALSE)</f>
        <v>#N/A</v>
      </c>
    </row>
    <row r="41">
      <c r="A41" s="6" t="s">
        <v>25</v>
      </c>
      <c r="B41" s="10"/>
      <c r="C41" s="10" t="s">
        <v>2191</v>
      </c>
      <c r="D41" s="10" t="s">
        <v>7081</v>
      </c>
      <c r="E41" s="111" t="str">
        <f>VLOOKUP(C41,'Lista Sites e Redes Sociais'!B:H,7,FALSE)</f>
        <v>-</v>
      </c>
      <c r="F41" s="111" t="str">
        <f>VLOOKUP(C41,'Lista Sites e Redes Sociais'!B:K,10,FALSE)</f>
        <v>banconacion</v>
      </c>
    </row>
    <row r="42">
      <c r="A42" s="6" t="s">
        <v>25</v>
      </c>
      <c r="B42" s="10"/>
      <c r="C42" s="10" t="s">
        <v>1695</v>
      </c>
      <c r="D42" s="10" t="s">
        <v>7082</v>
      </c>
      <c r="E42" s="111" t="str">
        <f>VLOOKUP(C42,'Lista Sites e Redes Sociais'!B:H,7,FALSE)</f>
        <v>bancoprovincia</v>
      </c>
      <c r="F42" s="111" t="str">
        <f>VLOOKUP(C42,'Lista Sites e Redes Sociais'!B:K,10,FALSE)</f>
        <v>banco_provincia</v>
      </c>
    </row>
    <row r="43">
      <c r="A43" s="6" t="s">
        <v>25</v>
      </c>
      <c r="B43" s="10"/>
      <c r="C43" s="10" t="s">
        <v>1544</v>
      </c>
      <c r="D43" s="10" t="s">
        <v>7083</v>
      </c>
      <c r="E43" s="111" t="str">
        <f>VLOOKUP(C43,'Lista Sites e Redes Sociais'!B:H,7,FALSE)</f>
        <v>brou_uy</v>
      </c>
      <c r="F43" s="111" t="str">
        <f>VLOOKUP(C43,'Lista Sites e Redes Sociais'!B:K,10,FALSE)</f>
        <v>-</v>
      </c>
    </row>
    <row r="44">
      <c r="A44" s="6" t="s">
        <v>25</v>
      </c>
      <c r="B44" s="10"/>
      <c r="C44" s="10" t="s">
        <v>6738</v>
      </c>
      <c r="D44" s="10" t="s">
        <v>7084</v>
      </c>
      <c r="E44" s="111" t="str">
        <f>VLOOKUP(C44,'Lista Sites e Redes Sociais'!B:H,7,FALSE)</f>
        <v>#N/A</v>
      </c>
      <c r="F44" s="111" t="str">
        <f>VLOOKUP(C44,'Lista Sites e Redes Sociais'!B:K,10,FALSE)</f>
        <v>#N/A</v>
      </c>
    </row>
    <row r="45">
      <c r="A45" s="6" t="s">
        <v>25</v>
      </c>
      <c r="B45" s="10"/>
      <c r="C45" s="10" t="s">
        <v>6739</v>
      </c>
      <c r="D45" s="10" t="s">
        <v>7085</v>
      </c>
      <c r="E45" s="111" t="str">
        <f>VLOOKUP(C45,'Lista Sites e Redes Sociais'!B:H,7,FALSE)</f>
        <v>#N/A</v>
      </c>
      <c r="F45" s="111" t="str">
        <f>VLOOKUP(C45,'Lista Sites e Redes Sociais'!B:K,10,FALSE)</f>
        <v>#N/A</v>
      </c>
    </row>
    <row r="46">
      <c r="A46" s="6" t="s">
        <v>25</v>
      </c>
      <c r="B46" s="10"/>
      <c r="C46" s="10" t="s">
        <v>6740</v>
      </c>
      <c r="D46" s="10" t="s">
        <v>7086</v>
      </c>
      <c r="E46" s="111" t="str">
        <f>VLOOKUP(C46,'Lista Sites e Redes Sociais'!B:H,7,FALSE)</f>
        <v>#N/A</v>
      </c>
      <c r="F46" s="111" t="str">
        <f>VLOOKUP(C46,'Lista Sites e Redes Sociais'!B:K,10,FALSE)</f>
        <v>#N/A</v>
      </c>
    </row>
    <row r="47">
      <c r="A47" s="6" t="s">
        <v>25</v>
      </c>
      <c r="B47" s="10"/>
      <c r="C47" s="10" t="s">
        <v>6741</v>
      </c>
      <c r="D47" s="10" t="s">
        <v>7087</v>
      </c>
      <c r="E47" s="111" t="str">
        <f>VLOOKUP(C47,'Lista Sites e Redes Sociais'!B:H,7,FALSE)</f>
        <v>#N/A</v>
      </c>
      <c r="F47" s="111" t="str">
        <f>VLOOKUP(C47,'Lista Sites e Redes Sociais'!B:K,10,FALSE)</f>
        <v>#N/A</v>
      </c>
    </row>
    <row r="48">
      <c r="A48" s="6" t="s">
        <v>25</v>
      </c>
      <c r="B48" s="10"/>
      <c r="C48" s="10" t="s">
        <v>6742</v>
      </c>
      <c r="D48" s="10" t="s">
        <v>7088</v>
      </c>
      <c r="E48" s="111" t="str">
        <f>VLOOKUP(C48,'Lista Sites e Redes Sociais'!B:H,7,FALSE)</f>
        <v>#N/A</v>
      </c>
      <c r="F48" s="111" t="str">
        <f>VLOOKUP(C48,'Lista Sites e Redes Sociais'!B:K,10,FALSE)</f>
        <v>#N/A</v>
      </c>
    </row>
    <row r="49">
      <c r="A49" s="6" t="s">
        <v>25</v>
      </c>
      <c r="B49" s="10"/>
      <c r="C49" s="10" t="s">
        <v>6743</v>
      </c>
      <c r="D49" s="10" t="s">
        <v>7089</v>
      </c>
      <c r="E49" s="111" t="str">
        <f>VLOOKUP(C49,'Lista Sites e Redes Sociais'!B:H,7,FALSE)</f>
        <v>#N/A</v>
      </c>
      <c r="F49" s="111" t="str">
        <f>VLOOKUP(C49,'Lista Sites e Redes Sociais'!B:K,10,FALSE)</f>
        <v>#N/A</v>
      </c>
    </row>
    <row r="50">
      <c r="A50" s="6" t="s">
        <v>25</v>
      </c>
      <c r="B50" s="10"/>
      <c r="C50" s="10" t="s">
        <v>6744</v>
      </c>
      <c r="D50" s="10" t="s">
        <v>7090</v>
      </c>
      <c r="E50" s="111" t="str">
        <f>VLOOKUP(C50,'Lista Sites e Redes Sociais'!B:H,7,FALSE)</f>
        <v>#N/A</v>
      </c>
      <c r="F50" s="111" t="str">
        <f>VLOOKUP(C50,'Lista Sites e Redes Sociais'!B:K,10,FALSE)</f>
        <v>#N/A</v>
      </c>
    </row>
    <row r="51">
      <c r="A51" s="6" t="s">
        <v>25</v>
      </c>
      <c r="B51" s="10"/>
      <c r="C51" s="10" t="s">
        <v>6745</v>
      </c>
      <c r="D51" s="10" t="s">
        <v>7091</v>
      </c>
      <c r="E51" s="111" t="str">
        <f>VLOOKUP(C51,'Lista Sites e Redes Sociais'!B:H,7,FALSE)</f>
        <v>#N/A</v>
      </c>
      <c r="F51" s="111" t="str">
        <f>VLOOKUP(C51,'Lista Sites e Redes Sociais'!B:K,10,FALSE)</f>
        <v>#N/A</v>
      </c>
    </row>
    <row r="52">
      <c r="A52" s="6" t="s">
        <v>25</v>
      </c>
      <c r="B52" s="10"/>
      <c r="C52" s="10" t="s">
        <v>6746</v>
      </c>
      <c r="D52" s="10" t="s">
        <v>7092</v>
      </c>
      <c r="E52" s="111" t="str">
        <f>VLOOKUP(C52,'Lista Sites e Redes Sociais'!B:H,7,FALSE)</f>
        <v>#N/A</v>
      </c>
      <c r="F52" s="111" t="str">
        <f>VLOOKUP(C52,'Lista Sites e Redes Sociais'!B:K,10,FALSE)</f>
        <v>#N/A</v>
      </c>
    </row>
    <row r="53">
      <c r="A53" s="6" t="s">
        <v>25</v>
      </c>
      <c r="B53" s="10"/>
      <c r="C53" s="10" t="s">
        <v>6747</v>
      </c>
      <c r="D53" s="10" t="s">
        <v>7093</v>
      </c>
      <c r="E53" s="111" t="str">
        <f>VLOOKUP(C53,'Lista Sites e Redes Sociais'!B:H,7,FALSE)</f>
        <v>#N/A</v>
      </c>
      <c r="F53" s="111" t="str">
        <f>VLOOKUP(C53,'Lista Sites e Redes Sociais'!B:K,10,FALSE)</f>
        <v>#N/A</v>
      </c>
    </row>
    <row r="54">
      <c r="A54" s="6" t="s">
        <v>25</v>
      </c>
      <c r="B54" s="10"/>
      <c r="C54" s="10" t="s">
        <v>6748</v>
      </c>
      <c r="D54" s="10" t="s">
        <v>7094</v>
      </c>
      <c r="E54" s="111" t="str">
        <f>VLOOKUP(C54,'Lista Sites e Redes Sociais'!B:H,7,FALSE)</f>
        <v>#N/A</v>
      </c>
      <c r="F54" s="111" t="str">
        <f>VLOOKUP(C54,'Lista Sites e Redes Sociais'!B:K,10,FALSE)</f>
        <v>#N/A</v>
      </c>
    </row>
    <row r="55">
      <c r="A55" s="6" t="s">
        <v>25</v>
      </c>
      <c r="B55" s="10"/>
      <c r="C55" s="10" t="s">
        <v>6749</v>
      </c>
      <c r="D55" s="10" t="s">
        <v>7095</v>
      </c>
      <c r="E55" s="111" t="str">
        <f>VLOOKUP(C55,'Lista Sites e Redes Sociais'!B:H,7,FALSE)</f>
        <v>#N/A</v>
      </c>
      <c r="F55" s="111" t="str">
        <f>VLOOKUP(C55,'Lista Sites e Redes Sociais'!B:K,10,FALSE)</f>
        <v>#N/A</v>
      </c>
    </row>
    <row r="56">
      <c r="A56" s="6" t="s">
        <v>25</v>
      </c>
      <c r="B56" s="10"/>
      <c r="C56" s="10" t="s">
        <v>6750</v>
      </c>
      <c r="D56" s="10" t="s">
        <v>7096</v>
      </c>
      <c r="E56" s="111" t="str">
        <f>VLOOKUP(C56,'Lista Sites e Redes Sociais'!B:H,7,FALSE)</f>
        <v>#N/A</v>
      </c>
      <c r="F56" s="111" t="str">
        <f>VLOOKUP(C56,'Lista Sites e Redes Sociais'!B:K,10,FALSE)</f>
        <v>#N/A</v>
      </c>
    </row>
    <row r="57">
      <c r="A57" s="6" t="s">
        <v>25</v>
      </c>
      <c r="B57" s="10"/>
      <c r="C57" s="10" t="s">
        <v>6751</v>
      </c>
      <c r="D57" s="10" t="s">
        <v>7097</v>
      </c>
      <c r="E57" s="111" t="str">
        <f>VLOOKUP(C57,'Lista Sites e Redes Sociais'!B:H,7,FALSE)</f>
        <v>#N/A</v>
      </c>
      <c r="F57" s="111" t="str">
        <f>VLOOKUP(C57,'Lista Sites e Redes Sociais'!B:K,10,FALSE)</f>
        <v>#N/A</v>
      </c>
    </row>
    <row r="58">
      <c r="A58" s="6" t="s">
        <v>25</v>
      </c>
      <c r="B58" s="10"/>
      <c r="C58" s="10" t="s">
        <v>6752</v>
      </c>
      <c r="D58" s="10" t="s">
        <v>7098</v>
      </c>
      <c r="E58" s="111" t="str">
        <f>VLOOKUP(C58,'Lista Sites e Redes Sociais'!B:H,7,FALSE)</f>
        <v>#N/A</v>
      </c>
      <c r="F58" s="111" t="str">
        <f>VLOOKUP(C58,'Lista Sites e Redes Sociais'!B:K,10,FALSE)</f>
        <v>#N/A</v>
      </c>
    </row>
    <row r="59">
      <c r="A59" s="6" t="s">
        <v>25</v>
      </c>
      <c r="B59" s="10"/>
      <c r="C59" s="10" t="s">
        <v>6753</v>
      </c>
      <c r="D59" s="10" t="s">
        <v>7099</v>
      </c>
      <c r="E59" s="111" t="str">
        <f>VLOOKUP(C59,'Lista Sites e Redes Sociais'!B:H,7,FALSE)</f>
        <v>#N/A</v>
      </c>
      <c r="F59" s="111" t="str">
        <f>VLOOKUP(C59,'Lista Sites e Redes Sociais'!B:K,10,FALSE)</f>
        <v>#N/A</v>
      </c>
    </row>
    <row r="60">
      <c r="A60" s="6" t="s">
        <v>25</v>
      </c>
      <c r="B60" s="10"/>
      <c r="C60" s="10" t="s">
        <v>849</v>
      </c>
      <c r="D60" s="10" t="s">
        <v>7100</v>
      </c>
      <c r="E60" s="111" t="str">
        <f>VLOOKUP(C60,'Lista Sites e Redes Sociais'!B:H,7,FALSE)</f>
        <v>johndeerebrasil</v>
      </c>
      <c r="F60" s="111" t="str">
        <f>VLOOKUP(C60,'Lista Sites e Redes Sociais'!B:K,10,FALSE)</f>
        <v>johndeerebrasil</v>
      </c>
    </row>
    <row r="61">
      <c r="A61" s="6" t="s">
        <v>25</v>
      </c>
      <c r="B61" s="10"/>
      <c r="C61" s="10" t="s">
        <v>6754</v>
      </c>
      <c r="D61" s="10" t="s">
        <v>7101</v>
      </c>
      <c r="E61" s="111" t="str">
        <f>VLOOKUP(C61,'Lista Sites e Redes Sociais'!B:H,7,FALSE)</f>
        <v>#N/A</v>
      </c>
      <c r="F61" s="111" t="str">
        <f>VLOOKUP(C61,'Lista Sites e Redes Sociais'!B:K,10,FALSE)</f>
        <v>#N/A</v>
      </c>
    </row>
    <row r="62">
      <c r="A62" s="6" t="s">
        <v>25</v>
      </c>
      <c r="B62" s="10"/>
      <c r="C62" s="10" t="s">
        <v>6755</v>
      </c>
      <c r="D62" s="10" t="s">
        <v>7102</v>
      </c>
      <c r="E62" s="111" t="str">
        <f>VLOOKUP(C62,'Lista Sites e Redes Sociais'!B:H,7,FALSE)</f>
        <v>#N/A</v>
      </c>
      <c r="F62" s="111" t="str">
        <f>VLOOKUP(C62,'Lista Sites e Redes Sociais'!B:K,10,FALSE)</f>
        <v>#N/A</v>
      </c>
    </row>
    <row r="63">
      <c r="A63" s="6" t="s">
        <v>25</v>
      </c>
      <c r="B63" s="10"/>
      <c r="C63" s="10" t="s">
        <v>6756</v>
      </c>
      <c r="D63" s="10" t="s">
        <v>7103</v>
      </c>
      <c r="E63" s="111" t="str">
        <f>VLOOKUP(C63,'Lista Sites e Redes Sociais'!B:H,7,FALSE)</f>
        <v>#N/A</v>
      </c>
      <c r="F63" s="111" t="str">
        <f>VLOOKUP(C63,'Lista Sites e Redes Sociais'!B:K,10,FALSE)</f>
        <v>#N/A</v>
      </c>
    </row>
    <row r="64">
      <c r="A64" s="6" t="s">
        <v>25</v>
      </c>
      <c r="B64" s="10"/>
      <c r="C64" s="10" t="s">
        <v>6757</v>
      </c>
      <c r="D64" s="10" t="s">
        <v>7104</v>
      </c>
      <c r="E64" s="111" t="str">
        <f>VLOOKUP(C64,'Lista Sites e Redes Sociais'!B:H,7,FALSE)</f>
        <v>#N/A</v>
      </c>
      <c r="F64" s="111" t="str">
        <f>VLOOKUP(C64,'Lista Sites e Redes Sociais'!B:K,10,FALSE)</f>
        <v>#N/A</v>
      </c>
    </row>
    <row r="65">
      <c r="A65" s="6" t="s">
        <v>25</v>
      </c>
      <c r="B65" s="10"/>
      <c r="C65" s="10" t="s">
        <v>423</v>
      </c>
      <c r="D65" s="10" t="s">
        <v>7105</v>
      </c>
      <c r="E65" s="111" t="str">
        <f>VLOOKUP(C65,'Lista Sites e Redes Sociais'!B:H,7,FALSE)</f>
        <v>modalmais</v>
      </c>
      <c r="F65" s="111" t="str">
        <f>VLOOKUP(C65,'Lista Sites e Redes Sociais'!B:K,10,FALSE)</f>
        <v>modalmais</v>
      </c>
    </row>
    <row r="66">
      <c r="A66" s="6" t="s">
        <v>25</v>
      </c>
      <c r="B66" s="10"/>
      <c r="C66" s="10" t="s">
        <v>431</v>
      </c>
      <c r="D66" s="10" t="s">
        <v>7106</v>
      </c>
      <c r="E66" s="111" t="str">
        <f>VLOOKUP(C66,'Lista Sites e Redes Sociais'!B:H,7,FALSE)</f>
        <v>-</v>
      </c>
      <c r="F66" s="111" t="str">
        <f>VLOOKUP(C66,'Lista Sites e Redes Sociais'!B:K,10,FALSE)</f>
        <v>morgan.stanley</v>
      </c>
    </row>
    <row r="67">
      <c r="A67" s="6" t="s">
        <v>25</v>
      </c>
      <c r="B67" s="10"/>
      <c r="C67" s="10" t="s">
        <v>6758</v>
      </c>
      <c r="D67" s="10" t="s">
        <v>7107</v>
      </c>
      <c r="E67" s="111" t="str">
        <f>VLOOKUP(C67,'Lista Sites e Redes Sociais'!B:H,7,FALSE)</f>
        <v>#N/A</v>
      </c>
      <c r="F67" s="111" t="str">
        <f>VLOOKUP(C67,'Lista Sites e Redes Sociais'!B:K,10,FALSE)</f>
        <v>#N/A</v>
      </c>
    </row>
    <row r="68">
      <c r="A68" s="6" t="s">
        <v>25</v>
      </c>
      <c r="B68" s="10"/>
      <c r="C68" s="10" t="s">
        <v>2643</v>
      </c>
      <c r="D68" s="10" t="s">
        <v>7108</v>
      </c>
      <c r="E68" s="111" t="str">
        <f>VLOOKUP(C68,'Lista Sites e Redes Sociais'!B:H,7,FALSE)</f>
        <v>-</v>
      </c>
      <c r="F68" s="111" t="str">
        <f>VLOOKUP(C68,'Lista Sites e Redes Sociais'!B:K,10,FALSE)</f>
        <v>-</v>
      </c>
    </row>
    <row r="69">
      <c r="A69" s="6" t="s">
        <v>25</v>
      </c>
      <c r="B69" s="10"/>
      <c r="C69" s="10" t="s">
        <v>446</v>
      </c>
      <c r="D69" s="10" t="s">
        <v>7109</v>
      </c>
      <c r="E69" s="111" t="str">
        <f>VLOOKUP(C69,'Lista Sites e Redes Sociais'!B:H,7,FALSE)</f>
        <v>bancoourinvest</v>
      </c>
      <c r="F69" s="111" t="str">
        <f>VLOOKUP(C69,'Lista Sites e Redes Sociais'!B:K,10,FALSE)</f>
        <v>bancoourinvest</v>
      </c>
    </row>
    <row r="70">
      <c r="A70" s="6" t="s">
        <v>25</v>
      </c>
      <c r="B70" s="10"/>
      <c r="C70" s="10" t="s">
        <v>2840</v>
      </c>
      <c r="D70" s="10" t="s">
        <v>7110</v>
      </c>
      <c r="E70" s="111" t="str">
        <f>VLOOKUP(C70,'Lista Sites e Redes Sociais'!B:H,7,FALSE)</f>
        <v>-</v>
      </c>
      <c r="F70" s="111" t="str">
        <f>VLOOKUP(C70,'Lista Sites e Redes Sociais'!B:K,10,FALSE)</f>
        <v>-</v>
      </c>
    </row>
    <row r="71">
      <c r="A71" s="6" t="s">
        <v>25</v>
      </c>
      <c r="B71" s="10"/>
      <c r="C71" s="10" t="s">
        <v>6759</v>
      </c>
      <c r="D71" s="10" t="s">
        <v>7111</v>
      </c>
      <c r="E71" s="111" t="str">
        <f>VLOOKUP(C71,'Lista Sites e Redes Sociais'!B:H,7,FALSE)</f>
        <v>#N/A</v>
      </c>
      <c r="F71" s="111" t="str">
        <f>VLOOKUP(C71,'Lista Sites e Redes Sociais'!B:K,10,FALSE)</f>
        <v>#N/A</v>
      </c>
    </row>
    <row r="72">
      <c r="A72" s="6" t="s">
        <v>25</v>
      </c>
      <c r="B72" s="10"/>
      <c r="C72" s="10" t="s">
        <v>6760</v>
      </c>
      <c r="D72" s="10" t="s">
        <v>7112</v>
      </c>
      <c r="E72" s="111" t="str">
        <f>VLOOKUP(C72,'Lista Sites e Redes Sociais'!B:H,7,FALSE)</f>
        <v>#N/A</v>
      </c>
      <c r="F72" s="111" t="str">
        <f>VLOOKUP(C72,'Lista Sites e Redes Sociais'!B:K,10,FALSE)</f>
        <v>#N/A</v>
      </c>
    </row>
    <row r="73">
      <c r="A73" s="6" t="s">
        <v>25</v>
      </c>
      <c r="B73" s="10"/>
      <c r="C73" s="10" t="s">
        <v>6761</v>
      </c>
      <c r="D73" s="10" t="s">
        <v>7113</v>
      </c>
      <c r="E73" s="111" t="str">
        <f>VLOOKUP(C73,'Lista Sites e Redes Sociais'!B:H,7,FALSE)</f>
        <v>#N/A</v>
      </c>
      <c r="F73" s="111" t="str">
        <f>VLOOKUP(C73,'Lista Sites e Redes Sociais'!B:K,10,FALSE)</f>
        <v>#N/A</v>
      </c>
    </row>
    <row r="74">
      <c r="A74" s="6" t="s">
        <v>25</v>
      </c>
      <c r="B74" s="10"/>
      <c r="C74" s="10" t="s">
        <v>6762</v>
      </c>
      <c r="D74" s="10" t="s">
        <v>7114</v>
      </c>
      <c r="E74" s="111" t="str">
        <f>VLOOKUP(C74,'Lista Sites e Redes Sociais'!B:H,7,FALSE)</f>
        <v>#N/A</v>
      </c>
      <c r="F74" s="111" t="str">
        <f>VLOOKUP(C74,'Lista Sites e Redes Sociais'!B:K,10,FALSE)</f>
        <v>#N/A</v>
      </c>
    </row>
    <row r="75">
      <c r="A75" s="6" t="s">
        <v>25</v>
      </c>
      <c r="B75" s="10"/>
      <c r="C75" s="10" t="s">
        <v>6763</v>
      </c>
      <c r="D75" s="10" t="s">
        <v>7115</v>
      </c>
      <c r="E75" s="111" t="str">
        <f>VLOOKUP(C75,'Lista Sites e Redes Sociais'!B:H,7,FALSE)</f>
        <v>#N/A</v>
      </c>
      <c r="F75" s="111" t="str">
        <f>VLOOKUP(C75,'Lista Sites e Redes Sociais'!B:K,10,FALSE)</f>
        <v>#N/A</v>
      </c>
    </row>
    <row r="76">
      <c r="A76" s="6" t="s">
        <v>25</v>
      </c>
      <c r="B76" s="10"/>
      <c r="C76" s="10" t="s">
        <v>6764</v>
      </c>
      <c r="D76" s="10" t="s">
        <v>7116</v>
      </c>
      <c r="E76" s="111" t="str">
        <f>VLOOKUP(C76,'Lista Sites e Redes Sociais'!B:H,7,FALSE)</f>
        <v>#N/A</v>
      </c>
      <c r="F76" s="111" t="str">
        <f>VLOOKUP(C76,'Lista Sites e Redes Sociais'!B:K,10,FALSE)</f>
        <v>#N/A</v>
      </c>
    </row>
    <row r="77">
      <c r="A77" s="6" t="s">
        <v>25</v>
      </c>
      <c r="B77" s="10"/>
      <c r="C77" s="10" t="s">
        <v>6765</v>
      </c>
      <c r="D77" s="10" t="s">
        <v>7117</v>
      </c>
      <c r="E77" s="111" t="str">
        <f>VLOOKUP(C77,'Lista Sites e Redes Sociais'!B:H,7,FALSE)</f>
        <v>#N/A</v>
      </c>
      <c r="F77" s="111" t="str">
        <f>VLOOKUP(C77,'Lista Sites e Redes Sociais'!B:K,10,FALSE)</f>
        <v>#N/A</v>
      </c>
    </row>
    <row r="78">
      <c r="A78" s="6" t="s">
        <v>25</v>
      </c>
      <c r="B78" s="10"/>
      <c r="C78" s="10" t="s">
        <v>511</v>
      </c>
      <c r="D78" s="10" t="s">
        <v>7118</v>
      </c>
      <c r="E78" s="111" t="str">
        <f>VLOOKUP(C78,'Lista Sites e Redes Sociais'!B:H,7,FALSE)</f>
        <v>bancosemear</v>
      </c>
      <c r="F78" s="111" t="str">
        <f>VLOOKUP(C78,'Lista Sites e Redes Sociais'!B:K,10,FALSE)</f>
        <v>bancosemear</v>
      </c>
    </row>
    <row r="79">
      <c r="A79" s="6" t="s">
        <v>25</v>
      </c>
      <c r="B79" s="10"/>
      <c r="C79" s="10" t="s">
        <v>6767</v>
      </c>
      <c r="D79" s="10" t="s">
        <v>7119</v>
      </c>
      <c r="E79" s="111" t="str">
        <f>VLOOKUP(C79,'Lista Sites e Redes Sociais'!B:H,7,FALSE)</f>
        <v>#N/A</v>
      </c>
      <c r="F79" s="111" t="str">
        <f>VLOOKUP(C79,'Lista Sites e Redes Sociais'!B:K,10,FALSE)</f>
        <v>#N/A</v>
      </c>
    </row>
    <row r="80">
      <c r="A80" s="6" t="s">
        <v>25</v>
      </c>
      <c r="B80" s="10"/>
      <c r="C80" s="10" t="s">
        <v>4024</v>
      </c>
      <c r="D80" s="10" t="s">
        <v>7120</v>
      </c>
      <c r="E80" s="111" t="str">
        <f>VLOOKUP(C80,'Lista Sites e Redes Sociais'!B:H,7,FALSE)</f>
        <v>-</v>
      </c>
      <c r="F80" s="111" t="str">
        <f>VLOOKUP(C80,'Lista Sites e Redes Sociais'!B:K,10,FALSE)</f>
        <v>tribanco</v>
      </c>
    </row>
    <row r="81">
      <c r="A81" s="6" t="s">
        <v>25</v>
      </c>
      <c r="B81" s="10"/>
      <c r="C81" s="10" t="s">
        <v>6768</v>
      </c>
      <c r="D81" s="10" t="s">
        <v>7121</v>
      </c>
      <c r="E81" s="111" t="str">
        <f>VLOOKUP(C81,'Lista Sites e Redes Sociais'!B:H,7,FALSE)</f>
        <v>#N/A</v>
      </c>
      <c r="F81" s="111" t="str">
        <f>VLOOKUP(C81,'Lista Sites e Redes Sociais'!B:K,10,FALSE)</f>
        <v>#N/A</v>
      </c>
    </row>
    <row r="82">
      <c r="A82" s="6" t="s">
        <v>25</v>
      </c>
      <c r="B82" s="10"/>
      <c r="C82" s="10" t="s">
        <v>6769</v>
      </c>
      <c r="D82" s="10" t="s">
        <v>7122</v>
      </c>
      <c r="E82" s="111" t="str">
        <f>VLOOKUP(C82,'Lista Sites e Redes Sociais'!B:H,7,FALSE)</f>
        <v>#N/A</v>
      </c>
      <c r="F82" s="111" t="str">
        <f>VLOOKUP(C82,'Lista Sites e Redes Sociais'!B:K,10,FALSE)</f>
        <v>#N/A</v>
      </c>
    </row>
    <row r="83">
      <c r="A83" s="6" t="s">
        <v>25</v>
      </c>
      <c r="B83" s="10"/>
      <c r="C83" s="10" t="s">
        <v>5854</v>
      </c>
      <c r="D83" s="10" t="s">
        <v>7123</v>
      </c>
      <c r="E83" s="111" t="str">
        <f>VLOOKUP(C83,'Lista Sites e Redes Sociais'!B:H,7,FALSE)</f>
        <v>#N/A</v>
      </c>
      <c r="F83" s="111" t="str">
        <f>VLOOKUP(C83,'Lista Sites e Redes Sociais'!B:K,10,FALSE)</f>
        <v>#N/A</v>
      </c>
    </row>
    <row r="84">
      <c r="A84" s="6" t="s">
        <v>25</v>
      </c>
      <c r="B84" s="10"/>
      <c r="C84" s="10" t="s">
        <v>1652</v>
      </c>
      <c r="D84" s="10" t="s">
        <v>7124</v>
      </c>
      <c r="E84" s="111" t="str">
        <f>VLOOKUP(C84,'Lista Sites e Redes Sociais'!B:H,7,FALSE)</f>
        <v>banifonline</v>
      </c>
      <c r="F84" s="111" t="str">
        <f>VLOOKUP(C84,'Lista Sites e Redes Sociais'!B:K,10,FALSE)</f>
        <v>-</v>
      </c>
    </row>
    <row r="85">
      <c r="A85" s="6" t="s">
        <v>25</v>
      </c>
      <c r="B85" s="10"/>
      <c r="C85" s="10" t="s">
        <v>6770</v>
      </c>
      <c r="D85" s="10" t="s">
        <v>7125</v>
      </c>
      <c r="E85" s="111" t="str">
        <f>VLOOKUP(C85,'Lista Sites e Redes Sociais'!B:H,7,FALSE)</f>
        <v>#N/A</v>
      </c>
      <c r="F85" s="111" t="str">
        <f>VLOOKUP(C85,'Lista Sites e Redes Sociais'!B:K,10,FALSE)</f>
        <v>#N/A</v>
      </c>
    </row>
    <row r="86">
      <c r="A86" s="6" t="s">
        <v>25</v>
      </c>
      <c r="B86" s="10"/>
      <c r="C86" s="10" t="s">
        <v>2894</v>
      </c>
      <c r="D86" s="10" t="s">
        <v>7126</v>
      </c>
      <c r="E86" s="111" t="str">
        <f>VLOOKUP(C86,'Lista Sites e Redes Sociais'!B:H,7,FALSE)</f>
        <v>-</v>
      </c>
      <c r="F86" s="111" t="str">
        <f>VLOOKUP(C86,'Lista Sites e Redes Sociais'!B:K,10,FALSE)</f>
        <v>-</v>
      </c>
    </row>
    <row r="87">
      <c r="A87" s="6" t="s">
        <v>25</v>
      </c>
      <c r="B87" s="10"/>
      <c r="C87" s="10" t="s">
        <v>6772</v>
      </c>
      <c r="D87" s="10" t="s">
        <v>7127</v>
      </c>
      <c r="E87" s="111" t="str">
        <f>VLOOKUP(C87,'Lista Sites e Redes Sociais'!B:H,7,FALSE)</f>
        <v>#N/A</v>
      </c>
      <c r="F87" s="111" t="str">
        <f>VLOOKUP(C87,'Lista Sites e Redes Sociais'!B:K,10,FALSE)</f>
        <v>#N/A</v>
      </c>
    </row>
    <row r="88">
      <c r="A88" s="6" t="s">
        <v>25</v>
      </c>
      <c r="B88" s="10"/>
      <c r="C88" s="10" t="s">
        <v>6773</v>
      </c>
      <c r="D88" s="10" t="s">
        <v>7128</v>
      </c>
      <c r="E88" s="111" t="str">
        <f>VLOOKUP(C88,'Lista Sites e Redes Sociais'!B:H,7,FALSE)</f>
        <v>#N/A</v>
      </c>
      <c r="F88" s="111" t="str">
        <f>VLOOKUP(C88,'Lista Sites e Redes Sociais'!B:K,10,FALSE)</f>
        <v>#N/A</v>
      </c>
    </row>
    <row r="89">
      <c r="A89" s="6" t="s">
        <v>25</v>
      </c>
      <c r="B89" s="10"/>
      <c r="C89" s="10" t="s">
        <v>6776</v>
      </c>
      <c r="D89" s="10" t="s">
        <v>7129</v>
      </c>
      <c r="E89" s="111" t="str">
        <f>VLOOKUP(C89,'Lista Sites e Redes Sociais'!B:H,7,FALSE)</f>
        <v>#N/A</v>
      </c>
      <c r="F89" s="111" t="str">
        <f>VLOOKUP(C89,'Lista Sites e Redes Sociais'!B:K,10,FALSE)</f>
        <v>#N/A</v>
      </c>
    </row>
    <row r="90">
      <c r="A90" s="6" t="s">
        <v>25</v>
      </c>
      <c r="B90" s="10"/>
      <c r="C90" s="10" t="s">
        <v>6777</v>
      </c>
      <c r="D90" s="10" t="s">
        <v>7130</v>
      </c>
      <c r="E90" s="111" t="str">
        <f>VLOOKUP(C90,'Lista Sites e Redes Sociais'!B:H,7,FALSE)</f>
        <v>#N/A</v>
      </c>
      <c r="F90" s="111" t="str">
        <f>VLOOKUP(C90,'Lista Sites e Redes Sociais'!B:K,10,FALSE)</f>
        <v>#N/A</v>
      </c>
    </row>
    <row r="91">
      <c r="A91" s="6" t="s">
        <v>25</v>
      </c>
      <c r="B91" s="10"/>
      <c r="C91" s="10" t="s">
        <v>6778</v>
      </c>
      <c r="D91" s="10" t="s">
        <v>7131</v>
      </c>
      <c r="E91" s="111" t="str">
        <f>VLOOKUP(C91,'Lista Sites e Redes Sociais'!B:H,7,FALSE)</f>
        <v>#N/A</v>
      </c>
      <c r="F91" s="111" t="str">
        <f>VLOOKUP(C91,'Lista Sites e Redes Sociais'!B:K,10,FALSE)</f>
        <v>#N/A</v>
      </c>
    </row>
    <row r="92">
      <c r="A92" s="6" t="s">
        <v>25</v>
      </c>
      <c r="B92" s="10"/>
      <c r="C92" s="10" t="s">
        <v>6779</v>
      </c>
      <c r="D92" s="10" t="s">
        <v>7132</v>
      </c>
      <c r="E92" s="111" t="str">
        <f>VLOOKUP(C92,'Lista Sites e Redes Sociais'!B:H,7,FALSE)</f>
        <v>#N/A</v>
      </c>
      <c r="F92" s="111" t="str">
        <f>VLOOKUP(C92,'Lista Sites e Redes Sociais'!B:K,10,FALSE)</f>
        <v>#N/A</v>
      </c>
    </row>
    <row r="93">
      <c r="A93" s="6" t="s">
        <v>25</v>
      </c>
      <c r="B93" s="10"/>
      <c r="C93" s="10" t="s">
        <v>5884</v>
      </c>
      <c r="D93" s="10" t="s">
        <v>7133</v>
      </c>
      <c r="E93" s="111" t="str">
        <f>VLOOKUP(C93,'Lista Sites e Redes Sociais'!B:H,7,FALSE)</f>
        <v>#N/A</v>
      </c>
      <c r="F93" s="111" t="str">
        <f>VLOOKUP(C93,'Lista Sites e Redes Sociais'!B:K,10,FALSE)</f>
        <v>#N/A</v>
      </c>
    </row>
    <row r="94">
      <c r="A94" s="6" t="s">
        <v>25</v>
      </c>
      <c r="B94" s="10"/>
      <c r="C94" s="10" t="s">
        <v>2710</v>
      </c>
      <c r="D94" s="10" t="s">
        <v>7134</v>
      </c>
      <c r="E94" s="111" t="str">
        <f>VLOOKUP(C94,'Lista Sites e Redes Sociais'!B:H,7,FALSE)</f>
        <v>-</v>
      </c>
      <c r="F94" s="111" t="str">
        <f>VLOOKUP(C94,'Lista Sites e Redes Sociais'!B:K,10,FALSE)</f>
        <v>-</v>
      </c>
    </row>
    <row r="95">
      <c r="A95" s="6" t="s">
        <v>25</v>
      </c>
      <c r="B95" s="10"/>
      <c r="C95" s="10" t="s">
        <v>6781</v>
      </c>
      <c r="D95" s="10" t="s">
        <v>7135</v>
      </c>
      <c r="E95" s="111" t="str">
        <f>VLOOKUP(C95,'Lista Sites e Redes Sociais'!B:H,7,FALSE)</f>
        <v>#N/A</v>
      </c>
      <c r="F95" s="111" t="str">
        <f>VLOOKUP(C95,'Lista Sites e Redes Sociais'!B:K,10,FALSE)</f>
        <v>#N/A</v>
      </c>
    </row>
    <row r="96">
      <c r="A96" s="6" t="s">
        <v>25</v>
      </c>
      <c r="B96" s="10"/>
      <c r="C96" s="10" t="s">
        <v>582</v>
      </c>
      <c r="D96" s="10" t="s">
        <v>7136</v>
      </c>
      <c r="E96" s="111" t="str">
        <f>VLOOKUP(C96,'Lista Sites e Redes Sociais'!B:H,7,FALSE)</f>
        <v>-</v>
      </c>
      <c r="F96" s="111" t="str">
        <f>VLOOKUP(C96,'Lista Sites e Redes Sociais'!B:K,10,FALSE)</f>
        <v>-</v>
      </c>
    </row>
    <row r="97">
      <c r="A97" s="6" t="s">
        <v>25</v>
      </c>
      <c r="B97" s="10"/>
      <c r="C97" s="10" t="s">
        <v>6782</v>
      </c>
      <c r="D97" s="10" t="s">
        <v>7137</v>
      </c>
      <c r="E97" s="111" t="str">
        <f>VLOOKUP(C97,'Lista Sites e Redes Sociais'!B:H,7,FALSE)</f>
        <v>#N/A</v>
      </c>
      <c r="F97" s="111" t="str">
        <f>VLOOKUP(C97,'Lista Sites e Redes Sociais'!B:K,10,FALSE)</f>
        <v>#N/A</v>
      </c>
    </row>
    <row r="98">
      <c r="A98" s="6" t="s">
        <v>25</v>
      </c>
      <c r="B98" s="10"/>
      <c r="C98" s="10" t="s">
        <v>6785</v>
      </c>
      <c r="D98" s="10" t="s">
        <v>7138</v>
      </c>
      <c r="E98" s="111" t="str">
        <f>VLOOKUP(C98,'Lista Sites e Redes Sociais'!B:H,7,FALSE)</f>
        <v>#N/A</v>
      </c>
      <c r="F98" s="111" t="str">
        <f>VLOOKUP(C98,'Lista Sites e Redes Sociais'!B:K,10,FALSE)</f>
        <v>#N/A</v>
      </c>
    </row>
    <row r="99">
      <c r="A99" s="6" t="s">
        <v>25</v>
      </c>
      <c r="B99" s="10"/>
      <c r="C99" s="10" t="s">
        <v>6786</v>
      </c>
      <c r="D99" s="10" t="s">
        <v>7139</v>
      </c>
      <c r="E99" s="111" t="str">
        <f>VLOOKUP(C99,'Lista Sites e Redes Sociais'!B:H,7,FALSE)</f>
        <v>#N/A</v>
      </c>
      <c r="F99" s="111" t="str">
        <f>VLOOKUP(C99,'Lista Sites e Redes Sociais'!B:K,10,FALSE)</f>
        <v>#N/A</v>
      </c>
    </row>
    <row r="100">
      <c r="A100" s="6" t="s">
        <v>25</v>
      </c>
      <c r="B100" s="10"/>
      <c r="C100" s="10" t="s">
        <v>6787</v>
      </c>
      <c r="D100" s="10" t="s">
        <v>7140</v>
      </c>
      <c r="E100" s="111" t="str">
        <f>VLOOKUP(C100,'Lista Sites e Redes Sociais'!B:H,7,FALSE)</f>
        <v>#N/A</v>
      </c>
      <c r="F100" s="111" t="str">
        <f>VLOOKUP(C100,'Lista Sites e Redes Sociais'!B:K,10,FALSE)</f>
        <v>#N/A</v>
      </c>
    </row>
    <row r="101">
      <c r="A101" s="6" t="s">
        <v>25</v>
      </c>
      <c r="B101" s="10"/>
      <c r="C101" s="10" t="s">
        <v>6788</v>
      </c>
      <c r="D101" s="10" t="s">
        <v>7141</v>
      </c>
      <c r="E101" s="111" t="str">
        <f>VLOOKUP(C101,'Lista Sites e Redes Sociais'!B:H,7,FALSE)</f>
        <v>#N/A</v>
      </c>
      <c r="F101" s="111" t="str">
        <f>VLOOKUP(C101,'Lista Sites e Redes Sociais'!B:K,10,FALSE)</f>
        <v>#N/A</v>
      </c>
    </row>
    <row r="102">
      <c r="A102" s="6" t="s">
        <v>25</v>
      </c>
      <c r="B102" s="10"/>
      <c r="C102" s="10" t="s">
        <v>6789</v>
      </c>
      <c r="D102" s="10" t="s">
        <v>7142</v>
      </c>
      <c r="E102" s="111" t="str">
        <f>VLOOKUP(C102,'Lista Sites e Redes Sociais'!B:H,7,FALSE)</f>
        <v>#N/A</v>
      </c>
      <c r="F102" s="111" t="str">
        <f>VLOOKUP(C102,'Lista Sites e Redes Sociais'!B:K,10,FALSE)</f>
        <v>#N/A</v>
      </c>
    </row>
    <row r="103">
      <c r="A103" s="6" t="s">
        <v>25</v>
      </c>
      <c r="B103" s="10"/>
      <c r="C103" s="10" t="s">
        <v>6790</v>
      </c>
      <c r="D103" s="10" t="s">
        <v>7143</v>
      </c>
      <c r="E103" s="111" t="str">
        <f>VLOOKUP(C103,'Lista Sites e Redes Sociais'!B:H,7,FALSE)</f>
        <v>#N/A</v>
      </c>
      <c r="F103" s="111" t="str">
        <f>VLOOKUP(C103,'Lista Sites e Redes Sociais'!B:K,10,FALSE)</f>
        <v>#N/A</v>
      </c>
    </row>
    <row r="104">
      <c r="A104" s="6" t="s">
        <v>25</v>
      </c>
      <c r="B104" s="10"/>
      <c r="C104" s="10" t="s">
        <v>6791</v>
      </c>
      <c r="D104" s="10" t="s">
        <v>7144</v>
      </c>
      <c r="E104" s="111" t="str">
        <f>VLOOKUP(C104,'Lista Sites e Redes Sociais'!B:H,7,FALSE)</f>
        <v>#N/A</v>
      </c>
      <c r="F104" s="111" t="str">
        <f>VLOOKUP(C104,'Lista Sites e Redes Sociais'!B:K,10,FALSE)</f>
        <v>#N/A</v>
      </c>
    </row>
    <row r="105">
      <c r="A105" s="6" t="s">
        <v>25</v>
      </c>
      <c r="B105" s="10"/>
      <c r="C105" s="10" t="s">
        <v>2743</v>
      </c>
      <c r="D105" s="10" t="s">
        <v>7145</v>
      </c>
      <c r="E105" s="111" t="str">
        <f>VLOOKUP(C105,'Lista Sites e Redes Sociais'!B:H,7,FALSE)</f>
        <v>-</v>
      </c>
      <c r="F105" s="111" t="str">
        <f>VLOOKUP(C105,'Lista Sites e Redes Sociais'!B:K,10,FALSE)</f>
        <v>-</v>
      </c>
    </row>
    <row r="106">
      <c r="A106" s="6" t="s">
        <v>25</v>
      </c>
      <c r="B106" s="10"/>
      <c r="C106" s="10" t="s">
        <v>6792</v>
      </c>
      <c r="D106" s="10" t="s">
        <v>7146</v>
      </c>
      <c r="E106" s="111" t="str">
        <f>VLOOKUP(C106,'Lista Sites e Redes Sociais'!B:H,7,FALSE)</f>
        <v>#N/A</v>
      </c>
      <c r="F106" s="111" t="str">
        <f>VLOOKUP(C106,'Lista Sites e Redes Sociais'!B:K,10,FALSE)</f>
        <v>#N/A</v>
      </c>
    </row>
    <row r="107">
      <c r="A107" s="6" t="s">
        <v>25</v>
      </c>
      <c r="B107" s="10"/>
      <c r="C107" s="10" t="s">
        <v>688</v>
      </c>
      <c r="D107" s="10" t="s">
        <v>7147</v>
      </c>
      <c r="E107" s="111" t="str">
        <f>VLOOKUP(C107,'Lista Sites e Redes Sociais'!B:H,7,FALSE)</f>
        <v>Caixa</v>
      </c>
      <c r="F107" s="111" t="str">
        <f>VLOOKUP(C107,'Lista Sites e Redes Sociais'!B:K,10,FALSE)</f>
        <v>caixa</v>
      </c>
    </row>
    <row r="108">
      <c r="A108" s="6" t="s">
        <v>25</v>
      </c>
      <c r="B108" s="10"/>
      <c r="C108" s="10" t="s">
        <v>1389</v>
      </c>
      <c r="D108" s="10" t="s">
        <v>7148</v>
      </c>
      <c r="E108" s="111" t="str">
        <f>VLOOKUP(C108,'Lista Sites e Redes Sociais'!B:H,7,FALSE)</f>
        <v>capitaniainvest</v>
      </c>
      <c r="F108" s="111" t="str">
        <f>VLOOKUP(C108,'Lista Sites e Redes Sociais'!B:K,10,FALSE)</f>
        <v>capitaniainvestimentos</v>
      </c>
    </row>
    <row r="109">
      <c r="A109" s="6" t="s">
        <v>25</v>
      </c>
      <c r="B109" s="10"/>
      <c r="C109" s="10" t="s">
        <v>6657</v>
      </c>
      <c r="D109" s="10" t="s">
        <v>7149</v>
      </c>
      <c r="E109" s="111" t="str">
        <f>VLOOKUP(C109,'Lista Sites e Redes Sociais'!B:H,7,FALSE)</f>
        <v>#N/A</v>
      </c>
      <c r="F109" s="111" t="str">
        <f>VLOOKUP(C109,'Lista Sites e Redes Sociais'!B:K,10,FALSE)</f>
        <v>#N/A</v>
      </c>
    </row>
    <row r="110">
      <c r="A110" s="6" t="s">
        <v>25</v>
      </c>
      <c r="B110" s="10"/>
      <c r="C110" s="10" t="s">
        <v>3129</v>
      </c>
      <c r="D110" s="10" t="s">
        <v>7150</v>
      </c>
      <c r="E110" s="111" t="str">
        <f>VLOOKUP(C110,'Lista Sites e Redes Sociais'!B:H,7,FALSE)</f>
        <v>-</v>
      </c>
      <c r="F110" s="111" t="str">
        <f>VLOOKUP(C110,'Lista Sites e Redes Sociais'!B:K,10,FALSE)</f>
        <v>-</v>
      </c>
    </row>
    <row r="111">
      <c r="A111" s="6" t="s">
        <v>25</v>
      </c>
      <c r="B111" s="10"/>
      <c r="C111" s="10" t="s">
        <v>2767</v>
      </c>
      <c r="D111" s="10" t="s">
        <v>7151</v>
      </c>
      <c r="E111" s="111" t="str">
        <f>VLOOKUP(C111,'Lista Sites e Redes Sociais'!B:H,7,FALSE)</f>
        <v>-</v>
      </c>
      <c r="F111" s="111" t="str">
        <f>VLOOKUP(C111,'Lista Sites e Redes Sociais'!B:K,10,FALSE)</f>
        <v>-</v>
      </c>
    </row>
    <row r="112">
      <c r="A112" s="6" t="s">
        <v>25</v>
      </c>
      <c r="B112" s="10"/>
      <c r="C112" s="10" t="s">
        <v>2769</v>
      </c>
      <c r="D112" s="10" t="s">
        <v>7152</v>
      </c>
      <c r="E112" s="111" t="str">
        <f>VLOOKUP(C112,'Lista Sites e Redes Sociais'!B:H,7,FALSE)</f>
        <v>-</v>
      </c>
      <c r="F112" s="111" t="str">
        <f>VLOOKUP(C112,'Lista Sites e Redes Sociais'!B:K,10,FALSE)</f>
        <v>-</v>
      </c>
    </row>
    <row r="113">
      <c r="A113" s="6" t="s">
        <v>25</v>
      </c>
      <c r="B113" s="10"/>
      <c r="C113" s="10" t="s">
        <v>6658</v>
      </c>
      <c r="D113" s="10" t="s">
        <v>7153</v>
      </c>
      <c r="E113" s="111" t="str">
        <f>VLOOKUP(C113,'Lista Sites e Redes Sociais'!B:H,7,FALSE)</f>
        <v>#N/A</v>
      </c>
      <c r="F113" s="111" t="str">
        <f>VLOOKUP(C113,'Lista Sites e Redes Sociais'!B:K,10,FALSE)</f>
        <v>#N/A</v>
      </c>
    </row>
    <row r="114">
      <c r="A114" s="6" t="s">
        <v>25</v>
      </c>
      <c r="B114" s="10"/>
      <c r="C114" s="10" t="s">
        <v>1350</v>
      </c>
      <c r="D114" s="10" t="s">
        <v>7154</v>
      </c>
      <c r="E114" s="111" t="str">
        <f>VLOOKUP(C114,'Lista Sites e Redes Sociais'!B:H,7,FALSE)</f>
        <v>clear_corretora</v>
      </c>
      <c r="F114" s="111" t="str">
        <f>VLOOKUP(C114,'Lista Sites e Redes Sociais'!B:K,10,FALSE)</f>
        <v>clearcorretora</v>
      </c>
    </row>
    <row r="115">
      <c r="A115" s="6" t="s">
        <v>25</v>
      </c>
      <c r="B115" s="10"/>
      <c r="C115" s="10" t="s">
        <v>1331</v>
      </c>
      <c r="D115" s="10" t="s">
        <v>7155</v>
      </c>
      <c r="E115" s="111" t="str">
        <f>VLOOKUP(C115,'Lista Sites e Redes Sociais'!B:H,7,FALSE)</f>
        <v>cmcapitaleplus</v>
      </c>
      <c r="F115" s="111" t="str">
        <f>VLOOKUP(C115,'Lista Sites e Redes Sociais'!B:K,10,FALSE)</f>
        <v>cmcapitaleplus</v>
      </c>
    </row>
    <row r="116">
      <c r="A116" s="6" t="s">
        <v>25</v>
      </c>
      <c r="B116" s="10"/>
      <c r="C116" s="10" t="s">
        <v>6659</v>
      </c>
      <c r="D116" s="10" t="s">
        <v>7156</v>
      </c>
      <c r="E116" s="111" t="str">
        <f>VLOOKUP(C116,'Lista Sites e Redes Sociais'!B:H,7,FALSE)</f>
        <v>-</v>
      </c>
      <c r="F116" s="111" t="str">
        <f>VLOOKUP(C116,'Lista Sites e Redes Sociais'!B:K,10,FALSE)</f>
        <v>-</v>
      </c>
    </row>
    <row r="117">
      <c r="A117" s="6" t="s">
        <v>25</v>
      </c>
      <c r="B117" s="10"/>
      <c r="C117" s="10" t="s">
        <v>2280</v>
      </c>
      <c r="D117" s="10" t="s">
        <v>7157</v>
      </c>
      <c r="E117" s="111" t="str">
        <f>VLOOKUP(C117,'Lista Sites e Redes Sociais'!B:H,7,FALSE)</f>
        <v>-</v>
      </c>
      <c r="F117" s="111" t="str">
        <f>VLOOKUP(C117,'Lista Sites e Redes Sociais'!B:K,10,FALSE)</f>
        <v>-</v>
      </c>
    </row>
    <row r="118">
      <c r="A118" s="17" t="s">
        <v>40</v>
      </c>
      <c r="B118" s="10"/>
      <c r="C118" s="10" t="s">
        <v>6673</v>
      </c>
      <c r="D118" s="10" t="s">
        <v>7158</v>
      </c>
      <c r="E118" s="111" t="str">
        <f>VLOOKUP(C118,'Lista Sites e Redes Sociais'!B:H,7,FALSE)</f>
        <v>#N/A</v>
      </c>
      <c r="F118" s="111" t="str">
        <f>VLOOKUP(C118,'Lista Sites e Redes Sociais'!B:K,10,FALSE)</f>
        <v>#N/A</v>
      </c>
    </row>
    <row r="119">
      <c r="A119" s="6" t="s">
        <v>25</v>
      </c>
      <c r="B119" s="10"/>
      <c r="C119" s="10" t="s">
        <v>2803</v>
      </c>
      <c r="D119" s="10" t="s">
        <v>7159</v>
      </c>
      <c r="E119" s="111" t="str">
        <f>VLOOKUP(C119,'Lista Sites e Redes Sociais'!B:H,7,FALSE)</f>
        <v>-</v>
      </c>
      <c r="F119" s="111" t="str">
        <f>VLOOKUP(C119,'Lista Sites e Redes Sociais'!B:K,10,FALSE)</f>
        <v>-</v>
      </c>
    </row>
    <row r="120">
      <c r="A120" s="17" t="s">
        <v>40</v>
      </c>
      <c r="B120" s="10"/>
      <c r="C120" s="10" t="s">
        <v>7160</v>
      </c>
      <c r="D120" s="10" t="s">
        <v>7161</v>
      </c>
      <c r="E120" s="111" t="str">
        <f>VLOOKUP(C120,'Lista Sites e Redes Sociais'!B:H,7,FALSE)</f>
        <v>#N/A</v>
      </c>
      <c r="F120" s="111" t="str">
        <f>VLOOKUP(C120,'Lista Sites e Redes Sociais'!B:K,10,FALSE)</f>
        <v>#N/A</v>
      </c>
    </row>
    <row r="121">
      <c r="A121" s="6" t="s">
        <v>25</v>
      </c>
      <c r="B121" s="10"/>
      <c r="C121" s="10" t="s">
        <v>6808</v>
      </c>
      <c r="D121" s="10" t="s">
        <v>7162</v>
      </c>
      <c r="E121" s="111" t="str">
        <f>VLOOKUP(C121,'Lista Sites e Redes Sociais'!B:H,7,FALSE)</f>
        <v>#N/A</v>
      </c>
      <c r="F121" s="111" t="str">
        <f>VLOOKUP(C121,'Lista Sites e Redes Sociais'!B:K,10,FALSE)</f>
        <v>#N/A</v>
      </c>
    </row>
    <row r="122">
      <c r="A122" s="6" t="s">
        <v>25</v>
      </c>
      <c r="B122" s="10"/>
      <c r="C122" s="10" t="s">
        <v>6660</v>
      </c>
      <c r="D122" s="10" t="s">
        <v>7163</v>
      </c>
      <c r="E122" s="111" t="str">
        <f>VLOOKUP(C122,'Lista Sites e Redes Sociais'!B:H,7,FALSE)</f>
        <v>#N/A</v>
      </c>
      <c r="F122" s="111" t="str">
        <f>VLOOKUP(C122,'Lista Sites e Redes Sociais'!B:K,10,FALSE)</f>
        <v>#N/A</v>
      </c>
    </row>
    <row r="123">
      <c r="A123" s="6" t="s">
        <v>25</v>
      </c>
      <c r="B123" s="10"/>
      <c r="C123" s="10" t="s">
        <v>6813</v>
      </c>
      <c r="D123" s="10" t="s">
        <v>7164</v>
      </c>
      <c r="E123" s="111" t="str">
        <f>VLOOKUP(C123,'Lista Sites e Redes Sociais'!B:H,7,FALSE)</f>
        <v>#N/A</v>
      </c>
      <c r="F123" s="111" t="str">
        <f>VLOOKUP(C123,'Lista Sites e Redes Sociais'!B:K,10,FALSE)</f>
        <v>#N/A</v>
      </c>
    </row>
    <row r="124">
      <c r="A124" s="6" t="s">
        <v>25</v>
      </c>
      <c r="B124" s="10"/>
      <c r="C124" s="10" t="s">
        <v>6004</v>
      </c>
      <c r="D124" s="10" t="s">
        <v>7165</v>
      </c>
      <c r="E124" s="111" t="str">
        <f>VLOOKUP(C124,'Lista Sites e Redes Sociais'!B:H,7,FALSE)</f>
        <v>#N/A</v>
      </c>
      <c r="F124" s="111" t="str">
        <f>VLOOKUP(C124,'Lista Sites e Redes Sociais'!B:K,10,FALSE)</f>
        <v>#N/A</v>
      </c>
    </row>
    <row r="125">
      <c r="A125" s="6" t="s">
        <v>25</v>
      </c>
      <c r="B125" s="10"/>
      <c r="C125" s="10" t="s">
        <v>2844</v>
      </c>
      <c r="D125" s="10" t="s">
        <v>7166</v>
      </c>
      <c r="E125" s="111" t="str">
        <f>VLOOKUP(C125,'Lista Sites e Redes Sociais'!B:H,7,FALSE)</f>
        <v>-</v>
      </c>
      <c r="F125" s="111" t="str">
        <f>VLOOKUP(C125,'Lista Sites e Redes Sociais'!B:K,10,FALSE)</f>
        <v>-</v>
      </c>
    </row>
    <row r="126">
      <c r="A126" s="6" t="s">
        <v>25</v>
      </c>
      <c r="B126" s="10"/>
      <c r="C126" s="10" t="s">
        <v>2847</v>
      </c>
      <c r="D126" s="10" t="s">
        <v>7167</v>
      </c>
      <c r="E126" s="111" t="str">
        <f>VLOOKUP(C126,'Lista Sites e Redes Sociais'!B:H,7,FALSE)</f>
        <v>-</v>
      </c>
      <c r="F126" s="111" t="str">
        <f>VLOOKUP(C126,'Lista Sites e Redes Sociais'!B:K,10,FALSE)</f>
        <v>-</v>
      </c>
    </row>
    <row r="127">
      <c r="A127" s="6" t="s">
        <v>25</v>
      </c>
      <c r="B127" s="10"/>
      <c r="C127" s="10" t="s">
        <v>6815</v>
      </c>
      <c r="D127" s="10" t="s">
        <v>7168</v>
      </c>
      <c r="E127" s="111" t="str">
        <f>VLOOKUP(C127,'Lista Sites e Redes Sociais'!B:H,7,FALSE)</f>
        <v>#N/A</v>
      </c>
      <c r="F127" s="111" t="str">
        <f>VLOOKUP(C127,'Lista Sites e Redes Sociais'!B:K,10,FALSE)</f>
        <v>#N/A</v>
      </c>
    </row>
    <row r="128">
      <c r="A128" s="6" t="s">
        <v>25</v>
      </c>
      <c r="B128" s="10"/>
      <c r="C128" s="10" t="s">
        <v>2856</v>
      </c>
      <c r="D128" s="10" t="s">
        <v>7169</v>
      </c>
      <c r="E128" s="111" t="str">
        <f>VLOOKUP(C128,'Lista Sites e Redes Sociais'!B:H,7,FALSE)</f>
        <v>-</v>
      </c>
      <c r="F128" s="111" t="str">
        <f>VLOOKUP(C128,'Lista Sites e Redes Sociais'!B:K,10,FALSE)</f>
        <v>-</v>
      </c>
    </row>
    <row r="129">
      <c r="A129" s="6" t="s">
        <v>25</v>
      </c>
      <c r="B129" s="10"/>
      <c r="C129" s="10" t="s">
        <v>2389</v>
      </c>
      <c r="D129" s="10" t="s">
        <v>7170</v>
      </c>
      <c r="E129" s="111" t="str">
        <f>VLOOKUP(C129,'Lista Sites e Redes Sociais'!B:H,7,FALSE)</f>
        <v>-</v>
      </c>
      <c r="F129" s="111" t="str">
        <f>VLOOKUP(C129,'Lista Sites e Redes Sociais'!B:K,10,FALSE)</f>
        <v>equitas.investimentos</v>
      </c>
    </row>
    <row r="130">
      <c r="A130" s="6" t="s">
        <v>25</v>
      </c>
      <c r="B130" s="10"/>
      <c r="C130" s="10" t="s">
        <v>1204</v>
      </c>
      <c r="D130" s="10" t="s">
        <v>7171</v>
      </c>
      <c r="E130" s="111" t="str">
        <f>VLOOKUP(C130,'Lista Sites e Redes Sociais'!B:H,7,FALSE)</f>
        <v>euroinvestb</v>
      </c>
      <c r="F130" s="111" t="str">
        <f>VLOOKUP(C130,'Lista Sites e Redes Sociais'!B:K,10,FALSE)</f>
        <v>euroinvestbr</v>
      </c>
    </row>
    <row r="131">
      <c r="A131" s="17" t="s">
        <v>40</v>
      </c>
      <c r="B131" s="10"/>
      <c r="C131" s="10" t="s">
        <v>6682</v>
      </c>
      <c r="D131" s="10" t="s">
        <v>7172</v>
      </c>
      <c r="E131" s="111" t="str">
        <f>VLOOKUP(C131,'Lista Sites e Redes Sociais'!B:H,7,FALSE)</f>
        <v>#N/A</v>
      </c>
      <c r="F131" s="111" t="str">
        <f>VLOOKUP(C131,'Lista Sites e Redes Sociais'!B:K,10,FALSE)</f>
        <v>#N/A</v>
      </c>
    </row>
    <row r="132">
      <c r="A132" s="17" t="s">
        <v>40</v>
      </c>
      <c r="B132" s="10"/>
      <c r="C132" s="10" t="s">
        <v>107</v>
      </c>
      <c r="D132" s="10" t="s">
        <v>7173</v>
      </c>
      <c r="E132" s="111" t="str">
        <f>VLOOKUP(C132,'Lista Sites e Redes Sociais'!B:H,7,FALSE)</f>
        <v>#N/A</v>
      </c>
      <c r="F132" s="111" t="str">
        <f>VLOOKUP(C132,'Lista Sites e Redes Sociais'!B:K,10,FALSE)</f>
        <v>#N/A</v>
      </c>
    </row>
    <row r="133">
      <c r="A133" s="17" t="s">
        <v>40</v>
      </c>
      <c r="B133" s="10"/>
      <c r="C133" s="10" t="s">
        <v>6687</v>
      </c>
      <c r="D133" s="10" t="s">
        <v>7174</v>
      </c>
      <c r="E133" s="111" t="str">
        <f>VLOOKUP(C133,'Lista Sites e Redes Sociais'!B:H,7,FALSE)</f>
        <v>#N/A</v>
      </c>
      <c r="F133" s="111" t="str">
        <f>VLOOKUP(C133,'Lista Sites e Redes Sociais'!B:K,10,FALSE)</f>
        <v>#N/A</v>
      </c>
    </row>
    <row r="134">
      <c r="A134" s="6" t="s">
        <v>25</v>
      </c>
      <c r="B134" s="10"/>
      <c r="C134" s="10" t="s">
        <v>6661</v>
      </c>
      <c r="D134" s="10" t="s">
        <v>7175</v>
      </c>
      <c r="E134" s="111" t="str">
        <f>VLOOKUP(C134,'Lista Sites e Redes Sociais'!B:H,7,FALSE)</f>
        <v>#N/A</v>
      </c>
      <c r="F134" s="111" t="str">
        <f>VLOOKUP(C134,'Lista Sites e Redes Sociais'!B:K,10,FALSE)</f>
        <v>#N/A</v>
      </c>
    </row>
    <row r="135">
      <c r="A135" s="17" t="s">
        <v>40</v>
      </c>
      <c r="B135" s="10"/>
      <c r="C135" s="10" t="s">
        <v>6694</v>
      </c>
      <c r="D135" s="10" t="s">
        <v>7176</v>
      </c>
      <c r="E135" s="111" t="str">
        <f>VLOOKUP(C135,'Lista Sites e Redes Sociais'!B:H,7,FALSE)</f>
        <v>#N/A</v>
      </c>
      <c r="F135" s="111" t="str">
        <f>VLOOKUP(C135,'Lista Sites e Redes Sociais'!B:K,10,FALSE)</f>
        <v>#N/A</v>
      </c>
    </row>
    <row r="136">
      <c r="A136" s="6" t="s">
        <v>25</v>
      </c>
      <c r="B136" s="10"/>
      <c r="C136" s="10" t="s">
        <v>2889</v>
      </c>
      <c r="D136" s="10" t="s">
        <v>7177</v>
      </c>
      <c r="E136" s="111" t="str">
        <f>VLOOKUP(C136,'Lista Sites e Redes Sociais'!B:H,7,FALSE)</f>
        <v>-</v>
      </c>
      <c r="F136" s="111" t="str">
        <f>VLOOKUP(C136,'Lista Sites e Redes Sociais'!B:K,10,FALSE)</f>
        <v>-</v>
      </c>
    </row>
    <row r="137">
      <c r="A137" s="17" t="s">
        <v>40</v>
      </c>
      <c r="B137" s="10"/>
      <c r="C137" s="10" t="s">
        <v>114</v>
      </c>
      <c r="D137" s="10" t="s">
        <v>7178</v>
      </c>
      <c r="E137" s="111" t="str">
        <f>VLOOKUP(C137,'Lista Sites e Redes Sociais'!B:H,7,FALSE)</f>
        <v>#N/A</v>
      </c>
      <c r="F137" s="111" t="str">
        <f>VLOOKUP(C137,'Lista Sites e Redes Sociais'!B:K,10,FALSE)</f>
        <v>#N/A</v>
      </c>
    </row>
    <row r="138">
      <c r="A138" s="6" t="s">
        <v>25</v>
      </c>
      <c r="B138" s="10"/>
      <c r="C138" s="10" t="s">
        <v>6834</v>
      </c>
      <c r="D138" s="10" t="s">
        <v>7179</v>
      </c>
      <c r="E138" s="111" t="str">
        <f>VLOOKUP(C138,'Lista Sites e Redes Sociais'!B:H,7,FALSE)</f>
        <v>#N/A</v>
      </c>
      <c r="F138" s="111" t="str">
        <f>VLOOKUP(C138,'Lista Sites e Redes Sociais'!B:K,10,FALSE)</f>
        <v>#N/A</v>
      </c>
    </row>
    <row r="139">
      <c r="A139" s="6" t="s">
        <v>25</v>
      </c>
      <c r="B139" s="10"/>
      <c r="C139" s="10" t="s">
        <v>6835</v>
      </c>
      <c r="D139" s="10" t="s">
        <v>7180</v>
      </c>
      <c r="E139" s="111" t="str">
        <f>VLOOKUP(C139,'Lista Sites e Redes Sociais'!B:H,7,FALSE)</f>
        <v>#N/A</v>
      </c>
      <c r="F139" s="111" t="str">
        <f>VLOOKUP(C139,'Lista Sites e Redes Sociais'!B:K,10,FALSE)</f>
        <v>#N/A</v>
      </c>
    </row>
    <row r="140">
      <c r="A140" s="6" t="s">
        <v>25</v>
      </c>
      <c r="B140" s="10"/>
      <c r="C140" s="10" t="s">
        <v>6721</v>
      </c>
      <c r="D140" s="10" t="s">
        <v>7181</v>
      </c>
      <c r="E140" s="111" t="str">
        <f>VLOOKUP(C140,'Lista Sites e Redes Sociais'!B:H,7,FALSE)</f>
        <v>#N/A</v>
      </c>
      <c r="F140" s="111" t="str">
        <f>VLOOKUP(C140,'Lista Sites e Redes Sociais'!B:K,10,FALSE)</f>
        <v>#N/A</v>
      </c>
    </row>
    <row r="141">
      <c r="A141" s="6" t="s">
        <v>25</v>
      </c>
      <c r="B141" s="10"/>
      <c r="C141" s="10" t="s">
        <v>6840</v>
      </c>
      <c r="D141" s="10" t="s">
        <v>7182</v>
      </c>
      <c r="E141" s="111" t="str">
        <f>VLOOKUP(C141,'Lista Sites e Redes Sociais'!B:H,7,FALSE)</f>
        <v>#N/A</v>
      </c>
      <c r="F141" s="111" t="str">
        <f>VLOOKUP(C141,'Lista Sites e Redes Sociais'!B:K,10,FALSE)</f>
        <v>#N/A</v>
      </c>
    </row>
    <row r="142">
      <c r="A142" s="6" t="s">
        <v>25</v>
      </c>
      <c r="B142" s="10"/>
      <c r="C142" s="10" t="s">
        <v>2913</v>
      </c>
      <c r="D142" s="10" t="s">
        <v>7183</v>
      </c>
      <c r="E142" s="111" t="str">
        <f>VLOOKUP(C142,'Lista Sites e Redes Sociais'!B:H,7,FALSE)</f>
        <v>-</v>
      </c>
      <c r="F142" s="111" t="str">
        <f>VLOOKUP(C142,'Lista Sites e Redes Sociais'!B:K,10,FALSE)</f>
        <v>-</v>
      </c>
    </row>
    <row r="143">
      <c r="A143" s="6" t="s">
        <v>25</v>
      </c>
      <c r="B143" s="10"/>
      <c r="C143" s="10" t="s">
        <v>6841</v>
      </c>
      <c r="D143" s="10" t="s">
        <v>7184</v>
      </c>
      <c r="E143" s="111" t="str">
        <f>VLOOKUP(C143,'Lista Sites e Redes Sociais'!B:H,7,FALSE)</f>
        <v>#N/A</v>
      </c>
      <c r="F143" s="111" t="str">
        <f>VLOOKUP(C143,'Lista Sites e Redes Sociais'!B:K,10,FALSE)</f>
        <v>#N/A</v>
      </c>
    </row>
    <row r="144">
      <c r="A144" s="6" t="s">
        <v>25</v>
      </c>
      <c r="B144" s="10"/>
      <c r="C144" s="10" t="s">
        <v>3393</v>
      </c>
      <c r="D144" s="10" t="s">
        <v>7185</v>
      </c>
      <c r="E144" s="111" t="str">
        <f>VLOOKUP(C144,'Lista Sites e Redes Sociais'!B:H,7,FALSE)</f>
        <v>-</v>
      </c>
      <c r="F144" s="111" t="str">
        <f>VLOOKUP(C144,'Lista Sites e Redes Sociais'!B:K,10,FALSE)</f>
        <v>-</v>
      </c>
    </row>
    <row r="145">
      <c r="A145" s="6" t="s">
        <v>25</v>
      </c>
      <c r="B145" s="10"/>
      <c r="C145" s="10" t="s">
        <v>6848</v>
      </c>
      <c r="D145" s="10" t="s">
        <v>7186</v>
      </c>
      <c r="E145" s="111" t="str">
        <f>VLOOKUP(C145,'Lista Sites e Redes Sociais'!B:H,7,FALSE)</f>
        <v>#N/A</v>
      </c>
      <c r="F145" s="111" t="str">
        <f>VLOOKUP(C145,'Lista Sites e Redes Sociais'!B:K,10,FALSE)</f>
        <v>#N/A</v>
      </c>
    </row>
    <row r="146">
      <c r="A146" s="6" t="s">
        <v>25</v>
      </c>
      <c r="B146" s="10"/>
      <c r="C146" s="10" t="s">
        <v>3415</v>
      </c>
      <c r="D146" s="10" t="s">
        <v>7187</v>
      </c>
      <c r="E146" s="111" t="str">
        <f>VLOOKUP(C146,'Lista Sites e Redes Sociais'!B:H,7,FALSE)</f>
        <v>-</v>
      </c>
      <c r="F146" s="111" t="str">
        <f>VLOOKUP(C146,'Lista Sites e Redes Sociais'!B:K,10,FALSE)</f>
        <v>-</v>
      </c>
    </row>
    <row r="147">
      <c r="A147" s="6" t="s">
        <v>25</v>
      </c>
      <c r="B147" s="10"/>
      <c r="C147" s="10" t="s">
        <v>6852</v>
      </c>
      <c r="D147" s="10" t="s">
        <v>7188</v>
      </c>
      <c r="E147" s="111" t="str">
        <f>VLOOKUP(C147,'Lista Sites e Redes Sociais'!B:H,7,FALSE)</f>
        <v>#N/A</v>
      </c>
      <c r="F147" s="111" t="str">
        <f>VLOOKUP(C147,'Lista Sites e Redes Sociais'!B:K,10,FALSE)</f>
        <v>#N/A</v>
      </c>
    </row>
    <row r="148">
      <c r="A148" s="6" t="s">
        <v>25</v>
      </c>
      <c r="B148" s="10"/>
      <c r="C148" s="10" t="s">
        <v>3495</v>
      </c>
      <c r="D148" s="10" t="s">
        <v>7189</v>
      </c>
      <c r="E148" s="111" t="str">
        <f>VLOOKUP(C148,'Lista Sites e Redes Sociais'!B:H,7,FALSE)</f>
        <v>-</v>
      </c>
      <c r="F148" s="111" t="str">
        <f>VLOOKUP(C148,'Lista Sites e Redes Sociais'!B:K,10,FALSE)</f>
        <v>guepardo_investimentos</v>
      </c>
    </row>
    <row r="149">
      <c r="A149" s="6" t="s">
        <v>25</v>
      </c>
      <c r="B149" s="10"/>
      <c r="C149" s="10" t="s">
        <v>6858</v>
      </c>
      <c r="D149" s="10" t="s">
        <v>7190</v>
      </c>
      <c r="E149" s="111" t="str">
        <f>VLOOKUP(C149,'Lista Sites e Redes Sociais'!B:H,7,FALSE)</f>
        <v>#N/A</v>
      </c>
      <c r="F149" s="111" t="str">
        <f>VLOOKUP(C149,'Lista Sites e Redes Sociais'!B:K,10,FALSE)</f>
        <v>#N/A</v>
      </c>
    </row>
    <row r="150">
      <c r="A150" s="6" t="s">
        <v>25</v>
      </c>
      <c r="B150" s="10"/>
      <c r="C150" s="10" t="s">
        <v>6859</v>
      </c>
      <c r="D150" s="10" t="s">
        <v>7191</v>
      </c>
      <c r="E150" s="111" t="str">
        <f>VLOOKUP(C150,'Lista Sites e Redes Sociais'!B:H,7,FALSE)</f>
        <v>#N/A</v>
      </c>
      <c r="F150" s="111" t="str">
        <f>VLOOKUP(C150,'Lista Sites e Redes Sociais'!B:K,10,FALSE)</f>
        <v>#N/A</v>
      </c>
    </row>
    <row r="151">
      <c r="A151" s="6" t="s">
        <v>25</v>
      </c>
      <c r="B151" s="10"/>
      <c r="C151" s="10" t="s">
        <v>2429</v>
      </c>
      <c r="D151" s="10" t="s">
        <v>7192</v>
      </c>
      <c r="E151" s="111" t="str">
        <f>VLOOKUP(C151,'Lista Sites e Redes Sociais'!B:H,7,FALSE)</f>
        <v>-</v>
      </c>
      <c r="F151" s="111" t="str">
        <f>VLOOKUP(C151,'Lista Sites e Redes Sociais'!B:K,10,FALSE)</f>
        <v>-</v>
      </c>
    </row>
    <row r="152">
      <c r="A152" s="6" t="s">
        <v>25</v>
      </c>
      <c r="B152" s="10"/>
      <c r="C152" s="10" t="s">
        <v>2983</v>
      </c>
      <c r="D152" s="10" t="s">
        <v>7193</v>
      </c>
      <c r="E152" s="111" t="str">
        <f>VLOOKUP(C152,'Lista Sites e Redes Sociais'!B:H,7,FALSE)</f>
        <v>-</v>
      </c>
      <c r="F152" s="111" t="str">
        <f>VLOOKUP(C152,'Lista Sites e Redes Sociais'!B:K,10,FALSE)</f>
        <v>-</v>
      </c>
    </row>
    <row r="153">
      <c r="A153" s="6" t="s">
        <v>25</v>
      </c>
      <c r="B153" s="10"/>
      <c r="C153" s="10" t="s">
        <v>2988</v>
      </c>
      <c r="D153" s="10" t="s">
        <v>7194</v>
      </c>
      <c r="E153" s="111" t="str">
        <f>VLOOKUP(C153,'Lista Sites e Redes Sociais'!B:H,7,FALSE)</f>
        <v>-</v>
      </c>
      <c r="F153" s="111" t="str">
        <f>VLOOKUP(C153,'Lista Sites e Redes Sociais'!B:K,10,FALSE)</f>
        <v>-</v>
      </c>
    </row>
    <row r="154">
      <c r="A154" s="6" t="s">
        <v>25</v>
      </c>
      <c r="B154" s="10"/>
      <c r="C154" s="10" t="s">
        <v>2991</v>
      </c>
      <c r="D154" s="10" t="s">
        <v>7195</v>
      </c>
      <c r="E154" s="111" t="str">
        <f>VLOOKUP(C154,'Lista Sites e Redes Sociais'!B:H,7,FALSE)</f>
        <v>-</v>
      </c>
      <c r="F154" s="111" t="str">
        <f>VLOOKUP(C154,'Lista Sites e Redes Sociais'!B:K,10,FALSE)</f>
        <v>-</v>
      </c>
    </row>
    <row r="155">
      <c r="A155" s="6" t="s">
        <v>25</v>
      </c>
      <c r="B155" s="10"/>
      <c r="C155" s="10" t="s">
        <v>3003</v>
      </c>
      <c r="D155" s="10" t="s">
        <v>7196</v>
      </c>
      <c r="E155" s="111" t="str">
        <f>VLOOKUP(C155,'Lista Sites e Redes Sociais'!B:H,7,FALSE)</f>
        <v>-</v>
      </c>
      <c r="F155" s="111" t="str">
        <f>VLOOKUP(C155,'Lista Sites e Redes Sociais'!B:K,10,FALSE)</f>
        <v>-</v>
      </c>
    </row>
    <row r="156">
      <c r="A156" s="6" t="s">
        <v>25</v>
      </c>
      <c r="B156" s="10"/>
      <c r="C156" s="10" t="s">
        <v>610</v>
      </c>
      <c r="D156" s="10" t="s">
        <v>7197</v>
      </c>
      <c r="E156" s="111" t="str">
        <f>VLOOKUP(C156,'Lista Sites e Redes Sociais'!B:H,7,FALSE)</f>
        <v>mycapinvest</v>
      </c>
      <c r="F156" s="111" t="str">
        <f>VLOOKUP(C156,'Lista Sites e Redes Sociais'!B:K,10,FALSE)</f>
        <v>mycapinvestimentos</v>
      </c>
    </row>
    <row r="157">
      <c r="A157" s="6" t="s">
        <v>25</v>
      </c>
      <c r="B157" s="10"/>
      <c r="C157" s="10" t="s">
        <v>3007</v>
      </c>
      <c r="D157" s="10" t="s">
        <v>7198</v>
      </c>
      <c r="E157" s="111" t="str">
        <f>VLOOKUP(C157,'Lista Sites e Redes Sociais'!B:H,7,FALSE)</f>
        <v>-</v>
      </c>
      <c r="F157" s="111" t="str">
        <f>VLOOKUP(C157,'Lista Sites e Redes Sociais'!B:K,10,FALSE)</f>
        <v>-</v>
      </c>
    </row>
    <row r="158">
      <c r="A158" s="6" t="s">
        <v>25</v>
      </c>
      <c r="B158" s="10"/>
      <c r="C158" s="10" t="s">
        <v>3552</v>
      </c>
      <c r="D158" s="10" t="s">
        <v>7199</v>
      </c>
      <c r="E158" s="111" t="str">
        <f>VLOOKUP(C158,'Lista Sites e Redes Sociais'!B:H,7,FALSE)</f>
        <v>-</v>
      </c>
      <c r="F158" s="111" t="str">
        <f>VLOOKUP(C158,'Lista Sites e Redes Sociais'!B:K,10,FALSE)</f>
        <v>-</v>
      </c>
    </row>
    <row r="159">
      <c r="A159" s="6" t="s">
        <v>25</v>
      </c>
      <c r="B159" s="10"/>
      <c r="C159" s="10" t="s">
        <v>3011</v>
      </c>
      <c r="D159" s="10" t="s">
        <v>7200</v>
      </c>
      <c r="E159" s="111" t="str">
        <f>VLOOKUP(C159,'Lista Sites e Redes Sociais'!B:H,7,FALSE)</f>
        <v>-</v>
      </c>
      <c r="F159" s="111" t="str">
        <f>VLOOKUP(C159,'Lista Sites e Redes Sociais'!B:K,10,FALSE)</f>
        <v>-</v>
      </c>
    </row>
    <row r="160">
      <c r="A160" s="17" t="s">
        <v>40</v>
      </c>
      <c r="B160" s="81"/>
      <c r="C160" s="81" t="s">
        <v>6723</v>
      </c>
      <c r="D160" s="128" t="s">
        <v>7201</v>
      </c>
      <c r="E160" s="111" t="str">
        <f>VLOOKUP(C160,'Lista Sites e Redes Sociais'!B:H,7,FALSE)</f>
        <v>#N/A</v>
      </c>
      <c r="F160" s="111" t="str">
        <f>VLOOKUP(C160,'Lista Sites e Redes Sociais'!B:K,10,FALSE)</f>
        <v>#N/A</v>
      </c>
    </row>
    <row r="161">
      <c r="A161" s="6" t="s">
        <v>25</v>
      </c>
      <c r="B161" s="10"/>
      <c r="C161" s="10" t="s">
        <v>3558</v>
      </c>
      <c r="D161" s="10" t="s">
        <v>7202</v>
      </c>
      <c r="E161" s="111" t="str">
        <f>VLOOKUP(C161,'Lista Sites e Redes Sociais'!B:H,7,FALSE)</f>
        <v>-</v>
      </c>
      <c r="F161" s="111" t="str">
        <f>VLOOKUP(C161,'Lista Sites e Redes Sociais'!B:K,10,FALSE)</f>
        <v>-</v>
      </c>
    </row>
    <row r="162">
      <c r="A162" s="6" t="s">
        <v>25</v>
      </c>
      <c r="B162" s="10"/>
      <c r="C162" s="10" t="s">
        <v>3030</v>
      </c>
      <c r="D162" s="10" t="s">
        <v>7203</v>
      </c>
      <c r="E162" s="111" t="str">
        <f>VLOOKUP(C162,'Lista Sites e Redes Sociais'!B:H,7,FALSE)</f>
        <v>-</v>
      </c>
      <c r="F162" s="111" t="str">
        <f>VLOOKUP(C162,'Lista Sites e Redes Sociais'!B:K,10,FALSE)</f>
        <v>-</v>
      </c>
    </row>
    <row r="163">
      <c r="A163" s="6" t="s">
        <v>25</v>
      </c>
      <c r="B163" s="10"/>
      <c r="C163" s="10" t="s">
        <v>2150</v>
      </c>
      <c r="D163" s="10" t="s">
        <v>7204</v>
      </c>
      <c r="E163" s="111" t="str">
        <f>VLOOKUP(C163,'Lista Sites e Redes Sociais'!B:H,7,FALSE)</f>
        <v>-</v>
      </c>
      <c r="F163" s="111" t="str">
        <f>VLOOKUP(C163,'Lista Sites e Redes Sociais'!B:K,10,FALSE)</f>
        <v>integralinvest</v>
      </c>
    </row>
    <row r="164">
      <c r="A164" s="6" t="s">
        <v>25</v>
      </c>
      <c r="B164" s="10"/>
      <c r="C164" s="10" t="s">
        <v>1942</v>
      </c>
      <c r="D164" s="10" t="s">
        <v>7205</v>
      </c>
      <c r="E164" s="111" t="str">
        <f>VLOOKUP(C164,'Lista Sites e Redes Sociais'!B:H,7,FALSE)</f>
        <v>-</v>
      </c>
      <c r="F164" s="111" t="str">
        <f>VLOOKUP(C164,'Lista Sites e Redes Sociais'!B:K,10,FALSE)</f>
        <v>-</v>
      </c>
    </row>
    <row r="165">
      <c r="A165" s="6" t="s">
        <v>25</v>
      </c>
      <c r="B165" s="10"/>
      <c r="C165" s="10" t="s">
        <v>913</v>
      </c>
      <c r="D165" s="10" t="s">
        <v>7206</v>
      </c>
      <c r="E165" s="111" t="str">
        <f>VLOOKUP(C165,'Lista Sites e Redes Sociais'!B:H,7,FALSE)</f>
        <v>intesasanpaolo</v>
      </c>
      <c r="F165" s="111" t="str">
        <f>VLOOKUP(C165,'Lista Sites e Redes Sociais'!B:K,10,FALSE)</f>
        <v>intesasanpaolo</v>
      </c>
    </row>
    <row r="166">
      <c r="A166" s="6" t="s">
        <v>25</v>
      </c>
      <c r="B166" s="10"/>
      <c r="C166" s="10" t="s">
        <v>6875</v>
      </c>
      <c r="D166" s="10" t="s">
        <v>7207</v>
      </c>
      <c r="E166" s="111" t="str">
        <f>VLOOKUP(C166,'Lista Sites e Redes Sociais'!B:H,7,FALSE)</f>
        <v>#N/A</v>
      </c>
      <c r="F166" s="111" t="str">
        <f>VLOOKUP(C166,'Lista Sites e Redes Sociais'!B:K,10,FALSE)</f>
        <v>#N/A</v>
      </c>
    </row>
    <row r="167">
      <c r="A167" s="6" t="s">
        <v>25</v>
      </c>
      <c r="B167" s="10"/>
      <c r="C167" s="10" t="s">
        <v>3051</v>
      </c>
      <c r="D167" s="10" t="s">
        <v>7208</v>
      </c>
      <c r="E167" s="111" t="str">
        <f>VLOOKUP(C167,'Lista Sites e Redes Sociais'!B:H,7,FALSE)</f>
        <v>-</v>
      </c>
      <c r="F167" s="111" t="str">
        <f>VLOOKUP(C167,'Lista Sites e Redes Sociais'!B:K,10,FALSE)</f>
        <v>-</v>
      </c>
    </row>
    <row r="168">
      <c r="A168" s="6" t="s">
        <v>25</v>
      </c>
      <c r="B168" s="10"/>
      <c r="C168" s="10" t="s">
        <v>6878</v>
      </c>
      <c r="D168" s="10" t="s">
        <v>7209</v>
      </c>
      <c r="E168" s="111" t="str">
        <f>VLOOKUP(C168,'Lista Sites e Redes Sociais'!B:H,7,FALSE)</f>
        <v>#N/A</v>
      </c>
      <c r="F168" s="111" t="str">
        <f>VLOOKUP(C168,'Lista Sites e Redes Sociais'!B:K,10,FALSE)</f>
        <v>#N/A</v>
      </c>
    </row>
    <row r="169">
      <c r="A169" s="6" t="s">
        <v>25</v>
      </c>
      <c r="B169" s="10"/>
      <c r="C169" s="10" t="s">
        <v>6880</v>
      </c>
      <c r="D169" s="10" t="s">
        <v>7210</v>
      </c>
      <c r="E169" s="111" t="str">
        <f>VLOOKUP(C169,'Lista Sites e Redes Sociais'!B:H,7,FALSE)</f>
        <v>#N/A</v>
      </c>
      <c r="F169" s="111" t="str">
        <f>VLOOKUP(C169,'Lista Sites e Redes Sociais'!B:K,10,FALSE)</f>
        <v>#N/A</v>
      </c>
    </row>
    <row r="170">
      <c r="A170" s="6" t="s">
        <v>25</v>
      </c>
      <c r="B170" s="10"/>
      <c r="C170" s="10" t="s">
        <v>3065</v>
      </c>
      <c r="D170" s="10" t="s">
        <v>7211</v>
      </c>
      <c r="E170" s="111" t="str">
        <f>VLOOKUP(C170,'Lista Sites e Redes Sociais'!B:H,7,FALSE)</f>
        <v>-</v>
      </c>
      <c r="F170" s="111" t="str">
        <f>VLOOKUP(C170,'Lista Sites e Redes Sociais'!B:K,10,FALSE)</f>
        <v>-</v>
      </c>
    </row>
    <row r="171">
      <c r="A171" s="6" t="s">
        <v>25</v>
      </c>
      <c r="B171" s="10"/>
      <c r="C171" s="10" t="s">
        <v>3072</v>
      </c>
      <c r="D171" s="10" t="s">
        <v>7212</v>
      </c>
      <c r="E171" s="111" t="str">
        <f>VLOOKUP(C171,'Lista Sites e Redes Sociais'!B:H,7,FALSE)</f>
        <v>-</v>
      </c>
      <c r="F171" s="111" t="str">
        <f>VLOOKUP(C171,'Lista Sites e Redes Sociais'!B:K,10,FALSE)</f>
        <v>-</v>
      </c>
    </row>
    <row r="172">
      <c r="A172" s="6" t="s">
        <v>25</v>
      </c>
      <c r="B172" s="10"/>
      <c r="C172" s="10" t="s">
        <v>6882</v>
      </c>
      <c r="D172" s="10" t="s">
        <v>7213</v>
      </c>
      <c r="E172" s="111" t="str">
        <f>VLOOKUP(C172,'Lista Sites e Redes Sociais'!B:H,7,FALSE)</f>
        <v>#N/A</v>
      </c>
      <c r="F172" s="111" t="str">
        <f>VLOOKUP(C172,'Lista Sites e Redes Sociais'!B:K,10,FALSE)</f>
        <v>#N/A</v>
      </c>
    </row>
    <row r="173">
      <c r="A173" s="6" t="s">
        <v>25</v>
      </c>
      <c r="B173" s="10"/>
      <c r="C173" s="10" t="s">
        <v>3082</v>
      </c>
      <c r="D173" s="10" t="s">
        <v>7214</v>
      </c>
      <c r="E173" s="111" t="str">
        <f>VLOOKUP(C173,'Lista Sites e Redes Sociais'!B:H,7,FALSE)</f>
        <v>-</v>
      </c>
      <c r="F173" s="111" t="str">
        <f>VLOOKUP(C173,'Lista Sites e Redes Sociais'!B:K,10,FALSE)</f>
        <v>-</v>
      </c>
    </row>
    <row r="174">
      <c r="A174" s="6" t="s">
        <v>25</v>
      </c>
      <c r="B174" s="10"/>
      <c r="C174" s="10" t="s">
        <v>6884</v>
      </c>
      <c r="D174" s="10" t="s">
        <v>7215</v>
      </c>
      <c r="E174" s="111" t="str">
        <f>VLOOKUP(C174,'Lista Sites e Redes Sociais'!B:H,7,FALSE)</f>
        <v>#N/A</v>
      </c>
      <c r="F174" s="111" t="str">
        <f>VLOOKUP(C174,'Lista Sites e Redes Sociais'!B:K,10,FALSE)</f>
        <v>#N/A</v>
      </c>
    </row>
    <row r="175">
      <c r="A175" s="6" t="s">
        <v>25</v>
      </c>
      <c r="B175" s="10"/>
      <c r="C175" s="10" t="s">
        <v>3662</v>
      </c>
      <c r="D175" s="10" t="s">
        <v>7216</v>
      </c>
      <c r="E175" s="111" t="str">
        <f>VLOOKUP(C175,'Lista Sites e Redes Sociais'!B:H,7,FALSE)</f>
        <v>-</v>
      </c>
      <c r="F175" s="111" t="str">
        <f>VLOOKUP(C175,'Lista Sites e Redes Sociais'!B:K,10,FALSE)</f>
        <v>-</v>
      </c>
    </row>
    <row r="176">
      <c r="A176" s="6" t="s">
        <v>25</v>
      </c>
      <c r="B176" s="10"/>
      <c r="C176" s="10" t="s">
        <v>6889</v>
      </c>
      <c r="D176" s="10" t="s">
        <v>7217</v>
      </c>
      <c r="E176" s="111" t="str">
        <f>VLOOKUP(C176,'Lista Sites e Redes Sociais'!B:H,7,FALSE)</f>
        <v>#N/A</v>
      </c>
      <c r="F176" s="111" t="str">
        <f>VLOOKUP(C176,'Lista Sites e Redes Sociais'!B:K,10,FALSE)</f>
        <v>#N/A</v>
      </c>
    </row>
    <row r="177">
      <c r="A177" s="6" t="s">
        <v>25</v>
      </c>
      <c r="B177" s="10"/>
      <c r="C177" s="10" t="s">
        <v>3113</v>
      </c>
      <c r="D177" s="10" t="s">
        <v>7218</v>
      </c>
      <c r="E177" s="111" t="str">
        <f>VLOOKUP(C177,'Lista Sites e Redes Sociais'!B:H,7,FALSE)</f>
        <v>-</v>
      </c>
      <c r="F177" s="111" t="str">
        <f>VLOOKUP(C177,'Lista Sites e Redes Sociais'!B:K,10,FALSE)</f>
        <v>-</v>
      </c>
    </row>
    <row r="178">
      <c r="A178" s="6" t="s">
        <v>25</v>
      </c>
      <c r="B178" s="10"/>
      <c r="C178" s="10" t="s">
        <v>3122</v>
      </c>
      <c r="D178" s="10" t="s">
        <v>7219</v>
      </c>
      <c r="E178" s="111" t="str">
        <f>VLOOKUP(C178,'Lista Sites e Redes Sociais'!B:H,7,FALSE)</f>
        <v>-</v>
      </c>
      <c r="F178" s="111" t="str">
        <f>VLOOKUP(C178,'Lista Sites e Redes Sociais'!B:K,10,FALSE)</f>
        <v>-</v>
      </c>
    </row>
    <row r="179">
      <c r="A179" s="6" t="s">
        <v>25</v>
      </c>
      <c r="B179" s="10"/>
      <c r="C179" s="10" t="s">
        <v>3130</v>
      </c>
      <c r="D179" s="10" t="s">
        <v>7220</v>
      </c>
      <c r="E179" s="111" t="str">
        <f>VLOOKUP(C179,'Lista Sites e Redes Sociais'!B:H,7,FALSE)</f>
        <v>-</v>
      </c>
      <c r="F179" s="111" t="str">
        <f>VLOOKUP(C179,'Lista Sites e Redes Sociais'!B:K,10,FALSE)</f>
        <v>-</v>
      </c>
    </row>
    <row r="180">
      <c r="A180" s="6" t="s">
        <v>25</v>
      </c>
      <c r="B180" s="10"/>
      <c r="C180" s="10" t="s">
        <v>3140</v>
      </c>
      <c r="D180" s="10" t="s">
        <v>7221</v>
      </c>
      <c r="E180" s="111" t="str">
        <f>VLOOKUP(C180,'Lista Sites e Redes Sociais'!B:H,7,FALSE)</f>
        <v>-</v>
      </c>
      <c r="F180" s="111" t="str">
        <f>VLOOKUP(C180,'Lista Sites e Redes Sociais'!B:K,10,FALSE)</f>
        <v>-</v>
      </c>
    </row>
    <row r="181">
      <c r="A181" s="6" t="s">
        <v>25</v>
      </c>
      <c r="B181" s="10"/>
      <c r="C181" s="10" t="s">
        <v>6891</v>
      </c>
      <c r="D181" s="10" t="s">
        <v>7222</v>
      </c>
      <c r="E181" s="111" t="str">
        <f>VLOOKUP(C181,'Lista Sites e Redes Sociais'!B:H,7,FALSE)</f>
        <v>#N/A</v>
      </c>
      <c r="F181" s="111" t="str">
        <f>VLOOKUP(C181,'Lista Sites e Redes Sociais'!B:K,10,FALSE)</f>
        <v>#N/A</v>
      </c>
    </row>
    <row r="182">
      <c r="A182" s="6" t="s">
        <v>25</v>
      </c>
      <c r="B182" s="10"/>
      <c r="C182" s="10" t="s">
        <v>2121</v>
      </c>
      <c r="D182" s="10" t="s">
        <v>7223</v>
      </c>
      <c r="E182" s="111" t="str">
        <f>VLOOKUP(C182,'Lista Sites e Redes Sociais'!B:H,7,FALSE)</f>
        <v>-</v>
      </c>
      <c r="F182" s="111" t="str">
        <f>VLOOKUP(C182,'Lista Sites e Redes Sociais'!B:K,10,FALSE)</f>
        <v>-</v>
      </c>
    </row>
    <row r="183">
      <c r="A183" s="6" t="s">
        <v>25</v>
      </c>
      <c r="B183" s="10"/>
      <c r="C183" s="10" t="s">
        <v>3733</v>
      </c>
      <c r="D183" s="10" t="s">
        <v>7224</v>
      </c>
      <c r="E183" s="111" t="str">
        <f>VLOOKUP(C183,'Lista Sites e Redes Sociais'!B:H,7,FALSE)</f>
        <v>-</v>
      </c>
      <c r="F183" s="111" t="str">
        <f>VLOOKUP(C183,'Lista Sites e Redes Sociais'!B:K,10,FALSE)</f>
        <v>-</v>
      </c>
    </row>
    <row r="184">
      <c r="A184" s="6" t="s">
        <v>25</v>
      </c>
      <c r="B184" s="10"/>
      <c r="C184" s="10" t="s">
        <v>6896</v>
      </c>
      <c r="D184" s="10" t="s">
        <v>7225</v>
      </c>
      <c r="E184" s="111" t="str">
        <f>VLOOKUP(C184,'Lista Sites e Redes Sociais'!B:H,7,FALSE)</f>
        <v>#N/A</v>
      </c>
      <c r="F184" s="111" t="str">
        <f>VLOOKUP(C184,'Lista Sites e Redes Sociais'!B:K,10,FALSE)</f>
        <v>#N/A</v>
      </c>
    </row>
    <row r="185">
      <c r="A185" s="6" t="s">
        <v>25</v>
      </c>
      <c r="B185" s="10"/>
      <c r="C185" s="10" t="s">
        <v>6900</v>
      </c>
      <c r="D185" s="10" t="s">
        <v>7226</v>
      </c>
      <c r="E185" s="111" t="str">
        <f>VLOOKUP(C185,'Lista Sites e Redes Sociais'!B:H,7,FALSE)</f>
        <v>#N/A</v>
      </c>
      <c r="F185" s="111" t="str">
        <f>VLOOKUP(C185,'Lista Sites e Redes Sociais'!B:K,10,FALSE)</f>
        <v>#N/A</v>
      </c>
    </row>
    <row r="186">
      <c r="A186" s="6" t="s">
        <v>25</v>
      </c>
      <c r="B186" s="10"/>
      <c r="C186" s="10" t="s">
        <v>3751</v>
      </c>
      <c r="D186" s="10" t="s">
        <v>7227</v>
      </c>
      <c r="E186" s="111" t="str">
        <f>VLOOKUP(C186,'Lista Sites e Redes Sociais'!B:H,7,FALSE)</f>
        <v>-</v>
      </c>
      <c r="F186" s="111" t="str">
        <f>VLOOKUP(C186,'Lista Sites e Redes Sociais'!B:K,10,FALSE)</f>
        <v>-</v>
      </c>
    </row>
    <row r="187">
      <c r="A187" s="6" t="s">
        <v>25</v>
      </c>
      <c r="B187" s="10"/>
      <c r="C187" s="10" t="s">
        <v>714</v>
      </c>
      <c r="D187" s="10" t="s">
        <v>7228</v>
      </c>
      <c r="E187" s="111" t="str">
        <f>VLOOKUP(C187,'Lista Sites e Redes Sociais'!B:H,7,FALSE)</f>
        <v>miraeasset</v>
      </c>
      <c r="F187" s="111" t="str">
        <f>VLOOKUP(C187,'Lista Sites e Redes Sociais'!B:K,10,FALSE)</f>
        <v>miraeassetbrasil</v>
      </c>
    </row>
    <row r="188">
      <c r="A188" s="6" t="s">
        <v>25</v>
      </c>
      <c r="B188" s="10"/>
      <c r="C188" s="10" t="s">
        <v>6904</v>
      </c>
      <c r="D188" s="10" t="s">
        <v>7229</v>
      </c>
      <c r="E188" s="111" t="str">
        <f>VLOOKUP(C188,'Lista Sites e Redes Sociais'!B:H,7,FALSE)</f>
        <v>#N/A</v>
      </c>
      <c r="F188" s="111" t="str">
        <f>VLOOKUP(C188,'Lista Sites e Redes Sociais'!B:K,10,FALSE)</f>
        <v>#N/A</v>
      </c>
    </row>
    <row r="189">
      <c r="A189" s="6" t="s">
        <v>25</v>
      </c>
      <c r="B189" s="10"/>
      <c r="C189" s="10" t="s">
        <v>6907</v>
      </c>
      <c r="D189" s="10" t="s">
        <v>7230</v>
      </c>
      <c r="E189" s="111" t="str">
        <f>VLOOKUP(C189,'Lista Sites e Redes Sociais'!B:H,7,FALSE)</f>
        <v>#N/A</v>
      </c>
      <c r="F189" s="111" t="str">
        <f>VLOOKUP(C189,'Lista Sites e Redes Sociais'!B:K,10,FALSE)</f>
        <v>#N/A</v>
      </c>
    </row>
    <row r="190">
      <c r="A190" s="6" t="s">
        <v>25</v>
      </c>
      <c r="B190" s="10"/>
      <c r="C190" s="10" t="s">
        <v>6908</v>
      </c>
      <c r="D190" s="10" t="s">
        <v>7231</v>
      </c>
      <c r="E190" s="111" t="str">
        <f>VLOOKUP(C190,'Lista Sites e Redes Sociais'!B:H,7,FALSE)</f>
        <v>#N/A</v>
      </c>
      <c r="F190" s="111" t="str">
        <f>VLOOKUP(C190,'Lista Sites e Redes Sociais'!B:K,10,FALSE)</f>
        <v>#N/A</v>
      </c>
    </row>
    <row r="191">
      <c r="A191" s="6" t="s">
        <v>25</v>
      </c>
      <c r="B191" s="10"/>
      <c r="C191" s="10" t="s">
        <v>6909</v>
      </c>
      <c r="D191" s="10" t="s">
        <v>7232</v>
      </c>
      <c r="E191" s="111" t="str">
        <f>VLOOKUP(C191,'Lista Sites e Redes Sociais'!B:H,7,FALSE)</f>
        <v>#N/A</v>
      </c>
      <c r="F191" s="111" t="str">
        <f>VLOOKUP(C191,'Lista Sites e Redes Sociais'!B:K,10,FALSE)</f>
        <v>#N/A</v>
      </c>
    </row>
    <row r="192">
      <c r="A192" s="17" t="s">
        <v>40</v>
      </c>
      <c r="B192" s="10"/>
      <c r="C192" s="10" t="s">
        <v>1782</v>
      </c>
      <c r="D192" s="128" t="s">
        <v>7233</v>
      </c>
      <c r="E192" s="111" t="str">
        <f>VLOOKUP(C192,'Lista Sites e Redes Sociais'!B:H,7,FALSE)</f>
        <v>bancoabcbrasil</v>
      </c>
      <c r="F192" s="111" t="str">
        <f>VLOOKUP(C192,'Lista Sites e Redes Sociais'!B:K,10,FALSE)</f>
        <v>bancoabcbrasil</v>
      </c>
    </row>
    <row r="193">
      <c r="A193" s="6" t="s">
        <v>25</v>
      </c>
      <c r="B193" s="10"/>
      <c r="C193" s="10" t="s">
        <v>6913</v>
      </c>
      <c r="D193" s="10" t="s">
        <v>7234</v>
      </c>
      <c r="E193" s="111" t="str">
        <f>VLOOKUP(C193,'Lista Sites e Redes Sociais'!B:H,7,FALSE)</f>
        <v>#N/A</v>
      </c>
      <c r="F193" s="111" t="str">
        <f>VLOOKUP(C193,'Lista Sites e Redes Sociais'!B:K,10,FALSE)</f>
        <v>#N/A</v>
      </c>
    </row>
    <row r="194">
      <c r="A194" s="6" t="s">
        <v>25</v>
      </c>
      <c r="B194" s="10"/>
      <c r="C194" s="10" t="s">
        <v>4010</v>
      </c>
      <c r="D194" s="10" t="s">
        <v>7235</v>
      </c>
      <c r="E194" s="111" t="str">
        <f>VLOOKUP(C194,'Lista Sites e Redes Sociais'!B:H,7,FALSE)</f>
        <v>-</v>
      </c>
      <c r="F194" s="111" t="str">
        <f>VLOOKUP(C194,'Lista Sites e Redes Sociais'!B:K,10,FALSE)</f>
        <v>srmasset</v>
      </c>
    </row>
    <row r="195">
      <c r="A195" s="6" t="s">
        <v>25</v>
      </c>
      <c r="B195" s="10"/>
      <c r="C195" s="10" t="s">
        <v>3133</v>
      </c>
      <c r="D195" s="10" t="s">
        <v>7236</v>
      </c>
      <c r="E195" s="111" t="str">
        <f>VLOOKUP(C195,'Lista Sites e Redes Sociais'!B:H,7,FALSE)</f>
        <v>-</v>
      </c>
      <c r="F195" s="111" t="str">
        <f>VLOOKUP(C195,'Lista Sites e Redes Sociais'!B:K,10,FALSE)</f>
        <v>-</v>
      </c>
    </row>
    <row r="196">
      <c r="A196" s="6" t="s">
        <v>25</v>
      </c>
      <c r="B196" s="10"/>
      <c r="C196" s="10" t="s">
        <v>6916</v>
      </c>
      <c r="D196" s="10" t="s">
        <v>7237</v>
      </c>
      <c r="E196" s="111" t="str">
        <f>VLOOKUP(C196,'Lista Sites e Redes Sociais'!B:H,7,FALSE)</f>
        <v>#N/A</v>
      </c>
      <c r="F196" s="111" t="str">
        <f>VLOOKUP(C196,'Lista Sites e Redes Sociais'!B:K,10,FALSE)</f>
        <v>#N/A</v>
      </c>
    </row>
    <row r="197">
      <c r="A197" s="6" t="s">
        <v>25</v>
      </c>
      <c r="B197" s="10"/>
      <c r="C197" s="10" t="s">
        <v>3269</v>
      </c>
      <c r="D197" s="10" t="s">
        <v>7238</v>
      </c>
      <c r="E197" s="111" t="str">
        <f>VLOOKUP(C197,'Lista Sites e Redes Sociais'!B:H,7,FALSE)</f>
        <v>-</v>
      </c>
      <c r="F197" s="111" t="str">
        <f>VLOOKUP(C197,'Lista Sites e Redes Sociais'!B:K,10,FALSE)</f>
        <v>-</v>
      </c>
    </row>
    <row r="198">
      <c r="A198" s="6" t="s">
        <v>25</v>
      </c>
      <c r="B198" s="10"/>
      <c r="C198" s="10" t="s">
        <v>555</v>
      </c>
      <c r="D198" s="10" t="s">
        <v>7239</v>
      </c>
      <c r="E198" s="111" t="str">
        <f>VLOOKUP(C198,'Lista Sites e Redes Sociais'!B:H,7,FALSE)</f>
        <v>oceanainvest</v>
      </c>
      <c r="F198" s="111" t="str">
        <f>VLOOKUP(C198,'Lista Sites e Redes Sociais'!B:K,10,FALSE)</f>
        <v>-</v>
      </c>
    </row>
    <row r="199">
      <c r="A199" s="6" t="s">
        <v>25</v>
      </c>
      <c r="B199" s="10"/>
      <c r="C199" s="10" t="s">
        <v>2076</v>
      </c>
      <c r="D199" s="10" t="s">
        <v>7240</v>
      </c>
      <c r="E199" s="111" t="str">
        <f>VLOOKUP(C199,'Lista Sites e Redes Sociais'!B:H,7,FALSE)</f>
        <v>-</v>
      </c>
      <c r="F199" s="111" t="str">
        <f>VLOOKUP(C199,'Lista Sites e Redes Sociais'!B:K,10,FALSE)</f>
        <v>-</v>
      </c>
    </row>
    <row r="200">
      <c r="A200" s="6" t="s">
        <v>25</v>
      </c>
      <c r="B200" s="10"/>
      <c r="C200" s="10" t="s">
        <v>6918</v>
      </c>
      <c r="D200" s="10" t="s">
        <v>7241</v>
      </c>
      <c r="E200" s="111" t="str">
        <f>VLOOKUP(C200,'Lista Sites e Redes Sociais'!B:H,7,FALSE)</f>
        <v>#N/A</v>
      </c>
      <c r="F200" s="111" t="str">
        <f>VLOOKUP(C200,'Lista Sites e Redes Sociais'!B:K,10,FALSE)</f>
        <v>#N/A</v>
      </c>
    </row>
    <row r="201">
      <c r="A201" s="6" t="s">
        <v>25</v>
      </c>
      <c r="B201" s="10"/>
      <c r="C201" s="10" t="s">
        <v>6919</v>
      </c>
      <c r="D201" s="10" t="s">
        <v>7242</v>
      </c>
      <c r="E201" s="111" t="str">
        <f>VLOOKUP(C201,'Lista Sites e Redes Sociais'!B:H,7,FALSE)</f>
        <v>#N/A</v>
      </c>
      <c r="F201" s="111" t="str">
        <f>VLOOKUP(C201,'Lista Sites e Redes Sociais'!B:K,10,FALSE)</f>
        <v>#N/A</v>
      </c>
    </row>
    <row r="202">
      <c r="A202" s="6" t="s">
        <v>25</v>
      </c>
      <c r="B202" s="10"/>
      <c r="C202" s="10" t="s">
        <v>6922</v>
      </c>
      <c r="D202" s="10" t="s">
        <v>7243</v>
      </c>
      <c r="E202" s="111" t="str">
        <f>VLOOKUP(C202,'Lista Sites e Redes Sociais'!B:H,7,FALSE)</f>
        <v>#N/A</v>
      </c>
      <c r="F202" s="111" t="str">
        <f>VLOOKUP(C202,'Lista Sites e Redes Sociais'!B:K,10,FALSE)</f>
        <v>#N/A</v>
      </c>
    </row>
    <row r="203">
      <c r="A203" s="6" t="s">
        <v>25</v>
      </c>
      <c r="B203" s="10"/>
      <c r="C203" s="10" t="s">
        <v>3898</v>
      </c>
      <c r="D203" s="10" t="s">
        <v>7244</v>
      </c>
      <c r="E203" s="111" t="str">
        <f>VLOOKUP(C203,'Lista Sites e Redes Sociais'!B:H,7,FALSE)</f>
        <v>-</v>
      </c>
      <c r="F203" s="111" t="str">
        <f>VLOOKUP(C203,'Lista Sites e Redes Sociais'!B:K,10,FALSE)</f>
        <v>-</v>
      </c>
    </row>
    <row r="204">
      <c r="A204" s="6" t="s">
        <v>25</v>
      </c>
      <c r="B204" s="10"/>
      <c r="C204" s="10" t="s">
        <v>3317</v>
      </c>
      <c r="D204" s="10" t="s">
        <v>7245</v>
      </c>
      <c r="E204" s="111" t="str">
        <f>VLOOKUP(C204,'Lista Sites e Redes Sociais'!B:H,7,FALSE)</f>
        <v>-</v>
      </c>
      <c r="F204" s="111" t="str">
        <f>VLOOKUP(C204,'Lista Sites e Redes Sociais'!B:K,10,FALSE)</f>
        <v>-</v>
      </c>
    </row>
    <row r="205">
      <c r="A205" s="6" t="s">
        <v>25</v>
      </c>
      <c r="B205" s="10"/>
      <c r="C205" s="10" t="s">
        <v>6929</v>
      </c>
      <c r="D205" s="10" t="s">
        <v>7246</v>
      </c>
      <c r="E205" s="111" t="str">
        <f>VLOOKUP(C205,'Lista Sites e Redes Sociais'!B:H,7,FALSE)</f>
        <v>#N/A</v>
      </c>
      <c r="F205" s="111" t="str">
        <f>VLOOKUP(C205,'Lista Sites e Redes Sociais'!B:K,10,FALSE)</f>
        <v>#N/A</v>
      </c>
    </row>
    <row r="206">
      <c r="A206" s="6" t="s">
        <v>25</v>
      </c>
      <c r="B206" s="10"/>
      <c r="C206" s="10" t="s">
        <v>3336</v>
      </c>
      <c r="D206" s="10" t="s">
        <v>7247</v>
      </c>
      <c r="E206" s="111" t="str">
        <f>VLOOKUP(C206,'Lista Sites e Redes Sociais'!B:H,7,FALSE)</f>
        <v>-</v>
      </c>
      <c r="F206" s="111" t="str">
        <f>VLOOKUP(C206,'Lista Sites e Redes Sociais'!B:K,10,FALSE)</f>
        <v>-</v>
      </c>
    </row>
    <row r="207">
      <c r="A207" s="6" t="s">
        <v>25</v>
      </c>
      <c r="B207" s="10"/>
      <c r="C207" s="10" t="s">
        <v>6930</v>
      </c>
      <c r="D207" s="10" t="s">
        <v>7248</v>
      </c>
      <c r="E207" s="111" t="str">
        <f>VLOOKUP(C207,'Lista Sites e Redes Sociais'!B:H,7,FALSE)</f>
        <v>#N/A</v>
      </c>
      <c r="F207" s="111" t="str">
        <f>VLOOKUP(C207,'Lista Sites e Redes Sociais'!B:K,10,FALSE)</f>
        <v>#N/A</v>
      </c>
    </row>
    <row r="208">
      <c r="A208" s="6" t="s">
        <v>25</v>
      </c>
      <c r="B208" s="10"/>
      <c r="C208" s="10" t="s">
        <v>3348</v>
      </c>
      <c r="D208" s="10" t="s">
        <v>7249</v>
      </c>
      <c r="E208" s="111" t="str">
        <f>VLOOKUP(C208,'Lista Sites e Redes Sociais'!B:H,7,FALSE)</f>
        <v>-</v>
      </c>
      <c r="F208" s="111" t="str">
        <f>VLOOKUP(C208,'Lista Sites e Redes Sociais'!B:K,10,FALSE)</f>
        <v>-</v>
      </c>
    </row>
    <row r="209">
      <c r="A209" s="6" t="s">
        <v>25</v>
      </c>
      <c r="B209" s="10"/>
      <c r="C209" s="10" t="s">
        <v>2289</v>
      </c>
      <c r="D209" s="10" t="s">
        <v>7250</v>
      </c>
      <c r="E209" s="111" t="str">
        <f>VLOOKUP(C209,'Lista Sites e Redes Sociais'!B:H,7,FALSE)</f>
        <v>-</v>
      </c>
      <c r="F209" s="111" t="str">
        <f>VLOOKUP(C209,'Lista Sites e Redes Sociais'!B:K,10,FALSE)</f>
        <v>-</v>
      </c>
    </row>
    <row r="210">
      <c r="A210" s="6" t="s">
        <v>25</v>
      </c>
      <c r="B210" s="10"/>
      <c r="C210" s="10" t="s">
        <v>6934</v>
      </c>
      <c r="D210" s="10" t="s">
        <v>7251</v>
      </c>
      <c r="E210" s="111" t="str">
        <f>VLOOKUP(C210,'Lista Sites e Redes Sociais'!B:H,7,FALSE)</f>
        <v>#N/A</v>
      </c>
      <c r="F210" s="111" t="str">
        <f>VLOOKUP(C210,'Lista Sites e Redes Sociais'!B:K,10,FALSE)</f>
        <v>#N/A</v>
      </c>
    </row>
    <row r="211">
      <c r="A211" s="6" t="s">
        <v>25</v>
      </c>
      <c r="B211" s="10"/>
      <c r="C211" s="10" t="s">
        <v>3975</v>
      </c>
      <c r="D211" s="10" t="s">
        <v>7252</v>
      </c>
      <c r="E211" s="111" t="str">
        <f>VLOOKUP(C211,'Lista Sites e Redes Sociais'!B:H,7,FALSE)</f>
        <v>-</v>
      </c>
      <c r="F211" s="111" t="str">
        <f>VLOOKUP(C211,'Lista Sites e Redes Sociais'!B:K,10,FALSE)</f>
        <v>portocred_</v>
      </c>
    </row>
    <row r="212">
      <c r="A212" s="6" t="s">
        <v>25</v>
      </c>
      <c r="B212" s="10"/>
      <c r="C212" s="10" t="s">
        <v>3368</v>
      </c>
      <c r="D212" s="10" t="s">
        <v>7253</v>
      </c>
      <c r="E212" s="111" t="str">
        <f>VLOOKUP(C212,'Lista Sites e Redes Sociais'!B:H,7,FALSE)</f>
        <v>-</v>
      </c>
      <c r="F212" s="111" t="str">
        <f>VLOOKUP(C212,'Lista Sites e Redes Sociais'!B:K,10,FALSE)</f>
        <v>-</v>
      </c>
    </row>
    <row r="213">
      <c r="A213" s="6" t="s">
        <v>25</v>
      </c>
      <c r="B213" s="10"/>
      <c r="C213" s="10" t="s">
        <v>3966</v>
      </c>
      <c r="D213" s="10" t="s">
        <v>7254</v>
      </c>
      <c r="E213" s="111" t="str">
        <f>VLOOKUP(C213,'Lista Sites e Redes Sociais'!B:H,7,FALSE)</f>
        <v>-</v>
      </c>
      <c r="F213" s="111" t="str">
        <f>VLOOKUP(C213,'Lista Sites e Redes Sociais'!B:K,10,FALSE)</f>
        <v>-</v>
      </c>
    </row>
    <row r="214">
      <c r="A214" s="6" t="s">
        <v>25</v>
      </c>
      <c r="B214" s="10"/>
      <c r="C214" s="10" t="s">
        <v>3375</v>
      </c>
      <c r="D214" s="10" t="s">
        <v>7255</v>
      </c>
      <c r="E214" s="111" t="str">
        <f>VLOOKUP(C214,'Lista Sites e Redes Sociais'!B:H,7,FALSE)</f>
        <v>-</v>
      </c>
      <c r="F214" s="111" t="str">
        <f>VLOOKUP(C214,'Lista Sites e Redes Sociais'!B:K,10,FALSE)</f>
        <v>-</v>
      </c>
    </row>
    <row r="215">
      <c r="A215" s="6" t="s">
        <v>25</v>
      </c>
      <c r="B215" s="10"/>
      <c r="C215" s="10" t="s">
        <v>6940</v>
      </c>
      <c r="D215" s="10" t="s">
        <v>7256</v>
      </c>
      <c r="E215" s="111" t="str">
        <f>VLOOKUP(C215,'Lista Sites e Redes Sociais'!B:H,7,FALSE)</f>
        <v>#N/A</v>
      </c>
      <c r="F215" s="111" t="str">
        <f>VLOOKUP(C215,'Lista Sites e Redes Sociais'!B:K,10,FALSE)</f>
        <v>#N/A</v>
      </c>
    </row>
    <row r="216">
      <c r="A216" s="6" t="s">
        <v>25</v>
      </c>
      <c r="B216" s="10"/>
      <c r="C216" s="10" t="s">
        <v>3982</v>
      </c>
      <c r="D216" s="10" t="s">
        <v>7257</v>
      </c>
      <c r="E216" s="111" t="str">
        <f>VLOOKUP(C216,'Lista Sites e Redes Sociais'!B:H,7,FALSE)</f>
        <v>-</v>
      </c>
      <c r="F216" s="111" t="str">
        <f>VLOOKUP(C216,'Lista Sites e Redes Sociais'!B:K,10,FALSE)</f>
        <v>quasarasset</v>
      </c>
    </row>
    <row r="217">
      <c r="A217" s="6" t="s">
        <v>25</v>
      </c>
      <c r="B217" s="10"/>
      <c r="C217" s="10" t="s">
        <v>6941</v>
      </c>
      <c r="D217" s="10" t="s">
        <v>7258</v>
      </c>
      <c r="E217" s="111" t="str">
        <f>VLOOKUP(C217,'Lista Sites e Redes Sociais'!B:H,7,FALSE)</f>
        <v>#N/A</v>
      </c>
      <c r="F217" s="111" t="str">
        <f>VLOOKUP(C217,'Lista Sites e Redes Sociais'!B:K,10,FALSE)</f>
        <v>#N/A</v>
      </c>
    </row>
    <row r="218">
      <c r="A218" s="6" t="s">
        <v>25</v>
      </c>
      <c r="B218" s="10"/>
      <c r="C218" s="10" t="s">
        <v>6942</v>
      </c>
      <c r="D218" s="10" t="s">
        <v>7259</v>
      </c>
      <c r="E218" s="111" t="str">
        <f>VLOOKUP(C218,'Lista Sites e Redes Sociais'!B:H,7,FALSE)</f>
        <v>#N/A</v>
      </c>
      <c r="F218" s="111" t="str">
        <f>VLOOKUP(C218,'Lista Sites e Redes Sociais'!B:K,10,FALSE)</f>
        <v>#N/A</v>
      </c>
    </row>
    <row r="219">
      <c r="A219" s="6" t="s">
        <v>25</v>
      </c>
      <c r="B219" s="10"/>
      <c r="C219" s="10" t="s">
        <v>6943</v>
      </c>
      <c r="D219" s="10" t="s">
        <v>7260</v>
      </c>
      <c r="E219" s="111" t="str">
        <f>VLOOKUP(C219,'Lista Sites e Redes Sociais'!B:H,7,FALSE)</f>
        <v>#N/A</v>
      </c>
      <c r="F219" s="111" t="str">
        <f>VLOOKUP(C219,'Lista Sites e Redes Sociais'!B:K,10,FALSE)</f>
        <v>#N/A</v>
      </c>
    </row>
    <row r="220">
      <c r="A220" s="6" t="s">
        <v>25</v>
      </c>
      <c r="B220" s="10"/>
      <c r="C220" s="10" t="s">
        <v>1994</v>
      </c>
      <c r="D220" s="10" t="s">
        <v>7261</v>
      </c>
      <c r="E220" s="111" t="str">
        <f>VLOOKUP(C220,'Lista Sites e Redes Sociais'!B:H,7,FALSE)</f>
        <v>-</v>
      </c>
      <c r="F220" s="111" t="str">
        <f>VLOOKUP(C220,'Lista Sites e Redes Sociais'!B:K,10,FALSE)</f>
        <v>-</v>
      </c>
    </row>
    <row r="221">
      <c r="A221" s="6" t="s">
        <v>25</v>
      </c>
      <c r="B221" s="10"/>
      <c r="C221" s="10" t="s">
        <v>459</v>
      </c>
      <c r="D221" s="10" t="s">
        <v>7262</v>
      </c>
      <c r="E221" s="111" t="str">
        <f>VLOOKUP(C221,'Lista Sites e Redes Sociais'!B:H,7,FALSE)</f>
        <v>renatrade</v>
      </c>
      <c r="F221" s="111" t="str">
        <f>VLOOKUP(C221,'Lista Sites e Redes Sociais'!B:K,10,FALSE)</f>
        <v>-</v>
      </c>
    </row>
    <row r="222">
      <c r="A222" s="6" t="s">
        <v>25</v>
      </c>
      <c r="B222" s="10"/>
      <c r="C222" s="10" t="s">
        <v>447</v>
      </c>
      <c r="D222" s="10" t="s">
        <v>7263</v>
      </c>
      <c r="E222" s="111" t="str">
        <f>VLOOKUP(C222,'Lista Sites e Redes Sociais'!B:H,7,FALSE)</f>
        <v>ricocomvc</v>
      </c>
      <c r="F222" s="111" t="str">
        <f>VLOOKUP(C222,'Lista Sites e Redes Sociais'!B:K,10,FALSE)</f>
        <v>ricocomvc</v>
      </c>
    </row>
    <row r="223">
      <c r="A223" s="6" t="s">
        <v>25</v>
      </c>
      <c r="B223" s="10"/>
      <c r="C223" s="10" t="s">
        <v>6950</v>
      </c>
      <c r="D223" s="10" t="s">
        <v>7264</v>
      </c>
      <c r="E223" s="111" t="str">
        <f>VLOOKUP(C223,'Lista Sites e Redes Sociais'!B:H,7,FALSE)</f>
        <v>#N/A</v>
      </c>
      <c r="F223" s="111" t="str">
        <f>VLOOKUP(C223,'Lista Sites e Redes Sociais'!B:K,10,FALSE)</f>
        <v>#N/A</v>
      </c>
    </row>
    <row r="224">
      <c r="A224" s="6" t="s">
        <v>25</v>
      </c>
      <c r="B224" s="10"/>
      <c r="C224" s="10" t="s">
        <v>3446</v>
      </c>
      <c r="D224" s="10" t="s">
        <v>7265</v>
      </c>
      <c r="E224" s="111" t="str">
        <f>VLOOKUP(C224,'Lista Sites e Redes Sociais'!B:H,7,FALSE)</f>
        <v>-</v>
      </c>
      <c r="F224" s="111" t="str">
        <f>VLOOKUP(C224,'Lista Sites e Redes Sociais'!B:K,10,FALSE)</f>
        <v>-</v>
      </c>
    </row>
    <row r="225">
      <c r="A225" s="6" t="s">
        <v>25</v>
      </c>
      <c r="B225" s="10"/>
      <c r="C225" s="10" t="s">
        <v>417</v>
      </c>
      <c r="D225" s="10" t="s">
        <v>7266</v>
      </c>
      <c r="E225" s="111" t="str">
        <f>VLOOKUP(C225,'Lista Sites e Redes Sociais'!B:H,7,FALSE)</f>
        <v>sagainvest</v>
      </c>
      <c r="F225" s="111" t="str">
        <f>VLOOKUP(C225,'Lista Sites e Redes Sociais'!B:K,10,FALSE)</f>
        <v>sagainvestimentos</v>
      </c>
    </row>
    <row r="226">
      <c r="A226" s="6" t="s">
        <v>25</v>
      </c>
      <c r="B226" s="10"/>
      <c r="C226" s="10" t="s">
        <v>6958</v>
      </c>
      <c r="D226" s="10" t="s">
        <v>7267</v>
      </c>
      <c r="E226" s="111" t="str">
        <f>VLOOKUP(C226,'Lista Sites e Redes Sociais'!B:H,7,FALSE)</f>
        <v>#N/A</v>
      </c>
      <c r="F226" s="111" t="str">
        <f>VLOOKUP(C226,'Lista Sites e Redes Sociais'!B:K,10,FALSE)</f>
        <v>#N/A</v>
      </c>
    </row>
    <row r="227">
      <c r="A227" s="6" t="s">
        <v>25</v>
      </c>
      <c r="B227" s="10"/>
      <c r="C227" s="10" t="s">
        <v>3473</v>
      </c>
      <c r="D227" s="10" t="s">
        <v>7268</v>
      </c>
      <c r="E227" s="111" t="str">
        <f>VLOOKUP(C227,'Lista Sites e Redes Sociais'!B:H,7,FALSE)</f>
        <v>-</v>
      </c>
      <c r="F227" s="111" t="str">
        <f>VLOOKUP(C227,'Lista Sites e Redes Sociais'!B:K,10,FALSE)</f>
        <v>-</v>
      </c>
    </row>
    <row r="228">
      <c r="A228" s="6" t="s">
        <v>25</v>
      </c>
      <c r="B228" s="10"/>
      <c r="C228" s="10" t="s">
        <v>3476</v>
      </c>
      <c r="D228" s="10" t="s">
        <v>7269</v>
      </c>
      <c r="E228" s="111" t="str">
        <f>VLOOKUP(C228,'Lista Sites e Redes Sociais'!B:H,7,FALSE)</f>
        <v>-</v>
      </c>
      <c r="F228" s="111" t="str">
        <f>VLOOKUP(C228,'Lista Sites e Redes Sociais'!B:K,10,FALSE)</f>
        <v>-</v>
      </c>
    </row>
    <row r="229">
      <c r="A229" s="6" t="s">
        <v>25</v>
      </c>
      <c r="B229" s="10"/>
      <c r="C229" s="10" t="s">
        <v>391</v>
      </c>
      <c r="D229" s="10" t="s">
        <v>7270</v>
      </c>
      <c r="E229" s="111" t="str">
        <f>VLOOKUP(C229,'Lista Sites e Redes Sociais'!B:H,7,FALSE)</f>
        <v>schroders</v>
      </c>
      <c r="F229" s="111" t="str">
        <f>VLOOKUP(C229,'Lista Sites e Redes Sociais'!B:K,10,FALSE)</f>
        <v>-</v>
      </c>
    </row>
    <row r="230">
      <c r="A230" s="6" t="s">
        <v>25</v>
      </c>
      <c r="B230" s="10"/>
      <c r="C230" s="10" t="s">
        <v>6961</v>
      </c>
      <c r="D230" s="10" t="s">
        <v>7271</v>
      </c>
      <c r="E230" s="111" t="str">
        <f>VLOOKUP(C230,'Lista Sites e Redes Sociais'!B:H,7,FALSE)</f>
        <v>#N/A</v>
      </c>
      <c r="F230" s="111" t="str">
        <f>VLOOKUP(C230,'Lista Sites e Redes Sociais'!B:K,10,FALSE)</f>
        <v>#N/A</v>
      </c>
    </row>
    <row r="231">
      <c r="A231" s="6" t="s">
        <v>25</v>
      </c>
      <c r="B231" s="10"/>
      <c r="C231" s="10" t="s">
        <v>6963</v>
      </c>
      <c r="D231" s="10" t="s">
        <v>7272</v>
      </c>
      <c r="E231" s="111" t="str">
        <f>VLOOKUP(C231,'Lista Sites e Redes Sociais'!B:H,7,FALSE)</f>
        <v>#N/A</v>
      </c>
      <c r="F231" s="111" t="str">
        <f>VLOOKUP(C231,'Lista Sites e Redes Sociais'!B:K,10,FALSE)</f>
        <v>#N/A</v>
      </c>
    </row>
    <row r="232">
      <c r="A232" s="6" t="s">
        <v>25</v>
      </c>
      <c r="B232" s="10"/>
      <c r="C232" s="10" t="s">
        <v>322</v>
      </c>
      <c r="D232" s="10" t="s">
        <v>7273</v>
      </c>
      <c r="E232" s="111" t="str">
        <f>VLOOKUP(C232,'Lista Sites e Redes Sociais'!B:H,7,FALSE)</f>
        <v>slwcorretora</v>
      </c>
      <c r="F232" s="111" t="str">
        <f>VLOOKUP(C232,'Lista Sites e Redes Sociais'!B:K,10,FALSE)</f>
        <v>-</v>
      </c>
    </row>
    <row r="233">
      <c r="A233" s="6" t="s">
        <v>25</v>
      </c>
      <c r="B233" s="10"/>
      <c r="C233" s="10" t="s">
        <v>306</v>
      </c>
      <c r="D233" s="10" t="s">
        <v>7274</v>
      </c>
      <c r="E233" s="111" t="str">
        <f>VLOOKUP(C233,'Lista Sites e Redes Sociais'!B:H,7,FALSE)</f>
        <v>socopa</v>
      </c>
      <c r="F233" s="111" t="str">
        <f>VLOOKUP(C233,'Lista Sites e Redes Sociais'!B:K,10,FALSE)</f>
        <v>socopainvest</v>
      </c>
    </row>
    <row r="234">
      <c r="A234" s="6" t="s">
        <v>25</v>
      </c>
      <c r="B234" s="10"/>
      <c r="C234" s="10" t="s">
        <v>2424</v>
      </c>
      <c r="D234" s="10" t="s">
        <v>7275</v>
      </c>
      <c r="E234" s="111" t="str">
        <f>VLOOKUP(C234,'Lista Sites e Redes Sociais'!B:H,7,FALSE)</f>
        <v>-</v>
      </c>
      <c r="F234" s="111" t="str">
        <f>VLOOKUP(C234,'Lista Sites e Redes Sociais'!B:K,10,FALSE)</f>
        <v>sommaoficial</v>
      </c>
    </row>
    <row r="235">
      <c r="A235" s="17" t="s">
        <v>40</v>
      </c>
      <c r="B235" s="10"/>
      <c r="C235" s="10" t="s">
        <v>88</v>
      </c>
      <c r="D235" s="128" t="s">
        <v>7276</v>
      </c>
      <c r="E235" s="111" t="str">
        <f>VLOOKUP(C235,'Lista Sites e Redes Sociais'!B:H,7,FALSE)</f>
        <v>-</v>
      </c>
      <c r="F235" s="111" t="str">
        <f>VLOOKUP(C235,'Lista Sites e Redes Sociais'!B:K,10,FALSE)</f>
        <v>bancoalfaoficial</v>
      </c>
    </row>
    <row r="236">
      <c r="A236" s="6" t="s">
        <v>25</v>
      </c>
      <c r="B236" s="10"/>
      <c r="C236" s="10" t="s">
        <v>6968</v>
      </c>
      <c r="D236" s="10" t="s">
        <v>7277</v>
      </c>
      <c r="E236" s="111" t="str">
        <f>VLOOKUP(C236,'Lista Sites e Redes Sociais'!B:H,7,FALSE)</f>
        <v>#N/A</v>
      </c>
      <c r="F236" s="111" t="str">
        <f>VLOOKUP(C236,'Lista Sites e Redes Sociais'!B:K,10,FALSE)</f>
        <v>#N/A</v>
      </c>
    </row>
    <row r="237">
      <c r="A237" s="6" t="s">
        <v>25</v>
      </c>
      <c r="B237" s="10"/>
      <c r="C237" s="10" t="s">
        <v>6970</v>
      </c>
      <c r="D237" s="10" t="s">
        <v>7278</v>
      </c>
      <c r="E237" s="111" t="str">
        <f>VLOOKUP(C237,'Lista Sites e Redes Sociais'!B:H,7,FALSE)</f>
        <v>#N/A</v>
      </c>
      <c r="F237" s="111" t="str">
        <f>VLOOKUP(C237,'Lista Sites e Redes Sociais'!B:K,10,FALSE)</f>
        <v>#N/A</v>
      </c>
    </row>
    <row r="238">
      <c r="A238" s="6" t="s">
        <v>25</v>
      </c>
      <c r="B238" s="10"/>
      <c r="C238" s="10" t="s">
        <v>3550</v>
      </c>
      <c r="D238" s="10" t="s">
        <v>7279</v>
      </c>
      <c r="E238" s="111" t="str">
        <f>VLOOKUP(C238,'Lista Sites e Redes Sociais'!B:H,7,FALSE)</f>
        <v>-</v>
      </c>
      <c r="F238" s="111" t="str">
        <f>VLOOKUP(C238,'Lista Sites e Redes Sociais'!B:K,10,FALSE)</f>
        <v>-</v>
      </c>
    </row>
    <row r="239">
      <c r="A239" s="6" t="s">
        <v>25</v>
      </c>
      <c r="B239" s="10"/>
      <c r="C239" s="10" t="s">
        <v>4094</v>
      </c>
      <c r="D239" s="10" t="s">
        <v>7280</v>
      </c>
      <c r="E239" s="111" t="str">
        <f>VLOOKUP(C239,'Lista Sites e Redes Sociais'!B:H,7,FALSE)</f>
        <v>-</v>
      </c>
      <c r="F239" s="111" t="str">
        <f>VLOOKUP(C239,'Lista Sites e Redes Sociais'!B:K,10,FALSE)</f>
        <v>-</v>
      </c>
    </row>
    <row r="240">
      <c r="A240" s="17" t="s">
        <v>40</v>
      </c>
      <c r="B240" s="10"/>
      <c r="C240" s="10" t="s">
        <v>181</v>
      </c>
      <c r="D240" s="128" t="s">
        <v>7281</v>
      </c>
      <c r="E240" s="111" t="str">
        <f>VLOOKUP(C240,'Lista Sites e Redes Sociais'!B:H,7,FALSE)</f>
        <v>Bradesco</v>
      </c>
      <c r="F240" s="111" t="str">
        <f>VLOOKUP(C240,'Lista Sites e Redes Sociais'!B:K,10,FALSE)</f>
        <v>bradesco</v>
      </c>
    </row>
    <row r="241">
      <c r="A241" s="6" t="s">
        <v>25</v>
      </c>
      <c r="B241" s="10"/>
      <c r="C241" s="10" t="s">
        <v>6974</v>
      </c>
      <c r="D241" s="10" t="s">
        <v>7282</v>
      </c>
      <c r="E241" s="111" t="str">
        <f>VLOOKUP(C241,'Lista Sites e Redes Sociais'!B:H,7,FALSE)</f>
        <v>#N/A</v>
      </c>
      <c r="F241" s="111" t="str">
        <f>VLOOKUP(C241,'Lista Sites e Redes Sociais'!B:K,10,FALSE)</f>
        <v>#N/A</v>
      </c>
    </row>
    <row r="242">
      <c r="A242" s="6" t="s">
        <v>25</v>
      </c>
      <c r="B242" s="10"/>
      <c r="C242" s="10" t="s">
        <v>6975</v>
      </c>
      <c r="D242" s="10" t="s">
        <v>7283</v>
      </c>
      <c r="E242" s="111" t="str">
        <f>VLOOKUP(C242,'Lista Sites e Redes Sociais'!B:H,7,FALSE)</f>
        <v>#N/A</v>
      </c>
      <c r="F242" s="111" t="str">
        <f>VLOOKUP(C242,'Lista Sites e Redes Sociais'!B:K,10,FALSE)</f>
        <v>#N/A</v>
      </c>
    </row>
    <row r="243">
      <c r="A243" s="6" t="s">
        <v>25</v>
      </c>
      <c r="B243" s="10"/>
      <c r="C243" s="10" t="s">
        <v>6976</v>
      </c>
      <c r="D243" s="10" t="s">
        <v>7284</v>
      </c>
      <c r="E243" s="111" t="str">
        <f>VLOOKUP(C243,'Lista Sites e Redes Sociais'!B:H,7,FALSE)</f>
        <v>#N/A</v>
      </c>
      <c r="F243" s="111" t="str">
        <f>VLOOKUP(C243,'Lista Sites e Redes Sociais'!B:K,10,FALSE)</f>
        <v>#N/A</v>
      </c>
    </row>
    <row r="244">
      <c r="A244" s="6" t="s">
        <v>25</v>
      </c>
      <c r="B244" s="10"/>
      <c r="C244" s="10" t="s">
        <v>6977</v>
      </c>
      <c r="D244" s="10" t="s">
        <v>7285</v>
      </c>
      <c r="E244" s="111" t="str">
        <f>VLOOKUP(C244,'Lista Sites e Redes Sociais'!B:H,7,FALSE)</f>
        <v>#N/A</v>
      </c>
      <c r="F244" s="111" t="str">
        <f>VLOOKUP(C244,'Lista Sites e Redes Sociais'!B:K,10,FALSE)</f>
        <v>#N/A</v>
      </c>
    </row>
    <row r="245">
      <c r="A245" s="6" t="s">
        <v>25</v>
      </c>
      <c r="B245" s="10"/>
      <c r="C245" s="10" t="s">
        <v>3585</v>
      </c>
      <c r="D245" s="10" t="s">
        <v>7286</v>
      </c>
      <c r="E245" s="111" t="str">
        <f>VLOOKUP(C245,'Lista Sites e Redes Sociais'!B:H,7,FALSE)</f>
        <v>-</v>
      </c>
      <c r="F245" s="111" t="str">
        <f>VLOOKUP(C245,'Lista Sites e Redes Sociais'!B:K,10,FALSE)</f>
        <v>-</v>
      </c>
    </row>
    <row r="246">
      <c r="A246" s="6" t="s">
        <v>25</v>
      </c>
      <c r="B246" s="10"/>
      <c r="C246" s="10" t="s">
        <v>6663</v>
      </c>
      <c r="D246" s="10" t="s">
        <v>7287</v>
      </c>
      <c r="E246" s="111" t="str">
        <f>VLOOKUP(C246,'Lista Sites e Redes Sociais'!B:H,7,FALSE)</f>
        <v>#N/A</v>
      </c>
      <c r="F246" s="111" t="str">
        <f>VLOOKUP(C246,'Lista Sites e Redes Sociais'!B:K,10,FALSE)</f>
        <v>#N/A</v>
      </c>
    </row>
    <row r="247">
      <c r="A247" s="6" t="s">
        <v>25</v>
      </c>
      <c r="B247" s="10"/>
      <c r="C247" s="10" t="s">
        <v>6980</v>
      </c>
      <c r="D247" s="10" t="s">
        <v>7288</v>
      </c>
      <c r="E247" s="111" t="str">
        <f>VLOOKUP(C247,'Lista Sites e Redes Sociais'!B:H,7,FALSE)</f>
        <v>#N/A</v>
      </c>
      <c r="F247" s="111" t="str">
        <f>VLOOKUP(C247,'Lista Sites e Redes Sociais'!B:K,10,FALSE)</f>
        <v>#N/A</v>
      </c>
    </row>
    <row r="248">
      <c r="A248" s="6" t="s">
        <v>25</v>
      </c>
      <c r="B248" s="10"/>
      <c r="C248" s="10" t="s">
        <v>228</v>
      </c>
      <c r="D248" s="10" t="s">
        <v>7289</v>
      </c>
      <c r="E248" s="111" t="str">
        <f>VLOOKUP(C248,'Lista Sites e Redes Sociais'!B:H,7,FALSE)</f>
        <v>tgcoreasset</v>
      </c>
      <c r="F248" s="111" t="str">
        <f>VLOOKUP(C248,'Lista Sites e Redes Sociais'!B:K,10,FALSE)</f>
        <v>somostrinus</v>
      </c>
    </row>
    <row r="249">
      <c r="A249" s="6" t="s">
        <v>25</v>
      </c>
      <c r="B249" s="10"/>
      <c r="C249" s="10" t="s">
        <v>6982</v>
      </c>
      <c r="D249" s="10" t="s">
        <v>7290</v>
      </c>
      <c r="E249" s="111" t="str">
        <f>VLOOKUP(C249,'Lista Sites e Redes Sociais'!B:H,7,FALSE)</f>
        <v>#N/A</v>
      </c>
      <c r="F249" s="111" t="str">
        <f>VLOOKUP(C249,'Lista Sites e Redes Sociais'!B:K,10,FALSE)</f>
        <v>#N/A</v>
      </c>
    </row>
    <row r="250">
      <c r="A250" s="6" t="s">
        <v>25</v>
      </c>
      <c r="B250" s="10"/>
      <c r="C250" s="10" t="s">
        <v>3614</v>
      </c>
      <c r="D250" s="10" t="s">
        <v>7291</v>
      </c>
      <c r="E250" s="111" t="str">
        <f>VLOOKUP(C250,'Lista Sites e Redes Sociais'!B:H,7,FALSE)</f>
        <v>-</v>
      </c>
      <c r="F250" s="111" t="str">
        <f>VLOOKUP(C250,'Lista Sites e Redes Sociais'!B:K,10,FALSE)</f>
        <v>-</v>
      </c>
    </row>
    <row r="251">
      <c r="A251" s="6" t="s">
        <v>25</v>
      </c>
      <c r="B251" s="10"/>
      <c r="C251" s="10" t="s">
        <v>6986</v>
      </c>
      <c r="D251" s="10" t="s">
        <v>7292</v>
      </c>
      <c r="E251" s="111" t="str">
        <f>VLOOKUP(C251,'Lista Sites e Redes Sociais'!B:H,7,FALSE)</f>
        <v>#N/A</v>
      </c>
      <c r="F251" s="111" t="str">
        <f>VLOOKUP(C251,'Lista Sites e Redes Sociais'!B:K,10,FALSE)</f>
        <v>#N/A</v>
      </c>
    </row>
    <row r="252">
      <c r="A252" s="6" t="s">
        <v>25</v>
      </c>
      <c r="B252" s="10"/>
      <c r="C252" s="10" t="s">
        <v>6987</v>
      </c>
      <c r="D252" s="10" t="s">
        <v>7293</v>
      </c>
      <c r="E252" s="111" t="str">
        <f>VLOOKUP(C252,'Lista Sites e Redes Sociais'!B:H,7,FALSE)</f>
        <v>#N/A</v>
      </c>
      <c r="F252" s="111" t="str">
        <f>VLOOKUP(C252,'Lista Sites e Redes Sociais'!B:K,10,FALSE)</f>
        <v>#N/A</v>
      </c>
    </row>
    <row r="253">
      <c r="A253" s="6" t="s">
        <v>25</v>
      </c>
      <c r="B253" s="10"/>
      <c r="C253" s="10" t="s">
        <v>4135</v>
      </c>
      <c r="D253" s="10" t="s">
        <v>7294</v>
      </c>
      <c r="E253" s="111" t="str">
        <f>VLOOKUP(C253,'Lista Sites e Redes Sociais'!B:H,7,FALSE)</f>
        <v>-</v>
      </c>
      <c r="F253" s="111" t="str">
        <f>VLOOKUP(C253,'Lista Sites e Redes Sociais'!B:K,10,FALSE)</f>
        <v>-</v>
      </c>
    </row>
    <row r="254">
      <c r="A254" s="6" t="s">
        <v>25</v>
      </c>
      <c r="B254" s="10"/>
      <c r="C254" s="10" t="s">
        <v>6988</v>
      </c>
      <c r="D254" s="10" t="s">
        <v>7295</v>
      </c>
      <c r="E254" s="111" t="str">
        <f>VLOOKUP(C254,'Lista Sites e Redes Sociais'!B:H,7,FALSE)</f>
        <v>#N/A</v>
      </c>
      <c r="F254" s="111" t="str">
        <f>VLOOKUP(C254,'Lista Sites e Redes Sociais'!B:K,10,FALSE)</f>
        <v>#N/A</v>
      </c>
    </row>
    <row r="255">
      <c r="A255" s="6" t="s">
        <v>25</v>
      </c>
      <c r="B255" s="10"/>
      <c r="C255" s="10" t="s">
        <v>6989</v>
      </c>
      <c r="D255" s="10" t="s">
        <v>7296</v>
      </c>
      <c r="E255" s="111" t="str">
        <f>VLOOKUP(C255,'Lista Sites e Redes Sociais'!B:H,7,FALSE)</f>
        <v>#N/A</v>
      </c>
      <c r="F255" s="111" t="str">
        <f>VLOOKUP(C255,'Lista Sites e Redes Sociais'!B:K,10,FALSE)</f>
        <v>#N/A</v>
      </c>
    </row>
    <row r="256">
      <c r="A256" s="6" t="s">
        <v>25</v>
      </c>
      <c r="B256" s="10"/>
      <c r="C256" s="10" t="s">
        <v>3646</v>
      </c>
      <c r="D256" s="10" t="s">
        <v>7297</v>
      </c>
      <c r="E256" s="111" t="str">
        <f>VLOOKUP(C256,'Lista Sites e Redes Sociais'!B:H,7,FALSE)</f>
        <v>-</v>
      </c>
      <c r="F256" s="111" t="str">
        <f>VLOOKUP(C256,'Lista Sites e Redes Sociais'!B:K,10,FALSE)</f>
        <v>-</v>
      </c>
    </row>
    <row r="257">
      <c r="A257" s="6" t="s">
        <v>25</v>
      </c>
      <c r="B257" s="10"/>
      <c r="C257" s="10" t="s">
        <v>6991</v>
      </c>
      <c r="D257" s="10" t="s">
        <v>7298</v>
      </c>
      <c r="E257" s="111" t="str">
        <f>VLOOKUP(C257,'Lista Sites e Redes Sociais'!B:H,7,FALSE)</f>
        <v>#N/A</v>
      </c>
      <c r="F257" s="111" t="str">
        <f>VLOOKUP(C257,'Lista Sites e Redes Sociais'!B:K,10,FALSE)</f>
        <v>#N/A</v>
      </c>
    </row>
    <row r="258">
      <c r="A258" s="6" t="s">
        <v>25</v>
      </c>
      <c r="B258" s="10"/>
      <c r="C258" s="10" t="s">
        <v>6993</v>
      </c>
      <c r="D258" s="10" t="s">
        <v>7299</v>
      </c>
      <c r="E258" s="111" t="str">
        <f>VLOOKUP(C258,'Lista Sites e Redes Sociais'!B:H,7,FALSE)</f>
        <v>#N/A</v>
      </c>
      <c r="F258" s="111" t="str">
        <f>VLOOKUP(C258,'Lista Sites e Redes Sociais'!B:K,10,FALSE)</f>
        <v>#N/A</v>
      </c>
    </row>
    <row r="259">
      <c r="A259" s="6" t="s">
        <v>25</v>
      </c>
      <c r="B259" s="10"/>
      <c r="C259" s="10" t="s">
        <v>6994</v>
      </c>
      <c r="D259" s="10" t="s">
        <v>7300</v>
      </c>
      <c r="E259" s="111" t="str">
        <f>VLOOKUP(C259,'Lista Sites e Redes Sociais'!B:H,7,FALSE)</f>
        <v>#N/A</v>
      </c>
      <c r="F259" s="111" t="str">
        <f>VLOOKUP(C259,'Lista Sites e Redes Sociais'!B:K,10,FALSE)</f>
        <v>#N/A</v>
      </c>
    </row>
    <row r="260">
      <c r="A260" s="6" t="s">
        <v>25</v>
      </c>
      <c r="B260" s="10"/>
      <c r="C260" s="10" t="s">
        <v>6995</v>
      </c>
      <c r="D260" s="10" t="s">
        <v>7301</v>
      </c>
      <c r="E260" s="111" t="str">
        <f>VLOOKUP(C260,'Lista Sites e Redes Sociais'!B:H,7,FALSE)</f>
        <v>#N/A</v>
      </c>
      <c r="F260" s="111" t="str">
        <f>VLOOKUP(C260,'Lista Sites e Redes Sociais'!B:K,10,FALSE)</f>
        <v>#N/A</v>
      </c>
    </row>
    <row r="261">
      <c r="A261" s="6" t="s">
        <v>25</v>
      </c>
      <c r="B261" s="10"/>
      <c r="C261" s="10" t="s">
        <v>6996</v>
      </c>
      <c r="D261" s="10" t="s">
        <v>7302</v>
      </c>
      <c r="E261" s="111" t="str">
        <f>VLOOKUP(C261,'Lista Sites e Redes Sociais'!B:H,7,FALSE)</f>
        <v>#N/A</v>
      </c>
      <c r="F261" s="111" t="str">
        <f>VLOOKUP(C261,'Lista Sites e Redes Sociais'!B:K,10,FALSE)</f>
        <v>#N/A</v>
      </c>
    </row>
    <row r="262">
      <c r="A262" s="6" t="s">
        <v>25</v>
      </c>
      <c r="B262" s="10"/>
      <c r="C262" s="10" t="s">
        <v>6999</v>
      </c>
      <c r="D262" s="10" t="s">
        <v>7303</v>
      </c>
      <c r="E262" s="111" t="str">
        <f>VLOOKUP(C262,'Lista Sites e Redes Sociais'!B:H,7,FALSE)</f>
        <v>#N/A</v>
      </c>
      <c r="F262" s="111" t="str">
        <f>VLOOKUP(C262,'Lista Sites e Redes Sociais'!B:K,10,FALSE)</f>
        <v>#N/A</v>
      </c>
    </row>
    <row r="263">
      <c r="A263" s="6" t="s">
        <v>25</v>
      </c>
      <c r="B263" s="10"/>
      <c r="C263" s="10" t="s">
        <v>2206</v>
      </c>
      <c r="D263" s="10" t="s">
        <v>7304</v>
      </c>
      <c r="E263" s="111" t="str">
        <f>VLOOKUP(C263,'Lista Sites e Redes Sociais'!B:H,7,FALSE)</f>
        <v>-</v>
      </c>
      <c r="F263" s="111" t="str">
        <f>VLOOKUP(C263,'Lista Sites e Redes Sociais'!B:K,10,FALSE)</f>
        <v>vertcapitalbr</v>
      </c>
    </row>
    <row r="264">
      <c r="A264" s="6" t="s">
        <v>25</v>
      </c>
      <c r="B264" s="10"/>
      <c r="C264" s="10" t="s">
        <v>7000</v>
      </c>
      <c r="D264" s="10" t="s">
        <v>7305</v>
      </c>
      <c r="E264" s="111" t="str">
        <f>VLOOKUP(C264,'Lista Sites e Redes Sociais'!B:H,7,FALSE)</f>
        <v>#N/A</v>
      </c>
      <c r="F264" s="111" t="str">
        <f>VLOOKUP(C264,'Lista Sites e Redes Sociais'!B:K,10,FALSE)</f>
        <v>#N/A</v>
      </c>
    </row>
    <row r="265">
      <c r="A265" s="6" t="s">
        <v>25</v>
      </c>
      <c r="B265" s="10"/>
      <c r="C265" s="10" t="s">
        <v>7002</v>
      </c>
      <c r="D265" s="10" t="s">
        <v>7306</v>
      </c>
      <c r="E265" s="111" t="str">
        <f>VLOOKUP(C265,'Lista Sites e Redes Sociais'!B:H,7,FALSE)</f>
        <v>#N/A</v>
      </c>
      <c r="F265" s="111" t="str">
        <f>VLOOKUP(C265,'Lista Sites e Redes Sociais'!B:K,10,FALSE)</f>
        <v>#N/A</v>
      </c>
    </row>
    <row r="266">
      <c r="A266" s="6" t="s">
        <v>25</v>
      </c>
      <c r="B266" s="10"/>
      <c r="C266" s="10" t="s">
        <v>7003</v>
      </c>
      <c r="D266" s="10" t="s">
        <v>7307</v>
      </c>
      <c r="E266" s="111" t="str">
        <f>VLOOKUP(C266,'Lista Sites e Redes Sociais'!B:H,7,FALSE)</f>
        <v>#N/A</v>
      </c>
      <c r="F266" s="111" t="str">
        <f>VLOOKUP(C266,'Lista Sites e Redes Sociais'!B:K,10,FALSE)</f>
        <v>#N/A</v>
      </c>
    </row>
    <row r="267">
      <c r="A267" s="6" t="s">
        <v>25</v>
      </c>
      <c r="B267" s="10"/>
      <c r="C267" s="10" t="s">
        <v>7004</v>
      </c>
      <c r="D267" s="10" t="s">
        <v>7308</v>
      </c>
      <c r="E267" s="111" t="str">
        <f>VLOOKUP(C267,'Lista Sites e Redes Sociais'!B:H,7,FALSE)</f>
        <v>#N/A</v>
      </c>
      <c r="F267" s="111" t="str">
        <f>VLOOKUP(C267,'Lista Sites e Redes Sociais'!B:K,10,FALSE)</f>
        <v>#N/A</v>
      </c>
    </row>
    <row r="268">
      <c r="A268" s="6" t="s">
        <v>25</v>
      </c>
      <c r="B268" s="10"/>
      <c r="C268" s="10" t="s">
        <v>115</v>
      </c>
      <c r="D268" s="10" t="s">
        <v>7309</v>
      </c>
      <c r="E268" s="111" t="str">
        <f>VLOOKUP(C268,'Lista Sites e Redes Sociais'!B:H,7,FALSE)</f>
        <v>vanguard_group</v>
      </c>
      <c r="F268" s="111" t="str">
        <f>VLOOKUP(C268,'Lista Sites e Redes Sociais'!B:K,10,FALSE)</f>
        <v>-</v>
      </c>
    </row>
    <row r="269">
      <c r="A269" s="6" t="s">
        <v>25</v>
      </c>
      <c r="B269" s="10"/>
      <c r="C269" s="10" t="s">
        <v>7005</v>
      </c>
      <c r="D269" s="10" t="s">
        <v>7310</v>
      </c>
      <c r="E269" s="111" t="str">
        <f>VLOOKUP(C269,'Lista Sites e Redes Sociais'!B:H,7,FALSE)</f>
        <v>#N/A</v>
      </c>
      <c r="F269" s="111" t="str">
        <f>VLOOKUP(C269,'Lista Sites e Redes Sociais'!B:K,10,FALSE)</f>
        <v>#N/A</v>
      </c>
    </row>
    <row r="270">
      <c r="A270" s="6" t="s">
        <v>25</v>
      </c>
      <c r="B270" s="10"/>
      <c r="C270" s="10" t="s">
        <v>7006</v>
      </c>
      <c r="D270" s="10" t="s">
        <v>7311</v>
      </c>
      <c r="E270" s="111" t="str">
        <f>VLOOKUP(C270,'Lista Sites e Redes Sociais'!B:H,7,FALSE)</f>
        <v>#N/A</v>
      </c>
      <c r="F270" s="111" t="str">
        <f>VLOOKUP(C270,'Lista Sites e Redes Sociais'!B:K,10,FALSE)</f>
        <v>#N/A</v>
      </c>
    </row>
    <row r="271">
      <c r="A271" s="6" t="s">
        <v>25</v>
      </c>
      <c r="B271" s="10"/>
      <c r="C271" s="10" t="s">
        <v>7008</v>
      </c>
      <c r="D271" s="10" t="s">
        <v>7312</v>
      </c>
      <c r="E271" s="111" t="str">
        <f>VLOOKUP(C271,'Lista Sites e Redes Sociais'!B:H,7,FALSE)</f>
        <v>#N/A</v>
      </c>
      <c r="F271" s="111" t="str">
        <f>VLOOKUP(C271,'Lista Sites e Redes Sociais'!B:K,10,FALSE)</f>
        <v>#N/A</v>
      </c>
    </row>
    <row r="272">
      <c r="A272" s="6" t="s">
        <v>25</v>
      </c>
      <c r="B272" s="10"/>
      <c r="C272" s="10" t="s">
        <v>7009</v>
      </c>
      <c r="D272" s="10" t="s">
        <v>7313</v>
      </c>
      <c r="E272" s="111" t="str">
        <f>VLOOKUP(C272,'Lista Sites e Redes Sociais'!B:H,7,FALSE)</f>
        <v>#N/A</v>
      </c>
      <c r="F272" s="111" t="str">
        <f>VLOOKUP(C272,'Lista Sites e Redes Sociais'!B:K,10,FALSE)</f>
        <v>#N/A</v>
      </c>
    </row>
    <row r="273">
      <c r="A273" s="6" t="s">
        <v>25</v>
      </c>
      <c r="B273" s="10"/>
      <c r="C273" s="10" t="s">
        <v>7010</v>
      </c>
      <c r="D273" s="10" t="s">
        <v>7314</v>
      </c>
      <c r="E273" s="111" t="str">
        <f>VLOOKUP(C273,'Lista Sites e Redes Sociais'!B:H,7,FALSE)</f>
        <v>#N/A</v>
      </c>
      <c r="F273" s="111" t="str">
        <f>VLOOKUP(C273,'Lista Sites e Redes Sociais'!B:K,10,FALSE)</f>
        <v>#N/A</v>
      </c>
    </row>
    <row r="274">
      <c r="A274" s="17" t="s">
        <v>40</v>
      </c>
      <c r="B274" s="10"/>
      <c r="C274" s="10" t="s">
        <v>2449</v>
      </c>
      <c r="D274" s="10" t="s">
        <v>7315</v>
      </c>
      <c r="E274" s="111" t="str">
        <f>VLOOKUP(C274,'Lista Sites e Redes Sociais'!B:H,7,FALSE)</f>
        <v>-</v>
      </c>
      <c r="F274" s="111" t="str">
        <f>VLOOKUP(C274,'Lista Sites e Redes Sociais'!B:K,10,FALSE)</f>
        <v>-</v>
      </c>
    </row>
    <row r="275">
      <c r="A275" s="17" t="s">
        <v>40</v>
      </c>
      <c r="B275" s="10"/>
      <c r="C275" s="10" t="s">
        <v>4496</v>
      </c>
      <c r="D275" s="10" t="s">
        <v>7316</v>
      </c>
      <c r="E275" s="111" t="str">
        <f>VLOOKUP(C275,'Lista Sites e Redes Sociais'!B:H,7,FALSE)</f>
        <v>-</v>
      </c>
      <c r="F275" s="111" t="str">
        <f>VLOOKUP(C275,'Lista Sites e Redes Sociais'!B:K,10,FALSE)</f>
        <v>-</v>
      </c>
    </row>
    <row r="276">
      <c r="A276" s="17" t="s">
        <v>40</v>
      </c>
      <c r="B276" s="10"/>
      <c r="C276" s="10" t="s">
        <v>54</v>
      </c>
      <c r="D276" s="10" t="s">
        <v>7317</v>
      </c>
      <c r="E276" s="111" t="str">
        <f>VLOOKUP(C276,'Lista Sites e Redes Sociais'!B:H,7,FALSE)</f>
        <v>#N/A</v>
      </c>
      <c r="F276" s="111" t="str">
        <f>VLOOKUP(C276,'Lista Sites e Redes Sociais'!B:K,10,FALSE)</f>
        <v>#N/A</v>
      </c>
    </row>
    <row r="277">
      <c r="A277" s="17" t="s">
        <v>40</v>
      </c>
      <c r="B277" s="10"/>
      <c r="C277" s="10" t="s">
        <v>6665</v>
      </c>
      <c r="D277" s="10" t="s">
        <v>7318</v>
      </c>
      <c r="E277" s="111" t="str">
        <f>VLOOKUP(C277,'Lista Sites e Redes Sociais'!B:H,7,FALSE)</f>
        <v>#N/A</v>
      </c>
      <c r="F277" s="111" t="str">
        <f>VLOOKUP(C277,'Lista Sites e Redes Sociais'!B:K,10,FALSE)</f>
        <v>#N/A</v>
      </c>
    </row>
    <row r="278">
      <c r="A278" s="17" t="s">
        <v>40</v>
      </c>
      <c r="B278" s="10"/>
      <c r="C278" s="10" t="s">
        <v>2451</v>
      </c>
      <c r="D278" s="10" t="s">
        <v>7319</v>
      </c>
      <c r="E278" s="111" t="str">
        <f>VLOOKUP(C278,'Lista Sites e Redes Sociais'!B:H,7,FALSE)</f>
        <v>-</v>
      </c>
      <c r="F278" s="111" t="str">
        <f>VLOOKUP(C278,'Lista Sites e Redes Sociais'!B:K,10,FALSE)</f>
        <v>-</v>
      </c>
    </row>
    <row r="279">
      <c r="A279" s="17" t="s">
        <v>40</v>
      </c>
      <c r="B279" s="10"/>
      <c r="C279" s="10" t="s">
        <v>46</v>
      </c>
      <c r="D279" s="10" t="s">
        <v>7320</v>
      </c>
      <c r="E279" s="111" t="str">
        <f>VLOOKUP(C279,'Lista Sites e Redes Sociais'!B:H,7,FALSE)</f>
        <v>#N/A</v>
      </c>
      <c r="F279" s="111" t="str">
        <f>VLOOKUP(C279,'Lista Sites e Redes Sociais'!B:K,10,FALSE)</f>
        <v>#N/A</v>
      </c>
    </row>
    <row r="280">
      <c r="A280" s="17" t="s">
        <v>40</v>
      </c>
      <c r="B280" s="10"/>
      <c r="C280" s="10" t="s">
        <v>6664</v>
      </c>
      <c r="D280" s="10" t="s">
        <v>7321</v>
      </c>
      <c r="E280" s="111" t="str">
        <f>VLOOKUP(C280,'Lista Sites e Redes Sociais'!B:H,7,FALSE)</f>
        <v>#N/A</v>
      </c>
      <c r="F280" s="111" t="str">
        <f>VLOOKUP(C280,'Lista Sites e Redes Sociais'!B:K,10,FALSE)</f>
        <v>#N/A</v>
      </c>
    </row>
    <row r="281">
      <c r="A281" s="17" t="s">
        <v>40</v>
      </c>
      <c r="B281" s="10"/>
      <c r="C281" s="10" t="s">
        <v>6666</v>
      </c>
      <c r="D281" s="10" t="s">
        <v>7322</v>
      </c>
      <c r="E281" s="111" t="str">
        <f>VLOOKUP(C281,'Lista Sites e Redes Sociais'!B:H,7,FALSE)</f>
        <v>#N/A</v>
      </c>
      <c r="F281" s="111" t="str">
        <f>VLOOKUP(C281,'Lista Sites e Redes Sociais'!B:K,10,FALSE)</f>
        <v>#N/A</v>
      </c>
    </row>
    <row r="282">
      <c r="A282" s="17" t="s">
        <v>40</v>
      </c>
      <c r="B282" s="10"/>
      <c r="C282" s="10" t="s">
        <v>278</v>
      </c>
      <c r="D282" s="128" t="s">
        <v>7323</v>
      </c>
      <c r="E282" s="111" t="str">
        <f>VLOOKUP(C282,'Lista Sites e Redes Sociais'!B:H,7,FALSE)</f>
        <v>bancodigimais</v>
      </c>
      <c r="F282" s="111" t="str">
        <f>VLOOKUP(C282,'Lista Sites e Redes Sociais'!B:K,10,FALSE)</f>
        <v>bancodigimais</v>
      </c>
    </row>
    <row r="283">
      <c r="A283" s="17" t="s">
        <v>40</v>
      </c>
      <c r="B283" s="10"/>
      <c r="C283" s="10" t="s">
        <v>87</v>
      </c>
      <c r="D283" s="10" t="s">
        <v>7324</v>
      </c>
      <c r="E283" s="111" t="str">
        <f>VLOOKUP(C283,'Lista Sites e Redes Sociais'!B:H,7,FALSE)</f>
        <v>#N/A</v>
      </c>
      <c r="F283" s="111" t="str">
        <f>VLOOKUP(C283,'Lista Sites e Redes Sociais'!B:K,10,FALSE)</f>
        <v>#N/A</v>
      </c>
    </row>
    <row r="284">
      <c r="A284" s="17" t="s">
        <v>40</v>
      </c>
      <c r="B284" s="10"/>
      <c r="C284" s="10" t="s">
        <v>6668</v>
      </c>
      <c r="D284" s="10" t="s">
        <v>7325</v>
      </c>
      <c r="E284" s="111" t="str">
        <f>VLOOKUP(C284,'Lista Sites e Redes Sociais'!B:H,7,FALSE)</f>
        <v>#N/A</v>
      </c>
      <c r="F284" s="111" t="str">
        <f>VLOOKUP(C284,'Lista Sites e Redes Sociais'!B:K,10,FALSE)</f>
        <v>#N/A</v>
      </c>
    </row>
    <row r="285">
      <c r="A285" s="17" t="s">
        <v>40</v>
      </c>
      <c r="B285" s="10"/>
      <c r="C285" s="10" t="s">
        <v>6669</v>
      </c>
      <c r="D285" s="10" t="s">
        <v>7326</v>
      </c>
      <c r="E285" s="111" t="str">
        <f>VLOOKUP(C285,'Lista Sites e Redes Sociais'!B:H,7,FALSE)</f>
        <v>#N/A</v>
      </c>
      <c r="F285" s="111" t="str">
        <f>VLOOKUP(C285,'Lista Sites e Redes Sociais'!B:K,10,FALSE)</f>
        <v>#N/A</v>
      </c>
    </row>
    <row r="286">
      <c r="A286" s="17" t="s">
        <v>40</v>
      </c>
      <c r="B286" s="10"/>
      <c r="C286" s="10" t="s">
        <v>6670</v>
      </c>
      <c r="D286" s="10" t="s">
        <v>7327</v>
      </c>
      <c r="E286" s="111" t="str">
        <f>VLOOKUP(C286,'Lista Sites e Redes Sociais'!B:H,7,FALSE)</f>
        <v>#N/A</v>
      </c>
      <c r="F286" s="111" t="str">
        <f>VLOOKUP(C286,'Lista Sites e Redes Sociais'!B:K,10,FALSE)</f>
        <v>#N/A</v>
      </c>
    </row>
    <row r="287">
      <c r="A287" s="17" t="s">
        <v>40</v>
      </c>
      <c r="B287" s="10"/>
      <c r="C287" s="10" t="s">
        <v>6671</v>
      </c>
      <c r="D287" s="10" t="s">
        <v>7328</v>
      </c>
      <c r="E287" s="111" t="str">
        <f>VLOOKUP(C287,'Lista Sites e Redes Sociais'!B:H,7,FALSE)</f>
        <v>#N/A</v>
      </c>
      <c r="F287" s="111" t="str">
        <f>VLOOKUP(C287,'Lista Sites e Redes Sociais'!B:K,10,FALSE)</f>
        <v>#N/A</v>
      </c>
    </row>
    <row r="288">
      <c r="A288" s="17" t="s">
        <v>40</v>
      </c>
      <c r="B288" s="10"/>
      <c r="C288" s="10" t="s">
        <v>1740</v>
      </c>
      <c r="D288" s="128" t="s">
        <v>7329</v>
      </c>
      <c r="E288" s="111" t="str">
        <f>VLOOKUP(C288,'Lista Sites e Redes Sociais'!B:H,7,FALSE)</f>
        <v>bancofinaxis</v>
      </c>
      <c r="F288" s="111" t="str">
        <f>VLOOKUP(C288,'Lista Sites e Redes Sociais'!B:K,10,FALSE)</f>
        <v>bancofinaxis</v>
      </c>
    </row>
    <row r="289">
      <c r="A289" s="17" t="s">
        <v>40</v>
      </c>
      <c r="B289" s="10"/>
      <c r="C289" s="10" t="s">
        <v>2486</v>
      </c>
      <c r="D289" s="10" t="s">
        <v>7330</v>
      </c>
      <c r="E289" s="111" t="str">
        <f>VLOOKUP(C289,'Lista Sites e Redes Sociais'!B:H,7,FALSE)</f>
        <v>-</v>
      </c>
      <c r="F289" s="111" t="str">
        <f>VLOOKUP(C289,'Lista Sites e Redes Sociais'!B:K,10,FALSE)</f>
        <v>-</v>
      </c>
    </row>
    <row r="290">
      <c r="A290" s="17" t="s">
        <v>40</v>
      </c>
      <c r="B290" s="10"/>
      <c r="C290" s="10" t="s">
        <v>6674</v>
      </c>
      <c r="D290" s="10" t="s">
        <v>7331</v>
      </c>
      <c r="E290" s="111" t="str">
        <f>VLOOKUP(C290,'Lista Sites e Redes Sociais'!B:H,7,FALSE)</f>
        <v>#N/A</v>
      </c>
      <c r="F290" s="111" t="str">
        <f>VLOOKUP(C290,'Lista Sites e Redes Sociais'!B:K,10,FALSE)</f>
        <v>#N/A</v>
      </c>
    </row>
    <row r="291">
      <c r="A291" s="17" t="s">
        <v>40</v>
      </c>
      <c r="B291" s="10"/>
      <c r="C291" s="10" t="s">
        <v>6675</v>
      </c>
      <c r="D291" s="10" t="s">
        <v>7332</v>
      </c>
      <c r="E291" s="111" t="str">
        <f>VLOOKUP(C291,'Lista Sites e Redes Sociais'!B:H,7,FALSE)</f>
        <v>#N/A</v>
      </c>
      <c r="F291" s="111" t="str">
        <f>VLOOKUP(C291,'Lista Sites e Redes Sociais'!B:K,10,FALSE)</f>
        <v>#N/A</v>
      </c>
    </row>
    <row r="292">
      <c r="A292" s="17" t="s">
        <v>40</v>
      </c>
      <c r="B292" s="10"/>
      <c r="C292" s="10" t="s">
        <v>6676</v>
      </c>
      <c r="D292" s="10" t="s">
        <v>7333</v>
      </c>
      <c r="E292" s="111" t="str">
        <f>VLOOKUP(C292,'Lista Sites e Redes Sociais'!B:H,7,FALSE)</f>
        <v>#N/A</v>
      </c>
      <c r="F292" s="111" t="str">
        <f>VLOOKUP(C292,'Lista Sites e Redes Sociais'!B:K,10,FALSE)</f>
        <v>#N/A</v>
      </c>
    </row>
    <row r="293">
      <c r="A293" s="17" t="s">
        <v>40</v>
      </c>
      <c r="B293" s="10"/>
      <c r="C293" s="10" t="s">
        <v>6248</v>
      </c>
      <c r="D293" s="10" t="s">
        <v>7334</v>
      </c>
      <c r="E293" s="111" t="str">
        <f>VLOOKUP(C293,'Lista Sites e Redes Sociais'!B:H,7,FALSE)</f>
        <v>#N/A</v>
      </c>
      <c r="F293" s="111" t="str">
        <f>VLOOKUP(C293,'Lista Sites e Redes Sociais'!B:K,10,FALSE)</f>
        <v>#N/A</v>
      </c>
    </row>
    <row r="294">
      <c r="A294" s="17" t="s">
        <v>40</v>
      </c>
      <c r="B294" s="10"/>
      <c r="C294" s="10" t="s">
        <v>6677</v>
      </c>
      <c r="D294" s="10" t="s">
        <v>7335</v>
      </c>
      <c r="E294" s="111" t="str">
        <f>VLOOKUP(C294,'Lista Sites e Redes Sociais'!B:H,7,FALSE)</f>
        <v>#N/A</v>
      </c>
      <c r="F294" s="111" t="str">
        <f>VLOOKUP(C294,'Lista Sites e Redes Sociais'!B:K,10,FALSE)</f>
        <v>#N/A</v>
      </c>
    </row>
    <row r="295">
      <c r="A295" s="17" t="s">
        <v>40</v>
      </c>
      <c r="B295" s="10"/>
      <c r="C295" s="10" t="s">
        <v>6678</v>
      </c>
      <c r="D295" s="10" t="s">
        <v>7336</v>
      </c>
      <c r="E295" s="111" t="str">
        <f>VLOOKUP(C295,'Lista Sites e Redes Sociais'!B:H,7,FALSE)</f>
        <v>#N/A</v>
      </c>
      <c r="F295" s="111" t="str">
        <f>VLOOKUP(C295,'Lista Sites e Redes Sociais'!B:K,10,FALSE)</f>
        <v>#N/A</v>
      </c>
    </row>
    <row r="296">
      <c r="A296" s="17" t="s">
        <v>40</v>
      </c>
      <c r="B296" s="10"/>
      <c r="C296" s="10" t="s">
        <v>6679</v>
      </c>
      <c r="D296" s="10" t="s">
        <v>7337</v>
      </c>
      <c r="E296" s="111" t="str">
        <f>VLOOKUP(C296,'Lista Sites e Redes Sociais'!B:H,7,FALSE)</f>
        <v>#N/A</v>
      </c>
      <c r="F296" s="111" t="str">
        <f>VLOOKUP(C296,'Lista Sites e Redes Sociais'!B:K,10,FALSE)</f>
        <v>#N/A</v>
      </c>
    </row>
    <row r="297">
      <c r="A297" s="17" t="s">
        <v>40</v>
      </c>
      <c r="B297" s="10"/>
      <c r="C297" s="10" t="s">
        <v>6680</v>
      </c>
      <c r="D297" s="10" t="s">
        <v>7338</v>
      </c>
      <c r="E297" s="111" t="str">
        <f>VLOOKUP(C297,'Lista Sites e Redes Sociais'!B:H,7,FALSE)</f>
        <v>#N/A</v>
      </c>
      <c r="F297" s="111" t="str">
        <f>VLOOKUP(C297,'Lista Sites e Redes Sociais'!B:K,10,FALSE)</f>
        <v>#N/A</v>
      </c>
    </row>
    <row r="298">
      <c r="A298" s="17" t="s">
        <v>40</v>
      </c>
      <c r="B298" s="10"/>
      <c r="C298" s="10" t="s">
        <v>6681</v>
      </c>
      <c r="D298" s="10" t="s">
        <v>7339</v>
      </c>
      <c r="E298" s="111" t="str">
        <f>VLOOKUP(C298,'Lista Sites e Redes Sociais'!B:H,7,FALSE)</f>
        <v>#N/A</v>
      </c>
      <c r="F298" s="111" t="str">
        <f>VLOOKUP(C298,'Lista Sites e Redes Sociais'!B:K,10,FALSE)</f>
        <v>#N/A</v>
      </c>
    </row>
    <row r="299">
      <c r="A299" s="17" t="s">
        <v>40</v>
      </c>
      <c r="B299" s="10"/>
      <c r="C299" s="10" t="s">
        <v>2646</v>
      </c>
      <c r="D299" s="128" t="s">
        <v>7340</v>
      </c>
      <c r="E299" s="111" t="str">
        <f>VLOOKUP(C299,'Lista Sites e Redes Sociais'!B:H,7,FALSE)</f>
        <v>-</v>
      </c>
      <c r="F299" s="111" t="str">
        <f>VLOOKUP(C299,'Lista Sites e Redes Sociais'!B:K,10,FALSE)</f>
        <v>-</v>
      </c>
    </row>
    <row r="300">
      <c r="A300" s="17" t="s">
        <v>40</v>
      </c>
      <c r="B300" s="10"/>
      <c r="C300" s="10" t="s">
        <v>6251</v>
      </c>
      <c r="D300" s="10" t="s">
        <v>7341</v>
      </c>
      <c r="E300" s="111" t="str">
        <f>VLOOKUP(C300,'Lista Sites e Redes Sociais'!B:H,7,FALSE)</f>
        <v>#N/A</v>
      </c>
      <c r="F300" s="111" t="str">
        <f>VLOOKUP(C300,'Lista Sites e Redes Sociais'!B:K,10,FALSE)</f>
        <v>#N/A</v>
      </c>
    </row>
    <row r="301">
      <c r="A301" s="17" t="s">
        <v>40</v>
      </c>
      <c r="B301" s="10"/>
      <c r="C301" s="10" t="s">
        <v>2117</v>
      </c>
      <c r="D301" s="10" t="s">
        <v>7342</v>
      </c>
      <c r="E301" s="111" t="str">
        <f>VLOOKUP(C301,'Lista Sites e Redes Sociais'!B:H,7,FALSE)</f>
        <v>-</v>
      </c>
      <c r="F301" s="111" t="str">
        <f>VLOOKUP(C301,'Lista Sites e Redes Sociais'!B:K,10,FALSE)</f>
        <v>-</v>
      </c>
    </row>
    <row r="302">
      <c r="A302" s="17" t="s">
        <v>40</v>
      </c>
      <c r="B302" s="10"/>
      <c r="C302" s="10" t="s">
        <v>2498</v>
      </c>
      <c r="D302" s="10" t="s">
        <v>7343</v>
      </c>
      <c r="E302" s="111" t="str">
        <f>VLOOKUP(C302,'Lista Sites e Redes Sociais'!B:H,7,FALSE)</f>
        <v>-</v>
      </c>
      <c r="F302" s="111" t="str">
        <f>VLOOKUP(C302,'Lista Sites e Redes Sociais'!B:K,10,FALSE)</f>
        <v>-</v>
      </c>
    </row>
    <row r="303">
      <c r="A303" s="17" t="s">
        <v>40</v>
      </c>
      <c r="B303" s="10"/>
      <c r="C303" s="10" t="s">
        <v>2899</v>
      </c>
      <c r="D303" s="128" t="s">
        <v>7344</v>
      </c>
      <c r="E303" s="111" t="str">
        <f>VLOOKUP(C303,'Lista Sites e Redes Sociais'!B:H,7,FALSE)</f>
        <v>-</v>
      </c>
      <c r="F303" s="111" t="str">
        <f>VLOOKUP(C303,'Lista Sites e Redes Sociais'!B:K,10,FALSE)</f>
        <v>-</v>
      </c>
    </row>
    <row r="304">
      <c r="A304" s="17" t="s">
        <v>40</v>
      </c>
      <c r="B304" s="10"/>
      <c r="C304" s="10" t="s">
        <v>6685</v>
      </c>
      <c r="D304" s="10" t="s">
        <v>7345</v>
      </c>
      <c r="E304" s="111" t="str">
        <f>VLOOKUP(C304,'Lista Sites e Redes Sociais'!B:H,7,FALSE)</f>
        <v>#N/A</v>
      </c>
      <c r="F304" s="111" t="str">
        <f>VLOOKUP(C304,'Lista Sites e Redes Sociais'!B:K,10,FALSE)</f>
        <v>#N/A</v>
      </c>
    </row>
    <row r="305">
      <c r="A305" s="17" t="s">
        <v>40</v>
      </c>
      <c r="B305" s="10"/>
      <c r="C305" s="10" t="s">
        <v>2500</v>
      </c>
      <c r="D305" s="10" t="s">
        <v>7346</v>
      </c>
      <c r="E305" s="111" t="str">
        <f>VLOOKUP(C305,'Lista Sites e Redes Sociais'!B:H,7,FALSE)</f>
        <v>-</v>
      </c>
      <c r="F305" s="111" t="str">
        <f>VLOOKUP(C305,'Lista Sites e Redes Sociais'!B:K,10,FALSE)</f>
        <v>-</v>
      </c>
    </row>
    <row r="306">
      <c r="A306" s="17" t="s">
        <v>40</v>
      </c>
      <c r="B306" s="10"/>
      <c r="C306" s="10" t="s">
        <v>4538</v>
      </c>
      <c r="D306" s="10" t="s">
        <v>7347</v>
      </c>
      <c r="E306" s="111" t="str">
        <f>VLOOKUP(C306,'Lista Sites e Redes Sociais'!B:H,7,FALSE)</f>
        <v>-</v>
      </c>
      <c r="F306" s="111" t="str">
        <f>VLOOKUP(C306,'Lista Sites e Redes Sociais'!B:K,10,FALSE)</f>
        <v>-</v>
      </c>
    </row>
    <row r="307">
      <c r="A307" s="17" t="s">
        <v>40</v>
      </c>
      <c r="B307" s="10"/>
      <c r="C307" s="10" t="s">
        <v>6273</v>
      </c>
      <c r="D307" s="128" t="s">
        <v>7348</v>
      </c>
      <c r="E307" s="111" t="str">
        <f>VLOOKUP(C307,'Lista Sites e Redes Sociais'!B:H,7,FALSE)</f>
        <v>#N/A</v>
      </c>
      <c r="F307" s="111" t="str">
        <f>VLOOKUP(C307,'Lista Sites e Redes Sociais'!B:K,10,FALSE)</f>
        <v>#N/A</v>
      </c>
    </row>
    <row r="308">
      <c r="A308" s="17" t="s">
        <v>40</v>
      </c>
      <c r="B308" s="10"/>
      <c r="C308" s="10" t="s">
        <v>6689</v>
      </c>
      <c r="D308" s="10" t="s">
        <v>7349</v>
      </c>
      <c r="E308" s="111" t="str">
        <f>VLOOKUP(C308,'Lista Sites e Redes Sociais'!B:H,7,FALSE)</f>
        <v>#N/A</v>
      </c>
      <c r="F308" s="111" t="str">
        <f>VLOOKUP(C308,'Lista Sites e Redes Sociais'!B:K,10,FALSE)</f>
        <v>#N/A</v>
      </c>
    </row>
    <row r="309">
      <c r="A309" s="17" t="s">
        <v>40</v>
      </c>
      <c r="B309" s="10"/>
      <c r="C309" s="10" t="s">
        <v>2529</v>
      </c>
      <c r="D309" s="10" t="s">
        <v>7350</v>
      </c>
      <c r="E309" s="111" t="str">
        <f>VLOOKUP(C309,'Lista Sites e Redes Sociais'!B:H,7,FALSE)</f>
        <v>-</v>
      </c>
      <c r="F309" s="111" t="str">
        <f>VLOOKUP(C309,'Lista Sites e Redes Sociais'!B:K,10,FALSE)</f>
        <v>-</v>
      </c>
    </row>
    <row r="310">
      <c r="A310" s="17" t="s">
        <v>40</v>
      </c>
      <c r="B310" s="10"/>
      <c r="C310" s="10" t="s">
        <v>2532</v>
      </c>
      <c r="D310" s="10" t="s">
        <v>7351</v>
      </c>
      <c r="E310" s="111" t="str">
        <f>VLOOKUP(C310,'Lista Sites e Redes Sociais'!B:H,7,FALSE)</f>
        <v>-</v>
      </c>
      <c r="F310" s="111" t="str">
        <f>VLOOKUP(C310,'Lista Sites e Redes Sociais'!B:K,10,FALSE)</f>
        <v>alphakeycapital</v>
      </c>
    </row>
    <row r="311">
      <c r="A311" s="17" t="s">
        <v>40</v>
      </c>
      <c r="B311" s="10"/>
      <c r="C311" s="10" t="s">
        <v>6690</v>
      </c>
      <c r="D311" s="10" t="s">
        <v>7352</v>
      </c>
      <c r="E311" s="111" t="str">
        <f>VLOOKUP(C311,'Lista Sites e Redes Sociais'!B:H,7,FALSE)</f>
        <v>#N/A</v>
      </c>
      <c r="F311" s="111" t="str">
        <f>VLOOKUP(C311,'Lista Sites e Redes Sociais'!B:K,10,FALSE)</f>
        <v>#N/A</v>
      </c>
    </row>
    <row r="312">
      <c r="A312" s="17" t="s">
        <v>40</v>
      </c>
      <c r="B312" s="10"/>
      <c r="C312" s="10" t="s">
        <v>6691</v>
      </c>
      <c r="D312" s="10" t="s">
        <v>7353</v>
      </c>
      <c r="E312" s="111" t="str">
        <f>VLOOKUP(C312,'Lista Sites e Redes Sociais'!B:H,7,FALSE)</f>
        <v>#N/A</v>
      </c>
      <c r="F312" s="111" t="str">
        <f>VLOOKUP(C312,'Lista Sites e Redes Sociais'!B:K,10,FALSE)</f>
        <v>#N/A</v>
      </c>
    </row>
    <row r="313">
      <c r="A313" s="17" t="s">
        <v>40</v>
      </c>
      <c r="B313" s="10"/>
      <c r="C313" s="10" t="s">
        <v>55</v>
      </c>
      <c r="D313" s="10" t="s">
        <v>7354</v>
      </c>
      <c r="E313" s="111" t="str">
        <f>VLOOKUP(C313,'Lista Sites e Redes Sociais'!B:H,7,FALSE)</f>
        <v>#N/A</v>
      </c>
      <c r="F313" s="111" t="str">
        <f>VLOOKUP(C313,'Lista Sites e Redes Sociais'!B:K,10,FALSE)</f>
        <v>#N/A</v>
      </c>
    </row>
    <row r="314">
      <c r="A314" s="17" t="s">
        <v>40</v>
      </c>
      <c r="B314" s="10"/>
      <c r="C314" s="10" t="s">
        <v>4543</v>
      </c>
      <c r="D314" s="10" t="s">
        <v>7355</v>
      </c>
      <c r="E314" s="111" t="str">
        <f>VLOOKUP(C314,'Lista Sites e Redes Sociais'!B:H,7,FALSE)</f>
        <v>-</v>
      </c>
      <c r="F314" s="111" t="str">
        <f>VLOOKUP(C314,'Lista Sites e Redes Sociais'!B:K,10,FALSE)</f>
        <v>-</v>
      </c>
    </row>
    <row r="315">
      <c r="A315" s="17" t="s">
        <v>40</v>
      </c>
      <c r="B315" s="10"/>
      <c r="C315" s="10" t="s">
        <v>6692</v>
      </c>
      <c r="D315" s="10" t="s">
        <v>7356</v>
      </c>
      <c r="E315" s="111" t="str">
        <f>VLOOKUP(C315,'Lista Sites e Redes Sociais'!B:H,7,FALSE)</f>
        <v>#N/A</v>
      </c>
      <c r="F315" s="111" t="str">
        <f>VLOOKUP(C315,'Lista Sites e Redes Sociais'!B:K,10,FALSE)</f>
        <v>#N/A</v>
      </c>
    </row>
    <row r="316">
      <c r="A316" s="17" t="s">
        <v>40</v>
      </c>
      <c r="B316" s="10"/>
      <c r="C316" s="10" t="s">
        <v>6254</v>
      </c>
      <c r="D316" s="10" t="s">
        <v>7357</v>
      </c>
      <c r="E316" s="111" t="str">
        <f>VLOOKUP(C316,'Lista Sites e Redes Sociais'!B:H,7,FALSE)</f>
        <v>#N/A</v>
      </c>
      <c r="F316" s="111" t="str">
        <f>VLOOKUP(C316,'Lista Sites e Redes Sociais'!B:K,10,FALSE)</f>
        <v>#N/A</v>
      </c>
    </row>
    <row r="317">
      <c r="A317" s="17" t="s">
        <v>40</v>
      </c>
      <c r="B317" s="10"/>
      <c r="C317" s="10" t="s">
        <v>6695</v>
      </c>
      <c r="D317" s="10" t="s">
        <v>7358</v>
      </c>
      <c r="E317" s="111" t="str">
        <f>VLOOKUP(C317,'Lista Sites e Redes Sociais'!B:H,7,FALSE)</f>
        <v>#N/A</v>
      </c>
      <c r="F317" s="111" t="str">
        <f>VLOOKUP(C317,'Lista Sites e Redes Sociais'!B:K,10,FALSE)</f>
        <v>#N/A</v>
      </c>
    </row>
    <row r="318">
      <c r="A318" s="17" t="s">
        <v>40</v>
      </c>
      <c r="B318" s="10"/>
      <c r="C318" s="10" t="s">
        <v>6697</v>
      </c>
      <c r="D318" s="10" t="s">
        <v>7359</v>
      </c>
      <c r="E318" s="111" t="str">
        <f>VLOOKUP(C318,'Lista Sites e Redes Sociais'!B:H,7,FALSE)</f>
        <v>-</v>
      </c>
      <c r="F318" s="111" t="str">
        <f>VLOOKUP(C318,'Lista Sites e Redes Sociais'!B:K,10,FALSE)</f>
        <v>-</v>
      </c>
    </row>
    <row r="319">
      <c r="A319" s="17" t="s">
        <v>40</v>
      </c>
      <c r="B319" s="10"/>
      <c r="C319" s="10" t="s">
        <v>661</v>
      </c>
      <c r="D319" s="10" t="s">
        <v>7360</v>
      </c>
      <c r="E319" s="111" t="str">
        <f>VLOOKUP(C319,'Lista Sites e Redes Sociais'!B:H,7,FALSE)</f>
        <v>#N/A</v>
      </c>
      <c r="F319" s="111" t="str">
        <f>VLOOKUP(C319,'Lista Sites e Redes Sociais'!B:K,10,FALSE)</f>
        <v>#N/A</v>
      </c>
    </row>
    <row r="320">
      <c r="A320" s="17" t="s">
        <v>40</v>
      </c>
      <c r="B320" s="10"/>
      <c r="C320" s="10" t="s">
        <v>6698</v>
      </c>
      <c r="D320" s="10" t="s">
        <v>7361</v>
      </c>
      <c r="E320" s="111" t="str">
        <f>VLOOKUP(C320,'Lista Sites e Redes Sociais'!B:H,7,FALSE)</f>
        <v>#N/A</v>
      </c>
      <c r="F320" s="111" t="str">
        <f>VLOOKUP(C320,'Lista Sites e Redes Sociais'!B:K,10,FALSE)</f>
        <v>#N/A</v>
      </c>
    </row>
    <row r="321">
      <c r="A321" s="17" t="s">
        <v>40</v>
      </c>
      <c r="B321" s="10"/>
      <c r="C321" s="10" t="s">
        <v>674</v>
      </c>
      <c r="D321" s="10" t="s">
        <v>7362</v>
      </c>
      <c r="E321" s="111" t="str">
        <f>VLOOKUP(C321,'Lista Sites e Redes Sociais'!B:H,7,FALSE)</f>
        <v>ca_indosuez</v>
      </c>
      <c r="F321" s="111" t="str">
        <f>VLOOKUP(C321,'Lista Sites e Redes Sociais'!B:K,10,FALSE)</f>
        <v>ca_indosuez</v>
      </c>
    </row>
    <row r="322">
      <c r="A322" s="17" t="s">
        <v>40</v>
      </c>
      <c r="B322" s="10"/>
      <c r="C322" s="10" t="s">
        <v>6257</v>
      </c>
      <c r="D322" s="10" t="s">
        <v>7363</v>
      </c>
      <c r="E322" s="111" t="str">
        <f>VLOOKUP(C322,'Lista Sites e Redes Sociais'!B:H,7,FALSE)</f>
        <v>#N/A</v>
      </c>
      <c r="F322" s="111" t="str">
        <f>VLOOKUP(C322,'Lista Sites e Redes Sociais'!B:K,10,FALSE)</f>
        <v>#N/A</v>
      </c>
    </row>
    <row r="323">
      <c r="A323" s="17" t="s">
        <v>40</v>
      </c>
      <c r="B323" s="10"/>
      <c r="C323" s="10" t="s">
        <v>119</v>
      </c>
      <c r="D323" s="10" t="s">
        <v>7364</v>
      </c>
      <c r="E323" s="111" t="str">
        <f>VLOOKUP(C323,'Lista Sites e Redes Sociais'!B:H,7,FALSE)</f>
        <v>#N/A</v>
      </c>
      <c r="F323" s="111" t="str">
        <f>VLOOKUP(C323,'Lista Sites e Redes Sociais'!B:K,10,FALSE)</f>
        <v>#N/A</v>
      </c>
    </row>
    <row r="324">
      <c r="A324" s="17" t="s">
        <v>40</v>
      </c>
      <c r="B324" s="10"/>
      <c r="C324" s="10" t="s">
        <v>125</v>
      </c>
      <c r="D324" s="10" t="s">
        <v>7365</v>
      </c>
      <c r="E324" s="111" t="str">
        <f>VLOOKUP(C324,'Lista Sites e Redes Sociais'!B:H,7,FALSE)</f>
        <v>#N/A</v>
      </c>
      <c r="F324" s="111" t="str">
        <f>VLOOKUP(C324,'Lista Sites e Redes Sociais'!B:K,10,FALSE)</f>
        <v>#N/A</v>
      </c>
    </row>
    <row r="325">
      <c r="A325" s="17" t="s">
        <v>40</v>
      </c>
      <c r="B325" s="10"/>
      <c r="C325" s="10" t="s">
        <v>6700</v>
      </c>
      <c r="D325" s="10" t="s">
        <v>7366</v>
      </c>
      <c r="E325" s="111" t="str">
        <f>VLOOKUP(C325,'Lista Sites e Redes Sociais'!B:H,7,FALSE)</f>
        <v>#N/A</v>
      </c>
      <c r="F325" s="111" t="str">
        <f>VLOOKUP(C325,'Lista Sites e Redes Sociais'!B:K,10,FALSE)</f>
        <v>#N/A</v>
      </c>
    </row>
    <row r="326">
      <c r="A326" s="17" t="s">
        <v>40</v>
      </c>
      <c r="B326" s="10"/>
      <c r="C326" s="10" t="s">
        <v>6701</v>
      </c>
      <c r="D326" s="10" t="s">
        <v>7367</v>
      </c>
      <c r="E326" s="111" t="str">
        <f>VLOOKUP(C326,'Lista Sites e Redes Sociais'!B:H,7,FALSE)</f>
        <v>#N/A</v>
      </c>
      <c r="F326" s="111" t="str">
        <f>VLOOKUP(C326,'Lista Sites e Redes Sociais'!B:K,10,FALSE)</f>
        <v>#N/A</v>
      </c>
    </row>
    <row r="327">
      <c r="A327" s="17" t="s">
        <v>40</v>
      </c>
      <c r="B327" s="10"/>
      <c r="C327" s="10" t="s">
        <v>6702</v>
      </c>
      <c r="D327" s="10" t="s">
        <v>7368</v>
      </c>
      <c r="E327" s="111" t="str">
        <f>VLOOKUP(C327,'Lista Sites e Redes Sociais'!B:H,7,FALSE)</f>
        <v>#N/A</v>
      </c>
      <c r="F327" s="111" t="str">
        <f>VLOOKUP(C327,'Lista Sites e Redes Sociais'!B:K,10,FALSE)</f>
        <v>#N/A</v>
      </c>
    </row>
    <row r="328">
      <c r="A328" s="17" t="s">
        <v>40</v>
      </c>
      <c r="B328" s="10"/>
      <c r="C328" s="10" t="s">
        <v>6258</v>
      </c>
      <c r="D328" s="10" t="s">
        <v>7369</v>
      </c>
      <c r="E328" s="111" t="str">
        <f>VLOOKUP(C328,'Lista Sites e Redes Sociais'!B:H,7,FALSE)</f>
        <v>#N/A</v>
      </c>
      <c r="F328" s="111" t="str">
        <f>VLOOKUP(C328,'Lista Sites e Redes Sociais'!B:K,10,FALSE)</f>
        <v>#N/A</v>
      </c>
    </row>
    <row r="329">
      <c r="A329" s="17" t="s">
        <v>40</v>
      </c>
      <c r="B329" s="10"/>
      <c r="C329" s="10" t="s">
        <v>6703</v>
      </c>
      <c r="D329" s="10" t="s">
        <v>7370</v>
      </c>
      <c r="E329" s="111" t="str">
        <f>VLOOKUP(C329,'Lista Sites e Redes Sociais'!B:H,7,FALSE)</f>
        <v>#N/A</v>
      </c>
      <c r="F329" s="111" t="str">
        <f>VLOOKUP(C329,'Lista Sites e Redes Sociais'!B:K,10,FALSE)</f>
        <v>#N/A</v>
      </c>
    </row>
    <row r="330">
      <c r="A330" s="17" t="s">
        <v>40</v>
      </c>
      <c r="B330" s="10"/>
      <c r="C330" s="10" t="s">
        <v>6704</v>
      </c>
      <c r="D330" s="10" t="s">
        <v>7371</v>
      </c>
      <c r="E330" s="111" t="str">
        <f>VLOOKUP(C330,'Lista Sites e Redes Sociais'!B:H,7,FALSE)</f>
        <v>#N/A</v>
      </c>
      <c r="F330" s="111" t="str">
        <f>VLOOKUP(C330,'Lista Sites e Redes Sociais'!B:K,10,FALSE)</f>
        <v>#N/A</v>
      </c>
    </row>
    <row r="331">
      <c r="A331" s="17" t="s">
        <v>40</v>
      </c>
      <c r="B331" s="10"/>
      <c r="C331" s="10" t="s">
        <v>6705</v>
      </c>
      <c r="D331" s="10" t="s">
        <v>7372</v>
      </c>
      <c r="E331" s="111" t="str">
        <f>VLOOKUP(C331,'Lista Sites e Redes Sociais'!B:H,7,FALSE)</f>
        <v>#N/A</v>
      </c>
      <c r="F331" s="111" t="str">
        <f>VLOOKUP(C331,'Lista Sites e Redes Sociais'!B:K,10,FALSE)</f>
        <v>#N/A</v>
      </c>
    </row>
    <row r="332">
      <c r="A332" s="17" t="s">
        <v>40</v>
      </c>
      <c r="B332" s="10"/>
      <c r="C332" s="10" t="s">
        <v>6706</v>
      </c>
      <c r="D332" s="10" t="s">
        <v>7373</v>
      </c>
      <c r="E332" s="111" t="str">
        <f>VLOOKUP(C332,'Lista Sites e Redes Sociais'!B:H,7,FALSE)</f>
        <v>#N/A</v>
      </c>
      <c r="F332" s="111" t="str">
        <f>VLOOKUP(C332,'Lista Sites e Redes Sociais'!B:K,10,FALSE)</f>
        <v>#N/A</v>
      </c>
    </row>
    <row r="333">
      <c r="A333" s="17" t="s">
        <v>40</v>
      </c>
      <c r="B333" s="10"/>
      <c r="C333" s="10" t="s">
        <v>137</v>
      </c>
      <c r="D333" s="10" t="s">
        <v>7374</v>
      </c>
      <c r="E333" s="111" t="str">
        <f>VLOOKUP(C333,'Lista Sites e Redes Sociais'!B:H,7,FALSE)</f>
        <v>#N/A</v>
      </c>
      <c r="F333" s="111" t="str">
        <f>VLOOKUP(C333,'Lista Sites e Redes Sociais'!B:K,10,FALSE)</f>
        <v>#N/A</v>
      </c>
    </row>
    <row r="334">
      <c r="A334" s="17" t="s">
        <v>40</v>
      </c>
      <c r="B334" s="10"/>
      <c r="C334" s="10" t="s">
        <v>6707</v>
      </c>
      <c r="D334" s="10" t="s">
        <v>7375</v>
      </c>
      <c r="E334" s="111" t="str">
        <f>VLOOKUP(C334,'Lista Sites e Redes Sociais'!B:H,7,FALSE)</f>
        <v>#N/A</v>
      </c>
      <c r="F334" s="111" t="str">
        <f>VLOOKUP(C334,'Lista Sites e Redes Sociais'!B:K,10,FALSE)</f>
        <v>#N/A</v>
      </c>
    </row>
    <row r="335">
      <c r="A335" s="17" t="s">
        <v>40</v>
      </c>
      <c r="B335" s="10"/>
      <c r="C335" s="10" t="s">
        <v>5773</v>
      </c>
      <c r="D335" s="10" t="s">
        <v>7376</v>
      </c>
      <c r="E335" s="111" t="str">
        <f>VLOOKUP(C335,'Lista Sites e Redes Sociais'!B:H,7,FALSE)</f>
        <v>argumentoinvest</v>
      </c>
      <c r="F335" s="111" t="str">
        <f>VLOOKUP(C335,'Lista Sites e Redes Sociais'!B:K,10,FALSE)</f>
        <v>-</v>
      </c>
    </row>
    <row r="336">
      <c r="A336" s="17" t="s">
        <v>40</v>
      </c>
      <c r="B336" s="10"/>
      <c r="C336" s="10" t="s">
        <v>6708</v>
      </c>
      <c r="D336" s="10" t="s">
        <v>7377</v>
      </c>
      <c r="E336" s="111" t="str">
        <f>VLOOKUP(C336,'Lista Sites e Redes Sociais'!B:H,7,FALSE)</f>
        <v>aria_capital</v>
      </c>
      <c r="F336" s="111" t="str">
        <f>VLOOKUP(C336,'Lista Sites e Redes Sociais'!B:K,10,FALSE)</f>
        <v>-</v>
      </c>
    </row>
    <row r="337">
      <c r="A337" s="17" t="s">
        <v>40</v>
      </c>
      <c r="B337" s="10"/>
      <c r="C337" s="10" t="s">
        <v>6709</v>
      </c>
      <c r="D337" s="10" t="s">
        <v>7378</v>
      </c>
      <c r="E337" s="111" t="str">
        <f>VLOOKUP(C337,'Lista Sites e Redes Sociais'!B:H,7,FALSE)</f>
        <v>#N/A</v>
      </c>
      <c r="F337" s="111" t="str">
        <f>VLOOKUP(C337,'Lista Sites e Redes Sociais'!B:K,10,FALSE)</f>
        <v>#N/A</v>
      </c>
    </row>
    <row r="338">
      <c r="A338" s="17" t="s">
        <v>40</v>
      </c>
      <c r="B338" s="10"/>
      <c r="C338" s="10" t="s">
        <v>6710</v>
      </c>
      <c r="D338" s="10" t="s">
        <v>7379</v>
      </c>
      <c r="E338" s="111" t="str">
        <f>VLOOKUP(C338,'Lista Sites e Redes Sociais'!B:H,7,FALSE)</f>
        <v>#N/A</v>
      </c>
      <c r="F338" s="111" t="str">
        <f>VLOOKUP(C338,'Lista Sites e Redes Sociais'!B:K,10,FALSE)</f>
        <v>#N/A</v>
      </c>
    </row>
    <row r="339">
      <c r="A339" s="17" t="s">
        <v>40</v>
      </c>
      <c r="B339" s="10"/>
      <c r="C339" s="10" t="s">
        <v>6711</v>
      </c>
      <c r="D339" s="10" t="s">
        <v>7380</v>
      </c>
      <c r="E339" s="111" t="str">
        <f>VLOOKUP(C339,'Lista Sites e Redes Sociais'!B:H,7,FALSE)</f>
        <v>#N/A</v>
      </c>
      <c r="F339" s="111" t="str">
        <f>VLOOKUP(C339,'Lista Sites e Redes Sociais'!B:K,10,FALSE)</f>
        <v>#N/A</v>
      </c>
    </row>
    <row r="340">
      <c r="A340" s="17" t="s">
        <v>40</v>
      </c>
      <c r="B340" s="10"/>
      <c r="C340" s="10" t="s">
        <v>145</v>
      </c>
      <c r="D340" s="10" t="s">
        <v>7381</v>
      </c>
      <c r="E340" s="111" t="str">
        <f>VLOOKUP(C340,'Lista Sites e Redes Sociais'!B:H,7,FALSE)</f>
        <v>#N/A</v>
      </c>
      <c r="F340" s="111" t="str">
        <f>VLOOKUP(C340,'Lista Sites e Redes Sociais'!B:K,10,FALSE)</f>
        <v>#N/A</v>
      </c>
    </row>
    <row r="341">
      <c r="A341" s="17" t="s">
        <v>40</v>
      </c>
      <c r="B341" s="10"/>
      <c r="C341" s="10" t="s">
        <v>157</v>
      </c>
      <c r="D341" s="10" t="s">
        <v>7382</v>
      </c>
      <c r="E341" s="111" t="str">
        <f>VLOOKUP(C341,'Lista Sites e Redes Sociais'!B:H,7,FALSE)</f>
        <v>#N/A</v>
      </c>
      <c r="F341" s="111" t="str">
        <f>VLOOKUP(C341,'Lista Sites e Redes Sociais'!B:K,10,FALSE)</f>
        <v>#N/A</v>
      </c>
    </row>
    <row r="342">
      <c r="A342" s="17" t="s">
        <v>40</v>
      </c>
      <c r="B342" s="10"/>
      <c r="C342" s="10" t="s">
        <v>164</v>
      </c>
      <c r="D342" s="10" t="s">
        <v>7383</v>
      </c>
      <c r="E342" s="111" t="str">
        <f>VLOOKUP(C342,'Lista Sites e Redes Sociais'!B:H,7,FALSE)</f>
        <v>#N/A</v>
      </c>
      <c r="F342" s="111" t="str">
        <f>VLOOKUP(C342,'Lista Sites e Redes Sociais'!B:K,10,FALSE)</f>
        <v>#N/A</v>
      </c>
    </row>
    <row r="343">
      <c r="A343" s="17" t="s">
        <v>40</v>
      </c>
      <c r="B343" s="10"/>
      <c r="C343" s="10" t="s">
        <v>6712</v>
      </c>
      <c r="D343" s="10" t="s">
        <v>7384</v>
      </c>
      <c r="E343" s="111" t="str">
        <f>VLOOKUP(C343,'Lista Sites e Redes Sociais'!B:H,7,FALSE)</f>
        <v>#N/A</v>
      </c>
      <c r="F343" s="111" t="str">
        <f>VLOOKUP(C343,'Lista Sites e Redes Sociais'!B:K,10,FALSE)</f>
        <v>#N/A</v>
      </c>
    </row>
    <row r="344">
      <c r="A344" s="17" t="s">
        <v>40</v>
      </c>
      <c r="B344" s="10"/>
      <c r="C344" s="10" t="s">
        <v>6713</v>
      </c>
      <c r="D344" s="10" t="s">
        <v>7385</v>
      </c>
      <c r="E344" s="111" t="str">
        <f>VLOOKUP(C344,'Lista Sites e Redes Sociais'!B:H,7,FALSE)</f>
        <v>#N/A</v>
      </c>
      <c r="F344" s="111" t="str">
        <f>VLOOKUP(C344,'Lista Sites e Redes Sociais'!B:K,10,FALSE)</f>
        <v>#N/A</v>
      </c>
    </row>
    <row r="345">
      <c r="A345" s="17" t="s">
        <v>40</v>
      </c>
      <c r="B345" s="10"/>
      <c r="C345" s="10" t="s">
        <v>6714</v>
      </c>
      <c r="D345" s="10" t="s">
        <v>7386</v>
      </c>
      <c r="E345" s="111" t="str">
        <f>VLOOKUP(C345,'Lista Sites e Redes Sociais'!B:H,7,FALSE)</f>
        <v>#N/A</v>
      </c>
      <c r="F345" s="111" t="str">
        <f>VLOOKUP(C345,'Lista Sites e Redes Sociais'!B:K,10,FALSE)</f>
        <v>#N/A</v>
      </c>
    </row>
    <row r="346">
      <c r="A346" s="17" t="s">
        <v>40</v>
      </c>
      <c r="B346" s="10"/>
      <c r="C346" s="10" t="s">
        <v>6715</v>
      </c>
      <c r="D346" s="10" t="s">
        <v>7387</v>
      </c>
      <c r="E346" s="111" t="str">
        <f>VLOOKUP(C346,'Lista Sites e Redes Sociais'!B:H,7,FALSE)</f>
        <v>#N/A</v>
      </c>
      <c r="F346" s="111" t="str">
        <f>VLOOKUP(C346,'Lista Sites e Redes Sociais'!B:K,10,FALSE)</f>
        <v>#N/A</v>
      </c>
    </row>
    <row r="347">
      <c r="A347" s="17" t="s">
        <v>40</v>
      </c>
      <c r="B347" s="10"/>
      <c r="C347" s="10" t="s">
        <v>6716</v>
      </c>
      <c r="D347" s="10" t="s">
        <v>7388</v>
      </c>
      <c r="E347" s="111" t="str">
        <f>VLOOKUP(C347,'Lista Sites e Redes Sociais'!B:H,7,FALSE)</f>
        <v>#N/A</v>
      </c>
      <c r="F347" s="111" t="str">
        <f>VLOOKUP(C347,'Lista Sites e Redes Sociais'!B:K,10,FALSE)</f>
        <v>#N/A</v>
      </c>
    </row>
    <row r="348">
      <c r="A348" s="17" t="s">
        <v>40</v>
      </c>
      <c r="B348" s="10"/>
      <c r="C348" s="10" t="s">
        <v>6261</v>
      </c>
      <c r="D348" s="10" t="s">
        <v>7389</v>
      </c>
      <c r="E348" s="111" t="str">
        <f>VLOOKUP(C348,'Lista Sites e Redes Sociais'!B:H,7,FALSE)</f>
        <v>#N/A</v>
      </c>
      <c r="F348" s="111" t="str">
        <f>VLOOKUP(C348,'Lista Sites e Redes Sociais'!B:K,10,FALSE)</f>
        <v>#N/A</v>
      </c>
    </row>
    <row r="349">
      <c r="A349" s="17" t="s">
        <v>40</v>
      </c>
      <c r="B349" s="10"/>
      <c r="C349" s="10" t="s">
        <v>4589</v>
      </c>
      <c r="D349" s="10" t="s">
        <v>7390</v>
      </c>
      <c r="E349" s="111" t="str">
        <f>VLOOKUP(C349,'Lista Sites e Redes Sociais'!B:H,7,FALSE)</f>
        <v>-</v>
      </c>
      <c r="F349" s="111" t="str">
        <f>VLOOKUP(C349,'Lista Sites e Redes Sociais'!B:K,10,FALSE)</f>
        <v>-</v>
      </c>
    </row>
    <row r="350">
      <c r="A350" s="17" t="s">
        <v>40</v>
      </c>
      <c r="B350" s="10"/>
      <c r="C350" s="10" t="s">
        <v>174</v>
      </c>
      <c r="D350" s="10" t="s">
        <v>7391</v>
      </c>
      <c r="E350" s="111" t="str">
        <f>VLOOKUP(C350,'Lista Sites e Redes Sociais'!B:H,7,FALSE)</f>
        <v>#N/A</v>
      </c>
      <c r="F350" s="111" t="str">
        <f>VLOOKUP(C350,'Lista Sites e Redes Sociais'!B:K,10,FALSE)</f>
        <v>#N/A</v>
      </c>
    </row>
    <row r="351">
      <c r="A351" s="17" t="s">
        <v>40</v>
      </c>
      <c r="B351" s="10"/>
      <c r="C351" s="10" t="s">
        <v>67</v>
      </c>
      <c r="D351" s="10" t="s">
        <v>7392</v>
      </c>
      <c r="E351" s="111" t="str">
        <f>VLOOKUP(C351,'Lista Sites e Redes Sociais'!B:H,7,FALSE)</f>
        <v>ativacorretora</v>
      </c>
      <c r="F351" s="111" t="str">
        <f>VLOOKUP(C351,'Lista Sites e Redes Sociais'!B:K,10,FALSE)</f>
        <v>ativainvestimentos</v>
      </c>
    </row>
    <row r="352">
      <c r="A352" s="17" t="s">
        <v>40</v>
      </c>
      <c r="B352" s="10"/>
      <c r="C352" s="10" t="s">
        <v>6719</v>
      </c>
      <c r="D352" s="10" t="s">
        <v>7393</v>
      </c>
      <c r="E352" s="111" t="str">
        <f>VLOOKUP(C352,'Lista Sites e Redes Sociais'!B:H,7,FALSE)</f>
        <v>#N/A</v>
      </c>
      <c r="F352" s="111" t="str">
        <f>VLOOKUP(C352,'Lista Sites e Redes Sociais'!B:K,10,FALSE)</f>
        <v>#N/A</v>
      </c>
    </row>
    <row r="353">
      <c r="A353" s="17" t="s">
        <v>40</v>
      </c>
      <c r="B353" s="10"/>
      <c r="C353" s="10" t="s">
        <v>6262</v>
      </c>
      <c r="D353" s="10" t="s">
        <v>7394</v>
      </c>
      <c r="E353" s="111" t="str">
        <f>VLOOKUP(C353,'Lista Sites e Redes Sociais'!B:H,7,FALSE)</f>
        <v>#N/A</v>
      </c>
      <c r="F353" s="111" t="str">
        <f>VLOOKUP(C353,'Lista Sites e Redes Sociais'!B:K,10,FALSE)</f>
        <v>#N/A</v>
      </c>
    </row>
    <row r="354">
      <c r="A354" s="17" t="s">
        <v>40</v>
      </c>
      <c r="B354" s="10"/>
      <c r="C354" s="10" t="s">
        <v>186</v>
      </c>
      <c r="D354" s="10" t="s">
        <v>7395</v>
      </c>
      <c r="E354" s="111" t="str">
        <f>VLOOKUP(C354,'Lista Sites e Redes Sociais'!B:H,7,FALSE)</f>
        <v>#N/A</v>
      </c>
      <c r="F354" s="111" t="str">
        <f>VLOOKUP(C354,'Lista Sites e Redes Sociais'!B:K,10,FALSE)</f>
        <v>#N/A</v>
      </c>
    </row>
    <row r="355">
      <c r="A355" s="17" t="s">
        <v>40</v>
      </c>
      <c r="B355" s="10"/>
      <c r="C355" s="10" t="s">
        <v>6720</v>
      </c>
      <c r="D355" s="10" t="s">
        <v>7396</v>
      </c>
      <c r="E355" s="111" t="str">
        <f>VLOOKUP(C355,'Lista Sites e Redes Sociais'!B:H,7,FALSE)</f>
        <v>-</v>
      </c>
      <c r="F355" s="111" t="str">
        <f>VLOOKUP(C355,'Lista Sites e Redes Sociais'!B:K,10,FALSE)</f>
        <v>-</v>
      </c>
    </row>
    <row r="356">
      <c r="A356" s="17" t="s">
        <v>40</v>
      </c>
      <c r="B356" s="10"/>
      <c r="C356" s="10" t="s">
        <v>4592</v>
      </c>
      <c r="D356" s="10" t="s">
        <v>7397</v>
      </c>
      <c r="E356" s="111" t="str">
        <f>VLOOKUP(C356,'Lista Sites e Redes Sociais'!B:H,7,FALSE)</f>
        <v>-</v>
      </c>
      <c r="F356" s="111" t="str">
        <f>VLOOKUP(C356,'Lista Sites e Redes Sociais'!B:K,10,FALSE)</f>
        <v>-</v>
      </c>
    </row>
    <row r="357">
      <c r="A357" s="17" t="s">
        <v>40</v>
      </c>
      <c r="B357" s="10"/>
      <c r="C357" s="10" t="s">
        <v>2665</v>
      </c>
      <c r="D357" s="10" t="s">
        <v>7398</v>
      </c>
      <c r="E357" s="111" t="str">
        <f>VLOOKUP(C357,'Lista Sites e Redes Sociais'!B:H,7,FALSE)</f>
        <v>-</v>
      </c>
      <c r="F357" s="111" t="str">
        <f>VLOOKUP(C357,'Lista Sites e Redes Sociais'!B:K,10,FALSE)</f>
        <v>-</v>
      </c>
    </row>
    <row r="358">
      <c r="A358" s="17" t="s">
        <v>40</v>
      </c>
      <c r="B358" s="10"/>
      <c r="C358" s="10" t="s">
        <v>4597</v>
      </c>
      <c r="D358" s="10" t="s">
        <v>7399</v>
      </c>
      <c r="E358" s="111" t="str">
        <f>VLOOKUP(C358,'Lista Sites e Redes Sociais'!B:H,7,FALSE)</f>
        <v>-</v>
      </c>
      <c r="F358" s="111" t="str">
        <f>VLOOKUP(C358,'Lista Sites e Redes Sociais'!B:K,10,FALSE)</f>
        <v>-</v>
      </c>
    </row>
    <row r="359">
      <c r="A359" s="17" t="s">
        <v>40</v>
      </c>
      <c r="B359" s="10"/>
      <c r="C359" s="10" t="s">
        <v>2689</v>
      </c>
      <c r="D359" s="10" t="s">
        <v>7400</v>
      </c>
      <c r="E359" s="111" t="str">
        <f>VLOOKUP(C359,'Lista Sites e Redes Sociais'!B:H,7,FALSE)</f>
        <v>-</v>
      </c>
      <c r="F359" s="111" t="str">
        <f>VLOOKUP(C359,'Lista Sites e Redes Sociais'!B:K,10,FALSE)</f>
        <v>-</v>
      </c>
    </row>
    <row r="360">
      <c r="A360" s="17" t="s">
        <v>40</v>
      </c>
      <c r="B360" s="10"/>
      <c r="C360" s="10" t="s">
        <v>2694</v>
      </c>
      <c r="D360" s="10" t="s">
        <v>7400</v>
      </c>
      <c r="E360" s="111" t="str">
        <f>VLOOKUP(C360,'Lista Sites e Redes Sociais'!B:H,7,FALSE)</f>
        <v>-</v>
      </c>
      <c r="F360" s="111" t="str">
        <f>VLOOKUP(C360,'Lista Sites e Redes Sociais'!B:K,10,FALSE)</f>
        <v>-</v>
      </c>
    </row>
    <row r="361">
      <c r="A361" s="17" t="s">
        <v>40</v>
      </c>
      <c r="B361" s="10"/>
      <c r="C361" s="10" t="s">
        <v>6266</v>
      </c>
      <c r="D361" s="10" t="s">
        <v>7401</v>
      </c>
      <c r="E361" s="111" t="str">
        <f>VLOOKUP(C361,'Lista Sites e Redes Sociais'!B:H,7,FALSE)</f>
        <v>#N/A</v>
      </c>
      <c r="F361" s="111" t="str">
        <f>VLOOKUP(C361,'Lista Sites e Redes Sociais'!B:K,10,FALSE)</f>
        <v>#N/A</v>
      </c>
    </row>
    <row r="362">
      <c r="A362" s="17" t="s">
        <v>40</v>
      </c>
      <c r="B362" s="10"/>
      <c r="C362" s="10" t="s">
        <v>2698</v>
      </c>
      <c r="D362" s="10" t="s">
        <v>7402</v>
      </c>
      <c r="E362" s="111" t="str">
        <f>VLOOKUP(C362,'Lista Sites e Redes Sociais'!B:H,7,FALSE)</f>
        <v>-</v>
      </c>
      <c r="F362" s="111" t="str">
        <f>VLOOKUP(C362,'Lista Sites e Redes Sociais'!B:K,10,FALSE)</f>
        <v>aventis.asset</v>
      </c>
    </row>
    <row r="363">
      <c r="A363" s="6" t="s">
        <v>25</v>
      </c>
      <c r="B363" s="10"/>
      <c r="C363" s="10" t="s">
        <v>3842</v>
      </c>
      <c r="D363" s="10" t="s">
        <v>7403</v>
      </c>
      <c r="E363" s="111" t="str">
        <f>VLOOKUP(C363,'Lista Sites e Redes Sociais'!B:H,7,FALSE)</f>
        <v>-</v>
      </c>
      <c r="F363" s="111" t="str">
        <f>VLOOKUP(C363,'Lista Sites e Redes Sociais'!B:K,10,FALSE)</f>
        <v>colunadtvm</v>
      </c>
    </row>
    <row r="364">
      <c r="A364" s="17" t="s">
        <v>40</v>
      </c>
      <c r="B364" s="10"/>
      <c r="C364" s="10" t="s">
        <v>79</v>
      </c>
      <c r="D364" s="10" t="s">
        <v>7404</v>
      </c>
      <c r="E364" s="111" t="str">
        <f>VLOOKUP(C364,'Lista Sites e Redes Sociais'!B:H,7,FALSE)</f>
        <v>-</v>
      </c>
      <c r="F364" s="111" t="str">
        <f>VLOOKUP(C364,'Lista Sites e Redes Sociais'!B:K,10,FALSE)</f>
        <v>-</v>
      </c>
    </row>
    <row r="365">
      <c r="A365" s="17" t="s">
        <v>40</v>
      </c>
      <c r="B365" s="10"/>
      <c r="C365" s="10" t="s">
        <v>5369</v>
      </c>
      <c r="D365" s="10" t="s">
        <v>7405</v>
      </c>
      <c r="E365" s="111" t="str">
        <f>VLOOKUP(C365,'Lista Sites e Redes Sociais'!B:H,7,FALSE)</f>
        <v>-</v>
      </c>
      <c r="F365" s="111" t="str">
        <f>VLOOKUP(C365,'Lista Sites e Redes Sociais'!B:K,10,FALSE)</f>
        <v>-</v>
      </c>
    </row>
    <row r="366">
      <c r="A366" s="17" t="s">
        <v>40</v>
      </c>
      <c r="B366" s="10"/>
      <c r="C366" s="10" t="s">
        <v>2810</v>
      </c>
      <c r="D366" s="10" t="s">
        <v>7406</v>
      </c>
      <c r="E366" s="111" t="str">
        <f>VLOOKUP(C366,'Lista Sites e Redes Sociais'!B:H,7,FALSE)</f>
        <v>-</v>
      </c>
      <c r="F366" s="111" t="str">
        <f>VLOOKUP(C366,'Lista Sites e Redes Sociais'!B:K,10,FALSE)</f>
        <v>-</v>
      </c>
    </row>
    <row r="367">
      <c r="A367" s="17" t="s">
        <v>40</v>
      </c>
      <c r="B367" s="10"/>
      <c r="C367" s="10" t="s">
        <v>6252</v>
      </c>
      <c r="D367" s="10" t="s">
        <v>7407</v>
      </c>
      <c r="E367" s="111" t="str">
        <f>VLOOKUP(C367,'Lista Sites e Redes Sociais'!B:H,7,FALSE)</f>
        <v>#N/A</v>
      </c>
      <c r="F367" s="111" t="str">
        <f>VLOOKUP(C367,'Lista Sites e Redes Sociais'!B:K,10,FALSE)</f>
        <v>#N/A</v>
      </c>
    </row>
    <row r="368">
      <c r="A368" s="17" t="s">
        <v>40</v>
      </c>
      <c r="B368" s="10"/>
      <c r="C368" s="10" t="s">
        <v>6717</v>
      </c>
      <c r="D368" s="10" t="s">
        <v>7408</v>
      </c>
      <c r="E368" s="111" t="str">
        <f>VLOOKUP(C368,'Lista Sites e Redes Sociais'!B:H,7,FALSE)</f>
        <v>#N/A</v>
      </c>
      <c r="F368" s="111" t="str">
        <f>VLOOKUP(C368,'Lista Sites e Redes Sociais'!B:K,10,FALSE)</f>
        <v>#N/A</v>
      </c>
    </row>
    <row r="369">
      <c r="A369" s="17" t="s">
        <v>40</v>
      </c>
      <c r="B369" s="10"/>
      <c r="C369" s="10" t="s">
        <v>6263</v>
      </c>
      <c r="D369" s="10" t="s">
        <v>7409</v>
      </c>
      <c r="E369" s="111" t="str">
        <f>VLOOKUP(C369,'Lista Sites e Redes Sociais'!B:H,7,FALSE)</f>
        <v>#N/A</v>
      </c>
      <c r="F369" s="111" t="str">
        <f>VLOOKUP(C369,'Lista Sites e Redes Sociais'!B:K,10,FALSE)</f>
        <v>#N/A</v>
      </c>
    </row>
    <row r="370">
      <c r="A370" s="17" t="s">
        <v>40</v>
      </c>
      <c r="B370" s="10"/>
      <c r="C370" s="10" t="s">
        <v>5428</v>
      </c>
      <c r="D370" s="128" t="s">
        <v>7410</v>
      </c>
      <c r="E370" s="111" t="str">
        <f>VLOOKUP(C370,'Lista Sites e Redes Sociais'!B:H,7,FALSE)</f>
        <v>-</v>
      </c>
      <c r="F370" s="111" t="str">
        <f>VLOOKUP(C370,'Lista Sites e Redes Sociais'!B:K,10,FALSE)</f>
        <v>bahiaassetmanagement</v>
      </c>
    </row>
    <row r="371">
      <c r="A371" s="17" t="s">
        <v>40</v>
      </c>
      <c r="B371" s="10"/>
      <c r="C371" s="10" t="s">
        <v>4609</v>
      </c>
      <c r="D371" s="128" t="s">
        <v>7411</v>
      </c>
      <c r="E371" s="111" t="str">
        <f>VLOOKUP(C371,'Lista Sites e Redes Sociais'!B:H,7,FALSE)</f>
        <v>-</v>
      </c>
      <c r="F371" s="111" t="str">
        <f>VLOOKUP(C371,'Lista Sites e Redes Sociais'!B:K,10,FALSE)</f>
        <v>-</v>
      </c>
    </row>
    <row r="372">
      <c r="A372" s="17" t="s">
        <v>40</v>
      </c>
      <c r="B372" s="10"/>
      <c r="C372" s="10" t="s">
        <v>6267</v>
      </c>
      <c r="D372" s="128" t="s">
        <v>7412</v>
      </c>
      <c r="E372" s="111" t="str">
        <f>VLOOKUP(C372,'Lista Sites e Redes Sociais'!B:H,7,FALSE)</f>
        <v>#N/A</v>
      </c>
      <c r="F372" s="111" t="str">
        <f>VLOOKUP(C372,'Lista Sites e Redes Sociais'!B:K,10,FALSE)</f>
        <v>#N/A</v>
      </c>
    </row>
    <row r="373">
      <c r="A373" s="6" t="s">
        <v>25</v>
      </c>
      <c r="B373" s="10"/>
      <c r="C373" s="10" t="s">
        <v>2111</v>
      </c>
      <c r="D373" s="10" t="s">
        <v>7413</v>
      </c>
      <c r="E373" s="111" t="str">
        <f>VLOOKUP(C373,'Lista Sites e Redes Sociais'!B:H,7,FALSE)</f>
        <v>-</v>
      </c>
      <c r="F373" s="111" t="str">
        <f>VLOOKUP(C373,'Lista Sites e Redes Sociais'!B:K,10,FALSE)</f>
        <v>-</v>
      </c>
    </row>
    <row r="374">
      <c r="A374" s="17" t="s">
        <v>40</v>
      </c>
      <c r="B374" s="10"/>
      <c r="C374" s="10" t="s">
        <v>6804</v>
      </c>
      <c r="D374" s="128" t="s">
        <v>7414</v>
      </c>
      <c r="E374" s="111" t="str">
        <f>VLOOKUP(C374,'Lista Sites e Redes Sociais'!B:H,7,FALSE)</f>
        <v>-</v>
      </c>
      <c r="F374" s="111" t="str">
        <f>VLOOKUP(C374,'Lista Sites e Redes Sociais'!B:K,10,FALSE)</f>
        <v>-</v>
      </c>
    </row>
    <row r="375">
      <c r="A375" s="17" t="s">
        <v>40</v>
      </c>
      <c r="B375" s="10"/>
      <c r="C375" s="10" t="s">
        <v>120</v>
      </c>
      <c r="D375" s="128" t="s">
        <v>7415</v>
      </c>
      <c r="E375" s="111" t="str">
        <f>VLOOKUP(C375,'Lista Sites e Redes Sociais'!B:H,7,FALSE)</f>
        <v>banco_bari</v>
      </c>
      <c r="F375" s="111" t="str">
        <f>VLOOKUP(C375,'Lista Sites e Redes Sociais'!B:K,10,FALSE)</f>
        <v>bancobari</v>
      </c>
    </row>
    <row r="376">
      <c r="A376" s="17" t="s">
        <v>40</v>
      </c>
      <c r="B376" s="10"/>
      <c r="C376" s="10" t="s">
        <v>146</v>
      </c>
      <c r="D376" s="128" t="s">
        <v>7416</v>
      </c>
      <c r="E376" s="111" t="str">
        <f>VLOOKUP(C376,'Lista Sites e Redes Sociais'!B:H,7,FALSE)</f>
        <v>BNPParibas</v>
      </c>
      <c r="F376" s="111" t="str">
        <f>VLOOKUP(C376,'Lista Sites e Redes Sociais'!B:K,10,FALSE)</f>
        <v>-</v>
      </c>
    </row>
    <row r="377">
      <c r="A377" s="17" t="s">
        <v>40</v>
      </c>
      <c r="B377" s="10"/>
      <c r="C377" s="10" t="s">
        <v>2604</v>
      </c>
      <c r="D377" s="128" t="s">
        <v>7417</v>
      </c>
      <c r="E377" s="111" t="str">
        <f>VLOOKUP(C377,'Lista Sites e Redes Sociais'!B:H,7,FALSE)</f>
        <v>-</v>
      </c>
      <c r="F377" s="111" t="str">
        <f>VLOOKUP(C377,'Lista Sites e Redes Sociais'!B:K,10,FALSE)</f>
        <v>-</v>
      </c>
    </row>
    <row r="378">
      <c r="A378" s="17" t="s">
        <v>40</v>
      </c>
      <c r="B378" s="10"/>
      <c r="C378" s="10" t="s">
        <v>2606</v>
      </c>
      <c r="D378" s="128" t="s">
        <v>7418</v>
      </c>
      <c r="E378" s="111" t="str">
        <f>VLOOKUP(C378,'Lista Sites e Redes Sociais'!B:H,7,FALSE)</f>
        <v>-</v>
      </c>
      <c r="F378" s="111" t="str">
        <f>VLOOKUP(C378,'Lista Sites e Redes Sociais'!B:K,10,FALSE)</f>
        <v>-</v>
      </c>
    </row>
    <row r="379">
      <c r="A379" s="17" t="s">
        <v>40</v>
      </c>
      <c r="B379" s="10"/>
      <c r="C379" s="10" t="s">
        <v>2607</v>
      </c>
      <c r="D379" s="128" t="s">
        <v>7419</v>
      </c>
      <c r="E379" s="111" t="str">
        <f>VLOOKUP(C379,'Lista Sites e Redes Sociais'!B:H,7,FALSE)</f>
        <v>-</v>
      </c>
      <c r="F379" s="111" t="str">
        <f>VLOOKUP(C379,'Lista Sites e Redes Sociais'!B:K,10,FALSE)</f>
        <v>-</v>
      </c>
    </row>
    <row r="380">
      <c r="A380" s="17" t="s">
        <v>40</v>
      </c>
      <c r="B380" s="10"/>
      <c r="C380" s="10" t="s">
        <v>740</v>
      </c>
      <c r="D380" s="10" t="s">
        <v>7420</v>
      </c>
      <c r="E380" s="111" t="str">
        <f>VLOOKUP(C380,'Lista Sites e Redes Sociais'!B:H,7,FALSE)</f>
        <v>Easynvest</v>
      </c>
      <c r="F380" s="111" t="str">
        <f>VLOOKUP(C380,'Lista Sites e Redes Sociais'!B:K,10,FALSE)</f>
        <v>easynvest</v>
      </c>
    </row>
    <row r="381">
      <c r="A381" s="17" t="s">
        <v>40</v>
      </c>
      <c r="B381" s="10"/>
      <c r="C381" s="10" t="s">
        <v>1527</v>
      </c>
      <c r="D381" s="128" t="s">
        <v>7421</v>
      </c>
      <c r="E381" s="111" t="str">
        <f>VLOOKUP(C381,'Lista Sites e Redes Sociais'!B:H,7,FALSE)</f>
        <v>bs2hub</v>
      </c>
      <c r="F381" s="111" t="str">
        <f>VLOOKUP(C381,'Lista Sites e Redes Sociais'!B:K,10,FALSE)</f>
        <v>bs2hub</v>
      </c>
    </row>
    <row r="382">
      <c r="A382" s="17" t="s">
        <v>40</v>
      </c>
      <c r="B382" s="10"/>
      <c r="C382" s="10" t="s">
        <v>2613</v>
      </c>
      <c r="D382" s="128" t="s">
        <v>7422</v>
      </c>
      <c r="E382" s="111" t="str">
        <f>VLOOKUP(C382,'Lista Sites e Redes Sociais'!B:H,7,FALSE)</f>
        <v>-</v>
      </c>
      <c r="F382" s="111" t="str">
        <f>VLOOKUP(C382,'Lista Sites e Redes Sociais'!B:K,10,FALSE)</f>
        <v>-</v>
      </c>
    </row>
    <row r="383">
      <c r="A383" s="17" t="s">
        <v>40</v>
      </c>
      <c r="B383" s="10"/>
      <c r="C383" s="10" t="s">
        <v>2616</v>
      </c>
      <c r="D383" s="128" t="s">
        <v>7423</v>
      </c>
      <c r="E383" s="111" t="str">
        <f>VLOOKUP(C383,'Lista Sites e Redes Sociais'!B:H,7,FALSE)</f>
        <v>-</v>
      </c>
      <c r="F383" s="111" t="str">
        <f>VLOOKUP(C383,'Lista Sites e Redes Sociais'!B:K,10,FALSE)</f>
        <v>-</v>
      </c>
    </row>
    <row r="384">
      <c r="A384" s="17" t="s">
        <v>40</v>
      </c>
      <c r="B384" s="10"/>
      <c r="C384" s="10" t="s">
        <v>2618</v>
      </c>
      <c r="D384" s="128" t="s">
        <v>7424</v>
      </c>
      <c r="E384" s="111" t="str">
        <f>VLOOKUP(C384,'Lista Sites e Redes Sociais'!B:H,7,FALSE)</f>
        <v>-</v>
      </c>
      <c r="F384" s="111" t="str">
        <f>VLOOKUP(C384,'Lista Sites e Redes Sociais'!B:K,10,FALSE)</f>
        <v>-</v>
      </c>
    </row>
    <row r="385">
      <c r="A385" s="17" t="s">
        <v>40</v>
      </c>
      <c r="B385" s="10"/>
      <c r="C385" s="10" t="s">
        <v>2619</v>
      </c>
      <c r="D385" s="128" t="s">
        <v>7425</v>
      </c>
      <c r="E385" s="111" t="str">
        <f>VLOOKUP(C385,'Lista Sites e Redes Sociais'!B:H,7,FALSE)</f>
        <v>-</v>
      </c>
      <c r="F385" s="111" t="str">
        <f>VLOOKUP(C385,'Lista Sites e Redes Sociais'!B:K,10,FALSE)</f>
        <v>-</v>
      </c>
    </row>
    <row r="386">
      <c r="A386" s="17" t="s">
        <v>40</v>
      </c>
      <c r="B386" s="10"/>
      <c r="C386" s="10" t="s">
        <v>2609</v>
      </c>
      <c r="D386" s="128" t="s">
        <v>7426</v>
      </c>
      <c r="E386" s="111" t="str">
        <f>VLOOKUP(C386,'Lista Sites e Redes Sociais'!B:H,7,FALSE)</f>
        <v>-</v>
      </c>
      <c r="F386" s="111" t="str">
        <f>VLOOKUP(C386,'Lista Sites e Redes Sociais'!B:K,10,FALSE)</f>
        <v>-</v>
      </c>
    </row>
    <row r="387">
      <c r="A387" s="17" t="s">
        <v>40</v>
      </c>
      <c r="B387" s="10"/>
      <c r="C387" s="10" t="s">
        <v>2621</v>
      </c>
      <c r="D387" s="128" t="s">
        <v>7427</v>
      </c>
      <c r="E387" s="111" t="str">
        <f>VLOOKUP(C387,'Lista Sites e Redes Sociais'!B:H,7,FALSE)</f>
        <v>-</v>
      </c>
      <c r="F387" s="111" t="str">
        <f>VLOOKUP(C387,'Lista Sites e Redes Sociais'!B:K,10,FALSE)</f>
        <v>-</v>
      </c>
    </row>
    <row r="388">
      <c r="A388" s="17" t="s">
        <v>40</v>
      </c>
      <c r="B388" s="10"/>
      <c r="C388" s="10" t="s">
        <v>397</v>
      </c>
      <c r="D388" s="10" t="s">
        <v>7428</v>
      </c>
      <c r="E388" s="111" t="str">
        <f>VLOOKUP(C388,'Lista Sites e Redes Sociais'!B:H,7,FALSE)</f>
        <v>#N/A</v>
      </c>
      <c r="F388" s="111" t="str">
        <f>VLOOKUP(C388,'Lista Sites e Redes Sociais'!B:K,10,FALSE)</f>
        <v>#N/A</v>
      </c>
    </row>
    <row r="389">
      <c r="A389" s="17" t="s">
        <v>40</v>
      </c>
      <c r="B389" s="10"/>
      <c r="C389" s="10" t="s">
        <v>6817</v>
      </c>
      <c r="D389" s="10" t="s">
        <v>7429</v>
      </c>
      <c r="E389" s="111" t="str">
        <f>VLOOKUP(C389,'Lista Sites e Redes Sociais'!B:H,7,FALSE)</f>
        <v>#N/A</v>
      </c>
      <c r="F389" s="111" t="str">
        <f>VLOOKUP(C389,'Lista Sites e Redes Sociais'!B:K,10,FALSE)</f>
        <v>#N/A</v>
      </c>
    </row>
    <row r="390">
      <c r="A390" s="17" t="s">
        <v>40</v>
      </c>
      <c r="B390" s="10"/>
      <c r="C390" s="10" t="s">
        <v>950</v>
      </c>
      <c r="D390" s="128" t="s">
        <v>7430</v>
      </c>
      <c r="E390" s="111" t="str">
        <f>VLOOKUP(C390,'Lista Sites e Redes Sociais'!B:H,7,FALSE)</f>
        <v>InbursaBrasil</v>
      </c>
      <c r="F390" s="111" t="str">
        <f>VLOOKUP(C390,'Lista Sites e Redes Sociais'!B:K,10,FALSE)</f>
        <v>-</v>
      </c>
    </row>
    <row r="391">
      <c r="A391" s="17" t="s">
        <v>40</v>
      </c>
      <c r="B391" s="10"/>
      <c r="C391" s="10" t="s">
        <v>1732</v>
      </c>
      <c r="D391" s="128" t="s">
        <v>7431</v>
      </c>
      <c r="E391" s="111" t="str">
        <f>VLOOKUP(C391,'Lista Sites e Redes Sociais'!B:H,7,FALSE)</f>
        <v>bancointer</v>
      </c>
      <c r="F391" s="111" t="str">
        <f>VLOOKUP(C391,'Lista Sites e Redes Sociais'!B:K,10,FALSE)</f>
        <v>bancointer</v>
      </c>
    </row>
    <row r="392">
      <c r="A392" s="17" t="s">
        <v>40</v>
      </c>
      <c r="B392" s="10"/>
      <c r="C392" s="10" t="s">
        <v>364</v>
      </c>
      <c r="D392" s="128" t="s">
        <v>7432</v>
      </c>
      <c r="E392" s="111" t="str">
        <f>VLOOKUP(C392,'Lista Sites e Redes Sociais'!B:H,7,FALSE)</f>
        <v>-</v>
      </c>
      <c r="F392" s="111" t="str">
        <f>VLOOKUP(C392,'Lista Sites e Redes Sociais'!B:K,10,FALSE)</f>
        <v>-</v>
      </c>
    </row>
    <row r="393">
      <c r="A393" s="17" t="s">
        <v>40</v>
      </c>
      <c r="B393" s="10"/>
      <c r="C393" s="10" t="s">
        <v>2638</v>
      </c>
      <c r="D393" s="128" t="s">
        <v>7433</v>
      </c>
      <c r="E393" s="111" t="str">
        <f>VLOOKUP(C393,'Lista Sites e Redes Sociais'!B:H,7,FALSE)</f>
        <v>-</v>
      </c>
      <c r="F393" s="111" t="str">
        <f>VLOOKUP(C393,'Lista Sites e Redes Sociais'!B:K,10,FALSE)</f>
        <v>-</v>
      </c>
    </row>
    <row r="394">
      <c r="A394" s="17" t="s">
        <v>40</v>
      </c>
      <c r="B394" s="10"/>
      <c r="C394" s="10" t="s">
        <v>2641</v>
      </c>
      <c r="D394" s="10" t="s">
        <v>7434</v>
      </c>
      <c r="E394" s="111" t="str">
        <f>VLOOKUP(C394,'Lista Sites e Redes Sociais'!B:H,7,FALSE)</f>
        <v>-</v>
      </c>
      <c r="F394" s="111" t="str">
        <f>VLOOKUP(C394,'Lista Sites e Redes Sociais'!B:K,10,FALSE)</f>
        <v>-</v>
      </c>
    </row>
    <row r="395">
      <c r="A395" s="17" t="s">
        <v>40</v>
      </c>
      <c r="B395" s="10"/>
      <c r="C395" s="10" t="s">
        <v>2335</v>
      </c>
      <c r="D395" s="128" t="s">
        <v>7435</v>
      </c>
      <c r="E395" s="111" t="str">
        <f>VLOOKUP(C395,'Lista Sites e Redes Sociais'!B:H,7,FALSE)</f>
        <v>-</v>
      </c>
      <c r="F395" s="111" t="str">
        <f>VLOOKUP(C395,'Lista Sites e Redes Sociais'!B:K,10,FALSE)</f>
        <v>oleconsignado</v>
      </c>
    </row>
    <row r="396">
      <c r="A396" s="17" t="s">
        <v>40</v>
      </c>
      <c r="B396" s="10"/>
      <c r="C396" s="10" t="s">
        <v>1703</v>
      </c>
      <c r="D396" s="128" t="s">
        <v>7436</v>
      </c>
      <c r="E396" s="111" t="str">
        <f>VLOOKUP(C396,'Lista Sites e Redes Sociais'!B:H,7,FALSE)</f>
        <v>bancopan</v>
      </c>
      <c r="F396" s="111" t="str">
        <f>VLOOKUP(C396,'Lista Sites e Redes Sociais'!B:K,10,FALSE)</f>
        <v>bancopan</v>
      </c>
    </row>
    <row r="397">
      <c r="A397" s="17" t="s">
        <v>40</v>
      </c>
      <c r="B397" s="10"/>
      <c r="C397" s="10" t="s">
        <v>458</v>
      </c>
      <c r="D397" s="128" t="s">
        <v>7437</v>
      </c>
      <c r="E397" s="111" t="str">
        <f>VLOOKUP(C397,'Lista Sites e Redes Sociais'!B:H,7,FALSE)</f>
        <v>-</v>
      </c>
      <c r="F397" s="111" t="str">
        <f>VLOOKUP(C397,'Lista Sites e Redes Sociais'!B:K,10,FALSE)</f>
        <v>-</v>
      </c>
    </row>
    <row r="398">
      <c r="A398" s="6" t="s">
        <v>25</v>
      </c>
      <c r="B398" s="10"/>
      <c r="C398" s="10" t="s">
        <v>6819</v>
      </c>
      <c r="D398" s="10" t="s">
        <v>7438</v>
      </c>
      <c r="E398" s="111" t="str">
        <f>VLOOKUP(C398,'Lista Sites e Redes Sociais'!B:H,7,FALSE)</f>
        <v>#N/A</v>
      </c>
      <c r="F398" s="111" t="str">
        <f>VLOOKUP(C398,'Lista Sites e Redes Sociais'!B:K,10,FALSE)</f>
        <v>#N/A</v>
      </c>
    </row>
    <row r="399">
      <c r="A399" s="17" t="s">
        <v>40</v>
      </c>
      <c r="B399" s="10"/>
      <c r="C399" s="10" t="s">
        <v>2003</v>
      </c>
      <c r="D399" s="128" t="s">
        <v>7439</v>
      </c>
      <c r="E399" s="111" t="str">
        <f>VLOOKUP(C399,'Lista Sites e Redes Sociais'!B:H,7,FALSE)</f>
        <v>-</v>
      </c>
      <c r="F399" s="111" t="str">
        <f>VLOOKUP(C399,'Lista Sites e Redes Sociais'!B:K,10,FALSE)</f>
        <v>bancorandon</v>
      </c>
    </row>
    <row r="400">
      <c r="A400" s="17" t="s">
        <v>40</v>
      </c>
      <c r="B400" s="10"/>
      <c r="C400" s="10" t="s">
        <v>297</v>
      </c>
      <c r="D400" s="128" t="s">
        <v>7440</v>
      </c>
      <c r="E400" s="111" t="str">
        <f>VLOOKUP(C400,'Lista Sites e Redes Sociais'!B:H,7,FALSE)</f>
        <v>sofisadireto</v>
      </c>
      <c r="F400" s="111" t="str">
        <f>VLOOKUP(C400,'Lista Sites e Redes Sociais'!B:K,10,FALSE)</f>
        <v>banco_sofisa</v>
      </c>
    </row>
    <row r="401">
      <c r="A401" s="17" t="s">
        <v>40</v>
      </c>
      <c r="B401" s="10"/>
      <c r="C401" s="10" t="s">
        <v>2651</v>
      </c>
      <c r="D401" s="128" t="s">
        <v>7441</v>
      </c>
      <c r="E401" s="111" t="str">
        <f>VLOOKUP(C401,'Lista Sites e Redes Sociais'!B:H,7,FALSE)</f>
        <v>-</v>
      </c>
      <c r="F401" s="111" t="str">
        <f>VLOOKUP(C401,'Lista Sites e Redes Sociais'!B:K,10,FALSE)</f>
        <v>-</v>
      </c>
    </row>
    <row r="402">
      <c r="A402" s="17" t="s">
        <v>40</v>
      </c>
      <c r="B402" s="10"/>
      <c r="C402" s="10" t="s">
        <v>1672</v>
      </c>
      <c r="D402" s="128" t="s">
        <v>7442</v>
      </c>
      <c r="E402" s="111" t="str">
        <f>VLOOKUP(C402,'Lista Sites e Redes Sociais'!B:H,7,FALSE)</f>
        <v>BancoTopazio</v>
      </c>
      <c r="F402" s="111" t="str">
        <f>VLOOKUP(C402,'Lista Sites e Redes Sociais'!B:K,10,FALSE)</f>
        <v>-</v>
      </c>
    </row>
    <row r="403">
      <c r="A403" s="17" t="s">
        <v>40</v>
      </c>
      <c r="B403" s="10"/>
      <c r="C403" s="10" t="s">
        <v>2363</v>
      </c>
      <c r="D403" s="128" t="s">
        <v>7443</v>
      </c>
      <c r="E403" s="111" t="str">
        <f>VLOOKUP(C403,'Lista Sites e Redes Sociais'!B:H,7,FALSE)</f>
        <v>-</v>
      </c>
      <c r="F403" s="111" t="str">
        <f>VLOOKUP(C403,'Lista Sites e Redes Sociais'!B:K,10,FALSE)</f>
        <v>-</v>
      </c>
    </row>
    <row r="404">
      <c r="A404" s="17" t="s">
        <v>40</v>
      </c>
      <c r="B404" s="10"/>
      <c r="C404" s="10" t="s">
        <v>2653</v>
      </c>
      <c r="D404" s="128" t="s">
        <v>7444</v>
      </c>
      <c r="E404" s="111" t="str">
        <f>VLOOKUP(C404,'Lista Sites e Redes Sociais'!B:H,7,FALSE)</f>
        <v>-</v>
      </c>
      <c r="F404" s="111" t="str">
        <f>VLOOKUP(C404,'Lista Sites e Redes Sociais'!B:K,10,FALSE)</f>
        <v>-</v>
      </c>
    </row>
    <row r="405">
      <c r="A405" s="17" t="s">
        <v>40</v>
      </c>
      <c r="B405" s="10"/>
      <c r="C405" s="10" t="s">
        <v>2655</v>
      </c>
      <c r="D405" s="128" t="s">
        <v>7445</v>
      </c>
      <c r="E405" s="111" t="str">
        <f>VLOOKUP(C405,'Lista Sites e Redes Sociais'!B:H,7,FALSE)</f>
        <v>-</v>
      </c>
      <c r="F405" s="111" t="str">
        <f>VLOOKUP(C405,'Lista Sites e Redes Sociais'!B:K,10,FALSE)</f>
        <v>-</v>
      </c>
    </row>
    <row r="406">
      <c r="A406" s="17" t="s">
        <v>40</v>
      </c>
      <c r="B406" s="10"/>
      <c r="C406" s="10" t="s">
        <v>2359</v>
      </c>
      <c r="D406" s="128" t="s">
        <v>7446</v>
      </c>
      <c r="E406" s="111" t="str">
        <f>VLOOKUP(C406,'Lista Sites e Redes Sociais'!B:H,7,FALSE)</f>
        <v>-</v>
      </c>
      <c r="F406" s="111" t="str">
        <f>VLOOKUP(C406,'Lista Sites e Redes Sociais'!B:K,10,FALSE)</f>
        <v>-</v>
      </c>
    </row>
    <row r="407">
      <c r="A407" s="17" t="s">
        <v>40</v>
      </c>
      <c r="B407" s="10"/>
      <c r="C407" s="10" t="s">
        <v>6771</v>
      </c>
      <c r="D407" s="128" t="s">
        <v>7447</v>
      </c>
      <c r="E407" s="111" t="str">
        <f>VLOOKUP(C407,'Lista Sites e Redes Sociais'!B:H,7,FALSE)</f>
        <v>#N/A</v>
      </c>
      <c r="F407" s="111" t="str">
        <f>VLOOKUP(C407,'Lista Sites e Redes Sociais'!B:K,10,FALSE)</f>
        <v>#N/A</v>
      </c>
    </row>
    <row r="408">
      <c r="A408" s="17" t="s">
        <v>40</v>
      </c>
      <c r="B408" s="10"/>
      <c r="C408" s="10" t="s">
        <v>2882</v>
      </c>
      <c r="D408" s="128" t="s">
        <v>7448</v>
      </c>
      <c r="E408" s="111" t="str">
        <f>VLOOKUP(C408,'Lista Sites e Redes Sociais'!B:H,7,FALSE)</f>
        <v>-</v>
      </c>
      <c r="F408" s="111" t="str">
        <f>VLOOKUP(C408,'Lista Sites e Redes Sociais'!B:K,10,FALSE)</f>
        <v>-</v>
      </c>
    </row>
    <row r="409">
      <c r="A409" s="17" t="s">
        <v>40</v>
      </c>
      <c r="B409" s="10"/>
      <c r="C409" s="10" t="s">
        <v>560</v>
      </c>
      <c r="D409" s="128" t="s">
        <v>7449</v>
      </c>
      <c r="E409" s="111" t="str">
        <f>VLOOKUP(C409,'Lista Sites e Redes Sociais'!B:H,7,FALSE)</f>
        <v>-</v>
      </c>
      <c r="F409" s="111" t="str">
        <f>VLOOKUP(C409,'Lista Sites e Redes Sociais'!B:K,10,FALSE)</f>
        <v>-</v>
      </c>
    </row>
    <row r="410">
      <c r="A410" s="6" t="s">
        <v>25</v>
      </c>
      <c r="B410" s="10"/>
      <c r="C410" s="10" t="s">
        <v>1191</v>
      </c>
      <c r="D410" s="10" t="s">
        <v>7450</v>
      </c>
      <c r="E410" s="111" t="str">
        <f>VLOOKUP(C410,'Lista Sites e Redes Sociais'!B:H,7,FALSE)</f>
        <v>faircorretora</v>
      </c>
      <c r="F410" s="111" t="str">
        <f>VLOOKUP(C410,'Lista Sites e Redes Sociais'!B:K,10,FALSE)</f>
        <v>fair_corretora</v>
      </c>
    </row>
    <row r="411">
      <c r="A411" s="17" t="s">
        <v>40</v>
      </c>
      <c r="B411" s="10"/>
      <c r="C411" s="10" t="s">
        <v>2671</v>
      </c>
      <c r="D411" s="128" t="s">
        <v>7451</v>
      </c>
      <c r="E411" s="111" t="str">
        <f>VLOOKUP(C411,'Lista Sites e Redes Sociais'!B:H,7,FALSE)</f>
        <v>-</v>
      </c>
      <c r="F411" s="111" t="str">
        <f>VLOOKUP(C411,'Lista Sites e Redes Sociais'!B:K,10,FALSE)</f>
        <v>-</v>
      </c>
    </row>
    <row r="412">
      <c r="A412" s="17" t="s">
        <v>40</v>
      </c>
      <c r="B412" s="10"/>
      <c r="C412" s="10" t="s">
        <v>6774</v>
      </c>
      <c r="D412" s="128" t="s">
        <v>7452</v>
      </c>
      <c r="E412" s="111" t="str">
        <f>VLOOKUP(C412,'Lista Sites e Redes Sociais'!B:H,7,FALSE)</f>
        <v>#N/A</v>
      </c>
      <c r="F412" s="111" t="str">
        <f>VLOOKUP(C412,'Lista Sites e Redes Sociais'!B:K,10,FALSE)</f>
        <v>#N/A</v>
      </c>
    </row>
    <row r="413">
      <c r="A413" s="17" t="s">
        <v>40</v>
      </c>
      <c r="B413" s="10"/>
      <c r="C413" s="10" t="s">
        <v>6775</v>
      </c>
      <c r="D413" s="128" t="s">
        <v>7453</v>
      </c>
      <c r="E413" s="111" t="str">
        <f>VLOOKUP(C413,'Lista Sites e Redes Sociais'!B:H,7,FALSE)</f>
        <v>-</v>
      </c>
      <c r="F413" s="111" t="str">
        <f>VLOOKUP(C413,'Lista Sites e Redes Sociais'!B:K,10,FALSE)</f>
        <v>belvedere.investimentos</v>
      </c>
    </row>
    <row r="414">
      <c r="A414" s="17" t="s">
        <v>40</v>
      </c>
      <c r="B414" s="10"/>
      <c r="C414" s="10" t="s">
        <v>569</v>
      </c>
      <c r="D414" s="128" t="s">
        <v>7454</v>
      </c>
      <c r="E414" s="111" t="str">
        <f>VLOOKUP(C414,'Lista Sites e Redes Sociais'!B:H,7,FALSE)</f>
        <v>#N/A</v>
      </c>
      <c r="F414" s="111" t="str">
        <f>VLOOKUP(C414,'Lista Sites e Redes Sociais'!B:K,10,FALSE)</f>
        <v>#N/A</v>
      </c>
    </row>
    <row r="415">
      <c r="A415" s="6" t="s">
        <v>25</v>
      </c>
      <c r="B415" s="10" t="s">
        <v>753</v>
      </c>
      <c r="C415" s="10" t="s">
        <v>753</v>
      </c>
      <c r="D415" s="10" t="s">
        <v>7455</v>
      </c>
      <c r="E415" s="111" t="str">
        <f>VLOOKUP(C415,'Lista Sites e Redes Sociais'!B:H,7,FALSE)</f>
        <v>-</v>
      </c>
      <c r="F415" s="111" t="str">
        <f>VLOOKUP(C415,'Lista Sites e Redes Sociais'!B:K,10,FALSE)</f>
        <v>-</v>
      </c>
    </row>
    <row r="416">
      <c r="A416" s="17" t="s">
        <v>40</v>
      </c>
      <c r="B416" s="10"/>
      <c r="C416" s="10" t="s">
        <v>6274</v>
      </c>
      <c r="D416" s="128" t="s">
        <v>7456</v>
      </c>
      <c r="E416" s="111" t="str">
        <f>VLOOKUP(C416,'Lista Sites e Redes Sociais'!B:H,7,FALSE)</f>
        <v>#N/A</v>
      </c>
      <c r="F416" s="111" t="str">
        <f>VLOOKUP(C416,'Lista Sites e Redes Sociais'!B:K,10,FALSE)</f>
        <v>#N/A</v>
      </c>
    </row>
    <row r="417">
      <c r="A417" s="17" t="s">
        <v>40</v>
      </c>
      <c r="B417" s="10"/>
      <c r="C417" s="10" t="s">
        <v>6275</v>
      </c>
      <c r="D417" s="128" t="s">
        <v>7457</v>
      </c>
      <c r="E417" s="111" t="str">
        <f>VLOOKUP(C417,'Lista Sites e Redes Sociais'!B:H,7,FALSE)</f>
        <v>#N/A</v>
      </c>
      <c r="F417" s="111" t="str">
        <f>VLOOKUP(C417,'Lista Sites e Redes Sociais'!B:K,10,FALSE)</f>
        <v>#N/A</v>
      </c>
    </row>
    <row r="418">
      <c r="A418" s="17" t="s">
        <v>40</v>
      </c>
      <c r="B418" s="10"/>
      <c r="C418" s="10" t="s">
        <v>6277</v>
      </c>
      <c r="D418" s="128" t="s">
        <v>7458</v>
      </c>
      <c r="E418" s="111" t="str">
        <f>VLOOKUP(C418,'Lista Sites e Redes Sociais'!B:H,7,FALSE)</f>
        <v>#N/A</v>
      </c>
      <c r="F418" s="111" t="str">
        <f>VLOOKUP(C418,'Lista Sites e Redes Sociais'!B:K,10,FALSE)</f>
        <v>#N/A</v>
      </c>
    </row>
    <row r="419">
      <c r="A419" s="17" t="s">
        <v>40</v>
      </c>
      <c r="B419" s="10"/>
      <c r="C419" s="10" t="s">
        <v>2327</v>
      </c>
      <c r="D419" s="128" t="s">
        <v>7459</v>
      </c>
      <c r="E419" s="111" t="str">
        <f>VLOOKUP(C419,'Lista Sites e Redes Sociais'!B:H,7,FALSE)</f>
        <v>-</v>
      </c>
      <c r="F419" s="111" t="str">
        <f>VLOOKUP(C419,'Lista Sites e Redes Sociais'!B:K,10,FALSE)</f>
        <v>-</v>
      </c>
    </row>
    <row r="420">
      <c r="A420" s="17" t="s">
        <v>40</v>
      </c>
      <c r="B420" s="10"/>
      <c r="C420" s="10" t="s">
        <v>2901</v>
      </c>
      <c r="D420" s="128" t="s">
        <v>7460</v>
      </c>
      <c r="E420" s="111" t="str">
        <f>VLOOKUP(C420,'Lista Sites e Redes Sociais'!B:H,7,FALSE)</f>
        <v>-</v>
      </c>
      <c r="F420" s="111" t="str">
        <f>VLOOKUP(C420,'Lista Sites e Redes Sociais'!B:K,10,FALSE)</f>
        <v>-</v>
      </c>
    </row>
    <row r="421">
      <c r="A421" s="17" t="s">
        <v>40</v>
      </c>
      <c r="B421" s="10"/>
      <c r="C421" s="10" t="s">
        <v>4640</v>
      </c>
      <c r="D421" s="128" t="s">
        <v>7461</v>
      </c>
      <c r="E421" s="111" t="str">
        <f>VLOOKUP(C421,'Lista Sites e Redes Sociais'!B:H,7,FALSE)</f>
        <v>-</v>
      </c>
      <c r="F421" s="111" t="str">
        <f>VLOOKUP(C421,'Lista Sites e Redes Sociais'!B:K,10,FALSE)</f>
        <v>-</v>
      </c>
    </row>
    <row r="422">
      <c r="A422" s="17" t="s">
        <v>40</v>
      </c>
      <c r="B422" s="10"/>
      <c r="C422" s="10" t="s">
        <v>2265</v>
      </c>
      <c r="D422" s="128" t="s">
        <v>7462</v>
      </c>
      <c r="E422" s="111" t="str">
        <f>VLOOKUP(C422,'Lista Sites e Redes Sociais'!B:H,7,FALSE)</f>
        <v>-</v>
      </c>
      <c r="F422" s="111" t="str">
        <f>VLOOKUP(C422,'Lista Sites e Redes Sociais'!B:K,10,FALSE)</f>
        <v>bluelineasset</v>
      </c>
    </row>
    <row r="423">
      <c r="A423" s="17" t="s">
        <v>40</v>
      </c>
      <c r="B423" s="10"/>
      <c r="C423" s="10" t="s">
        <v>6279</v>
      </c>
      <c r="D423" s="128" t="s">
        <v>7463</v>
      </c>
      <c r="E423" s="111" t="str">
        <f>VLOOKUP(C423,'Lista Sites e Redes Sociais'!B:H,7,FALSE)</f>
        <v>#N/A</v>
      </c>
      <c r="F423" s="111" t="str">
        <f>VLOOKUP(C423,'Lista Sites e Redes Sociais'!B:K,10,FALSE)</f>
        <v>#N/A</v>
      </c>
    </row>
    <row r="424">
      <c r="A424" s="17" t="s">
        <v>40</v>
      </c>
      <c r="B424" s="10"/>
      <c r="C424" s="10" t="s">
        <v>2918</v>
      </c>
      <c r="D424" s="128" t="s">
        <v>7464</v>
      </c>
      <c r="E424" s="111" t="str">
        <f>VLOOKUP(C424,'Lista Sites e Redes Sociais'!B:H,7,FALSE)</f>
        <v>-</v>
      </c>
      <c r="F424" s="111" t="str">
        <f>VLOOKUP(C424,'Lista Sites e Redes Sociais'!B:K,10,FALSE)</f>
        <v>bluemetrixasset</v>
      </c>
    </row>
    <row r="425">
      <c r="A425" s="17" t="s">
        <v>40</v>
      </c>
      <c r="B425" s="10"/>
      <c r="C425" s="10" t="s">
        <v>4643</v>
      </c>
      <c r="D425" s="128" t="s">
        <v>7465</v>
      </c>
      <c r="E425" s="111" t="str">
        <f>VLOOKUP(C425,'Lista Sites e Redes Sociais'!B:H,7,FALSE)</f>
        <v>-</v>
      </c>
      <c r="F425" s="111" t="str">
        <f>VLOOKUP(C425,'Lista Sites e Redes Sociais'!B:K,10,FALSE)</f>
        <v>-</v>
      </c>
    </row>
    <row r="426">
      <c r="A426" s="17" t="s">
        <v>40</v>
      </c>
      <c r="B426" s="10"/>
      <c r="C426" s="10" t="s">
        <v>2696</v>
      </c>
      <c r="D426" s="128" t="s">
        <v>7466</v>
      </c>
      <c r="E426" s="111" t="str">
        <f>VLOOKUP(C426,'Lista Sites e Redes Sociais'!B:H,7,FALSE)</f>
        <v>-</v>
      </c>
      <c r="F426" s="111" t="str">
        <f>VLOOKUP(C426,'Lista Sites e Redes Sociais'!B:K,10,FALSE)</f>
        <v>-</v>
      </c>
    </row>
    <row r="427">
      <c r="A427" s="17" t="s">
        <v>40</v>
      </c>
      <c r="B427" s="10"/>
      <c r="C427" s="10" t="s">
        <v>4648</v>
      </c>
      <c r="D427" s="128" t="s">
        <v>7467</v>
      </c>
      <c r="E427" s="111" t="str">
        <f>VLOOKUP(C427,'Lista Sites e Redes Sociais'!B:H,7,FALSE)</f>
        <v>-</v>
      </c>
      <c r="F427" s="111" t="str">
        <f>VLOOKUP(C427,'Lista Sites e Redes Sociais'!B:K,10,FALSE)</f>
        <v>-</v>
      </c>
    </row>
    <row r="428">
      <c r="A428" s="17" t="s">
        <v>40</v>
      </c>
      <c r="B428" s="10"/>
      <c r="C428" s="10" t="s">
        <v>6780</v>
      </c>
      <c r="D428" s="128" t="s">
        <v>7468</v>
      </c>
      <c r="E428" s="111" t="str">
        <f>VLOOKUP(C428,'Lista Sites e Redes Sociais'!B:H,7,FALSE)</f>
        <v>#N/A</v>
      </c>
      <c r="F428" s="111" t="str">
        <f>VLOOKUP(C428,'Lista Sites e Redes Sociais'!B:K,10,FALSE)</f>
        <v>#N/A</v>
      </c>
    </row>
    <row r="429">
      <c r="A429" s="17" t="s">
        <v>40</v>
      </c>
      <c r="B429" s="50"/>
      <c r="C429" s="50" t="s">
        <v>2704</v>
      </c>
      <c r="D429" s="128" t="s">
        <v>7469</v>
      </c>
      <c r="E429" s="111" t="str">
        <f>VLOOKUP(C429,'Lista Sites e Redes Sociais'!B:H,7,FALSE)</f>
        <v>-</v>
      </c>
      <c r="F429" s="111" t="str">
        <f>VLOOKUP(C429,'Lista Sites e Redes Sociais'!B:K,10,FALSE)</f>
        <v>-</v>
      </c>
    </row>
    <row r="430">
      <c r="A430" s="17" t="s">
        <v>40</v>
      </c>
      <c r="B430" s="10"/>
      <c r="C430" s="10" t="s">
        <v>1537</v>
      </c>
      <c r="D430" s="128" t="s">
        <v>7470</v>
      </c>
      <c r="E430" s="111" t="str">
        <f>VLOOKUP(C430,'Lista Sites e Redes Sociais'!B:H,7,FALSE)</f>
        <v>brpartners</v>
      </c>
      <c r="F430" s="111" t="str">
        <f>VLOOKUP(C430,'Lista Sites e Redes Sociais'!B:K,10,FALSE)</f>
        <v>brpartnersoficial</v>
      </c>
    </row>
    <row r="431">
      <c r="A431" s="17" t="s">
        <v>40</v>
      </c>
      <c r="B431" s="10"/>
      <c r="C431" s="10" t="s">
        <v>6281</v>
      </c>
      <c r="D431" s="128" t="s">
        <v>7471</v>
      </c>
      <c r="E431" s="111" t="str">
        <f>VLOOKUP(C431,'Lista Sites e Redes Sociais'!B:H,7,FALSE)</f>
        <v>#N/A</v>
      </c>
      <c r="F431" s="111" t="str">
        <f>VLOOKUP(C431,'Lista Sites e Redes Sociais'!B:K,10,FALSE)</f>
        <v>#N/A</v>
      </c>
    </row>
    <row r="432">
      <c r="A432" s="17" t="s">
        <v>40</v>
      </c>
      <c r="B432" s="10"/>
      <c r="C432" s="10" t="s">
        <v>2955</v>
      </c>
      <c r="D432" s="128" t="s">
        <v>7472</v>
      </c>
      <c r="E432" s="111" t="str">
        <f>VLOOKUP(C432,'Lista Sites e Redes Sociais'!B:H,7,FALSE)</f>
        <v>-</v>
      </c>
      <c r="F432" s="111" t="str">
        <f>VLOOKUP(C432,'Lista Sites e Redes Sociais'!B:K,10,FALSE)</f>
        <v>-</v>
      </c>
    </row>
    <row r="433">
      <c r="A433" s="17" t="s">
        <v>40</v>
      </c>
      <c r="B433" s="10"/>
      <c r="C433" s="10" t="s">
        <v>575</v>
      </c>
      <c r="D433" s="10" t="s">
        <v>7473</v>
      </c>
      <c r="E433" s="111" t="str">
        <f>VLOOKUP(C433,'Lista Sites e Redes Sociais'!B:H,7,FALSE)</f>
        <v>-</v>
      </c>
      <c r="F433" s="111" t="str">
        <f>VLOOKUP(C433,'Lista Sites e Redes Sociais'!B:K,10,FALSE)</f>
        <v>-</v>
      </c>
    </row>
    <row r="434">
      <c r="A434" s="17" t="s">
        <v>40</v>
      </c>
      <c r="B434" s="10"/>
      <c r="C434" s="10" t="s">
        <v>4656</v>
      </c>
      <c r="D434" s="128" t="s">
        <v>7474</v>
      </c>
      <c r="E434" s="111" t="str">
        <f>VLOOKUP(C434,'Lista Sites e Redes Sociais'!B:H,7,FALSE)</f>
        <v>-</v>
      </c>
      <c r="F434" s="111" t="str">
        <f>VLOOKUP(C434,'Lista Sites e Redes Sociais'!B:K,10,FALSE)</f>
        <v>-</v>
      </c>
    </row>
    <row r="435">
      <c r="A435" s="17" t="s">
        <v>40</v>
      </c>
      <c r="B435" s="10"/>
      <c r="C435" s="10" t="s">
        <v>6282</v>
      </c>
      <c r="D435" s="128" t="s">
        <v>7475</v>
      </c>
      <c r="E435" s="111" t="str">
        <f>VLOOKUP(C435,'Lista Sites e Redes Sociais'!B:H,7,FALSE)</f>
        <v>#N/A</v>
      </c>
      <c r="F435" s="111" t="str">
        <f>VLOOKUP(C435,'Lista Sites e Redes Sociais'!B:K,10,FALSE)</f>
        <v>#N/A</v>
      </c>
    </row>
    <row r="436">
      <c r="A436" s="17" t="s">
        <v>40</v>
      </c>
      <c r="B436" s="10"/>
      <c r="C436" s="10" t="s">
        <v>2717</v>
      </c>
      <c r="D436" s="128" t="s">
        <v>7476</v>
      </c>
      <c r="E436" s="111" t="str">
        <f>VLOOKUP(C436,'Lista Sites e Redes Sociais'!B:H,7,FALSE)</f>
        <v>-</v>
      </c>
      <c r="F436" s="111" t="str">
        <f>VLOOKUP(C436,'Lista Sites e Redes Sociais'!B:K,10,FALSE)</f>
        <v>-</v>
      </c>
    </row>
    <row r="437">
      <c r="A437" s="17" t="s">
        <v>40</v>
      </c>
      <c r="B437" s="10"/>
      <c r="C437" s="10" t="s">
        <v>2719</v>
      </c>
      <c r="D437" s="128" t="s">
        <v>7477</v>
      </c>
      <c r="E437" s="111" t="str">
        <f>VLOOKUP(C437,'Lista Sites e Redes Sociais'!B:H,7,FALSE)</f>
        <v>-</v>
      </c>
      <c r="F437" s="111" t="str">
        <f>VLOOKUP(C437,'Lista Sites e Redes Sociais'!B:K,10,FALSE)</f>
        <v>-</v>
      </c>
    </row>
    <row r="438">
      <c r="A438" s="17" t="s">
        <v>40</v>
      </c>
      <c r="B438" s="10"/>
      <c r="C438" s="10" t="s">
        <v>6783</v>
      </c>
      <c r="D438" s="128" t="s">
        <v>7478</v>
      </c>
      <c r="E438" s="111" t="str">
        <f>VLOOKUP(C438,'Lista Sites e Redes Sociais'!B:H,7,FALSE)</f>
        <v>-</v>
      </c>
      <c r="F438" s="111" t="str">
        <f>VLOOKUP(C438,'Lista Sites e Redes Sociais'!B:K,10,FALSE)</f>
        <v>-</v>
      </c>
    </row>
    <row r="439">
      <c r="A439" s="17" t="s">
        <v>40</v>
      </c>
      <c r="B439" s="10"/>
      <c r="C439" s="10" t="s">
        <v>253</v>
      </c>
      <c r="D439" s="128" t="s">
        <v>7479</v>
      </c>
      <c r="E439" s="111" t="str">
        <f>VLOOKUP(C439,'Lista Sites e Redes Sociais'!B:H,7,FALSE)</f>
        <v>#N/A</v>
      </c>
      <c r="F439" s="111" t="str">
        <f>VLOOKUP(C439,'Lista Sites e Redes Sociais'!B:K,10,FALSE)</f>
        <v>#N/A</v>
      </c>
    </row>
    <row r="440">
      <c r="A440" s="17" t="s">
        <v>40</v>
      </c>
      <c r="B440" s="10"/>
      <c r="C440" s="10" t="s">
        <v>1569</v>
      </c>
      <c r="D440" s="128" t="s">
        <v>7480</v>
      </c>
      <c r="E440" s="111" t="str">
        <f>VLOOKUP(C440,'Lista Sites e Redes Sociais'!B:H,7,FALSE)</f>
        <v>bravacapital</v>
      </c>
      <c r="F440" s="111" t="str">
        <f>VLOOKUP(C440,'Lista Sites e Redes Sociais'!B:K,10,FALSE)</f>
        <v>bravacapital</v>
      </c>
    </row>
    <row r="441">
      <c r="A441" s="17" t="s">
        <v>40</v>
      </c>
      <c r="B441" s="10"/>
      <c r="C441" s="10" t="s">
        <v>6784</v>
      </c>
      <c r="D441" s="128" t="s">
        <v>7481</v>
      </c>
      <c r="E441" s="111" t="str">
        <f>VLOOKUP(C441,'Lista Sites e Redes Sociais'!B:H,7,FALSE)</f>
        <v>-</v>
      </c>
      <c r="F441" s="111" t="str">
        <f>VLOOKUP(C441,'Lista Sites e Redes Sociais'!B:K,10,FALSE)</f>
        <v>-</v>
      </c>
    </row>
    <row r="442">
      <c r="A442" s="17" t="s">
        <v>40</v>
      </c>
      <c r="B442" s="10"/>
      <c r="C442" s="10" t="s">
        <v>595</v>
      </c>
      <c r="D442" s="128" t="s">
        <v>7482</v>
      </c>
      <c r="E442" s="111" t="str">
        <f>VLOOKUP(C442,'Lista Sites e Redes Sociais'!B:H,7,FALSE)</f>
        <v>BRB_oficial</v>
      </c>
      <c r="F442" s="111" t="str">
        <f>VLOOKUP(C442,'Lista Sites e Redes Sociais'!B:K,10,FALSE)</f>
        <v>brb_bancodebrasilia</v>
      </c>
    </row>
    <row r="443">
      <c r="A443" s="17" t="s">
        <v>40</v>
      </c>
      <c r="B443" s="10"/>
      <c r="C443" s="10" t="s">
        <v>1556</v>
      </c>
      <c r="D443" s="128" t="s">
        <v>7483</v>
      </c>
      <c r="E443" s="111" t="str">
        <f>VLOOKUP(C443,'Lista Sites e Redes Sociais'!B:H,7,FALSE)</f>
        <v>BRDRAsset</v>
      </c>
      <c r="F443" s="111" t="str">
        <f>VLOOKUP(C443,'Lista Sites e Redes Sociais'!B:K,10,FALSE)</f>
        <v>-</v>
      </c>
    </row>
    <row r="444">
      <c r="A444" s="17" t="s">
        <v>40</v>
      </c>
      <c r="B444" s="10"/>
      <c r="C444" s="10" t="s">
        <v>5467</v>
      </c>
      <c r="D444" s="128" t="s">
        <v>7484</v>
      </c>
      <c r="E444" s="111" t="str">
        <f>VLOOKUP(C444,'Lista Sites e Redes Sociais'!B:H,7,FALSE)</f>
        <v>-</v>
      </c>
      <c r="F444" s="111" t="str">
        <f>VLOOKUP(C444,'Lista Sites e Redes Sociais'!B:K,10,FALSE)</f>
        <v>bresco_oficial</v>
      </c>
    </row>
    <row r="445">
      <c r="A445" s="17" t="s">
        <v>40</v>
      </c>
      <c r="B445" s="10"/>
      <c r="C445" s="10" t="s">
        <v>6283</v>
      </c>
      <c r="D445" s="128" t="s">
        <v>7485</v>
      </c>
      <c r="E445" s="111" t="str">
        <f>VLOOKUP(C445,'Lista Sites e Redes Sociais'!B:H,7,FALSE)</f>
        <v>#N/A</v>
      </c>
      <c r="F445" s="111" t="str">
        <f>VLOOKUP(C445,'Lista Sites e Redes Sociais'!B:K,10,FALSE)</f>
        <v>#N/A</v>
      </c>
    </row>
    <row r="446">
      <c r="A446" s="17" t="s">
        <v>40</v>
      </c>
      <c r="B446" s="10"/>
      <c r="C446" s="10" t="s">
        <v>609</v>
      </c>
      <c r="D446" s="128" t="s">
        <v>7486</v>
      </c>
      <c r="E446" s="111" t="str">
        <f>VLOOKUP(C446,'Lista Sites e Redes Sociais'!B:H,7,FALSE)</f>
        <v>-</v>
      </c>
      <c r="F446" s="111" t="str">
        <f>VLOOKUP(C446,'Lista Sites e Redes Sociais'!B:K,10,FALSE)</f>
        <v>-</v>
      </c>
    </row>
    <row r="447">
      <c r="A447" s="6" t="s">
        <v>25</v>
      </c>
      <c r="B447" s="10" t="s">
        <v>768</v>
      </c>
      <c r="C447" s="10" t="s">
        <v>768</v>
      </c>
      <c r="D447" s="10" t="s">
        <v>7487</v>
      </c>
      <c r="E447" s="111" t="str">
        <f>VLOOKUP(C447,'Lista Sites e Redes Sociais'!B:H,7,FALSE)</f>
        <v>bancofinaxis</v>
      </c>
      <c r="F447" s="111" t="str">
        <f>VLOOKUP(C447,'Lista Sites e Redes Sociais'!B:K,10,FALSE)</f>
        <v>bancofinaxis</v>
      </c>
    </row>
    <row r="448">
      <c r="A448" s="17" t="s">
        <v>40</v>
      </c>
      <c r="B448" s="10"/>
      <c r="C448" s="10" t="s">
        <v>4667</v>
      </c>
      <c r="D448" s="128" t="s">
        <v>7488</v>
      </c>
      <c r="E448" s="111" t="str">
        <f>VLOOKUP(C448,'Lista Sites e Redes Sociais'!B:H,7,FALSE)</f>
        <v>-</v>
      </c>
      <c r="F448" s="111" t="str">
        <f>VLOOKUP(C448,'Lista Sites e Redes Sociais'!B:K,10,FALSE)</f>
        <v>-</v>
      </c>
    </row>
    <row r="449">
      <c r="A449" s="17" t="s">
        <v>40</v>
      </c>
      <c r="B449" s="10"/>
      <c r="C449" s="10" t="s">
        <v>3016</v>
      </c>
      <c r="D449" s="128" t="s">
        <v>7489</v>
      </c>
      <c r="E449" s="111" t="str">
        <f>VLOOKUP(C449,'Lista Sites e Redes Sociais'!B:H,7,FALSE)</f>
        <v>-</v>
      </c>
      <c r="F449" s="111" t="str">
        <f>VLOOKUP(C449,'Lista Sites e Redes Sociais'!B:K,10,FALSE)</f>
        <v>-</v>
      </c>
    </row>
    <row r="450">
      <c r="A450" s="17" t="s">
        <v>40</v>
      </c>
      <c r="B450" s="10"/>
      <c r="C450" s="10" t="s">
        <v>3028</v>
      </c>
      <c r="D450" s="128" t="s">
        <v>7490</v>
      </c>
      <c r="E450" s="111" t="str">
        <f>VLOOKUP(C450,'Lista Sites e Redes Sociais'!B:H,7,FALSE)</f>
        <v>-</v>
      </c>
      <c r="F450" s="111" t="str">
        <f>VLOOKUP(C450,'Lista Sites e Redes Sociais'!B:K,10,FALSE)</f>
        <v>-</v>
      </c>
    </row>
    <row r="451">
      <c r="A451" s="17" t="s">
        <v>40</v>
      </c>
      <c r="B451" s="10"/>
      <c r="C451" s="10" t="s">
        <v>624</v>
      </c>
      <c r="D451" s="128" t="s">
        <v>7491</v>
      </c>
      <c r="E451" s="111" t="str">
        <f>VLOOKUP(C451,'Lista Sites e Redes Sociais'!B:H,7,FALSE)</f>
        <v>-</v>
      </c>
      <c r="F451" s="111" t="str">
        <f>VLOOKUP(C451,'Lista Sites e Redes Sociais'!B:K,10,FALSE)</f>
        <v>-</v>
      </c>
    </row>
    <row r="452">
      <c r="A452" s="17" t="s">
        <v>40</v>
      </c>
      <c r="B452" s="10"/>
      <c r="C452" s="10" t="s">
        <v>632</v>
      </c>
      <c r="D452" s="128" t="s">
        <v>7492</v>
      </c>
      <c r="E452" s="111" t="str">
        <f>VLOOKUP(C452,'Lista Sites e Redes Sociais'!B:H,7,FALSE)</f>
        <v>-</v>
      </c>
      <c r="F452" s="111" t="str">
        <f>VLOOKUP(C452,'Lista Sites e Redes Sociais'!B:K,10,FALSE)</f>
        <v>-</v>
      </c>
    </row>
    <row r="453">
      <c r="A453" s="17" t="s">
        <v>40</v>
      </c>
      <c r="B453" s="10"/>
      <c r="C453" s="10" t="s">
        <v>642</v>
      </c>
      <c r="D453" s="128" t="s">
        <v>7493</v>
      </c>
      <c r="E453" s="111" t="str">
        <f>VLOOKUP(C453,'Lista Sites e Redes Sociais'!B:H,7,FALSE)</f>
        <v>-</v>
      </c>
      <c r="F453" s="111" t="str">
        <f>VLOOKUP(C453,'Lista Sites e Redes Sociais'!B:K,10,FALSE)</f>
        <v>-</v>
      </c>
    </row>
    <row r="454">
      <c r="A454" s="17" t="s">
        <v>40</v>
      </c>
      <c r="B454" s="10"/>
      <c r="C454" s="10" t="s">
        <v>2738</v>
      </c>
      <c r="D454" s="128" t="s">
        <v>7494</v>
      </c>
      <c r="E454" s="111" t="str">
        <f>VLOOKUP(C454,'Lista Sites e Redes Sociais'!B:H,7,FALSE)</f>
        <v>-</v>
      </c>
      <c r="F454" s="111" t="str">
        <f>VLOOKUP(C454,'Lista Sites e Redes Sociais'!B:K,10,FALSE)</f>
        <v>-</v>
      </c>
    </row>
    <row r="455">
      <c r="A455" s="17" t="s">
        <v>40</v>
      </c>
      <c r="B455" s="10"/>
      <c r="C455" s="10" t="s">
        <v>651</v>
      </c>
      <c r="D455" s="128" t="s">
        <v>7495</v>
      </c>
      <c r="E455" s="111" t="str">
        <f>VLOOKUP(C455,'Lista Sites e Redes Sociais'!B:H,7,FALSE)</f>
        <v>-</v>
      </c>
      <c r="F455" s="111" t="str">
        <f>VLOOKUP(C455,'Lista Sites e Redes Sociais'!B:K,10,FALSE)</f>
        <v>-</v>
      </c>
    </row>
    <row r="456">
      <c r="A456" s="17" t="s">
        <v>40</v>
      </c>
      <c r="B456" s="10"/>
      <c r="C456" s="10" t="s">
        <v>6286</v>
      </c>
      <c r="D456" s="128" t="s">
        <v>7496</v>
      </c>
      <c r="E456" s="111" t="str">
        <f>VLOOKUP(C456,'Lista Sites e Redes Sociais'!B:H,7,FALSE)</f>
        <v>#N/A</v>
      </c>
      <c r="F456" s="111" t="str">
        <f>VLOOKUP(C456,'Lista Sites e Redes Sociais'!B:K,10,FALSE)</f>
        <v>#N/A</v>
      </c>
    </row>
    <row r="457">
      <c r="A457" s="17" t="s">
        <v>40</v>
      </c>
      <c r="B457" s="10"/>
      <c r="C457" s="10" t="s">
        <v>5929</v>
      </c>
      <c r="D457" s="128" t="s">
        <v>7497</v>
      </c>
      <c r="E457" s="111" t="str">
        <f>VLOOKUP(C457,'Lista Sites e Redes Sociais'!B:H,7,FALSE)</f>
        <v>butiainvest</v>
      </c>
      <c r="F457" s="111" t="str">
        <f>VLOOKUP(C457,'Lista Sites e Redes Sociais'!B:K,10,FALSE)</f>
        <v>butiainvest</v>
      </c>
    </row>
    <row r="458">
      <c r="A458" s="17" t="s">
        <v>40</v>
      </c>
      <c r="B458" s="10"/>
      <c r="C458" s="10" t="s">
        <v>6287</v>
      </c>
      <c r="D458" s="128" t="s">
        <v>7498</v>
      </c>
      <c r="E458" s="111" t="str">
        <f>VLOOKUP(C458,'Lista Sites e Redes Sociais'!B:H,7,FALSE)</f>
        <v>#N/A</v>
      </c>
      <c r="F458" s="111" t="str">
        <f>VLOOKUP(C458,'Lista Sites e Redes Sociais'!B:K,10,FALSE)</f>
        <v>#N/A</v>
      </c>
    </row>
    <row r="459">
      <c r="A459" s="17" t="s">
        <v>40</v>
      </c>
      <c r="B459" s="10"/>
      <c r="C459" s="10" t="s">
        <v>4680</v>
      </c>
      <c r="D459" s="128" t="s">
        <v>7499</v>
      </c>
      <c r="E459" s="111" t="str">
        <f>VLOOKUP(C459,'Lista Sites e Redes Sociais'!B:H,7,FALSE)</f>
        <v>-</v>
      </c>
      <c r="F459" s="111" t="str">
        <f>VLOOKUP(C459,'Lista Sites e Redes Sociais'!B:K,10,FALSE)</f>
        <v>-</v>
      </c>
    </row>
    <row r="460">
      <c r="A460" s="17" t="s">
        <v>40</v>
      </c>
      <c r="B460" s="10"/>
      <c r="C460" s="10" t="s">
        <v>6308</v>
      </c>
      <c r="D460" s="128" t="s">
        <v>7500</v>
      </c>
      <c r="E460" s="111" t="str">
        <f>VLOOKUP(C460,'Lista Sites e Redes Sociais'!B:H,7,FALSE)</f>
        <v>#N/A</v>
      </c>
      <c r="F460" s="111" t="str">
        <f>VLOOKUP(C460,'Lista Sites e Redes Sociais'!B:K,10,FALSE)</f>
        <v>#N/A</v>
      </c>
    </row>
    <row r="461">
      <c r="A461" s="17" t="s">
        <v>40</v>
      </c>
      <c r="B461" s="10"/>
      <c r="C461" s="10" t="s">
        <v>6812</v>
      </c>
      <c r="D461" s="128" t="s">
        <v>7501</v>
      </c>
      <c r="E461" s="111" t="str">
        <f>VLOOKUP(C461,'Lista Sites e Redes Sociais'!B:H,7,FALSE)</f>
        <v>#N/A</v>
      </c>
      <c r="F461" s="111" t="str">
        <f>VLOOKUP(C461,'Lista Sites e Redes Sociais'!B:K,10,FALSE)</f>
        <v>#N/A</v>
      </c>
    </row>
    <row r="462">
      <c r="A462" s="17" t="s">
        <v>40</v>
      </c>
      <c r="B462" s="10"/>
      <c r="C462" s="10" t="s">
        <v>3222</v>
      </c>
      <c r="D462" s="128" t="s">
        <v>7502</v>
      </c>
      <c r="E462" s="111" t="str">
        <f>VLOOKUP(C462,'Lista Sites e Redes Sociais'!B:H,7,FALSE)</f>
        <v>-</v>
      </c>
      <c r="F462" s="111" t="str">
        <f>VLOOKUP(C462,'Lista Sites e Redes Sociais'!B:K,10,FALSE)</f>
        <v>-</v>
      </c>
    </row>
    <row r="463">
      <c r="A463" s="17" t="s">
        <v>40</v>
      </c>
      <c r="B463" s="10"/>
      <c r="C463" s="10" t="s">
        <v>6810</v>
      </c>
      <c r="D463" s="128" t="s">
        <v>7503</v>
      </c>
      <c r="E463" s="111" t="str">
        <f>VLOOKUP(C463,'Lista Sites e Redes Sociais'!B:H,7,FALSE)</f>
        <v>#N/A</v>
      </c>
      <c r="F463" s="111" t="str">
        <f>VLOOKUP(C463,'Lista Sites e Redes Sociais'!B:K,10,FALSE)</f>
        <v>#N/A</v>
      </c>
    </row>
    <row r="464">
      <c r="A464" s="17" t="s">
        <v>40</v>
      </c>
      <c r="B464" s="10"/>
      <c r="C464" s="10" t="s">
        <v>6811</v>
      </c>
      <c r="D464" s="128" t="s">
        <v>7504</v>
      </c>
      <c r="E464" s="111" t="str">
        <f>VLOOKUP(C464,'Lista Sites e Redes Sociais'!B:H,7,FALSE)</f>
        <v>DOMOInvestbr</v>
      </c>
      <c r="F464" s="111" t="str">
        <f>VLOOKUP(C464,'Lista Sites e Redes Sociais'!B:K,10,FALSE)</f>
        <v>domo_invest</v>
      </c>
    </row>
    <row r="465">
      <c r="A465" s="17" t="s">
        <v>40</v>
      </c>
      <c r="B465" s="10"/>
      <c r="C465" s="10" t="s">
        <v>6809</v>
      </c>
      <c r="D465" s="128" t="s">
        <v>7505</v>
      </c>
      <c r="E465" s="111" t="str">
        <f>VLOOKUP(C465,'Lista Sites e Redes Sociais'!B:H,7,FALSE)</f>
        <v>#N/A</v>
      </c>
      <c r="F465" s="111" t="str">
        <f>VLOOKUP(C465,'Lista Sites e Redes Sociais'!B:K,10,FALSE)</f>
        <v>#N/A</v>
      </c>
    </row>
    <row r="466">
      <c r="A466" s="17" t="s">
        <v>40</v>
      </c>
      <c r="B466" s="10"/>
      <c r="C466" s="10" t="s">
        <v>6647</v>
      </c>
      <c r="D466" s="128" t="s">
        <v>7506</v>
      </c>
      <c r="E466" s="111" t="str">
        <f>VLOOKUP(C466,'Lista Sites e Redes Sociais'!B:H,7,FALSE)</f>
        <v>#N/A</v>
      </c>
      <c r="F466" s="111" t="str">
        <f>VLOOKUP(C466,'Lista Sites e Redes Sociais'!B:K,10,FALSE)</f>
        <v>#N/A</v>
      </c>
    </row>
    <row r="467">
      <c r="A467" s="17" t="s">
        <v>40</v>
      </c>
      <c r="B467" s="10"/>
      <c r="C467" s="10" t="s">
        <v>3211</v>
      </c>
      <c r="D467" s="128" t="s">
        <v>7507</v>
      </c>
      <c r="E467" s="111" t="str">
        <f>VLOOKUP(C467,'Lista Sites e Redes Sociais'!B:H,7,FALSE)</f>
        <v>-</v>
      </c>
      <c r="F467" s="111" t="str">
        <f>VLOOKUP(C467,'Lista Sites e Redes Sociais'!B:K,10,FALSE)</f>
        <v>-</v>
      </c>
    </row>
    <row r="468">
      <c r="A468" s="17" t="s">
        <v>40</v>
      </c>
      <c r="B468" s="10"/>
      <c r="C468" s="10" t="s">
        <v>1294</v>
      </c>
      <c r="D468" s="128" t="s">
        <v>7508</v>
      </c>
      <c r="E468" s="111" t="str">
        <f>VLOOKUP(C468,'Lista Sites e Redes Sociais'!B:H,7,FALSE)</f>
        <v>dgf_invest</v>
      </c>
      <c r="F468" s="111" t="str">
        <f>VLOOKUP(C468,'Lista Sites e Redes Sociais'!B:K,10,FALSE)</f>
        <v>-</v>
      </c>
    </row>
    <row r="469">
      <c r="A469" s="17" t="s">
        <v>40</v>
      </c>
      <c r="B469" s="10"/>
      <c r="C469" s="10" t="s">
        <v>6307</v>
      </c>
      <c r="D469" s="128" t="s">
        <v>7509</v>
      </c>
      <c r="E469" s="111" t="str">
        <f>VLOOKUP(C469,'Lista Sites e Redes Sociais'!B:H,7,FALSE)</f>
        <v>#N/A</v>
      </c>
      <c r="F469" s="111" t="str">
        <f>VLOOKUP(C469,'Lista Sites e Redes Sociais'!B:K,10,FALSE)</f>
        <v>#N/A</v>
      </c>
    </row>
    <row r="470">
      <c r="A470" s="17" t="s">
        <v>40</v>
      </c>
      <c r="B470" s="10"/>
      <c r="C470" s="10" t="s">
        <v>372</v>
      </c>
      <c r="D470" s="128" t="s">
        <v>7510</v>
      </c>
      <c r="E470" s="111" t="str">
        <f>VLOOKUP(C470,'Lista Sites e Redes Sociais'!B:H,7,FALSE)</f>
        <v>#N/A</v>
      </c>
      <c r="F470" s="111" t="str">
        <f>VLOOKUP(C470,'Lista Sites e Redes Sociais'!B:K,10,FALSE)</f>
        <v>#N/A</v>
      </c>
    </row>
    <row r="471">
      <c r="A471" s="17" t="s">
        <v>40</v>
      </c>
      <c r="B471" s="10"/>
      <c r="C471" s="10" t="s">
        <v>5504</v>
      </c>
      <c r="D471" s="128" t="s">
        <v>7511</v>
      </c>
      <c r="E471" s="111" t="str">
        <f>VLOOKUP(C471,'Lista Sites e Redes Sociais'!B:H,7,FALSE)</f>
        <v>-</v>
      </c>
      <c r="F471" s="111" t="str">
        <f>VLOOKUP(C471,'Lista Sites e Redes Sociais'!B:K,10,FALSE)</f>
        <v>deltaenergia</v>
      </c>
    </row>
    <row r="472">
      <c r="A472" s="17" t="s">
        <v>40</v>
      </c>
      <c r="B472" s="10"/>
      <c r="C472" s="10" t="s">
        <v>6305</v>
      </c>
      <c r="D472" s="128" t="s">
        <v>7512</v>
      </c>
      <c r="E472" s="111" t="str">
        <f>VLOOKUP(C472,'Lista Sites e Redes Sociais'!B:H,7,FALSE)</f>
        <v>#N/A</v>
      </c>
      <c r="F472" s="111" t="str">
        <f>VLOOKUP(C472,'Lista Sites e Redes Sociais'!B:K,10,FALSE)</f>
        <v>#N/A</v>
      </c>
    </row>
    <row r="473">
      <c r="A473" s="17" t="s">
        <v>40</v>
      </c>
      <c r="B473" s="10"/>
      <c r="C473" s="10" t="s">
        <v>3201</v>
      </c>
      <c r="D473" s="128" t="s">
        <v>7513</v>
      </c>
      <c r="E473" s="111" t="str">
        <f>VLOOKUP(C473,'Lista Sites e Redes Sociais'!B:H,7,FALSE)</f>
        <v>-</v>
      </c>
      <c r="F473" s="111" t="str">
        <f>VLOOKUP(C473,'Lista Sites e Redes Sociais'!B:K,10,FALSE)</f>
        <v>-</v>
      </c>
    </row>
    <row r="474">
      <c r="A474" s="17" t="s">
        <v>40</v>
      </c>
      <c r="B474" s="10"/>
      <c r="C474" s="10" t="s">
        <v>4744</v>
      </c>
      <c r="D474" s="128" t="s">
        <v>7514</v>
      </c>
      <c r="E474" s="111" t="str">
        <f>VLOOKUP(C474,'Lista Sites e Redes Sociais'!B:H,7,FALSE)</f>
        <v>-</v>
      </c>
      <c r="F474" s="111" t="str">
        <f>VLOOKUP(C474,'Lista Sites e Redes Sociais'!B:K,10,FALSE)</f>
        <v>-</v>
      </c>
    </row>
    <row r="475">
      <c r="A475" s="17" t="s">
        <v>40</v>
      </c>
      <c r="B475" s="10"/>
      <c r="C475" s="10" t="s">
        <v>6807</v>
      </c>
      <c r="D475" s="128" t="s">
        <v>7515</v>
      </c>
      <c r="E475" s="111" t="str">
        <f>VLOOKUP(C475,'Lista Sites e Redes Sociais'!B:H,7,FALSE)</f>
        <v>#N/A</v>
      </c>
      <c r="F475" s="111" t="str">
        <f>VLOOKUP(C475,'Lista Sites e Redes Sociais'!B:K,10,FALSE)</f>
        <v>#N/A</v>
      </c>
    </row>
    <row r="476">
      <c r="A476" s="17" t="s">
        <v>40</v>
      </c>
      <c r="B476" s="10"/>
      <c r="C476" s="10" t="s">
        <v>6304</v>
      </c>
      <c r="D476" s="128" t="s">
        <v>7516</v>
      </c>
      <c r="E476" s="111" t="str">
        <f>VLOOKUP(C476,'Lista Sites e Redes Sociais'!B:H,7,FALSE)</f>
        <v>#N/A</v>
      </c>
      <c r="F476" s="111" t="str">
        <f>VLOOKUP(C476,'Lista Sites e Redes Sociais'!B:K,10,FALSE)</f>
        <v>#N/A</v>
      </c>
    </row>
    <row r="477">
      <c r="A477" s="17" t="s">
        <v>40</v>
      </c>
      <c r="B477" s="10"/>
      <c r="C477" s="10" t="s">
        <v>4739</v>
      </c>
      <c r="D477" s="128" t="s">
        <v>7517</v>
      </c>
      <c r="E477" s="111" t="str">
        <f>VLOOKUP(C477,'Lista Sites e Redes Sociais'!B:H,7,FALSE)</f>
        <v>-</v>
      </c>
      <c r="F477" s="111" t="str">
        <f>VLOOKUP(C477,'Lista Sites e Redes Sociais'!B:K,10,FALSE)</f>
        <v>-</v>
      </c>
    </row>
    <row r="478">
      <c r="A478" s="17" t="s">
        <v>40</v>
      </c>
      <c r="B478" s="10"/>
      <c r="C478" s="10" t="s">
        <v>3198</v>
      </c>
      <c r="D478" s="128" t="s">
        <v>7518</v>
      </c>
      <c r="E478" s="111" t="str">
        <f>VLOOKUP(C478,'Lista Sites e Redes Sociais'!B:H,7,FALSE)</f>
        <v>-</v>
      </c>
      <c r="F478" s="111" t="str">
        <f>VLOOKUP(C478,'Lista Sites e Redes Sociais'!B:K,10,FALSE)</f>
        <v>dahliacapital</v>
      </c>
    </row>
    <row r="479">
      <c r="A479" s="17" t="s">
        <v>40</v>
      </c>
      <c r="B479" s="10"/>
      <c r="C479" s="10" t="s">
        <v>6805</v>
      </c>
      <c r="D479" s="128" t="s">
        <v>7519</v>
      </c>
      <c r="E479" s="111" t="str">
        <f>VLOOKUP(C479,'Lista Sites e Redes Sociais'!B:H,7,FALSE)</f>
        <v>#N/A</v>
      </c>
      <c r="F479" s="111" t="str">
        <f>VLOOKUP(C479,'Lista Sites e Redes Sociais'!B:K,10,FALSE)</f>
        <v>#N/A</v>
      </c>
    </row>
    <row r="480">
      <c r="A480" s="17" t="s">
        <v>40</v>
      </c>
      <c r="B480" s="10"/>
      <c r="C480" s="10" t="s">
        <v>6806</v>
      </c>
      <c r="D480" s="128" t="s">
        <v>7520</v>
      </c>
      <c r="E480" s="111" t="str">
        <f>VLOOKUP(C480,'Lista Sites e Redes Sociais'!B:H,7,FALSE)</f>
        <v>-</v>
      </c>
      <c r="F480" s="111" t="str">
        <f>VLOOKUP(C480,'Lista Sites e Redes Sociais'!B:K,10,FALSE)</f>
        <v>-</v>
      </c>
    </row>
    <row r="481">
      <c r="A481" s="17" t="s">
        <v>40</v>
      </c>
      <c r="B481" s="10"/>
      <c r="C481" s="10" t="s">
        <v>2257</v>
      </c>
      <c r="D481" s="128" t="s">
        <v>7521</v>
      </c>
      <c r="E481" s="111" t="str">
        <f>VLOOKUP(C481,'Lista Sites e Redes Sociais'!B:H,7,FALSE)</f>
        <v>-</v>
      </c>
      <c r="F481" s="111" t="str">
        <f>VLOOKUP(C481,'Lista Sites e Redes Sociais'!B:K,10,FALSE)</f>
        <v>ctminvestimentos</v>
      </c>
    </row>
    <row r="482">
      <c r="A482" s="17" t="s">
        <v>40</v>
      </c>
      <c r="B482" s="10"/>
      <c r="C482" s="10" t="s">
        <v>363</v>
      </c>
      <c r="D482" s="128" t="s">
        <v>7522</v>
      </c>
      <c r="E482" s="111" t="str">
        <f>VLOOKUP(C482,'Lista Sites e Redes Sociais'!B:H,7,FALSE)</f>
        <v>#N/A</v>
      </c>
      <c r="F482" s="111" t="str">
        <f>VLOOKUP(C482,'Lista Sites e Redes Sociais'!B:K,10,FALSE)</f>
        <v>#N/A</v>
      </c>
    </row>
    <row r="483">
      <c r="A483" s="6" t="s">
        <v>25</v>
      </c>
      <c r="B483" s="10" t="s">
        <v>1145</v>
      </c>
      <c r="C483" s="10" t="s">
        <v>1145</v>
      </c>
      <c r="D483" s="10" t="s">
        <v>7523</v>
      </c>
      <c r="E483" s="111" t="str">
        <f>VLOOKUP(C483,'Lista Sites e Redes Sociais'!B:H,7,FALSE)</f>
        <v>fortesec</v>
      </c>
      <c r="F483" s="111" t="str">
        <f>VLOOKUP(C483,'Lista Sites e Redes Sociais'!B:K,10,FALSE)</f>
        <v>fortesec_</v>
      </c>
    </row>
    <row r="484">
      <c r="A484" s="17" t="s">
        <v>40</v>
      </c>
      <c r="B484" s="10"/>
      <c r="C484" s="10" t="s">
        <v>2813</v>
      </c>
      <c r="D484" s="128" t="s">
        <v>7524</v>
      </c>
      <c r="E484" s="111" t="str">
        <f>VLOOKUP(C484,'Lista Sites e Redes Sociais'!B:H,7,FALSE)</f>
        <v>-</v>
      </c>
      <c r="F484" s="111" t="str">
        <f>VLOOKUP(C484,'Lista Sites e Redes Sociais'!B:K,10,FALSE)</f>
        <v>-</v>
      </c>
    </row>
    <row r="485">
      <c r="A485" s="17" t="s">
        <v>40</v>
      </c>
      <c r="B485" s="10"/>
      <c r="C485" s="10" t="s">
        <v>1694</v>
      </c>
      <c r="D485" s="128" t="s">
        <v>7525</v>
      </c>
      <c r="E485" s="111" t="str">
        <f>VLOOKUP(C485,'Lista Sites e Redes Sociais'!B:H,7,FALSE)</f>
        <v>#N/A</v>
      </c>
      <c r="F485" s="111" t="str">
        <f>VLOOKUP(C485,'Lista Sites e Redes Sociais'!B:K,10,FALSE)</f>
        <v>#N/A</v>
      </c>
    </row>
    <row r="486">
      <c r="A486" s="17" t="s">
        <v>40</v>
      </c>
      <c r="B486" s="10"/>
      <c r="C486" s="10" t="s">
        <v>6488</v>
      </c>
      <c r="D486" s="128" t="s">
        <v>7526</v>
      </c>
      <c r="E486" s="111" t="str">
        <f>VLOOKUP(C486,'Lista Sites e Redes Sociais'!B:H,7,FALSE)</f>
        <v>#N/A</v>
      </c>
      <c r="F486" s="111" t="str">
        <f>VLOOKUP(C486,'Lista Sites e Redes Sociais'!B:K,10,FALSE)</f>
        <v>#N/A</v>
      </c>
    </row>
    <row r="487">
      <c r="A487" s="17" t="s">
        <v>40</v>
      </c>
      <c r="B487" s="10"/>
      <c r="C487" s="10" t="s">
        <v>5319</v>
      </c>
      <c r="D487" s="128" t="s">
        <v>7527</v>
      </c>
      <c r="E487" s="111" t="str">
        <f>VLOOKUP(C487,'Lista Sites e Redes Sociais'!B:H,7,FALSE)</f>
        <v>-</v>
      </c>
      <c r="F487" s="111" t="str">
        <f>VLOOKUP(C487,'Lista Sites e Redes Sociais'!B:K,10,FALSE)</f>
        <v>-</v>
      </c>
    </row>
    <row r="488">
      <c r="A488" s="17" t="s">
        <v>40</v>
      </c>
      <c r="B488" s="10"/>
      <c r="C488" s="10" t="s">
        <v>4204</v>
      </c>
      <c r="D488" s="128" t="s">
        <v>7528</v>
      </c>
      <c r="E488" s="111" t="str">
        <f>VLOOKUP(C488,'Lista Sites e Redes Sociais'!B:H,7,FALSE)</f>
        <v>-</v>
      </c>
      <c r="F488" s="111" t="str">
        <f>VLOOKUP(C488,'Lista Sites e Redes Sociais'!B:K,10,FALSE)</f>
        <v>-</v>
      </c>
    </row>
    <row r="489">
      <c r="A489" s="17" t="s">
        <v>40</v>
      </c>
      <c r="B489" s="10"/>
      <c r="C489" s="10" t="s">
        <v>5314</v>
      </c>
      <c r="D489" s="128" t="s">
        <v>7529</v>
      </c>
      <c r="E489" s="111" t="str">
        <f>VLOOKUP(C489,'Lista Sites e Redes Sociais'!B:H,7,FALSE)</f>
        <v>-</v>
      </c>
      <c r="F489" s="111" t="str">
        <f>VLOOKUP(C489,'Lista Sites e Redes Sociais'!B:K,10,FALSE)</f>
        <v>-</v>
      </c>
    </row>
    <row r="490">
      <c r="A490" s="17" t="s">
        <v>40</v>
      </c>
      <c r="B490" s="10"/>
      <c r="C490" s="10" t="s">
        <v>5724</v>
      </c>
      <c r="D490" s="128" t="s">
        <v>7530</v>
      </c>
      <c r="E490" s="111" t="str">
        <f>VLOOKUP(C490,'Lista Sites e Redes Sociais'!B:H,7,FALSE)</f>
        <v>-</v>
      </c>
      <c r="F490" s="111" t="str">
        <f>VLOOKUP(C490,'Lista Sites e Redes Sociais'!B:K,10,FALSE)</f>
        <v>xp.advisory</v>
      </c>
    </row>
    <row r="491">
      <c r="A491" s="17" t="s">
        <v>40</v>
      </c>
      <c r="B491" s="10"/>
      <c r="C491" s="10" t="s">
        <v>6487</v>
      </c>
      <c r="D491" s="128" t="s">
        <v>7531</v>
      </c>
      <c r="E491" s="111" t="str">
        <f>VLOOKUP(C491,'Lista Sites e Redes Sociais'!B:H,7,FALSE)</f>
        <v>#N/A</v>
      </c>
      <c r="F491" s="111" t="str">
        <f>VLOOKUP(C491,'Lista Sites e Redes Sociais'!B:K,10,FALSE)</f>
        <v>#N/A</v>
      </c>
    </row>
    <row r="492">
      <c r="A492" s="17" t="s">
        <v>40</v>
      </c>
      <c r="B492" s="10"/>
      <c r="C492" s="10" t="s">
        <v>3727</v>
      </c>
      <c r="D492" s="128" t="s">
        <v>7532</v>
      </c>
      <c r="E492" s="111" t="str">
        <f>VLOOKUP(C492,'Lista Sites e Redes Sociais'!B:H,7,FALSE)</f>
        <v>-</v>
      </c>
      <c r="F492" s="111" t="str">
        <f>VLOOKUP(C492,'Lista Sites e Redes Sociais'!B:K,10,FALSE)</f>
        <v>-</v>
      </c>
    </row>
    <row r="493">
      <c r="A493" s="17" t="s">
        <v>40</v>
      </c>
      <c r="B493" s="10"/>
      <c r="C493" s="10" t="s">
        <v>41</v>
      </c>
      <c r="D493" s="128" t="s">
        <v>7533</v>
      </c>
      <c r="E493" s="111" t="str">
        <f>VLOOKUP(C493,'Lista Sites e Redes Sociais'!B:H,7,FALSE)</f>
        <v>wntcapital</v>
      </c>
      <c r="F493" s="111" t="str">
        <f>VLOOKUP(C493,'Lista Sites e Redes Sociais'!B:K,10,FALSE)</f>
        <v>-</v>
      </c>
    </row>
    <row r="494">
      <c r="A494" s="17" t="s">
        <v>40</v>
      </c>
      <c r="B494" s="10"/>
      <c r="C494" s="10" t="s">
        <v>6485</v>
      </c>
      <c r="D494" s="128" t="s">
        <v>7534</v>
      </c>
      <c r="E494" s="111" t="str">
        <f>VLOOKUP(C494,'Lista Sites e Redes Sociais'!B:H,7,FALSE)</f>
        <v>#N/A</v>
      </c>
      <c r="F494" s="111" t="str">
        <f>VLOOKUP(C494,'Lista Sites e Redes Sociais'!B:K,10,FALSE)</f>
        <v>#N/A</v>
      </c>
    </row>
    <row r="495">
      <c r="A495" s="17" t="s">
        <v>40</v>
      </c>
      <c r="B495" s="10"/>
      <c r="C495" s="10" t="s">
        <v>4198</v>
      </c>
      <c r="D495" s="128" t="s">
        <v>7535</v>
      </c>
      <c r="E495" s="111" t="str">
        <f>VLOOKUP(C495,'Lista Sites e Redes Sociais'!B:H,7,FALSE)</f>
        <v>-</v>
      </c>
      <c r="F495" s="111" t="str">
        <f>VLOOKUP(C495,'Lista Sites e Redes Sociais'!B:K,10,FALSE)</f>
        <v>-</v>
      </c>
    </row>
    <row r="496">
      <c r="A496" s="17" t="s">
        <v>40</v>
      </c>
      <c r="B496" s="10"/>
      <c r="C496" s="10" t="s">
        <v>5307</v>
      </c>
      <c r="D496" s="128" t="s">
        <v>7536</v>
      </c>
      <c r="E496" s="111" t="str">
        <f>VLOOKUP(C496,'Lista Sites e Redes Sociais'!B:H,7,FALSE)</f>
        <v>-</v>
      </c>
      <c r="F496" s="111" t="str">
        <f>VLOOKUP(C496,'Lista Sites e Redes Sociais'!B:K,10,FALSE)</f>
        <v>-</v>
      </c>
    </row>
    <row r="497">
      <c r="A497" s="17" t="s">
        <v>40</v>
      </c>
      <c r="B497" s="10"/>
      <c r="C497" s="10" t="s">
        <v>6484</v>
      </c>
      <c r="D497" s="128" t="s">
        <v>7537</v>
      </c>
      <c r="E497" s="111" t="str">
        <f>VLOOKUP(C497,'Lista Sites e Redes Sociais'!B:H,7,FALSE)</f>
        <v>#N/A</v>
      </c>
      <c r="F497" s="111" t="str">
        <f>VLOOKUP(C497,'Lista Sites e Redes Sociais'!B:K,10,FALSE)</f>
        <v>#N/A</v>
      </c>
    </row>
    <row r="498">
      <c r="A498" s="17" t="s">
        <v>40</v>
      </c>
      <c r="B498" s="10"/>
      <c r="C498" s="10" t="s">
        <v>6483</v>
      </c>
      <c r="D498" s="128" t="s">
        <v>7538</v>
      </c>
      <c r="E498" s="111" t="str">
        <f>VLOOKUP(C498,'Lista Sites e Redes Sociais'!B:H,7,FALSE)</f>
        <v>#N/A</v>
      </c>
      <c r="F498" s="111" t="str">
        <f>VLOOKUP(C498,'Lista Sites e Redes Sociais'!B:K,10,FALSE)</f>
        <v>#N/A</v>
      </c>
    </row>
    <row r="499">
      <c r="A499" s="17" t="s">
        <v>40</v>
      </c>
      <c r="B499" s="10"/>
      <c r="C499" s="10" t="s">
        <v>1663</v>
      </c>
      <c r="D499" s="128" t="s">
        <v>7539</v>
      </c>
      <c r="E499" s="111" t="str">
        <f>VLOOKUP(C499,'Lista Sites e Redes Sociais'!B:H,7,FALSE)</f>
        <v>#N/A</v>
      </c>
      <c r="F499" s="111" t="str">
        <f>VLOOKUP(C499,'Lista Sites e Redes Sociais'!B:K,10,FALSE)</f>
        <v>#N/A</v>
      </c>
    </row>
    <row r="500">
      <c r="A500" s="17" t="s">
        <v>40</v>
      </c>
      <c r="B500" s="10"/>
      <c r="C500" s="10" t="s">
        <v>6325</v>
      </c>
      <c r="D500" s="10" t="s">
        <v>7540</v>
      </c>
      <c r="E500" s="111" t="str">
        <f>VLOOKUP(C500,'Lista Sites e Redes Sociais'!B:H,7,FALSE)</f>
        <v>#N/A</v>
      </c>
      <c r="F500" s="111" t="str">
        <f>VLOOKUP(C500,'Lista Sites e Redes Sociais'!B:K,10,FALSE)</f>
        <v>#N/A</v>
      </c>
    </row>
    <row r="501">
      <c r="A501" s="17" t="s">
        <v>40</v>
      </c>
      <c r="B501" s="10"/>
      <c r="C501" s="10" t="s">
        <v>1568</v>
      </c>
      <c r="D501" s="128" t="s">
        <v>7541</v>
      </c>
      <c r="E501" s="111" t="str">
        <f>VLOOKUP(C501,'Lista Sites e Redes Sociais'!B:H,7,FALSE)</f>
        <v>#N/A</v>
      </c>
      <c r="F501" s="111" t="str">
        <f>VLOOKUP(C501,'Lista Sites e Redes Sociais'!B:K,10,FALSE)</f>
        <v>#N/A</v>
      </c>
    </row>
    <row r="502">
      <c r="A502" s="17" t="s">
        <v>40</v>
      </c>
      <c r="B502" s="10"/>
      <c r="C502" s="10" t="s">
        <v>7007</v>
      </c>
      <c r="D502" s="128" t="s">
        <v>7542</v>
      </c>
      <c r="E502" s="111" t="str">
        <f>VLOOKUP(C502,'Lista Sites e Redes Sociais'!B:H,7,FALSE)</f>
        <v>#N/A</v>
      </c>
      <c r="F502" s="111" t="str">
        <f>VLOOKUP(C502,'Lista Sites e Redes Sociais'!B:K,10,FALSE)</f>
        <v>#N/A</v>
      </c>
    </row>
    <row r="503">
      <c r="A503" s="17" t="s">
        <v>40</v>
      </c>
      <c r="B503" s="10"/>
      <c r="C503" s="10" t="s">
        <v>6326</v>
      </c>
      <c r="D503" s="10" t="s">
        <v>7543</v>
      </c>
      <c r="E503" s="111" t="str">
        <f>VLOOKUP(C503,'Lista Sites e Redes Sociais'!B:H,7,FALSE)</f>
        <v>#N/A</v>
      </c>
      <c r="F503" s="111" t="str">
        <f>VLOOKUP(C503,'Lista Sites e Redes Sociais'!B:K,10,FALSE)</f>
        <v>#N/A</v>
      </c>
    </row>
    <row r="504">
      <c r="A504" s="17" t="s">
        <v>40</v>
      </c>
      <c r="B504" s="10"/>
      <c r="C504" s="10" t="s">
        <v>4187</v>
      </c>
      <c r="D504" s="128" t="s">
        <v>7544</v>
      </c>
      <c r="E504" s="111" t="str">
        <f>VLOOKUP(C504,'Lista Sites e Redes Sociais'!B:H,7,FALSE)</f>
        <v>-</v>
      </c>
      <c r="F504" s="111" t="str">
        <f>VLOOKUP(C504,'Lista Sites e Redes Sociais'!B:K,10,FALSE)</f>
        <v>-</v>
      </c>
    </row>
    <row r="505">
      <c r="A505" s="17" t="s">
        <v>40</v>
      </c>
      <c r="B505" s="10"/>
      <c r="C505" s="10" t="s">
        <v>6481</v>
      </c>
      <c r="D505" s="128" t="s">
        <v>7545</v>
      </c>
      <c r="E505" s="111" t="str">
        <f>VLOOKUP(C505,'Lista Sites e Redes Sociais'!B:H,7,FALSE)</f>
        <v>#N/A</v>
      </c>
      <c r="F505" s="111" t="str">
        <f>VLOOKUP(C505,'Lista Sites e Redes Sociais'!B:K,10,FALSE)</f>
        <v>#N/A</v>
      </c>
    </row>
    <row r="506">
      <c r="A506" s="17" t="s">
        <v>40</v>
      </c>
      <c r="B506" s="10"/>
      <c r="C506" s="10" t="s">
        <v>4185</v>
      </c>
      <c r="D506" s="128" t="s">
        <v>7546</v>
      </c>
      <c r="E506" s="111" t="str">
        <f>VLOOKUP(C506,'Lista Sites e Redes Sociais'!B:H,7,FALSE)</f>
        <v>-</v>
      </c>
      <c r="F506" s="111" t="str">
        <f>VLOOKUP(C506,'Lista Sites e Redes Sociais'!B:K,10,FALSE)</f>
        <v>-</v>
      </c>
    </row>
    <row r="507">
      <c r="A507" s="17" t="s">
        <v>40</v>
      </c>
      <c r="B507" s="10"/>
      <c r="C507" s="10" t="s">
        <v>4181</v>
      </c>
      <c r="D507" s="128" t="s">
        <v>7547</v>
      </c>
      <c r="E507" s="111" t="str">
        <f>VLOOKUP(C507,'Lista Sites e Redes Sociais'!B:H,7,FALSE)</f>
        <v>-</v>
      </c>
      <c r="F507" s="111" t="str">
        <f>VLOOKUP(C507,'Lista Sites e Redes Sociais'!B:K,10,FALSE)</f>
        <v>vokininvestimentos</v>
      </c>
    </row>
    <row r="508">
      <c r="A508" s="17" t="s">
        <v>40</v>
      </c>
      <c r="B508" s="10"/>
      <c r="C508" s="10" t="s">
        <v>5717</v>
      </c>
      <c r="D508" s="128" t="s">
        <v>7548</v>
      </c>
      <c r="E508" s="111" t="str">
        <f>VLOOKUP(C508,'Lista Sites e Redes Sociais'!B:H,7,FALSE)</f>
        <v>-</v>
      </c>
      <c r="F508" s="111" t="str">
        <f>VLOOKUP(C508,'Lista Sites e Redes Sociais'!B:K,10,FALSE)</f>
        <v>vinlandcapital</v>
      </c>
    </row>
    <row r="509">
      <c r="A509" s="17" t="s">
        <v>40</v>
      </c>
      <c r="B509" s="10"/>
      <c r="C509" s="10" t="s">
        <v>4176</v>
      </c>
      <c r="D509" s="128" t="s">
        <v>7549</v>
      </c>
      <c r="E509" s="111" t="str">
        <f>VLOOKUP(C509,'Lista Sites e Redes Sociais'!B:H,7,FALSE)</f>
        <v>-</v>
      </c>
      <c r="F509" s="111" t="str">
        <f>VLOOKUP(C509,'Lista Sites e Redes Sociais'!B:K,10,FALSE)</f>
        <v>-</v>
      </c>
    </row>
    <row r="510">
      <c r="A510" s="6" t="s">
        <v>25</v>
      </c>
      <c r="B510" s="10"/>
      <c r="C510" s="10" t="s">
        <v>6839</v>
      </c>
      <c r="D510" s="10" t="s">
        <v>7550</v>
      </c>
      <c r="E510" s="111" t="str">
        <f>VLOOKUP(C510,'Lista Sites e Redes Sociais'!B:H,7,FALSE)</f>
        <v>#N/A</v>
      </c>
      <c r="F510" s="111" t="str">
        <f>VLOOKUP(C510,'Lista Sites e Redes Sociais'!B:K,10,FALSE)</f>
        <v>#N/A</v>
      </c>
    </row>
    <row r="511">
      <c r="A511" s="17" t="s">
        <v>40</v>
      </c>
      <c r="B511" s="10"/>
      <c r="C511" s="10" t="s">
        <v>6479</v>
      </c>
      <c r="D511" s="128" t="s">
        <v>7551</v>
      </c>
      <c r="E511" s="111" t="str">
        <f>VLOOKUP(C511,'Lista Sites e Redes Sociais'!B:H,7,FALSE)</f>
        <v>#N/A</v>
      </c>
      <c r="F511" s="111" t="str">
        <f>VLOOKUP(C511,'Lista Sites e Redes Sociais'!B:K,10,FALSE)</f>
        <v>#N/A</v>
      </c>
    </row>
    <row r="512">
      <c r="A512" s="17" t="s">
        <v>40</v>
      </c>
      <c r="B512" s="10"/>
      <c r="C512" s="10" t="s">
        <v>7001</v>
      </c>
      <c r="D512" s="128" t="s">
        <v>7552</v>
      </c>
      <c r="E512" s="111" t="str">
        <f>VLOOKUP(C512,'Lista Sites e Redes Sociais'!B:H,7,FALSE)</f>
        <v>#N/A</v>
      </c>
      <c r="F512" s="111" t="str">
        <f>VLOOKUP(C512,'Lista Sites e Redes Sociais'!B:K,10,FALSE)</f>
        <v>#N/A</v>
      </c>
    </row>
    <row r="513">
      <c r="A513" s="17" t="s">
        <v>40</v>
      </c>
      <c r="B513" s="10"/>
      <c r="C513" s="10" t="s">
        <v>3686</v>
      </c>
      <c r="D513" s="128" t="s">
        <v>7553</v>
      </c>
      <c r="E513" s="111" t="str">
        <f>VLOOKUP(C513,'Lista Sites e Redes Sociais'!B:H,7,FALSE)</f>
        <v>-</v>
      </c>
      <c r="F513" s="111" t="str">
        <f>VLOOKUP(C513,'Lista Sites e Redes Sociais'!B:K,10,FALSE)</f>
        <v>-</v>
      </c>
    </row>
    <row r="514">
      <c r="A514" s="17" t="s">
        <v>40</v>
      </c>
      <c r="B514" s="10"/>
      <c r="C514" s="10" t="s">
        <v>5285</v>
      </c>
      <c r="D514" s="128" t="s">
        <v>7554</v>
      </c>
      <c r="E514" s="111" t="str">
        <f>VLOOKUP(C514,'Lista Sites e Redes Sociais'!B:H,7,FALSE)</f>
        <v>-</v>
      </c>
      <c r="F514" s="111" t="str">
        <f>VLOOKUP(C514,'Lista Sites e Redes Sociais'!B:K,10,FALSE)</f>
        <v>-</v>
      </c>
    </row>
    <row r="515">
      <c r="A515" s="17" t="s">
        <v>40</v>
      </c>
      <c r="B515" s="10"/>
      <c r="C515" s="10" t="s">
        <v>1616</v>
      </c>
      <c r="D515" s="128" t="s">
        <v>7555</v>
      </c>
      <c r="E515" s="111" t="str">
        <f>VLOOKUP(C515,'Lista Sites e Redes Sociais'!B:H,7,FALSE)</f>
        <v>#N/A</v>
      </c>
      <c r="F515" s="111" t="str">
        <f>VLOOKUP(C515,'Lista Sites e Redes Sociais'!B:K,10,FALSE)</f>
        <v>#N/A</v>
      </c>
    </row>
    <row r="516">
      <c r="A516" s="17" t="s">
        <v>40</v>
      </c>
      <c r="B516" s="10"/>
      <c r="C516" s="10" t="s">
        <v>5282</v>
      </c>
      <c r="D516" s="128" t="s">
        <v>7556</v>
      </c>
      <c r="E516" s="111" t="str">
        <f>VLOOKUP(C516,'Lista Sites e Redes Sociais'!B:H,7,FALSE)</f>
        <v>-</v>
      </c>
      <c r="F516" s="111" t="str">
        <f>VLOOKUP(C516,'Lista Sites e Redes Sociais'!B:K,10,FALSE)</f>
        <v>-</v>
      </c>
    </row>
    <row r="517">
      <c r="A517" s="17" t="s">
        <v>40</v>
      </c>
      <c r="B517" s="10"/>
      <c r="C517" s="10" t="s">
        <v>4168</v>
      </c>
      <c r="D517" s="128" t="s">
        <v>7557</v>
      </c>
      <c r="E517" s="111" t="str">
        <f>VLOOKUP(C517,'Lista Sites e Redes Sociais'!B:H,7,FALSE)</f>
        <v>-</v>
      </c>
      <c r="F517" s="111" t="str">
        <f>VLOOKUP(C517,'Lista Sites e Redes Sociais'!B:K,10,FALSE)</f>
        <v>-</v>
      </c>
    </row>
    <row r="518">
      <c r="A518" s="17" t="s">
        <v>40</v>
      </c>
      <c r="B518" s="10"/>
      <c r="C518" s="10" t="s">
        <v>1602</v>
      </c>
      <c r="D518" s="128" t="s">
        <v>7558</v>
      </c>
      <c r="E518" s="111" t="str">
        <f>VLOOKUP(C518,'Lista Sites e Redes Sociais'!B:H,7,FALSE)</f>
        <v>-</v>
      </c>
      <c r="F518" s="111" t="str">
        <f>VLOOKUP(C518,'Lista Sites e Redes Sociais'!B:K,10,FALSE)</f>
        <v>-</v>
      </c>
    </row>
    <row r="519">
      <c r="A519" s="17" t="s">
        <v>40</v>
      </c>
      <c r="B519" s="10"/>
      <c r="C519" s="10" t="s">
        <v>4166</v>
      </c>
      <c r="D519" s="128" t="s">
        <v>7559</v>
      </c>
      <c r="E519" s="111" t="str">
        <f>VLOOKUP(C519,'Lista Sites e Redes Sociais'!B:H,7,FALSE)</f>
        <v>-</v>
      </c>
      <c r="F519" s="111" t="str">
        <f>VLOOKUP(C519,'Lista Sites e Redes Sociais'!B:K,10,FALSE)</f>
        <v>-</v>
      </c>
    </row>
    <row r="520">
      <c r="A520" s="17" t="s">
        <v>40</v>
      </c>
      <c r="B520" s="10"/>
      <c r="C520" s="10" t="s">
        <v>4164</v>
      </c>
      <c r="D520" s="128" t="s">
        <v>7560</v>
      </c>
      <c r="E520" s="111" t="str">
        <f>VLOOKUP(C520,'Lista Sites e Redes Sociais'!B:H,7,FALSE)</f>
        <v>-</v>
      </c>
      <c r="F520" s="111" t="str">
        <f>VLOOKUP(C520,'Lista Sites e Redes Sociais'!B:K,10,FALSE)</f>
        <v>-</v>
      </c>
    </row>
    <row r="521">
      <c r="A521" s="17" t="s">
        <v>40</v>
      </c>
      <c r="B521" s="10"/>
      <c r="C521" s="10" t="s">
        <v>6654</v>
      </c>
      <c r="D521" s="128" t="s">
        <v>7561</v>
      </c>
      <c r="E521" s="111" t="str">
        <f>VLOOKUP(C521,'Lista Sites e Redes Sociais'!B:H,7,FALSE)</f>
        <v>-</v>
      </c>
      <c r="F521" s="111" t="str">
        <f>VLOOKUP(C521,'Lista Sites e Redes Sociais'!B:K,10,FALSE)</f>
        <v>-</v>
      </c>
    </row>
    <row r="522">
      <c r="A522" s="17" t="s">
        <v>40</v>
      </c>
      <c r="B522" s="10"/>
      <c r="C522" s="10" t="s">
        <v>4163</v>
      </c>
      <c r="D522" s="128" t="s">
        <v>7562</v>
      </c>
      <c r="E522" s="111" t="str">
        <f>VLOOKUP(C522,'Lista Sites e Redes Sociais'!B:H,7,FALSE)</f>
        <v>-</v>
      </c>
      <c r="F522" s="111" t="str">
        <f>VLOOKUP(C522,'Lista Sites e Redes Sociais'!B:K,10,FALSE)</f>
        <v>-</v>
      </c>
    </row>
    <row r="523">
      <c r="A523" s="17" t="s">
        <v>40</v>
      </c>
      <c r="B523" s="10"/>
      <c r="C523" s="10" t="s">
        <v>5269</v>
      </c>
      <c r="D523" s="128" t="s">
        <v>7563</v>
      </c>
      <c r="E523" s="111" t="str">
        <f>VLOOKUP(C523,'Lista Sites e Redes Sociais'!B:H,7,FALSE)</f>
        <v>-</v>
      </c>
      <c r="F523" s="111" t="str">
        <f>VLOOKUP(C523,'Lista Sites e Redes Sociais'!B:K,10,FALSE)</f>
        <v>-</v>
      </c>
    </row>
    <row r="524">
      <c r="A524" s="17" t="s">
        <v>40</v>
      </c>
      <c r="B524" s="10"/>
      <c r="C524" s="10" t="s">
        <v>1121</v>
      </c>
      <c r="D524" s="128" t="s">
        <v>7564</v>
      </c>
      <c r="E524" s="111" t="str">
        <f>VLOOKUP(C524,'Lista Sites e Redes Sociais'!B:H,7,FALSE)</f>
        <v>FundoVersa</v>
      </c>
      <c r="F524" s="111" t="str">
        <f>VLOOKUP(C524,'Lista Sites e Redes Sociais'!B:K,10,FALSE)</f>
        <v>-</v>
      </c>
    </row>
    <row r="525">
      <c r="A525" s="17" t="s">
        <v>40</v>
      </c>
      <c r="B525" s="10"/>
      <c r="C525" s="10" t="s">
        <v>6329</v>
      </c>
      <c r="D525" s="10" t="s">
        <v>7565</v>
      </c>
      <c r="E525" s="111" t="str">
        <f>VLOOKUP(C525,'Lista Sites e Redes Sociais'!B:H,7,FALSE)</f>
        <v>#N/A</v>
      </c>
      <c r="F525" s="111" t="str">
        <f>VLOOKUP(C525,'Lista Sites e Redes Sociais'!B:K,10,FALSE)</f>
        <v>#N/A</v>
      </c>
    </row>
    <row r="526">
      <c r="A526" s="17" t="s">
        <v>40</v>
      </c>
      <c r="B526" s="10"/>
      <c r="C526" s="10" t="s">
        <v>5530</v>
      </c>
      <c r="D526" s="10" t="s">
        <v>7566</v>
      </c>
      <c r="E526" s="111" t="str">
        <f>VLOOKUP(C526,'Lista Sites e Redes Sociais'!B:H,7,FALSE)</f>
        <v>-</v>
      </c>
      <c r="F526" s="111" t="str">
        <f>VLOOKUP(C526,'Lista Sites e Redes Sociais'!B:K,10,FALSE)</f>
        <v>gardeasset</v>
      </c>
    </row>
    <row r="527">
      <c r="A527" s="17" t="s">
        <v>40</v>
      </c>
      <c r="B527" s="10"/>
      <c r="C527" s="10" t="s">
        <v>6998</v>
      </c>
      <c r="D527" s="128" t="s">
        <v>7567</v>
      </c>
      <c r="E527" s="111" t="str">
        <f>VLOOKUP(C527,'Lista Sites e Redes Sociais'!B:H,7,FALSE)</f>
        <v>-</v>
      </c>
      <c r="F527" s="111" t="str">
        <f>VLOOKUP(C527,'Lista Sites e Redes Sociais'!B:K,10,FALSE)</f>
        <v>-</v>
      </c>
    </row>
    <row r="528">
      <c r="A528" s="17" t="s">
        <v>40</v>
      </c>
      <c r="B528" s="10"/>
      <c r="C528" s="10" t="s">
        <v>6997</v>
      </c>
      <c r="D528" s="128" t="s">
        <v>7568</v>
      </c>
      <c r="E528" s="111" t="str">
        <f>VLOOKUP(C528,'Lista Sites e Redes Sociais'!B:H,7,FALSE)</f>
        <v>#N/A</v>
      </c>
      <c r="F528" s="111" t="str">
        <f>VLOOKUP(C528,'Lista Sites e Redes Sociais'!B:K,10,FALSE)</f>
        <v>#N/A</v>
      </c>
    </row>
    <row r="529">
      <c r="A529" s="17" t="s">
        <v>40</v>
      </c>
      <c r="B529" s="10"/>
      <c r="C529" s="10" t="s">
        <v>6476</v>
      </c>
      <c r="D529" s="128" t="s">
        <v>7569</v>
      </c>
      <c r="E529" s="111" t="str">
        <f>VLOOKUP(C529,'Lista Sites e Redes Sociais'!B:H,7,FALSE)</f>
        <v>#N/A</v>
      </c>
      <c r="F529" s="111" t="str">
        <f>VLOOKUP(C529,'Lista Sites e Redes Sociais'!B:K,10,FALSE)</f>
        <v>#N/A</v>
      </c>
    </row>
    <row r="530">
      <c r="A530" s="17" t="s">
        <v>40</v>
      </c>
      <c r="B530" s="10"/>
      <c r="C530" s="10" t="s">
        <v>1985</v>
      </c>
      <c r="D530" s="128" t="s">
        <v>7570</v>
      </c>
      <c r="E530" s="111" t="str">
        <f>VLOOKUP(C530,'Lista Sites e Redes Sociais'!B:H,7,FALSE)</f>
        <v>-</v>
      </c>
      <c r="F530" s="111" t="str">
        <f>VLOOKUP(C530,'Lista Sites e Redes Sociais'!B:K,10,FALSE)</f>
        <v>_vectis</v>
      </c>
    </row>
    <row r="531">
      <c r="A531" s="17" t="s">
        <v>40</v>
      </c>
      <c r="B531" s="10"/>
      <c r="C531" s="10" t="s">
        <v>6475</v>
      </c>
      <c r="D531" s="128" t="s">
        <v>7571</v>
      </c>
      <c r="E531" s="111" t="str">
        <f>VLOOKUP(C531,'Lista Sites e Redes Sociais'!B:H,7,FALSE)</f>
        <v>#N/A</v>
      </c>
      <c r="F531" s="111" t="str">
        <f>VLOOKUP(C531,'Lista Sites e Redes Sociais'!B:K,10,FALSE)</f>
        <v>#N/A</v>
      </c>
    </row>
    <row r="532">
      <c r="A532" s="17" t="s">
        <v>40</v>
      </c>
      <c r="B532" s="10"/>
      <c r="C532" s="10" t="s">
        <v>5258</v>
      </c>
      <c r="D532" s="128" t="s">
        <v>7572</v>
      </c>
      <c r="E532" s="111" t="str">
        <f>VLOOKUP(C532,'Lista Sites e Redes Sociais'!B:H,7,FALSE)</f>
        <v>-</v>
      </c>
      <c r="F532" s="111" t="str">
        <f>VLOOKUP(C532,'Lista Sites e Redes Sociais'!B:K,10,FALSE)</f>
        <v>-</v>
      </c>
    </row>
    <row r="533">
      <c r="A533" s="17" t="s">
        <v>40</v>
      </c>
      <c r="B533" s="10"/>
      <c r="C533" s="10" t="s">
        <v>1559</v>
      </c>
      <c r="D533" s="128" t="s">
        <v>7573</v>
      </c>
      <c r="E533" s="111" t="str">
        <f>VLOOKUP(C533,'Lista Sites e Redes Sociais'!B:H,7,FALSE)</f>
        <v>#N/A</v>
      </c>
      <c r="F533" s="111" t="str">
        <f>VLOOKUP(C533,'Lista Sites e Redes Sociais'!B:K,10,FALSE)</f>
        <v>#N/A</v>
      </c>
    </row>
    <row r="534">
      <c r="A534" s="17" t="s">
        <v>40</v>
      </c>
      <c r="B534" s="10"/>
      <c r="C534" s="10" t="s">
        <v>6992</v>
      </c>
      <c r="D534" s="128" t="s">
        <v>7574</v>
      </c>
      <c r="E534" s="111" t="str">
        <f>VLOOKUP(C534,'Lista Sites e Redes Sociais'!B:H,7,FALSE)</f>
        <v>#N/A</v>
      </c>
      <c r="F534" s="111" t="str">
        <f>VLOOKUP(C534,'Lista Sites e Redes Sociais'!B:K,10,FALSE)</f>
        <v>#N/A</v>
      </c>
    </row>
    <row r="535">
      <c r="A535" s="17" t="s">
        <v>40</v>
      </c>
      <c r="B535" s="10"/>
      <c r="C535" s="10" t="s">
        <v>6653</v>
      </c>
      <c r="D535" s="128" t="s">
        <v>7575</v>
      </c>
      <c r="E535" s="111" t="str">
        <f>VLOOKUP(C535,'Lista Sites e Redes Sociais'!B:H,7,FALSE)</f>
        <v>-</v>
      </c>
      <c r="F535" s="111" t="str">
        <f>VLOOKUP(C535,'Lista Sites e Redes Sociais'!B:K,10,FALSE)</f>
        <v>-</v>
      </c>
    </row>
    <row r="536">
      <c r="A536" s="17" t="s">
        <v>40</v>
      </c>
      <c r="B536" s="10"/>
      <c r="C536" s="10" t="s">
        <v>4145</v>
      </c>
      <c r="D536" s="128" t="s">
        <v>7576</v>
      </c>
      <c r="E536" s="111" t="str">
        <f>VLOOKUP(C536,'Lista Sites e Redes Sociais'!B:H,7,FALSE)</f>
        <v>-</v>
      </c>
      <c r="F536" s="111" t="str">
        <f>VLOOKUP(C536,'Lista Sites e Redes Sociais'!B:K,10,FALSE)</f>
        <v>v8_capital</v>
      </c>
    </row>
    <row r="537">
      <c r="A537" s="17" t="s">
        <v>40</v>
      </c>
      <c r="B537" s="10"/>
      <c r="C537" s="10" t="s">
        <v>4143</v>
      </c>
      <c r="D537" s="128" t="s">
        <v>7577</v>
      </c>
      <c r="E537" s="111" t="str">
        <f>VLOOKUP(C537,'Lista Sites e Redes Sociais'!B:H,7,FALSE)</f>
        <v>-</v>
      </c>
      <c r="F537" s="111" t="str">
        <f>VLOOKUP(C537,'Lista Sites e Redes Sociais'!B:K,10,FALSE)</f>
        <v>-</v>
      </c>
    </row>
    <row r="538">
      <c r="A538" s="17" t="s">
        <v>40</v>
      </c>
      <c r="B538" s="10"/>
      <c r="C538" s="10" t="s">
        <v>1536</v>
      </c>
      <c r="D538" s="10" t="s">
        <v>7578</v>
      </c>
      <c r="E538" s="111" t="str">
        <f>VLOOKUP(C538,'Lista Sites e Redes Sociais'!B:H,7,FALSE)</f>
        <v>#N/A</v>
      </c>
      <c r="F538" s="111" t="str">
        <f>VLOOKUP(C538,'Lista Sites e Redes Sociais'!B:K,10,FALSE)</f>
        <v>#N/A</v>
      </c>
    </row>
    <row r="539">
      <c r="A539" s="17" t="s">
        <v>40</v>
      </c>
      <c r="B539" s="10"/>
      <c r="C539" s="10" t="s">
        <v>6474</v>
      </c>
      <c r="D539" s="10" t="s">
        <v>7579</v>
      </c>
      <c r="E539" s="111" t="str">
        <f>VLOOKUP(C539,'Lista Sites e Redes Sociais'!B:H,7,FALSE)</f>
        <v>#N/A</v>
      </c>
      <c r="F539" s="111" t="str">
        <f>VLOOKUP(C539,'Lista Sites e Redes Sociais'!B:K,10,FALSE)</f>
        <v>#N/A</v>
      </c>
    </row>
    <row r="540">
      <c r="A540" s="17" t="s">
        <v>40</v>
      </c>
      <c r="B540" s="10"/>
      <c r="C540" s="10" t="s">
        <v>6990</v>
      </c>
      <c r="D540" s="10" t="s">
        <v>7580</v>
      </c>
      <c r="E540" s="111" t="str">
        <f>VLOOKUP(C540,'Lista Sites e Redes Sociais'!B:H,7,FALSE)</f>
        <v>#N/A</v>
      </c>
      <c r="F540" s="111" t="str">
        <f>VLOOKUP(C540,'Lista Sites e Redes Sociais'!B:K,10,FALSE)</f>
        <v>#N/A</v>
      </c>
    </row>
    <row r="541">
      <c r="A541" s="17" t="s">
        <v>40</v>
      </c>
      <c r="B541" s="10"/>
      <c r="C541" s="10" t="s">
        <v>6472</v>
      </c>
      <c r="D541" s="10" t="s">
        <v>7581</v>
      </c>
      <c r="E541" s="111" t="str">
        <f>VLOOKUP(C541,'Lista Sites e Redes Sociais'!B:H,7,FALSE)</f>
        <v>#N/A</v>
      </c>
      <c r="F541" s="111" t="str">
        <f>VLOOKUP(C541,'Lista Sites e Redes Sociais'!B:K,10,FALSE)</f>
        <v>#N/A</v>
      </c>
    </row>
    <row r="542">
      <c r="A542" s="17" t="s">
        <v>40</v>
      </c>
      <c r="B542" s="10"/>
      <c r="C542" s="10" t="s">
        <v>4139</v>
      </c>
      <c r="D542" s="10" t="s">
        <v>7582</v>
      </c>
      <c r="E542" s="111" t="str">
        <f>VLOOKUP(C542,'Lista Sites e Redes Sociais'!B:H,7,FALSE)</f>
        <v>-</v>
      </c>
      <c r="F542" s="111" t="str">
        <f>VLOOKUP(C542,'Lista Sites e Redes Sociais'!B:K,10,FALSE)</f>
        <v>-</v>
      </c>
    </row>
    <row r="543">
      <c r="A543" s="17" t="s">
        <v>40</v>
      </c>
      <c r="B543" s="10"/>
      <c r="C543" s="10" t="s">
        <v>4137</v>
      </c>
      <c r="D543" s="10" t="s">
        <v>7583</v>
      </c>
      <c r="E543" s="111" t="str">
        <f>VLOOKUP(C543,'Lista Sites e Redes Sociais'!B:H,7,FALSE)</f>
        <v>-</v>
      </c>
      <c r="F543" s="111" t="str">
        <f>VLOOKUP(C543,'Lista Sites e Redes Sociais'!B:K,10,FALSE)</f>
        <v>-</v>
      </c>
    </row>
    <row r="544">
      <c r="A544" s="17" t="s">
        <v>40</v>
      </c>
      <c r="B544" s="10"/>
      <c r="C544" s="10" t="s">
        <v>4119</v>
      </c>
      <c r="D544" s="10" t="s">
        <v>7584</v>
      </c>
      <c r="E544" s="111" t="str">
        <f>VLOOKUP(C544,'Lista Sites e Redes Sociais'!B:H,7,FALSE)</f>
        <v>-</v>
      </c>
      <c r="F544" s="111" t="str">
        <f>VLOOKUP(C544,'Lista Sites e Redes Sociais'!B:K,10,FALSE)</f>
        <v>-</v>
      </c>
    </row>
    <row r="545">
      <c r="A545" s="17" t="s">
        <v>40</v>
      </c>
      <c r="B545" s="10"/>
      <c r="C545" s="10" t="s">
        <v>6978</v>
      </c>
      <c r="D545" s="10" t="s">
        <v>7585</v>
      </c>
      <c r="E545" s="111" t="str">
        <f>VLOOKUP(C545,'Lista Sites e Redes Sociais'!B:H,7,FALSE)</f>
        <v>#N/A</v>
      </c>
      <c r="F545" s="111" t="str">
        <f>VLOOKUP(C545,'Lista Sites e Redes Sociais'!B:K,10,FALSE)</f>
        <v>#N/A</v>
      </c>
    </row>
    <row r="546">
      <c r="A546" s="17" t="s">
        <v>40</v>
      </c>
      <c r="B546" s="10"/>
      <c r="C546" s="10" t="s">
        <v>4136</v>
      </c>
      <c r="D546" s="10" t="s">
        <v>7586</v>
      </c>
      <c r="E546" s="111" t="str">
        <f>VLOOKUP(C546,'Lista Sites e Redes Sociais'!B:H,7,FALSE)</f>
        <v>-</v>
      </c>
      <c r="F546" s="111" t="str">
        <f>VLOOKUP(C546,'Lista Sites e Redes Sociais'!B:K,10,FALSE)</f>
        <v>-</v>
      </c>
    </row>
    <row r="547">
      <c r="A547" s="17" t="s">
        <v>40</v>
      </c>
      <c r="B547" s="10"/>
      <c r="C547" s="10" t="s">
        <v>6470</v>
      </c>
      <c r="D547" s="10" t="s">
        <v>7587</v>
      </c>
      <c r="E547" s="111" t="str">
        <f>VLOOKUP(C547,'Lista Sites e Redes Sociais'!B:H,7,FALSE)</f>
        <v>#N/A</v>
      </c>
      <c r="F547" s="111" t="str">
        <f>VLOOKUP(C547,'Lista Sites e Redes Sociais'!B:K,10,FALSE)</f>
        <v>#N/A</v>
      </c>
    </row>
    <row r="548">
      <c r="A548" s="17" t="s">
        <v>40</v>
      </c>
      <c r="B548" s="10"/>
      <c r="C548" s="10" t="s">
        <v>5239</v>
      </c>
      <c r="D548" s="10" t="s">
        <v>7588</v>
      </c>
      <c r="E548" s="111" t="str">
        <f>VLOOKUP(C548,'Lista Sites e Redes Sociais'!B:H,7,FALSE)</f>
        <v>#N/A</v>
      </c>
      <c r="F548" s="111" t="str">
        <f>VLOOKUP(C548,'Lista Sites e Redes Sociais'!B:K,10,FALSE)</f>
        <v>#N/A</v>
      </c>
    </row>
    <row r="549">
      <c r="A549" s="17" t="s">
        <v>40</v>
      </c>
      <c r="B549" s="10"/>
      <c r="C549" s="10" t="s">
        <v>3637</v>
      </c>
      <c r="D549" s="10" t="s">
        <v>7589</v>
      </c>
      <c r="E549" s="111" t="str">
        <f>VLOOKUP(C549,'Lista Sites e Redes Sociais'!B:H,7,FALSE)</f>
        <v>-</v>
      </c>
      <c r="F549" s="111" t="str">
        <f>VLOOKUP(C549,'Lista Sites e Redes Sociais'!B:K,10,FALSE)</f>
        <v>-</v>
      </c>
    </row>
    <row r="550">
      <c r="A550" s="17" t="s">
        <v>40</v>
      </c>
      <c r="B550" s="10"/>
      <c r="C550" s="10" t="s">
        <v>1509</v>
      </c>
      <c r="D550" s="10" t="s">
        <v>7590</v>
      </c>
      <c r="E550" s="111" t="str">
        <f>VLOOKUP(C550,'Lista Sites e Redes Sociais'!B:H,7,FALSE)</f>
        <v>#N/A</v>
      </c>
      <c r="F550" s="111" t="str">
        <f>VLOOKUP(C550,'Lista Sites e Redes Sociais'!B:K,10,FALSE)</f>
        <v>#N/A</v>
      </c>
    </row>
    <row r="551">
      <c r="A551" s="17" t="s">
        <v>40</v>
      </c>
      <c r="B551" s="10"/>
      <c r="C551" s="10" t="s">
        <v>6469</v>
      </c>
      <c r="D551" s="10" t="s">
        <v>7591</v>
      </c>
      <c r="E551" s="111" t="str">
        <f>VLOOKUP(C551,'Lista Sites e Redes Sociais'!B:H,7,FALSE)</f>
        <v>#N/A</v>
      </c>
      <c r="F551" s="111" t="str">
        <f>VLOOKUP(C551,'Lista Sites e Redes Sociais'!B:K,10,FALSE)</f>
        <v>#N/A</v>
      </c>
    </row>
    <row r="552">
      <c r="A552" s="17" t="s">
        <v>40</v>
      </c>
      <c r="B552" s="10"/>
      <c r="C552" s="10" t="s">
        <v>6468</v>
      </c>
      <c r="D552" s="10" t="s">
        <v>7592</v>
      </c>
      <c r="E552" s="111" t="str">
        <f>VLOOKUP(C552,'Lista Sites e Redes Sociais'!B:H,7,FALSE)</f>
        <v>#N/A</v>
      </c>
      <c r="F552" s="111" t="str">
        <f>VLOOKUP(C552,'Lista Sites e Redes Sociais'!B:K,10,FALSE)</f>
        <v>#N/A</v>
      </c>
    </row>
    <row r="553">
      <c r="A553" s="17" t="s">
        <v>40</v>
      </c>
      <c r="B553" s="10"/>
      <c r="C553" s="10" t="s">
        <v>1492</v>
      </c>
      <c r="D553" s="10" t="s">
        <v>7593</v>
      </c>
      <c r="E553" s="111" t="str">
        <f>VLOOKUP(C553,'Lista Sites e Redes Sociais'!B:H,7,FALSE)</f>
        <v>#N/A</v>
      </c>
      <c r="F553" s="111" t="str">
        <f>VLOOKUP(C553,'Lista Sites e Redes Sociais'!B:K,10,FALSE)</f>
        <v>#N/A</v>
      </c>
    </row>
    <row r="554">
      <c r="A554" s="17" t="s">
        <v>40</v>
      </c>
      <c r="B554" s="10"/>
      <c r="C554" s="10" t="s">
        <v>1064</v>
      </c>
      <c r="D554" s="10" t="s">
        <v>7594</v>
      </c>
      <c r="E554" s="111" t="str">
        <f>VLOOKUP(C554,'Lista Sites e Redes Sociais'!B:H,7,FALSE)</f>
        <v>GoldmanSachs</v>
      </c>
      <c r="F554" s="111" t="str">
        <f>VLOOKUP(C554,'Lista Sites e Redes Sociais'!B:K,10,FALSE)</f>
        <v>goldmansachs</v>
      </c>
    </row>
    <row r="555">
      <c r="A555" s="17" t="s">
        <v>40</v>
      </c>
      <c r="B555" s="10"/>
      <c r="C555" s="10" t="s">
        <v>6205</v>
      </c>
      <c r="D555" s="10" t="s">
        <v>7595</v>
      </c>
      <c r="E555" s="111" t="str">
        <f>VLOOKUP(C555,'Lista Sites e Redes Sociais'!B:H,7,FALSE)</f>
        <v>TruxtInvest</v>
      </c>
      <c r="F555" s="111" t="str">
        <f>VLOOKUP(C555,'Lista Sites e Redes Sociais'!B:K,10,FALSE)</f>
        <v>truxtinvestimentos</v>
      </c>
    </row>
    <row r="556">
      <c r="A556" s="17" t="s">
        <v>40</v>
      </c>
      <c r="B556" s="10"/>
      <c r="C556" s="10" t="s">
        <v>3631</v>
      </c>
      <c r="D556" s="10" t="s">
        <v>7596</v>
      </c>
      <c r="E556" s="111" t="str">
        <f>VLOOKUP(C556,'Lista Sites e Redes Sociais'!B:H,7,FALSE)</f>
        <v>-</v>
      </c>
      <c r="F556" s="111" t="str">
        <f>VLOOKUP(C556,'Lista Sites e Redes Sociais'!B:K,10,FALSE)</f>
        <v>-</v>
      </c>
    </row>
    <row r="557">
      <c r="A557" s="17" t="s">
        <v>40</v>
      </c>
      <c r="B557" s="10"/>
      <c r="C557" s="10" t="s">
        <v>1501</v>
      </c>
      <c r="D557" s="10" t="s">
        <v>7597</v>
      </c>
      <c r="E557" s="111" t="str">
        <f>VLOOKUP(C557,'Lista Sites e Redes Sociais'!B:H,7,FALSE)</f>
        <v>-</v>
      </c>
      <c r="F557" s="111" t="str">
        <f>VLOOKUP(C557,'Lista Sites e Redes Sociais'!B:K,10,FALSE)</f>
        <v>-</v>
      </c>
    </row>
    <row r="558">
      <c r="A558" s="17" t="s">
        <v>40</v>
      </c>
      <c r="B558" s="10"/>
      <c r="C558" s="10" t="s">
        <v>6465</v>
      </c>
      <c r="D558" s="10" t="s">
        <v>7598</v>
      </c>
      <c r="E558" s="111" t="str">
        <f>VLOOKUP(C558,'Lista Sites e Redes Sociais'!B:H,7,FALSE)</f>
        <v>#N/A</v>
      </c>
      <c r="F558" s="111" t="str">
        <f>VLOOKUP(C558,'Lista Sites e Redes Sociais'!B:K,10,FALSE)</f>
        <v>#N/A</v>
      </c>
    </row>
    <row r="559">
      <c r="A559" s="17" t="s">
        <v>40</v>
      </c>
      <c r="B559" s="10"/>
      <c r="C559" s="10" t="s">
        <v>4132</v>
      </c>
      <c r="D559" s="10" t="s">
        <v>7599</v>
      </c>
      <c r="E559" s="111" t="str">
        <f>VLOOKUP(C559,'Lista Sites e Redes Sociais'!B:H,7,FALSE)</f>
        <v>-</v>
      </c>
      <c r="F559" s="111" t="str">
        <f>VLOOKUP(C559,'Lista Sites e Redes Sociais'!B:K,10,FALSE)</f>
        <v>-</v>
      </c>
    </row>
    <row r="560">
      <c r="A560" s="17" t="s">
        <v>40</v>
      </c>
      <c r="B560" s="10"/>
      <c r="C560" s="10" t="s">
        <v>5230</v>
      </c>
      <c r="D560" s="10" t="s">
        <v>7600</v>
      </c>
      <c r="E560" s="111" t="str">
        <f>VLOOKUP(C560,'Lista Sites e Redes Sociais'!B:H,7,FALSE)</f>
        <v>-</v>
      </c>
      <c r="F560" s="111" t="str">
        <f>VLOOKUP(C560,'Lista Sites e Redes Sociais'!B:K,10,FALSE)</f>
        <v>-</v>
      </c>
    </row>
    <row r="561">
      <c r="A561" s="17" t="s">
        <v>40</v>
      </c>
      <c r="B561" s="10"/>
      <c r="C561" s="10" t="s">
        <v>1197</v>
      </c>
      <c r="D561" s="10" t="s">
        <v>7601</v>
      </c>
      <c r="E561" s="111" t="str">
        <f>VLOOKUP(C561,'Lista Sites e Redes Sociais'!B:H,7,FALSE)</f>
        <v>-</v>
      </c>
      <c r="F561" s="111" t="str">
        <f>VLOOKUP(C561,'Lista Sites e Redes Sociais'!B:K,10,FALSE)</f>
        <v>-</v>
      </c>
    </row>
    <row r="562">
      <c r="A562" s="17" t="s">
        <v>40</v>
      </c>
      <c r="B562" s="10"/>
      <c r="C562" s="10" t="s">
        <v>3622</v>
      </c>
      <c r="D562" s="10" t="s">
        <v>7602</v>
      </c>
      <c r="E562" s="111" t="str">
        <f>VLOOKUP(C562,'Lista Sites e Redes Sociais'!B:H,7,FALSE)</f>
        <v>-</v>
      </c>
      <c r="F562" s="111" t="str">
        <f>VLOOKUP(C562,'Lista Sites e Redes Sociais'!B:K,10,FALSE)</f>
        <v>-</v>
      </c>
    </row>
    <row r="563">
      <c r="A563" s="17" t="s">
        <v>40</v>
      </c>
      <c r="B563" s="10"/>
      <c r="C563" s="10" t="s">
        <v>187</v>
      </c>
      <c r="D563" s="10" t="s">
        <v>7603</v>
      </c>
      <c r="E563" s="111" t="str">
        <f>VLOOKUP(C563,'Lista Sites e Redes Sociais'!B:H,7,FALSE)</f>
        <v>triaxiscapital</v>
      </c>
      <c r="F563" s="111" t="str">
        <f>VLOOKUP(C563,'Lista Sites e Redes Sociais'!B:K,10,FALSE)</f>
        <v>-</v>
      </c>
    </row>
    <row r="564">
      <c r="A564" s="17" t="s">
        <v>40</v>
      </c>
      <c r="B564" s="10"/>
      <c r="C564" s="10" t="s">
        <v>6984</v>
      </c>
      <c r="D564" s="10" t="s">
        <v>7604</v>
      </c>
      <c r="E564" s="111" t="str">
        <f>VLOOKUP(C564,'Lista Sites e Redes Sociais'!B:H,7,FALSE)</f>
        <v>-</v>
      </c>
      <c r="F564" s="111" t="str">
        <f>VLOOKUP(C564,'Lista Sites e Redes Sociais'!B:K,10,FALSE)</f>
        <v>-</v>
      </c>
    </row>
    <row r="565">
      <c r="A565" s="17" t="s">
        <v>40</v>
      </c>
      <c r="B565" s="10"/>
      <c r="C565" s="10" t="s">
        <v>5227</v>
      </c>
      <c r="D565" s="10" t="s">
        <v>7605</v>
      </c>
      <c r="E565" s="111" t="str">
        <f>VLOOKUP(C565,'Lista Sites e Redes Sociais'!B:H,7,FALSE)</f>
        <v>-</v>
      </c>
      <c r="F565" s="111" t="str">
        <f>VLOOKUP(C565,'Lista Sites e Redes Sociais'!B:K,10,FALSE)</f>
        <v>-</v>
      </c>
    </row>
    <row r="566">
      <c r="A566" s="17" t="s">
        <v>40</v>
      </c>
      <c r="B566" s="10"/>
      <c r="C566" s="10" t="s">
        <v>5221</v>
      </c>
      <c r="D566" s="10" t="s">
        <v>7606</v>
      </c>
      <c r="E566" s="111" t="str">
        <f>VLOOKUP(C566,'Lista Sites e Redes Sociais'!B:H,7,FALSE)</f>
        <v>-</v>
      </c>
      <c r="F566" s="111" t="str">
        <f>VLOOKUP(C566,'Lista Sites e Redes Sociais'!B:K,10,FALSE)</f>
        <v>-</v>
      </c>
    </row>
    <row r="567">
      <c r="A567" s="17" t="s">
        <v>40</v>
      </c>
      <c r="B567" s="10"/>
      <c r="C567" s="10" t="s">
        <v>5224</v>
      </c>
      <c r="D567" s="10" t="s">
        <v>7607</v>
      </c>
      <c r="E567" s="111" t="str">
        <f>VLOOKUP(C567,'Lista Sites e Redes Sociais'!B:H,7,FALSE)</f>
        <v>-</v>
      </c>
      <c r="F567" s="111" t="str">
        <f>VLOOKUP(C567,'Lista Sites e Redes Sociais'!B:K,10,FALSE)</f>
        <v>-</v>
      </c>
    </row>
    <row r="568">
      <c r="A568" s="17" t="s">
        <v>40</v>
      </c>
      <c r="B568" s="10"/>
      <c r="C568" s="10" t="s">
        <v>6464</v>
      </c>
      <c r="D568" s="10" t="s">
        <v>7608</v>
      </c>
      <c r="E568" s="111" t="str">
        <f>VLOOKUP(C568,'Lista Sites e Redes Sociais'!B:H,7,FALSE)</f>
        <v>#N/A</v>
      </c>
      <c r="F568" s="111" t="str">
        <f>VLOOKUP(C568,'Lista Sites e Redes Sociais'!B:K,10,FALSE)</f>
        <v>#N/A</v>
      </c>
    </row>
    <row r="569">
      <c r="A569" s="17" t="s">
        <v>40</v>
      </c>
      <c r="B569" s="10"/>
      <c r="C569" s="10" t="s">
        <v>6983</v>
      </c>
      <c r="D569" s="10" t="s">
        <v>7609</v>
      </c>
      <c r="E569" s="111" t="str">
        <f>VLOOKUP(C569,'Lista Sites e Redes Sociais'!B:H,7,FALSE)</f>
        <v>#N/A</v>
      </c>
      <c r="F569" s="111" t="str">
        <f>VLOOKUP(C569,'Lista Sites e Redes Sociais'!B:K,10,FALSE)</f>
        <v>#N/A</v>
      </c>
    </row>
    <row r="570">
      <c r="A570" s="17" t="s">
        <v>40</v>
      </c>
      <c r="B570" s="10"/>
      <c r="C570" s="10" t="s">
        <v>6340</v>
      </c>
      <c r="D570" s="10" t="s">
        <v>7610</v>
      </c>
      <c r="E570" s="111" t="str">
        <f>VLOOKUP(C570,'Lista Sites e Redes Sociais'!B:H,7,FALSE)</f>
        <v>#N/A</v>
      </c>
      <c r="F570" s="111" t="str">
        <f>VLOOKUP(C570,'Lista Sites e Redes Sociais'!B:K,10,FALSE)</f>
        <v>#N/A</v>
      </c>
    </row>
    <row r="571">
      <c r="A571" s="17" t="s">
        <v>40</v>
      </c>
      <c r="B571" s="10"/>
      <c r="C571" s="10" t="s">
        <v>5982</v>
      </c>
      <c r="D571" s="10" t="s">
        <v>7611</v>
      </c>
      <c r="E571" s="111" t="str">
        <f>VLOOKUP(C571,'Lista Sites e Redes Sociais'!B:H,7,FALSE)</f>
        <v>CapitalToth</v>
      </c>
      <c r="F571" s="111" t="str">
        <f>VLOOKUP(C571,'Lista Sites e Redes Sociais'!B:K,10,FALSE)</f>
        <v>toth_consultoria</v>
      </c>
    </row>
    <row r="572">
      <c r="A572" s="17" t="s">
        <v>40</v>
      </c>
      <c r="B572" s="10"/>
      <c r="C572" s="10" t="s">
        <v>6462</v>
      </c>
      <c r="D572" s="10" t="s">
        <v>7612</v>
      </c>
      <c r="E572" s="111" t="str">
        <f>VLOOKUP(C572,'Lista Sites e Redes Sociais'!B:H,7,FALSE)</f>
        <v>#N/A</v>
      </c>
      <c r="F572" s="111" t="str">
        <f>VLOOKUP(C572,'Lista Sites e Redes Sociais'!B:K,10,FALSE)</f>
        <v>#N/A</v>
      </c>
    </row>
    <row r="573">
      <c r="A573" s="17" t="s">
        <v>40</v>
      </c>
      <c r="B573" s="10"/>
      <c r="C573" s="10" t="s">
        <v>6461</v>
      </c>
      <c r="D573" s="10" t="s">
        <v>7613</v>
      </c>
      <c r="E573" s="111" t="str">
        <f>VLOOKUP(C573,'Lista Sites e Redes Sociais'!B:H,7,FALSE)</f>
        <v>#N/A</v>
      </c>
      <c r="F573" s="111" t="str">
        <f>VLOOKUP(C573,'Lista Sites e Redes Sociais'!B:K,10,FALSE)</f>
        <v>#N/A</v>
      </c>
    </row>
    <row r="574">
      <c r="A574" s="17" t="s">
        <v>40</v>
      </c>
      <c r="B574" s="10"/>
      <c r="C574" s="10" t="s">
        <v>6981</v>
      </c>
      <c r="D574" s="10" t="s">
        <v>7614</v>
      </c>
      <c r="E574" s="111" t="str">
        <f>VLOOKUP(C574,'Lista Sites e Redes Sociais'!B:H,7,FALSE)</f>
        <v>#N/A</v>
      </c>
      <c r="F574" s="111" t="str">
        <f>VLOOKUP(C574,'Lista Sites e Redes Sociais'!B:K,10,FALSE)</f>
        <v>#N/A</v>
      </c>
    </row>
    <row r="575">
      <c r="A575" s="17" t="s">
        <v>40</v>
      </c>
      <c r="B575" s="10"/>
      <c r="C575" s="10" t="s">
        <v>1482</v>
      </c>
      <c r="D575" s="10" t="s">
        <v>7615</v>
      </c>
      <c r="E575" s="111" t="str">
        <f>VLOOKUP(C575,'Lista Sites e Redes Sociais'!B:H,7,FALSE)</f>
        <v>#N/A</v>
      </c>
      <c r="F575" s="111" t="str">
        <f>VLOOKUP(C575,'Lista Sites e Redes Sociais'!B:K,10,FALSE)</f>
        <v>#N/A</v>
      </c>
    </row>
    <row r="576">
      <c r="A576" s="17" t="s">
        <v>40</v>
      </c>
      <c r="B576" s="10"/>
      <c r="C576" s="10" t="s">
        <v>5216</v>
      </c>
      <c r="D576" s="10" t="s">
        <v>7616</v>
      </c>
      <c r="E576" s="111" t="str">
        <f>VLOOKUP(C576,'Lista Sites e Redes Sociais'!B:H,7,FALSE)</f>
        <v>-</v>
      </c>
      <c r="F576" s="111" t="str">
        <f>VLOOKUP(C576,'Lista Sites e Redes Sociais'!B:K,10,FALSE)</f>
        <v>-</v>
      </c>
    </row>
    <row r="577">
      <c r="A577" s="17" t="s">
        <v>40</v>
      </c>
      <c r="B577" s="10"/>
      <c r="C577" s="10" t="s">
        <v>3603</v>
      </c>
      <c r="D577" s="10" t="s">
        <v>7617</v>
      </c>
      <c r="E577" s="111" t="str">
        <f>VLOOKUP(C577,'Lista Sites e Redes Sociais'!B:H,7,FALSE)</f>
        <v>-</v>
      </c>
      <c r="F577" s="111" t="str">
        <f>VLOOKUP(C577,'Lista Sites e Redes Sociais'!B:K,10,FALSE)</f>
        <v>-</v>
      </c>
    </row>
    <row r="578">
      <c r="A578" s="17" t="s">
        <v>40</v>
      </c>
      <c r="B578" s="10"/>
      <c r="C578" s="10" t="s">
        <v>5213</v>
      </c>
      <c r="D578" s="10" t="s">
        <v>7618</v>
      </c>
      <c r="E578" s="111" t="str">
        <f>VLOOKUP(C578,'Lista Sites e Redes Sociais'!B:H,7,FALSE)</f>
        <v>-</v>
      </c>
      <c r="F578" s="111" t="str">
        <f>VLOOKUP(C578,'Lista Sites e Redes Sociais'!B:K,10,FALSE)</f>
        <v>-</v>
      </c>
    </row>
    <row r="579">
      <c r="A579" s="17" t="s">
        <v>40</v>
      </c>
      <c r="B579" s="10"/>
      <c r="C579" s="10" t="s">
        <v>811</v>
      </c>
      <c r="D579" s="10" t="s">
        <v>7619</v>
      </c>
      <c r="E579" s="111" t="str">
        <f>VLOOKUP(C579,'Lista Sites e Redes Sociais'!B:H,7,FALSE)</f>
        <v>-</v>
      </c>
      <c r="F579" s="111" t="str">
        <f>VLOOKUP(C579,'Lista Sites e Redes Sociais'!B:K,10,FALSE)</f>
        <v>instacommcor</v>
      </c>
    </row>
    <row r="580">
      <c r="A580" s="17" t="s">
        <v>40</v>
      </c>
      <c r="B580" s="10"/>
      <c r="C580" s="10" t="s">
        <v>6460</v>
      </c>
      <c r="D580" s="10" t="s">
        <v>7620</v>
      </c>
      <c r="E580" s="111" t="str">
        <f>VLOOKUP(C580,'Lista Sites e Redes Sociais'!B:H,7,FALSE)</f>
        <v>#N/A</v>
      </c>
      <c r="F580" s="111" t="str">
        <f>VLOOKUP(C580,'Lista Sites e Redes Sociais'!B:K,10,FALSE)</f>
        <v>#N/A</v>
      </c>
    </row>
    <row r="581">
      <c r="A581" s="17" t="s">
        <v>40</v>
      </c>
      <c r="B581" s="10"/>
      <c r="C581" s="10" t="s">
        <v>4018</v>
      </c>
      <c r="D581" s="10" t="s">
        <v>7621</v>
      </c>
      <c r="E581" s="111" t="str">
        <f>VLOOKUP(C581,'Lista Sites e Redes Sociais'!B:H,7,FALSE)</f>
        <v>-</v>
      </c>
      <c r="F581" s="111" t="str">
        <f>VLOOKUP(C581,'Lista Sites e Redes Sociais'!B:K,10,FALSE)</f>
        <v>teorema_capital</v>
      </c>
    </row>
    <row r="582">
      <c r="A582" s="17" t="s">
        <v>40</v>
      </c>
      <c r="B582" s="10"/>
      <c r="C582" s="10" t="s">
        <v>6458</v>
      </c>
      <c r="D582" s="10" t="s">
        <v>7622</v>
      </c>
      <c r="E582" s="111" t="str">
        <f>VLOOKUP(C582,'Lista Sites e Redes Sociais'!B:H,7,FALSE)</f>
        <v>#N/A</v>
      </c>
      <c r="F582" s="111" t="str">
        <f>VLOOKUP(C582,'Lista Sites e Redes Sociais'!B:K,10,FALSE)</f>
        <v>#N/A</v>
      </c>
    </row>
    <row r="583">
      <c r="A583" s="17" t="s">
        <v>40</v>
      </c>
      <c r="B583" s="10"/>
      <c r="C583" s="10" t="s">
        <v>1449</v>
      </c>
      <c r="D583" s="10" t="s">
        <v>7623</v>
      </c>
      <c r="E583" s="111" t="str">
        <f>VLOOKUP(C583,'Lista Sites e Redes Sociais'!B:H,7,FALSE)</f>
        <v>#N/A</v>
      </c>
      <c r="F583" s="111" t="str">
        <f>VLOOKUP(C583,'Lista Sites e Redes Sociais'!B:K,10,FALSE)</f>
        <v>#N/A</v>
      </c>
    </row>
    <row r="584">
      <c r="A584" s="17" t="s">
        <v>40</v>
      </c>
      <c r="B584" s="10"/>
      <c r="C584" s="10" t="s">
        <v>6979</v>
      </c>
      <c r="D584" s="10" t="s">
        <v>7624</v>
      </c>
      <c r="E584" s="111" t="str">
        <f>VLOOKUP(C584,'Lista Sites e Redes Sociais'!B:H,7,FALSE)</f>
        <v>-</v>
      </c>
      <c r="F584" s="111" t="str">
        <f>VLOOKUP(C584,'Lista Sites e Redes Sociais'!B:K,10,FALSE)</f>
        <v>-</v>
      </c>
    </row>
    <row r="585">
      <c r="A585" s="17" t="s">
        <v>40</v>
      </c>
      <c r="B585" s="10"/>
      <c r="C585" s="10" t="s">
        <v>5205</v>
      </c>
      <c r="D585" s="10" t="s">
        <v>7625</v>
      </c>
      <c r="E585" s="111" t="str">
        <f>VLOOKUP(C585,'Lista Sites e Redes Sociais'!B:H,7,FALSE)</f>
        <v>-</v>
      </c>
      <c r="F585" s="111" t="str">
        <f>VLOOKUP(C585,'Lista Sites e Redes Sociais'!B:K,10,FALSE)</f>
        <v>-</v>
      </c>
    </row>
    <row r="586">
      <c r="A586" s="17" t="s">
        <v>40</v>
      </c>
      <c r="B586" s="10"/>
      <c r="C586" s="10" t="s">
        <v>6456</v>
      </c>
      <c r="D586" s="10" t="s">
        <v>7626</v>
      </c>
      <c r="E586" s="111" t="str">
        <f>VLOOKUP(C586,'Lista Sites e Redes Sociais'!B:H,7,FALSE)</f>
        <v>#N/A</v>
      </c>
      <c r="F586" s="111" t="str">
        <f>VLOOKUP(C586,'Lista Sites e Redes Sociais'!B:K,10,FALSE)</f>
        <v>#N/A</v>
      </c>
    </row>
    <row r="587">
      <c r="A587" s="17" t="s">
        <v>40</v>
      </c>
      <c r="B587" s="10"/>
      <c r="C587" s="10" t="s">
        <v>5208</v>
      </c>
      <c r="D587" s="10" t="s">
        <v>7627</v>
      </c>
      <c r="E587" s="111" t="str">
        <f>VLOOKUP(C587,'Lista Sites e Redes Sociais'!B:H,7,FALSE)</f>
        <v>-</v>
      </c>
      <c r="F587" s="111" t="str">
        <f>VLOOKUP(C587,'Lista Sites e Redes Sociais'!B:K,10,FALSE)</f>
        <v>-</v>
      </c>
    </row>
    <row r="588">
      <c r="A588" s="17" t="s">
        <v>40</v>
      </c>
      <c r="B588" s="10"/>
      <c r="C588" s="10" t="s">
        <v>5202</v>
      </c>
      <c r="D588" s="10" t="s">
        <v>7628</v>
      </c>
      <c r="E588" s="111" t="str">
        <f>VLOOKUP(C588,'Lista Sites e Redes Sociais'!B:H,7,FALSE)</f>
        <v>-</v>
      </c>
      <c r="F588" s="111" t="str">
        <f>VLOOKUP(C588,'Lista Sites e Redes Sociais'!B:K,10,FALSE)</f>
        <v>-</v>
      </c>
    </row>
    <row r="589">
      <c r="A589" s="6" t="s">
        <v>25</v>
      </c>
      <c r="B589" s="10"/>
      <c r="C589" s="10" t="s">
        <v>6865</v>
      </c>
      <c r="D589" s="10" t="s">
        <v>7629</v>
      </c>
      <c r="E589" s="111" t="str">
        <f>VLOOKUP(C589,'Lista Sites e Redes Sociais'!B:H,7,FALSE)</f>
        <v>#N/A</v>
      </c>
      <c r="F589" s="111" t="str">
        <f>VLOOKUP(C589,'Lista Sites e Redes Sociais'!B:K,10,FALSE)</f>
        <v>#N/A</v>
      </c>
    </row>
    <row r="590">
      <c r="A590" s="17" t="s">
        <v>40</v>
      </c>
      <c r="B590" s="10"/>
      <c r="C590" s="10" t="s">
        <v>4111</v>
      </c>
      <c r="D590" s="10" t="s">
        <v>7630</v>
      </c>
      <c r="E590" s="111" t="str">
        <f>VLOOKUP(C590,'Lista Sites e Redes Sociais'!B:H,7,FALSE)</f>
        <v>-</v>
      </c>
      <c r="F590" s="111" t="str">
        <f>VLOOKUP(C590,'Lista Sites e Redes Sociais'!B:K,10,FALSE)</f>
        <v>-</v>
      </c>
    </row>
    <row r="591">
      <c r="A591" s="17" t="s">
        <v>40</v>
      </c>
      <c r="B591" s="10"/>
      <c r="C591" s="10" t="s">
        <v>6438</v>
      </c>
      <c r="D591" s="10" t="s">
        <v>7631</v>
      </c>
      <c r="E591" s="111" t="str">
        <f>VLOOKUP(C591,'Lista Sites e Redes Sociais'!B:H,7,FALSE)</f>
        <v>#N/A</v>
      </c>
      <c r="F591" s="111" t="str">
        <f>VLOOKUP(C591,'Lista Sites e Redes Sociais'!B:K,10,FALSE)</f>
        <v>#N/A</v>
      </c>
    </row>
    <row r="592">
      <c r="A592" s="17" t="s">
        <v>40</v>
      </c>
      <c r="B592" s="10"/>
      <c r="C592" s="10" t="s">
        <v>5133</v>
      </c>
      <c r="D592" s="10" t="s">
        <v>7632</v>
      </c>
      <c r="E592" s="111" t="str">
        <f>VLOOKUP(C592,'Lista Sites e Redes Sociais'!B:H,7,FALSE)</f>
        <v>-</v>
      </c>
      <c r="F592" s="111" t="str">
        <f>VLOOKUP(C592,'Lista Sites e Redes Sociais'!B:K,10,FALSE)</f>
        <v>-</v>
      </c>
    </row>
    <row r="593">
      <c r="A593" s="17" t="s">
        <v>40</v>
      </c>
      <c r="B593" s="10"/>
      <c r="C593" s="10" t="s">
        <v>6455</v>
      </c>
      <c r="D593" s="10" t="s">
        <v>7633</v>
      </c>
      <c r="E593" s="111" t="str">
        <f>VLOOKUP(C593,'Lista Sites e Redes Sociais'!B:H,7,FALSE)</f>
        <v>#N/A</v>
      </c>
      <c r="F593" s="111" t="str">
        <f>VLOOKUP(C593,'Lista Sites e Redes Sociais'!B:K,10,FALSE)</f>
        <v>#N/A</v>
      </c>
    </row>
    <row r="594">
      <c r="A594" s="17" t="s">
        <v>40</v>
      </c>
      <c r="B594" s="10"/>
      <c r="C594" s="10" t="s">
        <v>6866</v>
      </c>
      <c r="D594" s="10" t="s">
        <v>7634</v>
      </c>
      <c r="E594" s="111" t="str">
        <f>VLOOKUP(C594,'Lista Sites e Redes Sociais'!B:H,7,FALSE)</f>
        <v>#N/A</v>
      </c>
      <c r="F594" s="111" t="str">
        <f>VLOOKUP(C594,'Lista Sites e Redes Sociais'!B:K,10,FALSE)</f>
        <v>#N/A</v>
      </c>
    </row>
    <row r="595">
      <c r="A595" s="6" t="s">
        <v>25</v>
      </c>
      <c r="B595" s="10"/>
      <c r="C595" s="10" t="s">
        <v>6871</v>
      </c>
      <c r="D595" s="10" t="s">
        <v>7635</v>
      </c>
      <c r="E595" s="111" t="str">
        <f>VLOOKUP(C595,'Lista Sites e Redes Sociais'!B:H,7,FALSE)</f>
        <v>#N/A</v>
      </c>
      <c r="F595" s="111" t="str">
        <f>VLOOKUP(C595,'Lista Sites e Redes Sociais'!B:K,10,FALSE)</f>
        <v>#N/A</v>
      </c>
    </row>
    <row r="596">
      <c r="A596" s="17" t="s">
        <v>40</v>
      </c>
      <c r="B596" s="10"/>
      <c r="C596" s="10" t="s">
        <v>6452</v>
      </c>
      <c r="D596" s="10" t="s">
        <v>7636</v>
      </c>
      <c r="E596" s="111" t="str">
        <f>VLOOKUP(C596,'Lista Sites e Redes Sociais'!B:H,7,FALSE)</f>
        <v>#N/A</v>
      </c>
      <c r="F596" s="111" t="str">
        <f>VLOOKUP(C596,'Lista Sites e Redes Sociais'!B:K,10,FALSE)</f>
        <v>#N/A</v>
      </c>
    </row>
    <row r="597">
      <c r="A597" s="17" t="s">
        <v>40</v>
      </c>
      <c r="B597" s="10"/>
      <c r="C597" s="10" t="s">
        <v>1420</v>
      </c>
      <c r="D597" s="10" t="s">
        <v>7637</v>
      </c>
      <c r="E597" s="111" t="str">
        <f>VLOOKUP(C597,'Lista Sites e Redes Sociais'!B:H,7,FALSE)</f>
        <v>#N/A</v>
      </c>
      <c r="F597" s="111" t="str">
        <f>VLOOKUP(C597,'Lista Sites e Redes Sociais'!B:K,10,FALSE)</f>
        <v>#N/A</v>
      </c>
    </row>
    <row r="598">
      <c r="A598" s="17" t="s">
        <v>40</v>
      </c>
      <c r="B598" s="10"/>
      <c r="C598" s="10" t="s">
        <v>3561</v>
      </c>
      <c r="D598" s="10" t="s">
        <v>7638</v>
      </c>
      <c r="E598" s="111" t="str">
        <f>VLOOKUP(C598,'Lista Sites e Redes Sociais'!B:H,7,FALSE)</f>
        <v>-</v>
      </c>
      <c r="F598" s="111" t="str">
        <f>VLOOKUP(C598,'Lista Sites e Redes Sociais'!B:K,10,FALSE)</f>
        <v>-</v>
      </c>
    </row>
    <row r="599">
      <c r="A599" s="17" t="s">
        <v>40</v>
      </c>
      <c r="B599" s="10"/>
      <c r="C599" s="10" t="s">
        <v>6973</v>
      </c>
      <c r="D599" s="10" t="s">
        <v>7639</v>
      </c>
      <c r="E599" s="111" t="str">
        <f>VLOOKUP(C599,'Lista Sites e Redes Sociais'!B:H,7,FALSE)</f>
        <v>-</v>
      </c>
      <c r="F599" s="111" t="str">
        <f>VLOOKUP(C599,'Lista Sites e Redes Sociais'!B:K,10,FALSE)</f>
        <v>-</v>
      </c>
    </row>
    <row r="600">
      <c r="A600" s="17" t="s">
        <v>40</v>
      </c>
      <c r="B600" s="10"/>
      <c r="C600" s="10" t="s">
        <v>5700</v>
      </c>
      <c r="D600" s="10" t="s">
        <v>7640</v>
      </c>
      <c r="E600" s="111" t="str">
        <f>VLOOKUP(C600,'Lista Sites e Redes Sociais'!B:H,7,FALSE)</f>
        <v>-</v>
      </c>
      <c r="F600" s="111" t="str">
        <f>VLOOKUP(C600,'Lista Sites e Redes Sociais'!B:K,10,FALSE)</f>
        <v>stk_capital</v>
      </c>
    </row>
    <row r="601">
      <c r="A601" s="17" t="s">
        <v>40</v>
      </c>
      <c r="B601" s="10"/>
      <c r="C601" s="10" t="s">
        <v>6451</v>
      </c>
      <c r="D601" s="10" t="s">
        <v>7641</v>
      </c>
      <c r="E601" s="111" t="str">
        <f>VLOOKUP(C601,'Lista Sites e Redes Sociais'!B:H,7,FALSE)</f>
        <v>#N/A</v>
      </c>
      <c r="F601" s="111" t="str">
        <f>VLOOKUP(C601,'Lista Sites e Redes Sociais'!B:K,10,FALSE)</f>
        <v>#N/A</v>
      </c>
    </row>
    <row r="602">
      <c r="A602" s="17" t="s">
        <v>40</v>
      </c>
      <c r="B602" s="10"/>
      <c r="C602" s="10" t="s">
        <v>1409</v>
      </c>
      <c r="D602" s="10" t="s">
        <v>7280</v>
      </c>
      <c r="E602" s="111" t="str">
        <f>VLOOKUP(C602,'Lista Sites e Redes Sociais'!B:H,7,FALSE)</f>
        <v>#N/A</v>
      </c>
      <c r="F602" s="111" t="str">
        <f>VLOOKUP(C602,'Lista Sites e Redes Sociais'!B:K,10,FALSE)</f>
        <v>#N/A</v>
      </c>
    </row>
    <row r="603">
      <c r="A603" s="17" t="s">
        <v>40</v>
      </c>
      <c r="B603" s="10"/>
      <c r="C603" s="10" t="s">
        <v>4097</v>
      </c>
      <c r="D603" s="10" t="s">
        <v>7642</v>
      </c>
      <c r="E603" s="111" t="str">
        <f>VLOOKUP(C603,'Lista Sites e Redes Sociais'!B:H,7,FALSE)</f>
        <v>-</v>
      </c>
      <c r="F603" s="111" t="str">
        <f>VLOOKUP(C603,'Lista Sites e Redes Sociais'!B:K,10,FALSE)</f>
        <v>-</v>
      </c>
    </row>
    <row r="604">
      <c r="A604" s="17" t="s">
        <v>40</v>
      </c>
      <c r="B604" s="10"/>
      <c r="C604" s="10" t="s">
        <v>6971</v>
      </c>
      <c r="D604" s="10" t="s">
        <v>7643</v>
      </c>
      <c r="E604" s="111" t="str">
        <f>VLOOKUP(C604,'Lista Sites e Redes Sociais'!B:H,7,FALSE)</f>
        <v>-</v>
      </c>
      <c r="F604" s="111" t="str">
        <f>VLOOKUP(C604,'Lista Sites e Redes Sociais'!B:K,10,FALSE)</f>
        <v>-</v>
      </c>
    </row>
    <row r="605">
      <c r="A605" s="17" t="s">
        <v>40</v>
      </c>
      <c r="B605" s="10"/>
      <c r="C605" s="10" t="s">
        <v>4092</v>
      </c>
      <c r="D605" s="10" t="s">
        <v>7644</v>
      </c>
      <c r="E605" s="111" t="str">
        <f>VLOOKUP(C605,'Lista Sites e Redes Sociais'!B:H,7,FALSE)</f>
        <v>-</v>
      </c>
      <c r="F605" s="111" t="str">
        <f>VLOOKUP(C605,'Lista Sites e Redes Sociais'!B:K,10,FALSE)</f>
        <v>-</v>
      </c>
    </row>
    <row r="606">
      <c r="A606" s="17" t="s">
        <v>40</v>
      </c>
      <c r="B606" s="10"/>
      <c r="C606" s="10" t="s">
        <v>4045</v>
      </c>
      <c r="D606" s="10" t="s">
        <v>7645</v>
      </c>
      <c r="E606" s="111" t="str">
        <f>VLOOKUP(C606,'Lista Sites e Redes Sociais'!B:H,7,FALSE)</f>
        <v>-</v>
      </c>
      <c r="F606" s="111" t="str">
        <f>VLOOKUP(C606,'Lista Sites e Redes Sociais'!B:K,10,FALSE)</f>
        <v/>
      </c>
    </row>
    <row r="607">
      <c r="A607" s="17" t="s">
        <v>40</v>
      </c>
      <c r="B607" s="10"/>
      <c r="C607" s="10" t="s">
        <v>5184</v>
      </c>
      <c r="D607" s="10" t="s">
        <v>7646</v>
      </c>
      <c r="E607" s="111" t="str">
        <f>VLOOKUP(C607,'Lista Sites e Redes Sociais'!B:H,7,FALSE)</f>
        <v>-</v>
      </c>
      <c r="F607" s="111" t="str">
        <f>VLOOKUP(C607,'Lista Sites e Redes Sociais'!B:K,10,FALSE)</f>
        <v>-</v>
      </c>
    </row>
    <row r="608">
      <c r="A608" s="17" t="s">
        <v>40</v>
      </c>
      <c r="B608" s="10"/>
      <c r="C608" s="10" t="s">
        <v>266</v>
      </c>
      <c r="D608" s="10" t="s">
        <v>7647</v>
      </c>
      <c r="E608" s="111" t="str">
        <f>VLOOKUP(C608,'Lista Sites e Redes Sociais'!B:H,7,FALSE)</f>
        <v>StoneX_Brasil</v>
      </c>
      <c r="F608" s="111" t="str">
        <f>VLOOKUP(C608,'Lista Sites e Redes Sociais'!B:K,10,FALSE)</f>
        <v>-</v>
      </c>
    </row>
    <row r="609">
      <c r="A609" s="17" t="s">
        <v>40</v>
      </c>
      <c r="B609" s="10"/>
      <c r="C609" s="10" t="s">
        <v>3600</v>
      </c>
      <c r="D609" s="10" t="s">
        <v>7648</v>
      </c>
      <c r="E609" s="111" t="str">
        <f>VLOOKUP(C609,'Lista Sites e Redes Sociais'!B:H,7,FALSE)</f>
        <v>-</v>
      </c>
      <c r="F609" s="111" t="str">
        <f>VLOOKUP(C609,'Lista Sites e Redes Sociais'!B:K,10,FALSE)</f>
        <v>investmentone</v>
      </c>
    </row>
    <row r="610">
      <c r="A610" s="17" t="s">
        <v>40</v>
      </c>
      <c r="B610" s="10"/>
      <c r="C610" s="10" t="s">
        <v>5174</v>
      </c>
      <c r="D610" s="10" t="s">
        <v>7649</v>
      </c>
      <c r="E610" s="111" t="str">
        <f>VLOOKUP(C610,'Lista Sites e Redes Sociais'!B:H,7,FALSE)</f>
        <v>-</v>
      </c>
      <c r="F610" s="111" t="str">
        <f>VLOOKUP(C610,'Lista Sites e Redes Sociais'!B:K,10,FALSE)</f>
        <v>-</v>
      </c>
    </row>
    <row r="611">
      <c r="A611" s="17" t="s">
        <v>40</v>
      </c>
      <c r="B611" s="10"/>
      <c r="C611" s="10" t="s">
        <v>4085</v>
      </c>
      <c r="D611" s="10" t="s">
        <v>7650</v>
      </c>
      <c r="E611" s="111" t="str">
        <f>VLOOKUP(C611,'Lista Sites e Redes Sociais'!B:H,7,FALSE)</f>
        <v>-</v>
      </c>
      <c r="F611" s="111" t="str">
        <f>VLOOKUP(C611,'Lista Sites e Redes Sociais'!B:K,10,FALSE)</f>
        <v>-</v>
      </c>
    </row>
    <row r="612">
      <c r="A612" s="17" t="s">
        <v>40</v>
      </c>
      <c r="B612" s="10"/>
      <c r="C612" s="10" t="s">
        <v>4080</v>
      </c>
      <c r="D612" s="10" t="s">
        <v>7651</v>
      </c>
      <c r="E612" s="111" t="str">
        <f>VLOOKUP(C612,'Lista Sites e Redes Sociais'!B:H,7,FALSE)</f>
        <v>-</v>
      </c>
      <c r="F612" s="111" t="str">
        <f>VLOOKUP(C612,'Lista Sites e Redes Sociais'!B:K,10,FALSE)</f>
        <v>-</v>
      </c>
    </row>
    <row r="613">
      <c r="A613" s="17" t="s">
        <v>40</v>
      </c>
      <c r="B613" s="10"/>
      <c r="C613" s="10" t="s">
        <v>6450</v>
      </c>
      <c r="D613" s="10" t="s">
        <v>7652</v>
      </c>
      <c r="E613" s="111" t="str">
        <f>VLOOKUP(C613,'Lista Sites e Redes Sociais'!B:H,7,FALSE)</f>
        <v>#N/A</v>
      </c>
      <c r="F613" s="111" t="str">
        <f>VLOOKUP(C613,'Lista Sites e Redes Sociais'!B:K,10,FALSE)</f>
        <v>#N/A</v>
      </c>
    </row>
    <row r="614">
      <c r="A614" s="17" t="s">
        <v>40</v>
      </c>
      <c r="B614" s="10"/>
      <c r="C614" s="10" t="s">
        <v>6969</v>
      </c>
      <c r="D614" s="10" t="s">
        <v>7653</v>
      </c>
      <c r="E614" s="111" t="str">
        <f>VLOOKUP(C614,'Lista Sites e Redes Sociais'!B:H,7,FALSE)</f>
        <v>#N/A</v>
      </c>
      <c r="F614" s="111" t="str">
        <f>VLOOKUP(C614,'Lista Sites e Redes Sociais'!B:K,10,FALSE)</f>
        <v>#N/A</v>
      </c>
    </row>
    <row r="615">
      <c r="A615" s="17" t="s">
        <v>40</v>
      </c>
      <c r="B615" s="10"/>
      <c r="C615" s="10" t="s">
        <v>3069</v>
      </c>
      <c r="D615" s="10" t="s">
        <v>7654</v>
      </c>
      <c r="E615" s="111" t="str">
        <f>VLOOKUP(C615,'Lista Sites e Redes Sociais'!B:H,7,FALSE)</f>
        <v>-</v>
      </c>
      <c r="F615" s="111" t="str">
        <f>VLOOKUP(C615,'Lista Sites e Redes Sociais'!B:K,10,FALSE)</f>
        <v>-</v>
      </c>
    </row>
    <row r="616">
      <c r="A616" s="17" t="s">
        <v>40</v>
      </c>
      <c r="B616" s="10"/>
      <c r="C616" s="10" t="s">
        <v>6357</v>
      </c>
      <c r="D616" s="10" t="s">
        <v>7655</v>
      </c>
      <c r="E616" s="111" t="str">
        <f>VLOOKUP(C616,'Lista Sites e Redes Sociais'!B:H,7,FALSE)</f>
        <v>#N/A</v>
      </c>
      <c r="F616" s="111" t="str">
        <f>VLOOKUP(C616,'Lista Sites e Redes Sociais'!B:K,10,FALSE)</f>
        <v>#N/A</v>
      </c>
    </row>
    <row r="617">
      <c r="A617" s="17" t="s">
        <v>40</v>
      </c>
      <c r="B617" s="10"/>
      <c r="C617" s="10" t="s">
        <v>6449</v>
      </c>
      <c r="D617" s="10" t="s">
        <v>7656</v>
      </c>
      <c r="E617" s="111" t="str">
        <f>VLOOKUP(C617,'Lista Sites e Redes Sociais'!B:H,7,FALSE)</f>
        <v>#N/A</v>
      </c>
      <c r="F617" s="111" t="str">
        <f>VLOOKUP(C617,'Lista Sites e Redes Sociais'!B:K,10,FALSE)</f>
        <v>#N/A</v>
      </c>
    </row>
    <row r="618">
      <c r="A618" s="17" t="s">
        <v>40</v>
      </c>
      <c r="B618" s="10"/>
      <c r="C618" s="10" t="s">
        <v>3532</v>
      </c>
      <c r="D618" s="10" t="s">
        <v>7657</v>
      </c>
      <c r="E618" s="111" t="str">
        <f>VLOOKUP(C618,'Lista Sites e Redes Sociais'!B:H,7,FALSE)</f>
        <v>-</v>
      </c>
      <c r="F618" s="111" t="str">
        <f>VLOOKUP(C618,'Lista Sites e Redes Sociais'!B:K,10,FALSE)</f>
        <v>-</v>
      </c>
    </row>
    <row r="619">
      <c r="A619" s="17" t="s">
        <v>40</v>
      </c>
      <c r="B619" s="10"/>
      <c r="C619" s="10" t="s">
        <v>6967</v>
      </c>
      <c r="D619" s="10" t="s">
        <v>7658</v>
      </c>
      <c r="E619" s="111" t="str">
        <f>VLOOKUP(C619,'Lista Sites e Redes Sociais'!B:H,7,FALSE)</f>
        <v>-</v>
      </c>
      <c r="F619" s="111" t="str">
        <f>VLOOKUP(C619,'Lista Sites e Redes Sociais'!B:K,10,FALSE)</f>
        <v>-</v>
      </c>
    </row>
    <row r="620">
      <c r="A620" s="17" t="s">
        <v>40</v>
      </c>
      <c r="B620" s="10"/>
      <c r="C620" s="10" t="s">
        <v>6966</v>
      </c>
      <c r="D620" s="10" t="s">
        <v>7659</v>
      </c>
      <c r="E620" s="111" t="str">
        <f>VLOOKUP(C620,'Lista Sites e Redes Sociais'!B:H,7,FALSE)</f>
        <v>#N/A</v>
      </c>
      <c r="F620" s="111" t="str">
        <f>VLOOKUP(C620,'Lista Sites e Redes Sociais'!B:K,10,FALSE)</f>
        <v>#N/A</v>
      </c>
    </row>
    <row r="621">
      <c r="A621" s="17" t="s">
        <v>40</v>
      </c>
      <c r="B621" s="10"/>
      <c r="C621" s="10" t="s">
        <v>4078</v>
      </c>
      <c r="D621" s="10" t="s">
        <v>7660</v>
      </c>
      <c r="E621" s="111" t="str">
        <f>VLOOKUP(C621,'Lista Sites e Redes Sociais'!B:H,7,FALSE)</f>
        <v>-</v>
      </c>
      <c r="F621" s="111" t="str">
        <f>VLOOKUP(C621,'Lista Sites e Redes Sociais'!B:K,10,FALSE)</f>
        <v>-</v>
      </c>
    </row>
    <row r="622">
      <c r="A622" s="17" t="s">
        <v>40</v>
      </c>
      <c r="B622" s="10"/>
      <c r="C622" s="10" t="s">
        <v>1383</v>
      </c>
      <c r="D622" s="10" t="s">
        <v>7661</v>
      </c>
      <c r="E622" s="111" t="str">
        <f>VLOOKUP(C622,'Lista Sites e Redes Sociais'!B:H,7,FALSE)</f>
        <v>-</v>
      </c>
      <c r="F622" s="111" t="str">
        <f>VLOOKUP(C622,'Lista Sites e Redes Sociais'!B:K,10,FALSE)</f>
        <v>-</v>
      </c>
    </row>
    <row r="623">
      <c r="A623" s="17" t="s">
        <v>40</v>
      </c>
      <c r="B623" s="10"/>
      <c r="C623" s="10" t="s">
        <v>1388</v>
      </c>
      <c r="D623" s="10" t="s">
        <v>7662</v>
      </c>
      <c r="E623" s="111" t="str">
        <f>VLOOKUP(C623,'Lista Sites e Redes Sociais'!B:H,7,FALSE)</f>
        <v>#N/A</v>
      </c>
      <c r="F623" s="111" t="str">
        <f>VLOOKUP(C623,'Lista Sites e Redes Sociais'!B:K,10,FALSE)</f>
        <v>#N/A</v>
      </c>
    </row>
    <row r="624">
      <c r="A624" s="17" t="s">
        <v>40</v>
      </c>
      <c r="B624" s="10"/>
      <c r="C624" s="10" t="s">
        <v>1166</v>
      </c>
      <c r="D624" s="10" t="s">
        <v>7663</v>
      </c>
      <c r="E624" s="111" t="str">
        <f>VLOOKUP(C624,'Lista Sites e Redes Sociais'!B:H,7,FALSE)</f>
        <v>-</v>
      </c>
      <c r="F624" s="111" t="str">
        <f>VLOOKUP(C624,'Lista Sites e Redes Sociais'!B:K,10,FALSE)</f>
        <v>-</v>
      </c>
    </row>
    <row r="625">
      <c r="A625" s="17" t="s">
        <v>40</v>
      </c>
      <c r="B625" s="10"/>
      <c r="C625" s="10" t="s">
        <v>4074</v>
      </c>
      <c r="D625" s="10" t="s">
        <v>7664</v>
      </c>
      <c r="E625" s="111" t="str">
        <f>VLOOKUP(C625,'Lista Sites e Redes Sociais'!B:H,7,FALSE)</f>
        <v>-</v>
      </c>
      <c r="F625" s="111" t="str">
        <f>VLOOKUP(C625,'Lista Sites e Redes Sociais'!B:K,10,FALSE)</f>
        <v>-</v>
      </c>
    </row>
    <row r="626">
      <c r="A626" s="17" t="s">
        <v>40</v>
      </c>
      <c r="B626" s="10"/>
      <c r="C626" s="10" t="s">
        <v>5158</v>
      </c>
      <c r="D626" s="10" t="s">
        <v>7665</v>
      </c>
      <c r="E626" s="111" t="str">
        <f>VLOOKUP(C626,'Lista Sites e Redes Sociais'!B:H,7,FALSE)</f>
        <v>-</v>
      </c>
      <c r="F626" s="111" t="str">
        <f>VLOOKUP(C626,'Lista Sites e Redes Sociais'!B:K,10,FALSE)</f>
        <v>-</v>
      </c>
    </row>
    <row r="627">
      <c r="A627" s="17" t="s">
        <v>40</v>
      </c>
      <c r="B627" s="10"/>
      <c r="C627" s="10" t="s">
        <v>3516</v>
      </c>
      <c r="D627" s="10" t="s">
        <v>7666</v>
      </c>
      <c r="E627" s="111" t="str">
        <f>VLOOKUP(C627,'Lista Sites e Redes Sociais'!B:H,7,FALSE)</f>
        <v>-</v>
      </c>
      <c r="F627" s="111" t="str">
        <f>VLOOKUP(C627,'Lista Sites e Redes Sociais'!B:K,10,FALSE)</f>
        <v>-</v>
      </c>
    </row>
    <row r="628">
      <c r="A628" s="17" t="s">
        <v>40</v>
      </c>
      <c r="B628" s="10"/>
      <c r="C628" s="10" t="s">
        <v>5155</v>
      </c>
      <c r="D628" s="10" t="s">
        <v>7667</v>
      </c>
      <c r="E628" s="111" t="str">
        <f>VLOOKUP(C628,'Lista Sites e Redes Sociais'!B:H,7,FALSE)</f>
        <v>-</v>
      </c>
      <c r="F628" s="111" t="str">
        <f>VLOOKUP(C628,'Lista Sites e Redes Sociais'!B:K,10,FALSE)</f>
        <v>-</v>
      </c>
    </row>
    <row r="629">
      <c r="A629" s="17" t="s">
        <v>40</v>
      </c>
      <c r="B629" s="10"/>
      <c r="C629" s="10" t="s">
        <v>6446</v>
      </c>
      <c r="D629" s="10" t="s">
        <v>7668</v>
      </c>
      <c r="E629" s="111" t="str">
        <f>VLOOKUP(C629,'Lista Sites e Redes Sociais'!B:H,7,FALSE)</f>
        <v>#N/A</v>
      </c>
      <c r="F629" s="111" t="str">
        <f>VLOOKUP(C629,'Lista Sites e Redes Sociais'!B:K,10,FALSE)</f>
        <v>#N/A</v>
      </c>
    </row>
    <row r="630">
      <c r="A630" s="17" t="s">
        <v>40</v>
      </c>
      <c r="B630" s="10"/>
      <c r="C630" s="10" t="s">
        <v>4068</v>
      </c>
      <c r="D630" s="10" t="s">
        <v>7669</v>
      </c>
      <c r="E630" s="111" t="str">
        <f>VLOOKUP(C630,'Lista Sites e Redes Sociais'!B:H,7,FALSE)</f>
        <v>-</v>
      </c>
      <c r="F630" s="111" t="str">
        <f>VLOOKUP(C630,'Lista Sites e Redes Sociais'!B:K,10,FALSE)</f>
        <v>-</v>
      </c>
    </row>
    <row r="631">
      <c r="A631" s="17" t="s">
        <v>40</v>
      </c>
      <c r="B631" s="10"/>
      <c r="C631" s="10" t="s">
        <v>1158</v>
      </c>
      <c r="D631" s="10" t="s">
        <v>7670</v>
      </c>
      <c r="E631" s="111" t="str">
        <f>VLOOKUP(C631,'Lista Sites e Redes Sociais'!B:H,7,FALSE)</f>
        <v>-</v>
      </c>
      <c r="F631" s="111" t="str">
        <f>VLOOKUP(C631,'Lista Sites e Redes Sociais'!B:K,10,FALSE)</f>
        <v>-</v>
      </c>
    </row>
    <row r="632">
      <c r="A632" s="17" t="s">
        <v>40</v>
      </c>
      <c r="B632" s="10"/>
      <c r="C632" s="10" t="s">
        <v>4066</v>
      </c>
      <c r="D632" s="10" t="s">
        <v>7671</v>
      </c>
      <c r="E632" s="111" t="str">
        <f>VLOOKUP(C632,'Lista Sites e Redes Sociais'!B:H,7,FALSE)</f>
        <v>-</v>
      </c>
      <c r="F632" s="111" t="str">
        <f>VLOOKUP(C632,'Lista Sites e Redes Sociais'!B:K,10,FALSE)</f>
        <v>-</v>
      </c>
    </row>
    <row r="633">
      <c r="A633" s="17" t="s">
        <v>40</v>
      </c>
      <c r="B633" s="10"/>
      <c r="C633" s="10" t="s">
        <v>6965</v>
      </c>
      <c r="D633" s="10" t="s">
        <v>7672</v>
      </c>
      <c r="E633" s="111" t="str">
        <f>VLOOKUP(C633,'Lista Sites e Redes Sociais'!B:H,7,FALSE)</f>
        <v>#N/A</v>
      </c>
      <c r="F633" s="111" t="str">
        <f>VLOOKUP(C633,'Lista Sites e Redes Sociais'!B:K,10,FALSE)</f>
        <v>#N/A</v>
      </c>
    </row>
    <row r="634">
      <c r="A634" s="17" t="s">
        <v>40</v>
      </c>
      <c r="B634" s="10"/>
      <c r="C634" s="10" t="s">
        <v>4065</v>
      </c>
      <c r="D634" s="10" t="s">
        <v>7673</v>
      </c>
      <c r="E634" s="111" t="str">
        <f>VLOOKUP(C634,'Lista Sites e Redes Sociais'!B:H,7,FALSE)</f>
        <v>-</v>
      </c>
      <c r="F634" s="111" t="str">
        <f>VLOOKUP(C634,'Lista Sites e Redes Sociais'!B:K,10,FALSE)</f>
        <v>-</v>
      </c>
    </row>
    <row r="635">
      <c r="A635" s="17" t="s">
        <v>40</v>
      </c>
      <c r="B635" s="10"/>
      <c r="C635" s="10" t="s">
        <v>6365</v>
      </c>
      <c r="D635" s="10" t="s">
        <v>7674</v>
      </c>
      <c r="E635" s="111" t="str">
        <f>VLOOKUP(C635,'Lista Sites e Redes Sociais'!B:H,7,FALSE)</f>
        <v>#N/A</v>
      </c>
      <c r="F635" s="111" t="str">
        <f>VLOOKUP(C635,'Lista Sites e Redes Sociais'!B:K,10,FALSE)</f>
        <v>#N/A</v>
      </c>
    </row>
    <row r="636">
      <c r="A636" s="17" t="s">
        <v>40</v>
      </c>
      <c r="B636" s="10"/>
      <c r="C636" s="10" t="s">
        <v>1360</v>
      </c>
      <c r="D636" s="10" t="s">
        <v>7675</v>
      </c>
      <c r="E636" s="111" t="str">
        <f>VLOOKUP(C636,'Lista Sites e Redes Sociais'!B:H,7,FALSE)</f>
        <v>#N/A</v>
      </c>
      <c r="F636" s="111" t="str">
        <f>VLOOKUP(C636,'Lista Sites e Redes Sociais'!B:K,10,FALSE)</f>
        <v>#N/A</v>
      </c>
    </row>
    <row r="637">
      <c r="A637" s="17" t="s">
        <v>40</v>
      </c>
      <c r="B637" s="10"/>
      <c r="C637" s="10" t="s">
        <v>5142</v>
      </c>
      <c r="D637" s="10" t="s">
        <v>7676</v>
      </c>
      <c r="E637" s="111" t="str">
        <f>VLOOKUP(C637,'Lista Sites e Redes Sociais'!B:H,7,FALSE)</f>
        <v>-</v>
      </c>
      <c r="F637" s="111" t="str">
        <f>VLOOKUP(C637,'Lista Sites e Redes Sociais'!B:K,10,FALSE)</f>
        <v>-</v>
      </c>
    </row>
    <row r="638">
      <c r="A638" s="17" t="s">
        <v>40</v>
      </c>
      <c r="B638" s="10"/>
      <c r="C638" s="10" t="s">
        <v>5139</v>
      </c>
      <c r="D638" s="10" t="s">
        <v>7677</v>
      </c>
      <c r="E638" s="111" t="str">
        <f>VLOOKUP(C638,'Lista Sites e Redes Sociais'!B:H,7,FALSE)</f>
        <v>-</v>
      </c>
      <c r="F638" s="111" t="str">
        <f>VLOOKUP(C638,'Lista Sites e Redes Sociais'!B:K,10,FALSE)</f>
        <v>-</v>
      </c>
    </row>
    <row r="639">
      <c r="A639" s="17" t="s">
        <v>40</v>
      </c>
      <c r="B639" s="10"/>
      <c r="C639" s="10" t="s">
        <v>6441</v>
      </c>
      <c r="D639" s="10" t="s">
        <v>7675</v>
      </c>
      <c r="E639" s="111" t="str">
        <f>VLOOKUP(C639,'Lista Sites e Redes Sociais'!B:H,7,FALSE)</f>
        <v>#N/A</v>
      </c>
      <c r="F639" s="111" t="str">
        <f>VLOOKUP(C639,'Lista Sites e Redes Sociais'!B:K,10,FALSE)</f>
        <v>#N/A</v>
      </c>
    </row>
    <row r="640">
      <c r="A640" s="17" t="s">
        <v>40</v>
      </c>
      <c r="B640" s="10"/>
      <c r="C640" s="10" t="s">
        <v>6174</v>
      </c>
      <c r="D640" s="10" t="s">
        <v>7678</v>
      </c>
      <c r="E640" s="111" t="str">
        <f>VLOOKUP(C640,'Lista Sites e Redes Sociais'!B:H,7,FALSE)</f>
        <v>SFAInvest</v>
      </c>
      <c r="F640" s="111" t="str">
        <f>VLOOKUP(C640,'Lista Sites e Redes Sociais'!B:K,10,FALSE)</f>
        <v>sfainvestimentos</v>
      </c>
    </row>
    <row r="641">
      <c r="A641" s="17" t="s">
        <v>40</v>
      </c>
      <c r="B641" s="10"/>
      <c r="C641" s="10" t="s">
        <v>3493</v>
      </c>
      <c r="D641" s="10" t="s">
        <v>7679</v>
      </c>
      <c r="E641" s="111" t="str">
        <f>VLOOKUP(C641,'Lista Sites e Redes Sociais'!B:H,7,FALSE)</f>
        <v>-</v>
      </c>
      <c r="F641" s="111" t="str">
        <f>VLOOKUP(C641,'Lista Sites e Redes Sociais'!B:K,10,FALSE)</f>
        <v>-</v>
      </c>
    </row>
    <row r="642">
      <c r="A642" s="17" t="s">
        <v>40</v>
      </c>
      <c r="B642" s="10"/>
      <c r="C642" s="10" t="s">
        <v>2065</v>
      </c>
      <c r="D642" s="10" t="s">
        <v>7680</v>
      </c>
      <c r="E642" s="111" t="str">
        <f>VLOOKUP(C642,'Lista Sites e Redes Sociais'!B:H,7,FALSE)</f>
        <v>-</v>
      </c>
      <c r="F642" s="111" t="str">
        <f>VLOOKUP(C642,'Lista Sites e Redes Sociais'!B:K,10,FALSE)</f>
        <v>-</v>
      </c>
    </row>
    <row r="643">
      <c r="A643" s="17" t="s">
        <v>40</v>
      </c>
      <c r="B643" s="10"/>
      <c r="C643" s="10" t="s">
        <v>6962</v>
      </c>
      <c r="D643" s="10" t="s">
        <v>7681</v>
      </c>
      <c r="E643" s="111" t="str">
        <f>VLOOKUP(C643,'Lista Sites e Redes Sociais'!B:H,7,FALSE)</f>
        <v>#N/A</v>
      </c>
      <c r="F643" s="111" t="str">
        <f>VLOOKUP(C643,'Lista Sites e Redes Sociais'!B:K,10,FALSE)</f>
        <v>#N/A</v>
      </c>
    </row>
    <row r="644">
      <c r="A644" s="17" t="s">
        <v>40</v>
      </c>
      <c r="B644" s="10"/>
      <c r="C644" s="10" t="s">
        <v>6440</v>
      </c>
      <c r="D644" s="10" t="s">
        <v>7682</v>
      </c>
      <c r="E644" s="111" t="str">
        <f>VLOOKUP(C644,'Lista Sites e Redes Sociais'!B:H,7,FALSE)</f>
        <v>#N/A</v>
      </c>
      <c r="F644" s="111" t="str">
        <f>VLOOKUP(C644,'Lista Sites e Redes Sociais'!B:K,10,FALSE)</f>
        <v>#N/A</v>
      </c>
    </row>
    <row r="645">
      <c r="A645" s="17" t="s">
        <v>40</v>
      </c>
      <c r="B645" s="10"/>
      <c r="C645" s="10" t="s">
        <v>1144</v>
      </c>
      <c r="D645" s="10" t="s">
        <v>7683</v>
      </c>
      <c r="E645" s="111" t="str">
        <f>VLOOKUP(C645,'Lista Sites e Redes Sociais'!B:H,7,FALSE)</f>
        <v>-</v>
      </c>
      <c r="F645" s="111" t="str">
        <f>VLOOKUP(C645,'Lista Sites e Redes Sociais'!B:K,10,FALSE)</f>
        <v>-</v>
      </c>
    </row>
    <row r="646">
      <c r="A646" s="17" t="s">
        <v>40</v>
      </c>
      <c r="B646" s="10"/>
      <c r="C646" s="10" t="s">
        <v>6960</v>
      </c>
      <c r="D646" s="10" t="s">
        <v>7684</v>
      </c>
      <c r="E646" s="111" t="str">
        <f>VLOOKUP(C646,'Lista Sites e Redes Sociais'!B:H,7,FALSE)</f>
        <v>#N/A</v>
      </c>
      <c r="F646" s="111" t="str">
        <f>VLOOKUP(C646,'Lista Sites e Redes Sociais'!B:K,10,FALSE)</f>
        <v>#N/A</v>
      </c>
    </row>
    <row r="647">
      <c r="A647" s="17" t="s">
        <v>40</v>
      </c>
      <c r="B647" s="10"/>
      <c r="C647" s="10" t="s">
        <v>6439</v>
      </c>
      <c r="D647" s="10" t="s">
        <v>7685</v>
      </c>
      <c r="E647" s="111" t="str">
        <f>VLOOKUP(C647,'Lista Sites e Redes Sociais'!B:H,7,FALSE)</f>
        <v>#N/A</v>
      </c>
      <c r="F647" s="111" t="str">
        <f>VLOOKUP(C647,'Lista Sites e Redes Sociais'!B:K,10,FALSE)</f>
        <v>#N/A</v>
      </c>
    </row>
    <row r="648">
      <c r="A648" s="17" t="s">
        <v>40</v>
      </c>
      <c r="B648" s="10"/>
      <c r="C648" s="10" t="s">
        <v>5136</v>
      </c>
      <c r="D648" s="10" t="s">
        <v>7686</v>
      </c>
      <c r="E648" s="111" t="str">
        <f>VLOOKUP(C648,'Lista Sites e Redes Sociais'!B:H,7,FALSE)</f>
        <v>-</v>
      </c>
      <c r="F648" s="111" t="str">
        <f>VLOOKUP(C648,'Lista Sites e Redes Sociais'!B:K,10,FALSE)</f>
        <v>-</v>
      </c>
    </row>
    <row r="649">
      <c r="A649" s="17" t="s">
        <v>40</v>
      </c>
      <c r="B649" s="10"/>
      <c r="C649" s="10" t="s">
        <v>3486</v>
      </c>
      <c r="D649" s="10" t="s">
        <v>7687</v>
      </c>
      <c r="E649" s="111" t="str">
        <f>VLOOKUP(C649,'Lista Sites e Redes Sociais'!B:H,7,FALSE)</f>
        <v>-</v>
      </c>
      <c r="F649" s="111" t="str">
        <f>VLOOKUP(C649,'Lista Sites e Redes Sociais'!B:K,10,FALSE)</f>
        <v>-</v>
      </c>
    </row>
    <row r="650">
      <c r="A650" s="17" t="s">
        <v>40</v>
      </c>
      <c r="B650" s="10"/>
      <c r="C650" s="10" t="s">
        <v>1330</v>
      </c>
      <c r="D650" s="10" t="s">
        <v>7688</v>
      </c>
      <c r="E650" s="111" t="str">
        <f>VLOOKUP(C650,'Lista Sites e Redes Sociais'!B:H,7,FALSE)</f>
        <v>#N/A</v>
      </c>
      <c r="F650" s="111" t="str">
        <f>VLOOKUP(C650,'Lista Sites e Redes Sociais'!B:K,10,FALSE)</f>
        <v>#N/A</v>
      </c>
    </row>
    <row r="651">
      <c r="A651" s="17" t="s">
        <v>40</v>
      </c>
      <c r="B651" s="10"/>
      <c r="C651" s="10" t="s">
        <v>6959</v>
      </c>
      <c r="D651" s="10" t="s">
        <v>7689</v>
      </c>
      <c r="E651" s="111" t="str">
        <f>VLOOKUP(C651,'Lista Sites e Redes Sociais'!B:H,7,FALSE)</f>
        <v>#N/A</v>
      </c>
      <c r="F651" s="111" t="str">
        <f>VLOOKUP(C651,'Lista Sites e Redes Sociais'!B:K,10,FALSE)</f>
        <v>#N/A</v>
      </c>
    </row>
    <row r="652">
      <c r="A652" s="17" t="s">
        <v>40</v>
      </c>
      <c r="B652" s="10"/>
      <c r="C652" s="10" t="s">
        <v>3471</v>
      </c>
      <c r="D652" s="10" t="s">
        <v>7690</v>
      </c>
      <c r="E652" s="111" t="str">
        <f>VLOOKUP(C652,'Lista Sites e Redes Sociais'!B:H,7,FALSE)</f>
        <v>-</v>
      </c>
      <c r="F652" s="111" t="str">
        <f>VLOOKUP(C652,'Lista Sites e Redes Sociais'!B:K,10,FALSE)</f>
        <v>-</v>
      </c>
    </row>
    <row r="653">
      <c r="A653" s="17" t="s">
        <v>40</v>
      </c>
      <c r="B653" s="10"/>
      <c r="C653" s="10" t="s">
        <v>3475</v>
      </c>
      <c r="D653" s="10" t="s">
        <v>7691</v>
      </c>
      <c r="E653" s="111" t="str">
        <f>VLOOKUP(C653,'Lista Sites e Redes Sociais'!B:H,7,FALSE)</f>
        <v>-</v>
      </c>
      <c r="F653" s="111" t="str">
        <f>VLOOKUP(C653,'Lista Sites e Redes Sociais'!B:K,10,FALSE)</f>
        <v>-</v>
      </c>
    </row>
    <row r="654">
      <c r="A654" s="17" t="s">
        <v>40</v>
      </c>
      <c r="B654" s="10"/>
      <c r="C654" s="10" t="s">
        <v>1129</v>
      </c>
      <c r="D654" s="10" t="s">
        <v>7692</v>
      </c>
      <c r="E654" s="111" t="str">
        <f>VLOOKUP(C654,'Lista Sites e Redes Sociais'!B:H,7,FALSE)</f>
        <v>-</v>
      </c>
      <c r="F654" s="111" t="str">
        <f>VLOOKUP(C654,'Lista Sites e Redes Sociais'!B:K,10,FALSE)</f>
        <v>-</v>
      </c>
    </row>
    <row r="655">
      <c r="A655" s="17" t="s">
        <v>40</v>
      </c>
      <c r="B655" s="10"/>
      <c r="C655" s="10" t="s">
        <v>6437</v>
      </c>
      <c r="D655" s="10" t="s">
        <v>7693</v>
      </c>
      <c r="E655" s="111" t="str">
        <f>VLOOKUP(C655,'Lista Sites e Redes Sociais'!B:H,7,FALSE)</f>
        <v>#N/A</v>
      </c>
      <c r="F655" s="111" t="str">
        <f>VLOOKUP(C655,'Lista Sites e Redes Sociais'!B:K,10,FALSE)</f>
        <v>#N/A</v>
      </c>
    </row>
    <row r="656">
      <c r="A656" s="17" t="s">
        <v>40</v>
      </c>
      <c r="B656" s="10"/>
      <c r="C656" s="10" t="s">
        <v>1315</v>
      </c>
      <c r="D656" s="10" t="s">
        <v>7694</v>
      </c>
      <c r="E656" s="111" t="str">
        <f>VLOOKUP(C656,'Lista Sites e Redes Sociais'!B:H,7,FALSE)</f>
        <v>#N/A</v>
      </c>
      <c r="F656" s="111" t="str">
        <f>VLOOKUP(C656,'Lista Sites e Redes Sociais'!B:K,10,FALSE)</f>
        <v>#N/A</v>
      </c>
    </row>
    <row r="657">
      <c r="A657" s="17" t="s">
        <v>40</v>
      </c>
      <c r="B657" s="10"/>
      <c r="C657" s="10" t="s">
        <v>1324</v>
      </c>
      <c r="D657" s="10" t="s">
        <v>7695</v>
      </c>
      <c r="E657" s="111" t="str">
        <f>VLOOKUP(C657,'Lista Sites e Redes Sociais'!B:H,7,FALSE)</f>
        <v>#N/A</v>
      </c>
      <c r="F657" s="111" t="str">
        <f>VLOOKUP(C657,'Lista Sites e Redes Sociais'!B:K,10,FALSE)</f>
        <v>#N/A</v>
      </c>
    </row>
    <row r="658">
      <c r="A658" s="17" t="s">
        <v>40</v>
      </c>
      <c r="B658" s="10"/>
      <c r="C658" s="10" t="s">
        <v>6956</v>
      </c>
      <c r="D658" s="10" t="s">
        <v>7696</v>
      </c>
      <c r="E658" s="111" t="str">
        <f>VLOOKUP(C658,'Lista Sites e Redes Sociais'!B:H,7,FALSE)</f>
        <v>#N/A</v>
      </c>
      <c r="F658" s="111" t="str">
        <f>VLOOKUP(C658,'Lista Sites e Redes Sociais'!B:K,10,FALSE)</f>
        <v>#N/A</v>
      </c>
    </row>
    <row r="659">
      <c r="A659" s="17" t="s">
        <v>40</v>
      </c>
      <c r="B659" s="10"/>
      <c r="C659" s="10" t="s">
        <v>6957</v>
      </c>
      <c r="D659" s="10" t="s">
        <v>7697</v>
      </c>
      <c r="E659" s="111" t="str">
        <f>VLOOKUP(C659,'Lista Sites e Redes Sociais'!B:H,7,FALSE)</f>
        <v>-</v>
      </c>
      <c r="F659" s="111" t="str">
        <f>VLOOKUP(C659,'Lista Sites e Redes Sociais'!B:K,10,FALSE)</f>
        <v>sagresinvestimentos</v>
      </c>
    </row>
    <row r="660">
      <c r="A660" s="17" t="s">
        <v>40</v>
      </c>
      <c r="B660" s="10"/>
      <c r="C660" s="10" t="s">
        <v>6955</v>
      </c>
      <c r="D660" s="10" t="s">
        <v>7698</v>
      </c>
      <c r="E660" s="111" t="str">
        <f>VLOOKUP(C660,'Lista Sites e Redes Sociais'!B:H,7,FALSE)</f>
        <v>#N/A</v>
      </c>
      <c r="F660" s="111" t="str">
        <f>VLOOKUP(C660,'Lista Sites e Redes Sociais'!B:K,10,FALSE)</f>
        <v>#N/A</v>
      </c>
    </row>
    <row r="661">
      <c r="A661" s="17" t="s">
        <v>40</v>
      </c>
      <c r="B661" s="10"/>
      <c r="C661" s="10" t="s">
        <v>5332</v>
      </c>
      <c r="D661" s="10" t="s">
        <v>7699</v>
      </c>
      <c r="E661" s="111" t="str">
        <f>VLOOKUP(C661,'Lista Sites e Redes Sociais'!B:H,7,FALSE)</f>
        <v>-</v>
      </c>
      <c r="F661" s="111" t="str">
        <f>VLOOKUP(C661,'Lista Sites e Redes Sociais'!B:K,10,FALSE)</f>
        <v>-</v>
      </c>
    </row>
    <row r="662">
      <c r="A662" s="17" t="s">
        <v>40</v>
      </c>
      <c r="B662" s="10"/>
      <c r="C662" s="10" t="s">
        <v>5692</v>
      </c>
      <c r="D662" s="10" t="s">
        <v>7700</v>
      </c>
      <c r="E662" s="111" t="str">
        <f>VLOOKUP(C662,'Lista Sites e Redes Sociais'!B:H,7,FALSE)</f>
        <v>-</v>
      </c>
      <c r="F662" s="111" t="str">
        <f>VLOOKUP(C662,'Lista Sites e Redes Sociais'!B:K,10,FALSE)</f>
        <v>safaricapital.gestora</v>
      </c>
    </row>
    <row r="663">
      <c r="A663" s="17" t="s">
        <v>40</v>
      </c>
      <c r="B663" s="10"/>
      <c r="C663" s="10" t="s">
        <v>810</v>
      </c>
      <c r="D663" s="10" t="s">
        <v>7701</v>
      </c>
      <c r="E663" s="111" t="str">
        <f>VLOOKUP(C663,'Lista Sites e Redes Sociais'!B:H,7,FALSE)</f>
        <v>#N/A</v>
      </c>
      <c r="F663" s="111" t="str">
        <f>VLOOKUP(C663,'Lista Sites e Redes Sociais'!B:K,10,FALSE)</f>
        <v>#N/A</v>
      </c>
    </row>
    <row r="664">
      <c r="A664" s="17" t="s">
        <v>40</v>
      </c>
      <c r="B664" s="10"/>
      <c r="C664" s="10" t="s">
        <v>6433</v>
      </c>
      <c r="D664" s="10" t="s">
        <v>7702</v>
      </c>
      <c r="E664" s="111" t="str">
        <f>VLOOKUP(C664,'Lista Sites e Redes Sociais'!B:H,7,FALSE)</f>
        <v>#N/A</v>
      </c>
      <c r="F664" s="111" t="str">
        <f>VLOOKUP(C664,'Lista Sites e Redes Sociais'!B:K,10,FALSE)</f>
        <v>#N/A</v>
      </c>
    </row>
    <row r="665">
      <c r="A665" s="17" t="s">
        <v>40</v>
      </c>
      <c r="B665" s="10"/>
      <c r="C665" s="10" t="s">
        <v>6163</v>
      </c>
      <c r="D665" s="10" t="s">
        <v>7703</v>
      </c>
      <c r="E665" s="111" t="str">
        <f>VLOOKUP(C665,'Lista Sites e Redes Sociais'!B:H,7,FALSE)</f>
        <v>RpsCapital</v>
      </c>
      <c r="F665" s="111" t="str">
        <f>VLOOKUP(C665,'Lista Sites e Redes Sociais'!B:K,10,FALSE)</f>
        <v>rpscapital</v>
      </c>
    </row>
    <row r="666">
      <c r="A666" s="17" t="s">
        <v>40</v>
      </c>
      <c r="B666" s="10"/>
      <c r="C666" s="10" t="s">
        <v>6954</v>
      </c>
      <c r="D666" s="10" t="s">
        <v>7704</v>
      </c>
      <c r="E666" s="111" t="str">
        <f>VLOOKUP(C666,'Lista Sites e Redes Sociais'!B:H,7,FALSE)</f>
        <v>#N/A</v>
      </c>
      <c r="F666" s="111" t="str">
        <f>VLOOKUP(C666,'Lista Sites e Redes Sociais'!B:K,10,FALSE)</f>
        <v>#N/A</v>
      </c>
    </row>
    <row r="667">
      <c r="A667" s="17" t="s">
        <v>40</v>
      </c>
      <c r="B667" s="10"/>
      <c r="C667" s="10" t="s">
        <v>2341</v>
      </c>
      <c r="D667" s="10" t="s">
        <v>7705</v>
      </c>
      <c r="E667" s="111" t="str">
        <f>VLOOKUP(C667,'Lista Sites e Redes Sociais'!B:H,7,FALSE)</f>
        <v>-</v>
      </c>
      <c r="F667" s="111" t="str">
        <f>VLOOKUP(C667,'Lista Sites e Redes Sociais'!B:K,10,FALSE)</f>
        <v>-</v>
      </c>
    </row>
    <row r="668">
      <c r="A668" s="17" t="s">
        <v>40</v>
      </c>
      <c r="B668" s="10"/>
      <c r="C668" s="10" t="s">
        <v>6953</v>
      </c>
      <c r="D668" s="10" t="s">
        <v>7706</v>
      </c>
      <c r="E668" s="111" t="str">
        <f>VLOOKUP(C668,'Lista Sites e Redes Sociais'!B:H,7,FALSE)</f>
        <v>-</v>
      </c>
      <c r="F668" s="111" t="str">
        <f>VLOOKUP(C668,'Lista Sites e Redes Sociais'!B:K,10,FALSE)</f>
        <v>-</v>
      </c>
    </row>
    <row r="669">
      <c r="A669" s="17" t="s">
        <v>40</v>
      </c>
      <c r="B669" s="10"/>
      <c r="C669" s="10" t="s">
        <v>6432</v>
      </c>
      <c r="D669" s="10" t="s">
        <v>7707</v>
      </c>
      <c r="E669" s="111" t="str">
        <f>VLOOKUP(C669,'Lista Sites e Redes Sociais'!B:H,7,FALSE)</f>
        <v>#N/A</v>
      </c>
      <c r="F669" s="111" t="str">
        <f>VLOOKUP(C669,'Lista Sites e Redes Sociais'!B:K,10,FALSE)</f>
        <v>#N/A</v>
      </c>
    </row>
    <row r="670">
      <c r="A670" s="17" t="s">
        <v>40</v>
      </c>
      <c r="B670" s="10"/>
      <c r="C670" s="10" t="s">
        <v>6431</v>
      </c>
      <c r="D670" s="10" t="s">
        <v>7708</v>
      </c>
      <c r="E670" s="111" t="str">
        <f>VLOOKUP(C670,'Lista Sites e Redes Sociais'!B:H,7,FALSE)</f>
        <v>#N/A</v>
      </c>
      <c r="F670" s="111" t="str">
        <f>VLOOKUP(C670,'Lista Sites e Redes Sociais'!B:K,10,FALSE)</f>
        <v>#N/A</v>
      </c>
    </row>
    <row r="671">
      <c r="A671" s="17" t="s">
        <v>40</v>
      </c>
      <c r="B671" s="10"/>
      <c r="C671" s="10" t="s">
        <v>6952</v>
      </c>
      <c r="D671" s="10" t="s">
        <v>7709</v>
      </c>
      <c r="E671" s="111" t="str">
        <f>VLOOKUP(C671,'Lista Sites e Redes Sociais'!B:H,7,FALSE)</f>
        <v>#N/A</v>
      </c>
      <c r="F671" s="111" t="str">
        <f>VLOOKUP(C671,'Lista Sites e Redes Sociais'!B:K,10,FALSE)</f>
        <v>#N/A</v>
      </c>
    </row>
    <row r="672">
      <c r="A672" s="17" t="s">
        <v>40</v>
      </c>
      <c r="B672" s="10"/>
      <c r="C672" s="10" t="s">
        <v>4050</v>
      </c>
      <c r="D672" s="10" t="s">
        <v>7710</v>
      </c>
      <c r="E672" s="111" t="str">
        <f>VLOOKUP(C672,'Lista Sites e Redes Sociais'!B:H,7,FALSE)</f>
        <v>-</v>
      </c>
      <c r="F672" s="111" t="str">
        <f>VLOOKUP(C672,'Lista Sites e Redes Sociais'!B:K,10,FALSE)</f>
        <v>-</v>
      </c>
    </row>
    <row r="673">
      <c r="A673" s="17" t="s">
        <v>40</v>
      </c>
      <c r="B673" s="10"/>
      <c r="C673" s="10" t="s">
        <v>1120</v>
      </c>
      <c r="D673" s="10" t="s">
        <v>7711</v>
      </c>
      <c r="E673" s="111" t="str">
        <f>VLOOKUP(C673,'Lista Sites e Redes Sociais'!B:H,7,FALSE)</f>
        <v>-</v>
      </c>
      <c r="F673" s="111" t="str">
        <f>VLOOKUP(C673,'Lista Sites e Redes Sociais'!B:K,10,FALSE)</f>
        <v>-</v>
      </c>
    </row>
    <row r="674">
      <c r="A674" s="17" t="s">
        <v>40</v>
      </c>
      <c r="B674" s="10"/>
      <c r="C674" s="10" t="s">
        <v>5124</v>
      </c>
      <c r="D674" s="10" t="s">
        <v>7712</v>
      </c>
      <c r="E674" s="111" t="str">
        <f>VLOOKUP(C674,'Lista Sites e Redes Sociais'!B:H,7,FALSE)</f>
        <v>-</v>
      </c>
      <c r="F674" s="111" t="str">
        <f>VLOOKUP(C674,'Lista Sites e Redes Sociais'!B:K,10,FALSE)</f>
        <v>-</v>
      </c>
    </row>
    <row r="675">
      <c r="A675" s="17" t="s">
        <v>40</v>
      </c>
      <c r="B675" s="10"/>
      <c r="C675" s="10" t="s">
        <v>6429</v>
      </c>
      <c r="D675" s="10" t="s">
        <v>7713</v>
      </c>
      <c r="E675" s="111" t="str">
        <f>VLOOKUP(C675,'Lista Sites e Redes Sociais'!B:H,7,FALSE)</f>
        <v>#N/A</v>
      </c>
      <c r="F675" s="111" t="str">
        <f>VLOOKUP(C675,'Lista Sites e Redes Sociais'!B:K,10,FALSE)</f>
        <v>#N/A</v>
      </c>
    </row>
    <row r="676">
      <c r="A676" s="17" t="s">
        <v>40</v>
      </c>
      <c r="B676" s="10"/>
      <c r="C676" s="10" t="s">
        <v>6951</v>
      </c>
      <c r="D676" s="10" t="s">
        <v>7714</v>
      </c>
      <c r="E676" s="111" t="str">
        <f>VLOOKUP(C676,'Lista Sites e Redes Sociais'!B:H,7,FALSE)</f>
        <v>-</v>
      </c>
      <c r="F676" s="111" t="str">
        <f>VLOOKUP(C676,'Lista Sites e Redes Sociais'!B:K,10,FALSE)</f>
        <v>-</v>
      </c>
    </row>
    <row r="677">
      <c r="A677" s="17" t="s">
        <v>40</v>
      </c>
      <c r="B677" s="10"/>
      <c r="C677" s="10" t="s">
        <v>6428</v>
      </c>
      <c r="D677" s="10" t="s">
        <v>7715</v>
      </c>
      <c r="E677" s="111" t="str">
        <f>VLOOKUP(C677,'Lista Sites e Redes Sociais'!B:H,7,FALSE)</f>
        <v>#N/A</v>
      </c>
      <c r="F677" s="111" t="str">
        <f>VLOOKUP(C677,'Lista Sites e Redes Sociais'!B:K,10,FALSE)</f>
        <v>#N/A</v>
      </c>
    </row>
    <row r="678">
      <c r="A678" s="17" t="s">
        <v>40</v>
      </c>
      <c r="B678" s="10"/>
      <c r="C678" s="10" t="s">
        <v>6949</v>
      </c>
      <c r="D678" s="10" t="s">
        <v>7716</v>
      </c>
      <c r="E678" s="111" t="str">
        <f>VLOOKUP(C678,'Lista Sites e Redes Sociais'!B:H,7,FALSE)</f>
        <v>#N/A</v>
      </c>
      <c r="F678" s="111" t="str">
        <f>VLOOKUP(C678,'Lista Sites e Redes Sociais'!B:K,10,FALSE)</f>
        <v>#N/A</v>
      </c>
    </row>
    <row r="679">
      <c r="A679" s="17" t="s">
        <v>40</v>
      </c>
      <c r="B679" s="10"/>
      <c r="C679" s="10" t="s">
        <v>941</v>
      </c>
      <c r="D679" s="10" t="s">
        <v>7717</v>
      </c>
      <c r="E679" s="111" t="str">
        <f>VLOOKUP(C679,'Lista Sites e Redes Sociais'!B:H,7,FALSE)</f>
        <v>-</v>
      </c>
      <c r="F679" s="111" t="str">
        <f>VLOOKUP(C679,'Lista Sites e Redes Sociais'!B:K,10,FALSE)</f>
        <v>maglianoinvest</v>
      </c>
    </row>
    <row r="680">
      <c r="A680" s="17" t="s">
        <v>40</v>
      </c>
      <c r="B680" s="10"/>
      <c r="C680" s="10" t="s">
        <v>5118</v>
      </c>
      <c r="D680" s="10" t="s">
        <v>7718</v>
      </c>
      <c r="E680" s="111" t="str">
        <f>VLOOKUP(C680,'Lista Sites e Redes Sociais'!B:H,7,FALSE)</f>
        <v>-</v>
      </c>
      <c r="F680" s="111" t="str">
        <f>VLOOKUP(C680,'Lista Sites e Redes Sociais'!B:K,10,FALSE)</f>
        <v>-</v>
      </c>
    </row>
    <row r="681">
      <c r="A681" s="17" t="s">
        <v>40</v>
      </c>
      <c r="B681" s="10"/>
      <c r="C681" s="10" t="s">
        <v>5121</v>
      </c>
      <c r="D681" s="10" t="s">
        <v>7719</v>
      </c>
      <c r="E681" s="111" t="str">
        <f>VLOOKUP(C681,'Lista Sites e Redes Sociais'!B:H,7,FALSE)</f>
        <v>-</v>
      </c>
      <c r="F681" s="111" t="str">
        <f>VLOOKUP(C681,'Lista Sites e Redes Sociais'!B:K,10,FALSE)</f>
        <v>-</v>
      </c>
    </row>
    <row r="682">
      <c r="A682" s="17" t="s">
        <v>40</v>
      </c>
      <c r="B682" s="10"/>
      <c r="C682" s="10" t="s">
        <v>6948</v>
      </c>
      <c r="D682" s="10" t="s">
        <v>7720</v>
      </c>
      <c r="E682" s="111" t="str">
        <f>VLOOKUP(C682,'Lista Sites e Redes Sociais'!B:H,7,FALSE)</f>
        <v>#N/A</v>
      </c>
      <c r="F682" s="111" t="str">
        <f>VLOOKUP(C682,'Lista Sites e Redes Sociais'!B:K,10,FALSE)</f>
        <v>#N/A</v>
      </c>
    </row>
    <row r="683">
      <c r="A683" s="17" t="s">
        <v>40</v>
      </c>
      <c r="B683" s="10"/>
      <c r="C683" s="10" t="s">
        <v>6427</v>
      </c>
      <c r="D683" s="10" t="s">
        <v>7721</v>
      </c>
      <c r="E683" s="111" t="str">
        <f>VLOOKUP(C683,'Lista Sites e Redes Sociais'!B:H,7,FALSE)</f>
        <v>#N/A</v>
      </c>
      <c r="F683" s="111" t="str">
        <f>VLOOKUP(C683,'Lista Sites e Redes Sociais'!B:K,10,FALSE)</f>
        <v>#N/A</v>
      </c>
    </row>
    <row r="684">
      <c r="A684" s="17" t="s">
        <v>40</v>
      </c>
      <c r="B684" s="10"/>
      <c r="C684" s="10" t="s">
        <v>6946</v>
      </c>
      <c r="D684" s="10" t="s">
        <v>7722</v>
      </c>
      <c r="E684" s="111" t="str">
        <f>VLOOKUP(C684,'Lista Sites e Redes Sociais'!B:H,7,FALSE)</f>
        <v>-</v>
      </c>
      <c r="F684" s="111" t="str">
        <f>VLOOKUP(C684,'Lista Sites e Redes Sociais'!B:K,10,FALSE)</f>
        <v>-</v>
      </c>
    </row>
    <row r="685">
      <c r="A685" s="17" t="s">
        <v>40</v>
      </c>
      <c r="B685" s="10"/>
      <c r="C685" s="10" t="s">
        <v>6947</v>
      </c>
      <c r="D685" s="10" t="s">
        <v>7723</v>
      </c>
      <c r="E685" s="111" t="str">
        <f>VLOOKUP(C685,'Lista Sites e Redes Sociais'!B:H,7,FALSE)</f>
        <v>#N/A</v>
      </c>
      <c r="F685" s="111" t="str">
        <f>VLOOKUP(C685,'Lista Sites e Redes Sociais'!B:K,10,FALSE)</f>
        <v>#N/A</v>
      </c>
    </row>
    <row r="686">
      <c r="A686" s="17" t="s">
        <v>40</v>
      </c>
      <c r="B686" s="10"/>
      <c r="C686" s="10" t="s">
        <v>4039</v>
      </c>
      <c r="D686" s="10" t="s">
        <v>7724</v>
      </c>
      <c r="E686" s="111" t="str">
        <f>VLOOKUP(C686,'Lista Sites e Redes Sociais'!B:H,7,FALSE)</f>
        <v>-</v>
      </c>
      <c r="F686" s="111" t="str">
        <f>VLOOKUP(C686,'Lista Sites e Redes Sociais'!B:K,10,FALSE)</f>
        <v>-</v>
      </c>
    </row>
    <row r="687">
      <c r="A687" s="17" t="s">
        <v>40</v>
      </c>
      <c r="B687" s="10"/>
      <c r="C687" s="10" t="s">
        <v>6945</v>
      </c>
      <c r="D687" s="10" t="s">
        <v>7725</v>
      </c>
      <c r="E687" s="111" t="str">
        <f>VLOOKUP(C687,'Lista Sites e Redes Sociais'!B:H,7,FALSE)</f>
        <v>#N/A</v>
      </c>
      <c r="F687" s="111" t="str">
        <f>VLOOKUP(C687,'Lista Sites e Redes Sociais'!B:K,10,FALSE)</f>
        <v>#N/A</v>
      </c>
    </row>
    <row r="688">
      <c r="A688" s="17" t="s">
        <v>40</v>
      </c>
      <c r="B688" s="10"/>
      <c r="C688" s="10" t="s">
        <v>5736</v>
      </c>
      <c r="D688" s="10" t="s">
        <v>7726</v>
      </c>
      <c r="E688" s="111" t="str">
        <f>VLOOKUP(C688,'Lista Sites e Redes Sociais'!B:H,7,FALSE)</f>
        <v>_RealInvestor</v>
      </c>
      <c r="F688" s="111" t="str">
        <f>VLOOKUP(C688,'Lista Sites e Redes Sociais'!B:K,10,FALSE)</f>
        <v>-</v>
      </c>
    </row>
    <row r="689">
      <c r="A689" s="17" t="s">
        <v>40</v>
      </c>
      <c r="B689" s="10"/>
      <c r="C689" s="10" t="s">
        <v>4036</v>
      </c>
      <c r="D689" s="10" t="s">
        <v>7727</v>
      </c>
      <c r="E689" s="111" t="str">
        <f>VLOOKUP(C689,'Lista Sites e Redes Sociais'!B:H,7,FALSE)</f>
        <v>-</v>
      </c>
      <c r="F689" s="111" t="str">
        <f>VLOOKUP(C689,'Lista Sites e Redes Sociais'!B:K,10,FALSE)</f>
        <v>recgestao</v>
      </c>
    </row>
    <row r="690">
      <c r="A690" s="17" t="s">
        <v>40</v>
      </c>
      <c r="B690" s="10"/>
      <c r="C690" s="10" t="s">
        <v>4981</v>
      </c>
      <c r="D690" s="10" t="s">
        <v>7728</v>
      </c>
      <c r="E690" s="111" t="str">
        <f>VLOOKUP(C690,'Lista Sites e Redes Sociais'!B:H,7,FALSE)</f>
        <v>-</v>
      </c>
      <c r="F690" s="111" t="str">
        <f>VLOOKUP(C690,'Lista Sites e Redes Sociais'!B:K,10,FALSE)</f>
        <v>-</v>
      </c>
    </row>
    <row r="691">
      <c r="A691" s="17" t="s">
        <v>40</v>
      </c>
      <c r="B691" s="10"/>
      <c r="C691" s="10" t="s">
        <v>6425</v>
      </c>
      <c r="D691" s="10" t="s">
        <v>7729</v>
      </c>
      <c r="E691" s="111" t="str">
        <f>VLOOKUP(C691,'Lista Sites e Redes Sociais'!B:H,7,FALSE)</f>
        <v>#N/A</v>
      </c>
      <c r="F691" s="111" t="str">
        <f>VLOOKUP(C691,'Lista Sites e Redes Sociais'!B:K,10,FALSE)</f>
        <v>#N/A</v>
      </c>
    </row>
    <row r="692">
      <c r="A692" s="17" t="s">
        <v>40</v>
      </c>
      <c r="B692" s="10"/>
      <c r="C692" s="10" t="s">
        <v>471</v>
      </c>
      <c r="D692" s="10" t="s">
        <v>7730</v>
      </c>
      <c r="E692" s="111" t="str">
        <f>VLOOKUP(C692,'Lista Sites e Redes Sociais'!B:H,7,FALSE)</f>
        <v>reach_capital</v>
      </c>
      <c r="F692" s="111" t="str">
        <f>VLOOKUP(C692,'Lista Sites e Redes Sociais'!B:K,10,FALSE)</f>
        <v>reachasset</v>
      </c>
    </row>
    <row r="693">
      <c r="A693" s="17" t="s">
        <v>40</v>
      </c>
      <c r="B693" s="10"/>
      <c r="C693" s="10" t="s">
        <v>749</v>
      </c>
      <c r="D693" s="10" t="s">
        <v>7731</v>
      </c>
      <c r="E693" s="111" t="str">
        <f>VLOOKUP(C693,'Lista Sites e Redes Sociais'!B:H,7,FALSE)</f>
        <v>MercantilBrasil</v>
      </c>
      <c r="F693" s="111" t="str">
        <f>VLOOKUP(C693,'Lista Sites e Redes Sociais'!B:K,10,FALSE)</f>
        <v>mercantildobrasil</v>
      </c>
    </row>
    <row r="694">
      <c r="A694" s="17" t="s">
        <v>40</v>
      </c>
      <c r="B694" s="10"/>
      <c r="C694" s="10" t="s">
        <v>1263</v>
      </c>
      <c r="D694" s="10" t="s">
        <v>7732</v>
      </c>
      <c r="E694" s="111" t="str">
        <f>VLOOKUP(C694,'Lista Sites e Redes Sociais'!B:H,7,FALSE)</f>
        <v>#N/A</v>
      </c>
      <c r="F694" s="111" t="str">
        <f>VLOOKUP(C694,'Lista Sites e Redes Sociais'!B:K,10,FALSE)</f>
        <v>#N/A</v>
      </c>
    </row>
    <row r="695">
      <c r="A695" s="17" t="s">
        <v>40</v>
      </c>
      <c r="B695" s="10"/>
      <c r="C695" s="10" t="s">
        <v>6422</v>
      </c>
      <c r="D695" s="10" t="s">
        <v>7733</v>
      </c>
      <c r="E695" s="111" t="str">
        <f>VLOOKUP(C695,'Lista Sites e Redes Sociais'!B:H,7,FALSE)</f>
        <v>#N/A</v>
      </c>
      <c r="F695" s="111" t="str">
        <f>VLOOKUP(C695,'Lista Sites e Redes Sociais'!B:K,10,FALSE)</f>
        <v>#N/A</v>
      </c>
    </row>
    <row r="696">
      <c r="A696" s="17" t="s">
        <v>40</v>
      </c>
      <c r="B696" s="10"/>
      <c r="C696" s="10" t="s">
        <v>4013</v>
      </c>
      <c r="D696" s="10" t="s">
        <v>7734</v>
      </c>
      <c r="E696" s="111" t="str">
        <f>VLOOKUP(C696,'Lista Sites e Redes Sociais'!B:H,7,FALSE)</f>
        <v>-</v>
      </c>
      <c r="F696" s="111" t="str">
        <f>VLOOKUP(C696,'Lista Sites e Redes Sociais'!B:K,10,FALSE)</f>
        <v>-</v>
      </c>
    </row>
    <row r="697">
      <c r="A697" s="17" t="s">
        <v>40</v>
      </c>
      <c r="B697" s="10"/>
      <c r="C697" s="10" t="s">
        <v>2309</v>
      </c>
      <c r="D697" s="10" t="s">
        <v>7735</v>
      </c>
      <c r="E697" s="111" t="str">
        <f>VLOOKUP(C697,'Lista Sites e Redes Sociais'!B:H,7,FALSE)</f>
        <v>-</v>
      </c>
      <c r="F697" s="111" t="str">
        <f>VLOOKUP(C697,'Lista Sites e Redes Sociais'!B:K,10,FALSE)</f>
        <v>rbr.asset</v>
      </c>
    </row>
    <row r="698">
      <c r="A698" s="17" t="s">
        <v>40</v>
      </c>
      <c r="B698" s="10"/>
      <c r="C698" s="10" t="s">
        <v>3411</v>
      </c>
      <c r="D698" s="10" t="s">
        <v>7736</v>
      </c>
      <c r="E698" s="111" t="str">
        <f>VLOOKUP(C698,'Lista Sites e Redes Sociais'!B:H,7,FALSE)</f>
        <v>-</v>
      </c>
      <c r="F698" s="111" t="str">
        <f>VLOOKUP(C698,'Lista Sites e Redes Sociais'!B:K,10,FALSE)</f>
        <v>-</v>
      </c>
    </row>
    <row r="699">
      <c r="A699" s="17" t="s">
        <v>40</v>
      </c>
      <c r="B699" s="10"/>
      <c r="C699" s="10" t="s">
        <v>1099</v>
      </c>
      <c r="D699" s="10" t="s">
        <v>7737</v>
      </c>
      <c r="E699" s="111" t="str">
        <f>VLOOKUP(C699,'Lista Sites e Redes Sociais'!B:H,7,FALSE)</f>
        <v>#N/A</v>
      </c>
      <c r="F699" s="111" t="str">
        <f>VLOOKUP(C699,'Lista Sites e Redes Sociais'!B:K,10,FALSE)</f>
        <v>#N/A</v>
      </c>
    </row>
    <row r="700">
      <c r="A700" s="17" t="s">
        <v>40</v>
      </c>
      <c r="B700" s="10"/>
      <c r="C700" s="10" t="s">
        <v>6421</v>
      </c>
      <c r="D700" s="10" t="s">
        <v>7738</v>
      </c>
      <c r="E700" s="111" t="str">
        <f>VLOOKUP(C700,'Lista Sites e Redes Sociais'!B:H,7,FALSE)</f>
        <v>#N/A</v>
      </c>
      <c r="F700" s="111" t="str">
        <f>VLOOKUP(C700,'Lista Sites e Redes Sociais'!B:K,10,FALSE)</f>
        <v>#N/A</v>
      </c>
    </row>
    <row r="701">
      <c r="A701" s="17" t="s">
        <v>40</v>
      </c>
      <c r="B701" s="10"/>
      <c r="C701" s="10" t="s">
        <v>5109</v>
      </c>
      <c r="D701" s="10" t="s">
        <v>7739</v>
      </c>
      <c r="E701" s="111" t="str">
        <f>VLOOKUP(C701,'Lista Sites e Redes Sociais'!B:H,7,FALSE)</f>
        <v>-</v>
      </c>
      <c r="F701" s="111" t="str">
        <f>VLOOKUP(C701,'Lista Sites e Redes Sociais'!B:K,10,FALSE)</f>
        <v>-</v>
      </c>
    </row>
    <row r="702">
      <c r="A702" s="17" t="s">
        <v>40</v>
      </c>
      <c r="B702" s="10"/>
      <c r="C702" s="10" t="s">
        <v>6420</v>
      </c>
      <c r="D702" s="10" t="s">
        <v>7740</v>
      </c>
      <c r="E702" s="111" t="str">
        <f>VLOOKUP(C702,'Lista Sites e Redes Sociais'!B:H,7,FALSE)</f>
        <v>#N/A</v>
      </c>
      <c r="F702" s="111" t="str">
        <f>VLOOKUP(C702,'Lista Sites e Redes Sociais'!B:K,10,FALSE)</f>
        <v>#N/A</v>
      </c>
    </row>
    <row r="703">
      <c r="A703" s="17" t="s">
        <v>40</v>
      </c>
      <c r="B703" s="10"/>
      <c r="C703" s="10" t="s">
        <v>5105</v>
      </c>
      <c r="D703" s="10" t="s">
        <v>7741</v>
      </c>
      <c r="E703" s="111" t="str">
        <f>VLOOKUP(C703,'Lista Sites e Redes Sociais'!B:H,7,FALSE)</f>
        <v>-</v>
      </c>
      <c r="F703" s="111" t="str">
        <f>VLOOKUP(C703,'Lista Sites e Redes Sociais'!B:K,10,FALSE)</f>
        <v>-</v>
      </c>
    </row>
    <row r="704">
      <c r="A704" s="17" t="s">
        <v>40</v>
      </c>
      <c r="B704" s="10"/>
      <c r="C704" s="10" t="s">
        <v>6418</v>
      </c>
      <c r="D704" s="10" t="s">
        <v>7742</v>
      </c>
      <c r="E704" s="111" t="str">
        <f>VLOOKUP(C704,'Lista Sites e Redes Sociais'!B:H,7,FALSE)</f>
        <v>#N/A</v>
      </c>
      <c r="F704" s="111" t="str">
        <f>VLOOKUP(C704,'Lista Sites e Redes Sociais'!B:K,10,FALSE)</f>
        <v>#N/A</v>
      </c>
    </row>
    <row r="705">
      <c r="A705" s="17" t="s">
        <v>40</v>
      </c>
      <c r="B705" s="10"/>
      <c r="C705" s="10" t="s">
        <v>1246</v>
      </c>
      <c r="D705" s="10" t="s">
        <v>7743</v>
      </c>
      <c r="E705" s="111" t="str">
        <f>VLOOKUP(C705,'Lista Sites e Redes Sociais'!B:H,7,FALSE)</f>
        <v>#N/A</v>
      </c>
      <c r="F705" s="111" t="str">
        <f>VLOOKUP(C705,'Lista Sites e Redes Sociais'!B:K,10,FALSE)</f>
        <v>#N/A</v>
      </c>
    </row>
    <row r="706">
      <c r="A706" s="17" t="s">
        <v>40</v>
      </c>
      <c r="B706" s="10"/>
      <c r="C706" s="10" t="s">
        <v>5099</v>
      </c>
      <c r="D706" s="10" t="s">
        <v>7744</v>
      </c>
      <c r="E706" s="111" t="str">
        <f>VLOOKUP(C706,'Lista Sites e Redes Sociais'!B:H,7,FALSE)</f>
        <v>-</v>
      </c>
      <c r="F706" s="111" t="str">
        <f>VLOOKUP(C706,'Lista Sites e Redes Sociais'!B:K,10,FALSE)</f>
        <v>-</v>
      </c>
    </row>
    <row r="707">
      <c r="A707" s="17" t="s">
        <v>40</v>
      </c>
      <c r="B707" s="10"/>
      <c r="C707" s="10" t="s">
        <v>6417</v>
      </c>
      <c r="D707" s="10" t="s">
        <v>7745</v>
      </c>
      <c r="E707" s="111" t="str">
        <f>VLOOKUP(C707,'Lista Sites e Redes Sociais'!B:H,7,FALSE)</f>
        <v>#N/A</v>
      </c>
      <c r="F707" s="111" t="str">
        <f>VLOOKUP(C707,'Lista Sites e Redes Sociais'!B:K,10,FALSE)</f>
        <v>#N/A</v>
      </c>
    </row>
    <row r="708">
      <c r="A708" s="17" t="s">
        <v>40</v>
      </c>
      <c r="B708" s="10"/>
      <c r="C708" s="10" t="s">
        <v>6391</v>
      </c>
      <c r="D708" s="10" t="s">
        <v>7746</v>
      </c>
      <c r="E708" s="111" t="str">
        <f>VLOOKUP(C708,'Lista Sites e Redes Sociais'!B:H,7,FALSE)</f>
        <v>#N/A</v>
      </c>
      <c r="F708" s="111" t="str">
        <f>VLOOKUP(C708,'Lista Sites e Redes Sociais'!B:K,10,FALSE)</f>
        <v>#N/A</v>
      </c>
    </row>
    <row r="709">
      <c r="A709" s="17" t="s">
        <v>40</v>
      </c>
      <c r="B709" s="10"/>
      <c r="C709" s="10" t="s">
        <v>6415</v>
      </c>
      <c r="D709" s="10" t="s">
        <v>7747</v>
      </c>
      <c r="E709" s="111" t="str">
        <f>VLOOKUP(C709,'Lista Sites e Redes Sociais'!B:H,7,FALSE)</f>
        <v>#N/A</v>
      </c>
      <c r="F709" s="111" t="str">
        <f>VLOOKUP(C709,'Lista Sites e Redes Sociais'!B:K,10,FALSE)</f>
        <v>#N/A</v>
      </c>
    </row>
    <row r="710">
      <c r="A710" s="17" t="s">
        <v>40</v>
      </c>
      <c r="B710" s="10"/>
      <c r="C710" s="10" t="s">
        <v>6413</v>
      </c>
      <c r="D710" s="10" t="s">
        <v>7748</v>
      </c>
      <c r="E710" s="111" t="str">
        <f>VLOOKUP(C710,'Lista Sites e Redes Sociais'!B:H,7,FALSE)</f>
        <v>#N/A</v>
      </c>
      <c r="F710" s="111" t="str">
        <f>VLOOKUP(C710,'Lista Sites e Redes Sociais'!B:K,10,FALSE)</f>
        <v>#N/A</v>
      </c>
    </row>
    <row r="711">
      <c r="A711" s="17" t="s">
        <v>40</v>
      </c>
      <c r="B711" s="10"/>
      <c r="C711" s="10" t="s">
        <v>6414</v>
      </c>
      <c r="D711" s="10" t="s">
        <v>7749</v>
      </c>
      <c r="E711" s="111" t="str">
        <f>VLOOKUP(C711,'Lista Sites e Redes Sociais'!B:H,7,FALSE)</f>
        <v>#N/A</v>
      </c>
      <c r="F711" s="111" t="str">
        <f>VLOOKUP(C711,'Lista Sites e Redes Sociais'!B:K,10,FALSE)</f>
        <v>#N/A</v>
      </c>
    </row>
    <row r="712">
      <c r="A712" s="17" t="s">
        <v>40</v>
      </c>
      <c r="B712" s="10"/>
      <c r="C712" s="10" t="s">
        <v>6412</v>
      </c>
      <c r="D712" s="10" t="s">
        <v>7750</v>
      </c>
      <c r="E712" s="111" t="str">
        <f>VLOOKUP(C712,'Lista Sites e Redes Sociais'!B:H,7,FALSE)</f>
        <v>#N/A</v>
      </c>
      <c r="F712" s="111" t="str">
        <f>VLOOKUP(C712,'Lista Sites e Redes Sociais'!B:K,10,FALSE)</f>
        <v>#N/A</v>
      </c>
    </row>
    <row r="713">
      <c r="A713" s="17" t="s">
        <v>40</v>
      </c>
      <c r="B713" s="10"/>
      <c r="C713" s="10" t="s">
        <v>6939</v>
      </c>
      <c r="D713" s="10" t="s">
        <v>7751</v>
      </c>
      <c r="E713" s="111" t="str">
        <f>VLOOKUP(C713,'Lista Sites e Redes Sociais'!B:H,7,FALSE)</f>
        <v>#N/A</v>
      </c>
      <c r="F713" s="111" t="str">
        <f>VLOOKUP(C713,'Lista Sites e Redes Sociais'!B:K,10,FALSE)</f>
        <v>#N/A</v>
      </c>
    </row>
    <row r="714">
      <c r="A714" s="17" t="s">
        <v>40</v>
      </c>
      <c r="B714" s="10"/>
      <c r="C714" s="10" t="s">
        <v>882</v>
      </c>
      <c r="D714" s="10" t="s">
        <v>7752</v>
      </c>
      <c r="E714" s="111" t="str">
        <f>VLOOKUP(C714,'Lista Sites e Redes Sociais'!B:H,7,FALSE)</f>
        <v>invistanecton</v>
      </c>
      <c r="F714" s="111" t="str">
        <f>VLOOKUP(C714,'Lista Sites e Redes Sociais'!B:K,10,FALSE)</f>
        <v>nectoninvestimentos</v>
      </c>
    </row>
    <row r="715">
      <c r="A715" s="17" t="s">
        <v>40</v>
      </c>
      <c r="B715" s="10"/>
      <c r="C715" s="10" t="s">
        <v>2318</v>
      </c>
      <c r="D715" s="10" t="s">
        <v>7753</v>
      </c>
      <c r="E715" s="111" t="str">
        <f>VLOOKUP(C715,'Lista Sites e Redes Sociais'!B:H,7,FALSE)</f>
        <v>-</v>
      </c>
      <c r="F715" s="111" t="str">
        <f>VLOOKUP(C715,'Lista Sites e Redes Sociais'!B:K,10,FALSE)</f>
        <v>-</v>
      </c>
    </row>
    <row r="716">
      <c r="A716" s="17" t="s">
        <v>40</v>
      </c>
      <c r="B716" s="10"/>
      <c r="C716" s="10" t="s">
        <v>3386</v>
      </c>
      <c r="D716" s="10" t="s">
        <v>7754</v>
      </c>
      <c r="E716" s="111" t="str">
        <f>VLOOKUP(C716,'Lista Sites e Redes Sociais'!B:H,7,FALSE)</f>
        <v>-</v>
      </c>
      <c r="F716" s="111" t="str">
        <f>VLOOKUP(C716,'Lista Sites e Redes Sociais'!B:K,10,FALSE)</f>
        <v>-</v>
      </c>
    </row>
    <row r="717">
      <c r="A717" s="17" t="s">
        <v>40</v>
      </c>
      <c r="B717" s="10"/>
      <c r="C717" s="10" t="s">
        <v>1417</v>
      </c>
      <c r="D717" s="10" t="s">
        <v>7755</v>
      </c>
      <c r="E717" s="111" t="str">
        <f>VLOOKUP(C717,'Lista Sites e Redes Sociais'!B:H,7,FALSE)</f>
        <v>CapitalPrumo</v>
      </c>
      <c r="F717" s="111" t="str">
        <f>VLOOKUP(C717,'Lista Sites e Redes Sociais'!B:K,10,FALSE)</f>
        <v>-</v>
      </c>
    </row>
    <row r="718">
      <c r="A718" s="17" t="s">
        <v>40</v>
      </c>
      <c r="B718" s="10"/>
      <c r="C718" s="10" t="s">
        <v>6411</v>
      </c>
      <c r="D718" s="10" t="s">
        <v>7756</v>
      </c>
      <c r="E718" s="111" t="str">
        <f>VLOOKUP(C718,'Lista Sites e Redes Sociais'!B:H,7,FALSE)</f>
        <v>#N/A</v>
      </c>
      <c r="F718" s="111" t="str">
        <f>VLOOKUP(C718,'Lista Sites e Redes Sociais'!B:K,10,FALSE)</f>
        <v>#N/A</v>
      </c>
    </row>
    <row r="719">
      <c r="A719" s="17" t="s">
        <v>40</v>
      </c>
      <c r="B719" s="10"/>
      <c r="C719" s="10" t="s">
        <v>6410</v>
      </c>
      <c r="D719" s="10" t="s">
        <v>7757</v>
      </c>
      <c r="E719" s="111" t="str">
        <f>VLOOKUP(C719,'Lista Sites e Redes Sociais'!B:H,7,FALSE)</f>
        <v>#N/A</v>
      </c>
      <c r="F719" s="111" t="str">
        <f>VLOOKUP(C719,'Lista Sites e Redes Sociais'!B:K,10,FALSE)</f>
        <v>#N/A</v>
      </c>
    </row>
    <row r="720">
      <c r="A720" s="17" t="s">
        <v>40</v>
      </c>
      <c r="B720" s="10"/>
      <c r="C720" s="10" t="s">
        <v>6938</v>
      </c>
      <c r="D720" s="10" t="s">
        <v>7758</v>
      </c>
      <c r="E720" s="111" t="str">
        <f>VLOOKUP(C720,'Lista Sites e Redes Sociais'!B:H,7,FALSE)</f>
        <v>#N/A</v>
      </c>
      <c r="F720" s="111" t="str">
        <f>VLOOKUP(C720,'Lista Sites e Redes Sociais'!B:K,10,FALSE)</f>
        <v>#N/A</v>
      </c>
    </row>
    <row r="721">
      <c r="A721" s="17" t="s">
        <v>40</v>
      </c>
      <c r="B721" s="10"/>
      <c r="C721" s="10" t="s">
        <v>3967</v>
      </c>
      <c r="D721" s="10" t="s">
        <v>7759</v>
      </c>
      <c r="E721" s="111" t="str">
        <f>VLOOKUP(C721,'Lista Sites e Redes Sociais'!B:H,7,FALSE)</f>
        <v>-</v>
      </c>
      <c r="F721" s="111" t="str">
        <f>VLOOKUP(C721,'Lista Sites e Redes Sociais'!B:K,10,FALSE)</f>
        <v>-</v>
      </c>
    </row>
    <row r="722">
      <c r="A722" s="17" t="s">
        <v>40</v>
      </c>
      <c r="B722" s="10"/>
      <c r="C722" s="10" t="s">
        <v>3980</v>
      </c>
      <c r="D722" s="10" t="s">
        <v>7760</v>
      </c>
      <c r="E722" s="111" t="str">
        <f>VLOOKUP(C722,'Lista Sites e Redes Sociais'!B:H,7,FALSE)</f>
        <v>-</v>
      </c>
      <c r="F722" s="111" t="str">
        <f>VLOOKUP(C722,'Lista Sites e Redes Sociais'!B:K,10,FALSE)</f>
        <v>primecambio</v>
      </c>
    </row>
    <row r="723">
      <c r="A723" s="17" t="s">
        <v>40</v>
      </c>
      <c r="B723" s="10"/>
      <c r="C723" s="10" t="s">
        <v>6937</v>
      </c>
      <c r="D723" s="10" t="s">
        <v>7761</v>
      </c>
      <c r="E723" s="111" t="str">
        <f>VLOOKUP(C723,'Lista Sites e Redes Sociais'!B:H,7,FALSE)</f>
        <v>-</v>
      </c>
      <c r="F723" s="111" t="str">
        <f>VLOOKUP(C723,'Lista Sites e Redes Sociais'!B:K,10,FALSE)</f>
        <v>-</v>
      </c>
    </row>
    <row r="724">
      <c r="A724" s="17" t="s">
        <v>40</v>
      </c>
      <c r="B724" s="10"/>
      <c r="C724" s="10" t="s">
        <v>5092</v>
      </c>
      <c r="D724" s="10" t="s">
        <v>7762</v>
      </c>
      <c r="E724" s="111" t="str">
        <f>VLOOKUP(C724,'Lista Sites e Redes Sociais'!B:H,7,FALSE)</f>
        <v>#N/A</v>
      </c>
      <c r="F724" s="111" t="str">
        <f>VLOOKUP(C724,'Lista Sites e Redes Sociais'!B:K,10,FALSE)</f>
        <v>#N/A</v>
      </c>
    </row>
    <row r="725">
      <c r="A725" s="17" t="s">
        <v>40</v>
      </c>
      <c r="B725" s="10"/>
      <c r="C725" s="10" t="s">
        <v>492</v>
      </c>
      <c r="D725" s="10" t="s">
        <v>7763</v>
      </c>
      <c r="E725" s="111" t="str">
        <f>VLOOKUP(C725,'Lista Sites e Redes Sociais'!B:H,7,FALSE)</f>
        <v>pravaler</v>
      </c>
      <c r="F725" s="111" t="str">
        <f>VLOOKUP(C725,'Lista Sites e Redes Sociais'!B:K,10,FALSE)</f>
        <v>creditopravaler</v>
      </c>
    </row>
    <row r="726">
      <c r="A726" s="17" t="s">
        <v>40</v>
      </c>
      <c r="B726" s="10"/>
      <c r="C726" s="10" t="s">
        <v>1090</v>
      </c>
      <c r="D726" s="10" t="s">
        <v>7764</v>
      </c>
      <c r="E726" s="111" t="str">
        <f>VLOOKUP(C726,'Lista Sites e Redes Sociais'!B:H,7,FALSE)</f>
        <v>#N/A</v>
      </c>
      <c r="F726" s="111" t="str">
        <f>VLOOKUP(C726,'Lista Sites e Redes Sociais'!B:K,10,FALSE)</f>
        <v>#N/A</v>
      </c>
    </row>
    <row r="727">
      <c r="A727" s="17" t="s">
        <v>40</v>
      </c>
      <c r="B727" s="10"/>
      <c r="C727" s="10" t="s">
        <v>1211</v>
      </c>
      <c r="D727" s="10" t="s">
        <v>7765</v>
      </c>
      <c r="E727" s="111" t="str">
        <f>VLOOKUP(C727,'Lista Sites e Redes Sociais'!B:H,7,FALSE)</f>
        <v>#N/A</v>
      </c>
      <c r="F727" s="111" t="str">
        <f>VLOOKUP(C727,'Lista Sites e Redes Sociais'!B:K,10,FALSE)</f>
        <v>#N/A</v>
      </c>
    </row>
    <row r="728">
      <c r="A728" s="17" t="s">
        <v>40</v>
      </c>
      <c r="B728" s="10"/>
      <c r="C728" s="10" t="s">
        <v>5677</v>
      </c>
      <c r="D728" s="10" t="s">
        <v>7766</v>
      </c>
      <c r="E728" s="111" t="str">
        <f>VLOOKUP(C728,'Lista Sites e Redes Sociais'!B:H,7,FALSE)</f>
        <v>-</v>
      </c>
      <c r="F728" s="111" t="str">
        <f>VLOOKUP(C728,'Lista Sites e Redes Sociais'!B:K,10,FALSE)</f>
        <v>portofino_mfo</v>
      </c>
    </row>
    <row r="729">
      <c r="A729" s="17" t="s">
        <v>40</v>
      </c>
      <c r="B729" s="10"/>
      <c r="C729" s="10" t="s">
        <v>1202</v>
      </c>
      <c r="D729" s="10" t="s">
        <v>7767</v>
      </c>
      <c r="E729" s="111" t="str">
        <f>VLOOKUP(C729,'Lista Sites e Redes Sociais'!B:H,7,FALSE)</f>
        <v>#N/A</v>
      </c>
      <c r="F729" s="111" t="str">
        <f>VLOOKUP(C729,'Lista Sites e Redes Sociais'!B:K,10,FALSE)</f>
        <v>#N/A</v>
      </c>
    </row>
    <row r="730">
      <c r="A730" s="17" t="s">
        <v>40</v>
      </c>
      <c r="B730" s="10"/>
      <c r="C730" s="10" t="s">
        <v>6138</v>
      </c>
      <c r="D730" s="10" t="s">
        <v>7768</v>
      </c>
      <c r="E730" s="111" t="str">
        <f>VLOOKUP(C730,'Lista Sites e Redes Sociais'!B:H,7,FALSE)</f>
        <v>portoseguro/</v>
      </c>
      <c r="F730" s="111" t="str">
        <f>VLOOKUP(C730,'Lista Sites e Redes Sociais'!B:K,10,FALSE)</f>
        <v>portoseguro</v>
      </c>
    </row>
    <row r="731">
      <c r="A731" s="17" t="s">
        <v>40</v>
      </c>
      <c r="B731" s="10"/>
      <c r="C731" s="10" t="s">
        <v>3366</v>
      </c>
      <c r="D731" s="10" t="s">
        <v>7769</v>
      </c>
      <c r="E731" s="111" t="str">
        <f>VLOOKUP(C731,'Lista Sites e Redes Sociais'!B:H,7,FALSE)</f>
        <v>-</v>
      </c>
      <c r="F731" s="111" t="str">
        <f>VLOOKUP(C731,'Lista Sites e Redes Sociais'!B:K,10,FALSE)</f>
        <v>-</v>
      </c>
    </row>
    <row r="732">
      <c r="A732" s="17" t="s">
        <v>40</v>
      </c>
      <c r="B732" s="10"/>
      <c r="C732" s="10" t="s">
        <v>3961</v>
      </c>
      <c r="D732" s="10" t="s">
        <v>7770</v>
      </c>
      <c r="E732" s="111" t="str">
        <f>VLOOKUP(C732,'Lista Sites e Redes Sociais'!B:H,7,FALSE)</f>
        <v>-</v>
      </c>
      <c r="F732" s="111" t="str">
        <f>VLOOKUP(C732,'Lista Sites e Redes Sociais'!B:K,10,FALSE)</f>
        <v>-</v>
      </c>
    </row>
    <row r="733">
      <c r="A733" s="17" t="s">
        <v>40</v>
      </c>
      <c r="B733" s="10"/>
      <c r="C733" s="10" t="s">
        <v>6936</v>
      </c>
      <c r="D733" s="10" t="s">
        <v>7771</v>
      </c>
      <c r="E733" s="111" t="str">
        <f>VLOOKUP(C733,'Lista Sites e Redes Sociais'!B:H,7,FALSE)</f>
        <v>-</v>
      </c>
      <c r="F733" s="111" t="str">
        <f>VLOOKUP(C733,'Lista Sites e Redes Sociais'!B:K,10,FALSE)</f>
        <v>-</v>
      </c>
    </row>
    <row r="734">
      <c r="A734" s="17" t="s">
        <v>40</v>
      </c>
      <c r="B734" s="10"/>
      <c r="C734" s="10" t="s">
        <v>6409</v>
      </c>
      <c r="D734" s="10" t="s">
        <v>7772</v>
      </c>
      <c r="E734" s="111" t="str">
        <f>VLOOKUP(C734,'Lista Sites e Redes Sociais'!B:H,7,FALSE)</f>
        <v>#N/A</v>
      </c>
      <c r="F734" s="111" t="str">
        <f>VLOOKUP(C734,'Lista Sites e Redes Sociais'!B:K,10,FALSE)</f>
        <v>#N/A</v>
      </c>
    </row>
    <row r="735">
      <c r="A735" s="17" t="s">
        <v>40</v>
      </c>
      <c r="B735" s="10"/>
      <c r="C735" s="10" t="s">
        <v>6935</v>
      </c>
      <c r="D735" s="10" t="s">
        <v>7773</v>
      </c>
      <c r="E735" s="111" t="str">
        <f>VLOOKUP(C735,'Lista Sites e Redes Sociais'!B:H,7,FALSE)</f>
        <v>-</v>
      </c>
      <c r="F735" s="111" t="str">
        <f>VLOOKUP(C735,'Lista Sites e Redes Sociais'!B:K,10,FALSE)</f>
        <v>-</v>
      </c>
    </row>
    <row r="736">
      <c r="A736" s="17" t="s">
        <v>40</v>
      </c>
      <c r="B736" s="10"/>
      <c r="C736" s="10" t="s">
        <v>5087</v>
      </c>
      <c r="D736" s="10" t="s">
        <v>7774</v>
      </c>
      <c r="E736" s="111" t="str">
        <f>VLOOKUP(C736,'Lista Sites e Redes Sociais'!B:H,7,FALSE)</f>
        <v>-</v>
      </c>
      <c r="F736" s="111" t="str">
        <f>VLOOKUP(C736,'Lista Sites e Redes Sociais'!B:K,10,FALSE)</f>
        <v>-</v>
      </c>
    </row>
    <row r="737">
      <c r="A737" s="17" t="s">
        <v>40</v>
      </c>
      <c r="B737" s="10"/>
      <c r="C737" s="10" t="s">
        <v>998</v>
      </c>
      <c r="D737" s="10" t="s">
        <v>7775</v>
      </c>
      <c r="E737" s="111" t="str">
        <f>VLOOKUP(C737,'Lista Sites e Redes Sociais'!B:H,7,FALSE)</f>
        <v>#N/A</v>
      </c>
      <c r="F737" s="111" t="str">
        <f>VLOOKUP(C737,'Lista Sites e Redes Sociais'!B:K,10,FALSE)</f>
        <v>#N/A</v>
      </c>
    </row>
    <row r="738">
      <c r="A738" s="17" t="s">
        <v>40</v>
      </c>
      <c r="B738" s="10"/>
      <c r="C738" s="10" t="s">
        <v>1180</v>
      </c>
      <c r="D738" s="10" t="s">
        <v>7776</v>
      </c>
      <c r="E738" s="111" t="str">
        <f>VLOOKUP(C738,'Lista Sites e Redes Sociais'!B:H,7,FALSE)</f>
        <v>#N/A</v>
      </c>
      <c r="F738" s="111" t="str">
        <f>VLOOKUP(C738,'Lista Sites e Redes Sociais'!B:K,10,FALSE)</f>
        <v>#N/A</v>
      </c>
    </row>
    <row r="739">
      <c r="A739" s="17" t="s">
        <v>40</v>
      </c>
      <c r="B739" s="10"/>
      <c r="C739" s="10" t="s">
        <v>3951</v>
      </c>
      <c r="D739" s="10" t="s">
        <v>7777</v>
      </c>
      <c r="E739" s="111" t="str">
        <f>VLOOKUP(C739,'Lista Sites e Redes Sociais'!B:H,7,FALSE)</f>
        <v>-</v>
      </c>
      <c r="F739" s="111" t="str">
        <f>VLOOKUP(C739,'Lista Sites e Redes Sociais'!B:K,10,FALSE)</f>
        <v>-</v>
      </c>
    </row>
    <row r="740">
      <c r="A740" s="17" t="s">
        <v>40</v>
      </c>
      <c r="B740" s="10"/>
      <c r="C740" s="10" t="s">
        <v>6933</v>
      </c>
      <c r="D740" s="10" t="s">
        <v>7778</v>
      </c>
      <c r="E740" s="111" t="str">
        <f>VLOOKUP(C740,'Lista Sites e Redes Sociais'!B:H,7,FALSE)</f>
        <v>#N/A</v>
      </c>
      <c r="F740" s="111" t="str">
        <f>VLOOKUP(C740,'Lista Sites e Redes Sociais'!B:K,10,FALSE)</f>
        <v>#N/A</v>
      </c>
    </row>
    <row r="741">
      <c r="A741" s="17" t="s">
        <v>40</v>
      </c>
      <c r="B741" s="10"/>
      <c r="C741" s="10" t="s">
        <v>1063</v>
      </c>
      <c r="D741" s="10" t="s">
        <v>7779</v>
      </c>
      <c r="E741" s="111" t="str">
        <f>VLOOKUP(C741,'Lista Sites e Redes Sociais'!B:H,7,FALSE)</f>
        <v>#N/A</v>
      </c>
      <c r="F741" s="111" t="str">
        <f>VLOOKUP(C741,'Lista Sites e Redes Sociais'!B:K,10,FALSE)</f>
        <v>#N/A</v>
      </c>
    </row>
    <row r="742">
      <c r="A742" s="17" t="s">
        <v>40</v>
      </c>
      <c r="B742" s="10"/>
      <c r="C742" s="10" t="s">
        <v>1165</v>
      </c>
      <c r="D742" s="10" t="s">
        <v>7780</v>
      </c>
      <c r="E742" s="111" t="str">
        <f>VLOOKUP(C742,'Lista Sites e Redes Sociais'!B:H,7,FALSE)</f>
        <v>#N/A</v>
      </c>
      <c r="F742" s="111" t="str">
        <f>VLOOKUP(C742,'Lista Sites e Redes Sociais'!B:K,10,FALSE)</f>
        <v>#N/A</v>
      </c>
    </row>
    <row r="743">
      <c r="A743" s="17" t="s">
        <v>40</v>
      </c>
      <c r="B743" s="10"/>
      <c r="C743" s="10" t="s">
        <v>1057</v>
      </c>
      <c r="D743" s="10" t="s">
        <v>7781</v>
      </c>
      <c r="E743" s="111" t="str">
        <f>VLOOKUP(C743,'Lista Sites e Redes Sociais'!B:H,7,FALSE)</f>
        <v>-</v>
      </c>
      <c r="F743" s="111" t="str">
        <f>VLOOKUP(C743,'Lista Sites e Redes Sociais'!B:K,10,FALSE)</f>
        <v>-</v>
      </c>
    </row>
    <row r="744">
      <c r="A744" s="17" t="s">
        <v>40</v>
      </c>
      <c r="B744" s="10"/>
      <c r="C744" s="10" t="s">
        <v>3943</v>
      </c>
      <c r="D744" s="10" t="s">
        <v>7782</v>
      </c>
      <c r="E744" s="111" t="str">
        <f>VLOOKUP(C744,'Lista Sites e Redes Sociais'!B:H,7,FALSE)</f>
        <v>-</v>
      </c>
      <c r="F744" s="111" t="str">
        <f>VLOOKUP(C744,'Lista Sites e Redes Sociais'!B:K,10,FALSE)</f>
        <v>-</v>
      </c>
    </row>
    <row r="745">
      <c r="A745" s="6" t="s">
        <v>25</v>
      </c>
      <c r="B745" s="10"/>
      <c r="C745" s="10" t="s">
        <v>6912</v>
      </c>
      <c r="D745" s="10" t="s">
        <v>7234</v>
      </c>
      <c r="E745" s="111" t="str">
        <f>VLOOKUP(C745,'Lista Sites e Redes Sociais'!B:H,7,FALSE)</f>
        <v>#N/A</v>
      </c>
      <c r="F745" s="111" t="str">
        <f>VLOOKUP(C745,'Lista Sites e Redes Sociais'!B:K,10,FALSE)</f>
        <v>#N/A</v>
      </c>
    </row>
    <row r="746">
      <c r="A746" s="17" t="s">
        <v>40</v>
      </c>
      <c r="B746" s="10"/>
      <c r="C746" s="10" t="s">
        <v>6408</v>
      </c>
      <c r="D746" s="10" t="s">
        <v>7783</v>
      </c>
      <c r="E746" s="111" t="str">
        <f>VLOOKUP(C746,'Lista Sites e Redes Sociais'!B:H,7,FALSE)</f>
        <v>#N/A</v>
      </c>
      <c r="F746" s="111" t="str">
        <f>VLOOKUP(C746,'Lista Sites e Redes Sociais'!B:K,10,FALSE)</f>
        <v>#N/A</v>
      </c>
    </row>
    <row r="747">
      <c r="A747" s="17" t="s">
        <v>40</v>
      </c>
      <c r="B747" s="10"/>
      <c r="C747" s="10" t="s">
        <v>287</v>
      </c>
      <c r="D747" s="10" t="s">
        <v>7784</v>
      </c>
      <c r="E747" s="111" t="str">
        <f>VLOOKUP(C747,'Lista Sites e Redes Sociais'!B:H,7,FALSE)</f>
        <v>somospi</v>
      </c>
      <c r="F747" s="111" t="str">
        <f>VLOOKUP(C747,'Lista Sites e Redes Sociais'!B:K,10,FALSE)</f>
        <v>somospi</v>
      </c>
    </row>
    <row r="748">
      <c r="A748" s="17" t="s">
        <v>40</v>
      </c>
      <c r="B748" s="10"/>
      <c r="C748" s="10" t="s">
        <v>5073</v>
      </c>
      <c r="D748" s="10" t="s">
        <v>7785</v>
      </c>
      <c r="E748" s="111" t="str">
        <f>VLOOKUP(C748,'Lista Sites e Redes Sociais'!B:H,7,FALSE)</f>
        <v>-</v>
      </c>
      <c r="F748" s="111" t="str">
        <f>VLOOKUP(C748,'Lista Sites e Redes Sociais'!B:K,10,FALSE)</f>
        <v>-</v>
      </c>
    </row>
    <row r="749">
      <c r="A749" s="17" t="s">
        <v>40</v>
      </c>
      <c r="B749" s="10"/>
      <c r="C749" s="10" t="s">
        <v>1157</v>
      </c>
      <c r="D749" s="10" t="s">
        <v>7786</v>
      </c>
      <c r="E749" s="111" t="str">
        <f>VLOOKUP(C749,'Lista Sites e Redes Sociais'!B:H,7,FALSE)</f>
        <v>-</v>
      </c>
      <c r="F749" s="111" t="str">
        <f>VLOOKUP(C749,'Lista Sites e Redes Sociais'!B:K,10,FALSE)</f>
        <v>-</v>
      </c>
    </row>
    <row r="750">
      <c r="A750" s="17" t="s">
        <v>40</v>
      </c>
      <c r="B750" s="10"/>
      <c r="C750" s="10" t="s">
        <v>6931</v>
      </c>
      <c r="D750" s="10" t="s">
        <v>7787</v>
      </c>
      <c r="E750" s="111" t="str">
        <f>VLOOKUP(C750,'Lista Sites e Redes Sociais'!B:H,7,FALSE)</f>
        <v>#N/A</v>
      </c>
      <c r="F750" s="111" t="str">
        <f>VLOOKUP(C750,'Lista Sites e Redes Sociais'!B:K,10,FALSE)</f>
        <v>#N/A</v>
      </c>
    </row>
    <row r="751">
      <c r="A751" s="17" t="s">
        <v>40</v>
      </c>
      <c r="B751" s="10"/>
      <c r="C751" s="10" t="s">
        <v>6407</v>
      </c>
      <c r="D751" s="10" t="s">
        <v>7788</v>
      </c>
      <c r="E751" s="111" t="str">
        <f>VLOOKUP(C751,'Lista Sites e Redes Sociais'!B:H,7,FALSE)</f>
        <v>#N/A</v>
      </c>
      <c r="F751" s="111" t="str">
        <f>VLOOKUP(C751,'Lista Sites e Redes Sociais'!B:K,10,FALSE)</f>
        <v>#N/A</v>
      </c>
    </row>
    <row r="752">
      <c r="A752" s="17" t="s">
        <v>40</v>
      </c>
      <c r="B752" s="10"/>
      <c r="C752" s="10" t="s">
        <v>3339</v>
      </c>
      <c r="D752" s="10" t="s">
        <v>7789</v>
      </c>
      <c r="E752" s="111" t="str">
        <f>VLOOKUP(C752,'Lista Sites e Redes Sociais'!B:H,7,FALSE)</f>
        <v>-</v>
      </c>
      <c r="F752" s="111" t="str">
        <f>VLOOKUP(C752,'Lista Sites e Redes Sociais'!B:K,10,FALSE)</f>
        <v>-</v>
      </c>
    </row>
    <row r="753">
      <c r="A753" s="17" t="s">
        <v>40</v>
      </c>
      <c r="B753" s="10"/>
      <c r="C753" s="10" t="s">
        <v>583</v>
      </c>
      <c r="D753" s="10" t="s">
        <v>7790</v>
      </c>
      <c r="E753" s="111" t="str">
        <f>VLOOKUP(C753,'Lista Sites e Redes Sociais'!B:H,7,FALSE)</f>
        <v>nfinvestimentos</v>
      </c>
      <c r="F753" s="111" t="str">
        <f>VLOOKUP(C753,'Lista Sites e Redes Sociais'!B:K,10,FALSE)</f>
        <v>novafuturainvestimentos</v>
      </c>
    </row>
    <row r="754">
      <c r="A754" s="17" t="s">
        <v>40</v>
      </c>
      <c r="B754" s="10"/>
      <c r="C754" s="10" t="s">
        <v>3927</v>
      </c>
      <c r="D754" s="10" t="s">
        <v>7791</v>
      </c>
      <c r="E754" s="111" t="str">
        <f>VLOOKUP(C754,'Lista Sites e Redes Sociais'!B:H,7,FALSE)</f>
        <v>-</v>
      </c>
      <c r="F754" s="111" t="str">
        <f>VLOOKUP(C754,'Lista Sites e Redes Sociais'!B:K,10,FALSE)</f>
        <v>-</v>
      </c>
    </row>
    <row r="755">
      <c r="A755" s="17" t="s">
        <v>40</v>
      </c>
      <c r="B755" s="10"/>
      <c r="C755" s="10" t="s">
        <v>3335</v>
      </c>
      <c r="D755" s="10" t="s">
        <v>7792</v>
      </c>
      <c r="E755" s="111" t="str">
        <f>VLOOKUP(C755,'Lista Sites e Redes Sociais'!B:H,7,FALSE)</f>
        <v>-</v>
      </c>
      <c r="F755" s="111" t="str">
        <f>VLOOKUP(C755,'Lista Sites e Redes Sociais'!B:K,10,FALSE)</f>
        <v>-</v>
      </c>
    </row>
    <row r="756">
      <c r="A756" s="17" t="s">
        <v>40</v>
      </c>
      <c r="B756" s="10"/>
      <c r="C756" s="10" t="s">
        <v>6927</v>
      </c>
      <c r="D756" s="10" t="s">
        <v>7793</v>
      </c>
      <c r="E756" s="111" t="str">
        <f>VLOOKUP(C756,'Lista Sites e Redes Sociais'!B:H,7,FALSE)</f>
        <v>#N/A</v>
      </c>
      <c r="F756" s="111" t="str">
        <f>VLOOKUP(C756,'Lista Sites e Redes Sociais'!B:K,10,FALSE)</f>
        <v>#N/A</v>
      </c>
    </row>
    <row r="757">
      <c r="A757" s="17" t="s">
        <v>40</v>
      </c>
      <c r="B757" s="10"/>
      <c r="C757" s="10" t="s">
        <v>6928</v>
      </c>
      <c r="D757" s="10" t="s">
        <v>7794</v>
      </c>
      <c r="E757" s="111" t="str">
        <f>VLOOKUP(C757,'Lista Sites e Redes Sociais'!B:H,7,FALSE)</f>
        <v>#N/A</v>
      </c>
      <c r="F757" s="111" t="str">
        <f>VLOOKUP(C757,'Lista Sites e Redes Sociais'!B:K,10,FALSE)</f>
        <v>#N/A</v>
      </c>
    </row>
    <row r="758">
      <c r="A758" s="17" t="s">
        <v>40</v>
      </c>
      <c r="B758" s="10"/>
      <c r="C758" s="10" t="s">
        <v>5066</v>
      </c>
      <c r="D758" s="10" t="s">
        <v>7795</v>
      </c>
      <c r="E758" s="111" t="str">
        <f>VLOOKUP(C758,'Lista Sites e Redes Sociais'!B:H,7,FALSE)</f>
        <v>-</v>
      </c>
      <c r="F758" s="111" t="str">
        <f>VLOOKUP(C758,'Lista Sites e Redes Sociais'!B:K,10,FALSE)</f>
        <v>-</v>
      </c>
    </row>
    <row r="759">
      <c r="A759" s="17" t="s">
        <v>40</v>
      </c>
      <c r="B759" s="10"/>
      <c r="C759" s="10" t="s">
        <v>6926</v>
      </c>
      <c r="D759" s="10" t="s">
        <v>7796</v>
      </c>
      <c r="E759" s="111" t="str">
        <f>VLOOKUP(C759,'Lista Sites e Redes Sociais'!B:H,7,FALSE)</f>
        <v>-</v>
      </c>
      <c r="F759" s="111" t="str">
        <f>VLOOKUP(C759,'Lista Sites e Redes Sociais'!B:K,10,FALSE)</f>
        <v>-</v>
      </c>
    </row>
    <row r="760">
      <c r="A760" s="17" t="s">
        <v>40</v>
      </c>
      <c r="B760" s="10"/>
      <c r="C760" s="10" t="s">
        <v>5063</v>
      </c>
      <c r="D760" s="10" t="s">
        <v>7797</v>
      </c>
      <c r="E760" s="111" t="str">
        <f>VLOOKUP(C760,'Lista Sites e Redes Sociais'!B:H,7,FALSE)</f>
        <v>-</v>
      </c>
      <c r="F760" s="111" t="str">
        <f>VLOOKUP(C760,'Lista Sites e Redes Sociais'!B:K,10,FALSE)</f>
        <v>-</v>
      </c>
    </row>
    <row r="761">
      <c r="A761" s="17" t="s">
        <v>40</v>
      </c>
      <c r="B761" s="10"/>
      <c r="C761" s="10" t="s">
        <v>1043</v>
      </c>
      <c r="D761" s="10" t="s">
        <v>7798</v>
      </c>
      <c r="E761" s="111" t="str">
        <f>VLOOKUP(C761,'Lista Sites e Redes Sociais'!B:H,7,FALSE)</f>
        <v>-</v>
      </c>
      <c r="F761" s="111" t="str">
        <f>VLOOKUP(C761,'Lista Sites e Redes Sociais'!B:K,10,FALSE)</f>
        <v>pbconsignado</v>
      </c>
    </row>
    <row r="762">
      <c r="A762" s="17" t="s">
        <v>40</v>
      </c>
      <c r="B762" s="10"/>
      <c r="C762" s="10" t="s">
        <v>5058</v>
      </c>
      <c r="D762" s="10" t="s">
        <v>7799</v>
      </c>
      <c r="E762" s="111" t="str">
        <f>VLOOKUP(C762,'Lista Sites e Redes Sociais'!B:H,7,FALSE)</f>
        <v>-</v>
      </c>
      <c r="F762" s="111" t="str">
        <f>VLOOKUP(C762,'Lista Sites e Redes Sociais'!B:K,10,FALSE)</f>
        <v>-</v>
      </c>
    </row>
    <row r="763">
      <c r="A763" s="17" t="s">
        <v>40</v>
      </c>
      <c r="B763" s="10"/>
      <c r="C763" s="10" t="s">
        <v>3909</v>
      </c>
      <c r="D763" s="10" t="s">
        <v>7800</v>
      </c>
      <c r="E763" s="111" t="str">
        <f>VLOOKUP(C763,'Lista Sites e Redes Sociais'!B:H,7,FALSE)</f>
        <v>-</v>
      </c>
      <c r="F763" s="111" t="str">
        <f>VLOOKUP(C763,'Lista Sites e Redes Sociais'!B:K,10,FALSE)</f>
        <v>-</v>
      </c>
    </row>
    <row r="764">
      <c r="A764" s="17" t="s">
        <v>40</v>
      </c>
      <c r="B764" s="10"/>
      <c r="C764" s="10" t="s">
        <v>6925</v>
      </c>
      <c r="D764" s="10" t="s">
        <v>7801</v>
      </c>
      <c r="E764" s="111" t="str">
        <f>VLOOKUP(C764,'Lista Sites e Redes Sociais'!B:H,7,FALSE)</f>
        <v>#N/A</v>
      </c>
      <c r="F764" s="111" t="str">
        <f>VLOOKUP(C764,'Lista Sites e Redes Sociais'!B:K,10,FALSE)</f>
        <v>#N/A</v>
      </c>
    </row>
    <row r="765">
      <c r="A765" s="17" t="s">
        <v>40</v>
      </c>
      <c r="B765" s="10"/>
      <c r="C765" s="10" t="s">
        <v>1119</v>
      </c>
      <c r="D765" s="10" t="s">
        <v>7802</v>
      </c>
      <c r="E765" s="111" t="str">
        <f>VLOOKUP(C765,'Lista Sites e Redes Sociais'!B:H,7,FALSE)</f>
        <v>-</v>
      </c>
      <c r="F765" s="111" t="str">
        <f>VLOOKUP(C765,'Lista Sites e Redes Sociais'!B:K,10,FALSE)</f>
        <v>parmais</v>
      </c>
    </row>
    <row r="766">
      <c r="A766" s="17" t="s">
        <v>40</v>
      </c>
      <c r="B766" s="10"/>
      <c r="C766" s="10" t="s">
        <v>6924</v>
      </c>
      <c r="D766" s="10" t="s">
        <v>7803</v>
      </c>
      <c r="E766" s="111" t="str">
        <f>VLOOKUP(C766,'Lista Sites e Redes Sociais'!B:H,7,FALSE)</f>
        <v>#N/A</v>
      </c>
      <c r="F766" s="111" t="str">
        <f>VLOOKUP(C766,'Lista Sites e Redes Sociais'!B:K,10,FALSE)</f>
        <v>#N/A</v>
      </c>
    </row>
    <row r="767">
      <c r="A767" s="17" t="s">
        <v>40</v>
      </c>
      <c r="B767" s="10"/>
      <c r="C767" s="10" t="s">
        <v>6923</v>
      </c>
      <c r="D767" s="10" t="s">
        <v>7804</v>
      </c>
      <c r="E767" s="111" t="str">
        <f>VLOOKUP(C767,'Lista Sites e Redes Sociais'!B:H,7,FALSE)</f>
        <v>#N/A</v>
      </c>
      <c r="F767" s="111" t="str">
        <f>VLOOKUP(C767,'Lista Sites e Redes Sociais'!B:K,10,FALSE)</f>
        <v>#N/A</v>
      </c>
    </row>
    <row r="768">
      <c r="A768" s="17" t="s">
        <v>40</v>
      </c>
      <c r="B768" s="10"/>
      <c r="C768" s="10" t="s">
        <v>1110</v>
      </c>
      <c r="D768" s="10" t="s">
        <v>7805</v>
      </c>
      <c r="E768" s="111" t="str">
        <f>VLOOKUP(C768,'Lista Sites e Redes Sociais'!B:H,7,FALSE)</f>
        <v>#N/A</v>
      </c>
      <c r="F768" s="111" t="str">
        <f>VLOOKUP(C768,'Lista Sites e Redes Sociais'!B:K,10,FALSE)</f>
        <v>#N/A</v>
      </c>
    </row>
    <row r="769">
      <c r="A769" s="17" t="s">
        <v>40</v>
      </c>
      <c r="B769" s="10"/>
      <c r="C769" s="10" t="s">
        <v>6921</v>
      </c>
      <c r="D769" s="10" t="s">
        <v>7806</v>
      </c>
      <c r="E769" s="111" t="str">
        <f>VLOOKUP(C769,'Lista Sites e Redes Sociais'!B:H,7,FALSE)</f>
        <v>#N/A</v>
      </c>
      <c r="F769" s="111" t="str">
        <f>VLOOKUP(C769,'Lista Sites e Redes Sociais'!B:K,10,FALSE)</f>
        <v>#N/A</v>
      </c>
    </row>
    <row r="770">
      <c r="A770" s="17" t="s">
        <v>40</v>
      </c>
      <c r="B770" s="10"/>
      <c r="C770" s="10" t="s">
        <v>543</v>
      </c>
      <c r="D770" s="10" t="s">
        <v>7807</v>
      </c>
      <c r="E770" s="111" t="str">
        <f>VLOOKUP(C770,'Lista Sites e Redes Sociais'!B:H,7,FALSE)</f>
        <v>oramainvest</v>
      </c>
      <c r="F770" s="111" t="str">
        <f>VLOOKUP(C770,'Lista Sites e Redes Sociais'!B:K,10,FALSE)</f>
        <v>oramainvestimentos</v>
      </c>
    </row>
    <row r="771">
      <c r="A771" s="17" t="s">
        <v>40</v>
      </c>
      <c r="B771" s="10"/>
      <c r="C771" s="10" t="s">
        <v>1105</v>
      </c>
      <c r="D771" s="10" t="s">
        <v>7808</v>
      </c>
      <c r="E771" s="111" t="str">
        <f>VLOOKUP(C771,'Lista Sites e Redes Sociais'!B:H,7,FALSE)</f>
        <v>#N/A</v>
      </c>
      <c r="F771" s="111" t="str">
        <f>VLOOKUP(C771,'Lista Sites e Redes Sociais'!B:K,10,FALSE)</f>
        <v>#N/A</v>
      </c>
    </row>
    <row r="772">
      <c r="A772" s="17" t="s">
        <v>40</v>
      </c>
      <c r="B772" s="10"/>
      <c r="C772" s="10" t="s">
        <v>3312</v>
      </c>
      <c r="D772" s="10" t="s">
        <v>7809</v>
      </c>
      <c r="E772" s="111" t="str">
        <f>VLOOKUP(C772,'Lista Sites e Redes Sociais'!B:H,7,FALSE)</f>
        <v>-</v>
      </c>
      <c r="F772" s="111" t="str">
        <f>VLOOKUP(C772,'Lista Sites e Redes Sociais'!B:K,10,FALSE)</f>
        <v>-</v>
      </c>
    </row>
    <row r="773">
      <c r="A773" s="17" t="s">
        <v>40</v>
      </c>
      <c r="B773" s="10"/>
      <c r="C773" s="10" t="s">
        <v>3311</v>
      </c>
      <c r="D773" s="10" t="s">
        <v>7810</v>
      </c>
      <c r="E773" s="111" t="str">
        <f>VLOOKUP(C773,'Lista Sites e Redes Sociais'!B:H,7,FALSE)</f>
        <v>-</v>
      </c>
      <c r="F773" s="111" t="str">
        <f>VLOOKUP(C773,'Lista Sites e Redes Sociais'!B:K,10,FALSE)</f>
        <v>-</v>
      </c>
    </row>
    <row r="774">
      <c r="A774" s="17" t="s">
        <v>40</v>
      </c>
      <c r="B774" s="10"/>
      <c r="C774" s="10" t="s">
        <v>3892</v>
      </c>
      <c r="D774" s="10" t="s">
        <v>7811</v>
      </c>
      <c r="E774" s="111" t="str">
        <f>VLOOKUP(C774,'Lista Sites e Redes Sociais'!B:H,7,FALSE)</f>
        <v>-</v>
      </c>
      <c r="F774" s="111" t="str">
        <f>VLOOKUP(C774,'Lista Sites e Redes Sociais'!B:K,10,FALSE)</f>
        <v>-</v>
      </c>
    </row>
    <row r="775">
      <c r="A775" s="17" t="s">
        <v>40</v>
      </c>
      <c r="B775" s="10"/>
      <c r="C775" s="10" t="s">
        <v>3888</v>
      </c>
      <c r="D775" s="10" t="s">
        <v>7812</v>
      </c>
      <c r="E775" s="111" t="str">
        <f>VLOOKUP(C775,'Lista Sites e Redes Sociais'!B:H,7,FALSE)</f>
        <v>-</v>
      </c>
      <c r="F775" s="111" t="str">
        <f>VLOOKUP(C775,'Lista Sites e Redes Sociais'!B:K,10,FALSE)</f>
        <v>-</v>
      </c>
    </row>
    <row r="776">
      <c r="A776" s="17" t="s">
        <v>40</v>
      </c>
      <c r="B776" s="10"/>
      <c r="C776" s="10" t="s">
        <v>3305</v>
      </c>
      <c r="D776" s="10" t="s">
        <v>7813</v>
      </c>
      <c r="E776" s="111" t="str">
        <f>VLOOKUP(C776,'Lista Sites e Redes Sociais'!B:H,7,FALSE)</f>
        <v>-</v>
      </c>
      <c r="F776" s="111" t="str">
        <f>VLOOKUP(C776,'Lista Sites e Redes Sociais'!B:K,10,FALSE)</f>
        <v>-</v>
      </c>
    </row>
    <row r="777">
      <c r="A777" s="17" t="s">
        <v>40</v>
      </c>
      <c r="B777" s="10"/>
      <c r="C777" s="10" t="s">
        <v>6402</v>
      </c>
      <c r="D777" s="10" t="s">
        <v>7814</v>
      </c>
      <c r="E777" s="111" t="str">
        <f>VLOOKUP(C777,'Lista Sites e Redes Sociais'!B:H,7,FALSE)</f>
        <v>#N/A</v>
      </c>
      <c r="F777" s="111" t="str">
        <f>VLOOKUP(C777,'Lista Sites e Redes Sociais'!B:K,10,FALSE)</f>
        <v>#N/A</v>
      </c>
    </row>
    <row r="778">
      <c r="A778" s="17" t="s">
        <v>40</v>
      </c>
      <c r="B778" s="10"/>
      <c r="C778" s="10" t="s">
        <v>6920</v>
      </c>
      <c r="D778" s="10" t="s">
        <v>7815</v>
      </c>
      <c r="E778" s="111" t="str">
        <f>VLOOKUP(C778,'Lista Sites e Redes Sociais'!B:H,7,FALSE)</f>
        <v>#N/A</v>
      </c>
      <c r="F778" s="111" t="str">
        <f>VLOOKUP(C778,'Lista Sites e Redes Sociais'!B:K,10,FALSE)</f>
        <v>#N/A</v>
      </c>
    </row>
    <row r="779">
      <c r="A779" s="17" t="s">
        <v>40</v>
      </c>
      <c r="B779" s="10"/>
      <c r="C779" s="10" t="s">
        <v>3887</v>
      </c>
      <c r="D779" s="10" t="s">
        <v>7816</v>
      </c>
      <c r="E779" s="111" t="str">
        <f>VLOOKUP(C779,'Lista Sites e Redes Sociais'!B:H,7,FALSE)</f>
        <v>-</v>
      </c>
      <c r="F779" s="111" t="str">
        <f>VLOOKUP(C779,'Lista Sites e Redes Sociais'!B:K,10,FALSE)</f>
        <v>--</v>
      </c>
    </row>
    <row r="780">
      <c r="A780" s="17" t="s">
        <v>40</v>
      </c>
      <c r="B780" s="10"/>
      <c r="C780" s="10" t="s">
        <v>3886</v>
      </c>
      <c r="D780" s="10" t="s">
        <v>7817</v>
      </c>
      <c r="E780" s="111" t="str">
        <f>VLOOKUP(C780,'Lista Sites e Redes Sociais'!B:H,7,FALSE)</f>
        <v>-</v>
      </c>
      <c r="F780" s="111" t="str">
        <f>VLOOKUP(C780,'Lista Sites e Redes Sociais'!B:K,10,FALSE)</f>
        <v>-</v>
      </c>
    </row>
    <row r="781">
      <c r="A781" s="17" t="s">
        <v>40</v>
      </c>
      <c r="B781" s="10"/>
      <c r="C781" s="10" t="s">
        <v>1098</v>
      </c>
      <c r="D781" s="10" t="s">
        <v>7818</v>
      </c>
      <c r="E781" s="111" t="str">
        <f>VLOOKUP(C781,'Lista Sites e Redes Sociais'!B:H,7,FALSE)</f>
        <v>#N/A</v>
      </c>
      <c r="F781" s="111" t="str">
        <f>VLOOKUP(C781,'Lista Sites e Redes Sociais'!B:K,10,FALSE)</f>
        <v>#N/A</v>
      </c>
    </row>
    <row r="782">
      <c r="A782" s="17" t="s">
        <v>40</v>
      </c>
      <c r="B782" s="10"/>
      <c r="C782" s="10" t="s">
        <v>1073</v>
      </c>
      <c r="D782" s="10" t="s">
        <v>7819</v>
      </c>
      <c r="E782" s="111" t="str">
        <f>VLOOKUP(C782,'Lista Sites e Redes Sociais'!B:H,7,FALSE)</f>
        <v>-</v>
      </c>
      <c r="F782" s="111" t="str">
        <f>VLOOKUP(C782,'Lista Sites e Redes Sociais'!B:K,10,FALSE)</f>
        <v>-</v>
      </c>
    </row>
    <row r="783">
      <c r="A783" s="17" t="s">
        <v>40</v>
      </c>
      <c r="B783" s="10"/>
      <c r="C783" s="10" t="s">
        <v>1079</v>
      </c>
      <c r="D783" s="10" t="s">
        <v>7820</v>
      </c>
      <c r="E783" s="111" t="str">
        <f>VLOOKUP(C783,'Lista Sites e Redes Sociais'!B:H,7,FALSE)</f>
        <v>#N/A</v>
      </c>
      <c r="F783" s="111" t="str">
        <f>VLOOKUP(C783,'Lista Sites e Redes Sociais'!B:K,10,FALSE)</f>
        <v>#N/A</v>
      </c>
    </row>
    <row r="784">
      <c r="A784" s="17" t="s">
        <v>40</v>
      </c>
      <c r="B784" s="10"/>
      <c r="C784" s="10" t="s">
        <v>1021</v>
      </c>
      <c r="D784" s="10" t="s">
        <v>7821</v>
      </c>
      <c r="E784" s="111" t="str">
        <f>VLOOKUP(C784,'Lista Sites e Redes Sociais'!B:H,7,FALSE)</f>
        <v>#N/A</v>
      </c>
      <c r="F784" s="111" t="str">
        <f>VLOOKUP(C784,'Lista Sites e Redes Sociais'!B:K,10,FALSE)</f>
        <v>#N/A</v>
      </c>
    </row>
    <row r="785">
      <c r="A785" s="17" t="s">
        <v>40</v>
      </c>
      <c r="B785" s="10"/>
      <c r="C785" s="10" t="s">
        <v>6401</v>
      </c>
      <c r="D785" s="10" t="s">
        <v>7822</v>
      </c>
      <c r="E785" s="111" t="str">
        <f>VLOOKUP(C785,'Lista Sites e Redes Sociais'!B:H,7,FALSE)</f>
        <v>#N/A</v>
      </c>
      <c r="F785" s="111" t="str">
        <f>VLOOKUP(C785,'Lista Sites e Redes Sociais'!B:K,10,FALSE)</f>
        <v>#N/A</v>
      </c>
    </row>
    <row r="786">
      <c r="A786" s="17" t="s">
        <v>40</v>
      </c>
      <c r="B786" s="10"/>
      <c r="C786" s="10" t="s">
        <v>6400</v>
      </c>
      <c r="D786" s="10" t="s">
        <v>7823</v>
      </c>
      <c r="E786" s="111" t="str">
        <f>VLOOKUP(C786,'Lista Sites e Redes Sociais'!B:H,7,FALSE)</f>
        <v>#N/A</v>
      </c>
      <c r="F786" s="111" t="str">
        <f>VLOOKUP(C786,'Lista Sites e Redes Sociais'!B:K,10,FALSE)</f>
        <v>#N/A</v>
      </c>
    </row>
    <row r="787">
      <c r="A787" s="17" t="s">
        <v>40</v>
      </c>
      <c r="B787" s="10"/>
      <c r="C787" s="10" t="s">
        <v>1062</v>
      </c>
      <c r="D787" s="10" t="s">
        <v>7824</v>
      </c>
      <c r="E787" s="111" t="str">
        <f>VLOOKUP(C787,'Lista Sites e Redes Sociais'!B:H,7,FALSE)</f>
        <v>#N/A</v>
      </c>
      <c r="F787" s="111" t="str">
        <f>VLOOKUP(C787,'Lista Sites e Redes Sociais'!B:K,10,FALSE)</f>
        <v>#N/A</v>
      </c>
    </row>
    <row r="788">
      <c r="A788" s="17" t="s">
        <v>40</v>
      </c>
      <c r="B788" s="10"/>
      <c r="C788" s="10" t="s">
        <v>5649</v>
      </c>
      <c r="D788" s="10" t="s">
        <v>7825</v>
      </c>
      <c r="E788" s="111" t="str">
        <f>VLOOKUP(C788,'Lista Sites e Redes Sociais'!B:H,7,FALSE)</f>
        <v>-</v>
      </c>
      <c r="F788" s="111" t="str">
        <f>VLOOKUP(C788,'Lista Sites e Redes Sociais'!B:K,10,FALSE)</f>
        <v>onzeprevidencia</v>
      </c>
    </row>
    <row r="789">
      <c r="A789" s="17" t="s">
        <v>40</v>
      </c>
      <c r="B789" s="10"/>
      <c r="C789" s="10" t="s">
        <v>5042</v>
      </c>
      <c r="D789" s="10" t="s">
        <v>7826</v>
      </c>
      <c r="E789" s="111" t="str">
        <f>VLOOKUP(C789,'Lista Sites e Redes Sociais'!B:H,7,FALSE)</f>
        <v>-</v>
      </c>
      <c r="F789" s="111" t="str">
        <f>VLOOKUP(C789,'Lista Sites e Redes Sociais'!B:K,10,FALSE)</f>
        <v>-</v>
      </c>
    </row>
    <row r="790">
      <c r="A790" s="17" t="s">
        <v>40</v>
      </c>
      <c r="B790" s="10"/>
      <c r="C790" s="10" t="s">
        <v>6917</v>
      </c>
      <c r="D790" s="10" t="s">
        <v>7827</v>
      </c>
      <c r="E790" s="111" t="str">
        <f>VLOOKUP(C790,'Lista Sites e Redes Sociais'!B:H,7,FALSE)</f>
        <v>tweetdaomega</v>
      </c>
      <c r="F790" s="111" t="str">
        <f>VLOOKUP(C790,'Lista Sites e Redes Sociais'!B:K,10,FALSE)</f>
        <v>instadaomega</v>
      </c>
    </row>
    <row r="791">
      <c r="A791" s="17" t="s">
        <v>40</v>
      </c>
      <c r="B791" s="10"/>
      <c r="C791" s="10" t="s">
        <v>2046</v>
      </c>
      <c r="D791" s="10" t="s">
        <v>7828</v>
      </c>
      <c r="E791" s="111" t="str">
        <f>VLOOKUP(C791,'Lista Sites e Redes Sociais'!B:H,7,FALSE)</f>
        <v>-</v>
      </c>
      <c r="F791" s="111" t="str">
        <f>VLOOKUP(C791,'Lista Sites e Redes Sociais'!B:K,10,FALSE)</f>
        <v>omnibancoefinanceira</v>
      </c>
    </row>
    <row r="792">
      <c r="A792" s="17" t="s">
        <v>40</v>
      </c>
      <c r="B792" s="10"/>
      <c r="C792" s="10" t="s">
        <v>1013</v>
      </c>
      <c r="D792" s="10" t="s">
        <v>7829</v>
      </c>
      <c r="E792" s="111" t="str">
        <f>VLOOKUP(C792,'Lista Sites e Redes Sociais'!B:H,7,FALSE)</f>
        <v>-</v>
      </c>
      <c r="F792" s="111" t="str">
        <f>VLOOKUP(C792,'Lista Sites e Redes Sociais'!B:K,10,FALSE)</f>
        <v>-</v>
      </c>
    </row>
    <row r="793">
      <c r="A793" s="17" t="s">
        <v>40</v>
      </c>
      <c r="B793" s="10"/>
      <c r="C793" s="10" t="s">
        <v>3867</v>
      </c>
      <c r="D793" s="10" t="s">
        <v>7830</v>
      </c>
      <c r="E793" s="111" t="str">
        <f>VLOOKUP(C793,'Lista Sites e Redes Sociais'!B:H,7,FALSE)</f>
        <v>-</v>
      </c>
      <c r="F793" s="111" t="str">
        <f>VLOOKUP(C793,'Lista Sites e Redes Sociais'!B:K,10,FALSE)</f>
        <v>-</v>
      </c>
    </row>
    <row r="794">
      <c r="A794" s="17" t="s">
        <v>40</v>
      </c>
      <c r="B794" s="10"/>
      <c r="C794" s="10" t="s">
        <v>1042</v>
      </c>
      <c r="D794" s="10" t="s">
        <v>7831</v>
      </c>
      <c r="E794" s="111" t="str">
        <f>VLOOKUP(C794,'Lista Sites e Redes Sociais'!B:H,7,FALSE)</f>
        <v>#N/A</v>
      </c>
      <c r="F794" s="111" t="str">
        <f>VLOOKUP(C794,'Lista Sites e Redes Sociais'!B:K,10,FALSE)</f>
        <v>#N/A</v>
      </c>
    </row>
    <row r="795">
      <c r="A795" s="17" t="s">
        <v>40</v>
      </c>
      <c r="B795" s="10"/>
      <c r="C795" s="10" t="s">
        <v>5645</v>
      </c>
      <c r="D795" s="10" t="s">
        <v>7832</v>
      </c>
      <c r="E795" s="111" t="str">
        <f>VLOOKUP(C795,'Lista Sites e Redes Sociais'!B:H,7,FALSE)</f>
        <v>-</v>
      </c>
      <c r="F795" s="111" t="str">
        <f>VLOOKUP(C795,'Lista Sites e Redes Sociais'!B:K,10,FALSE)</f>
        <v>octantecapital</v>
      </c>
    </row>
    <row r="796">
      <c r="A796" s="17" t="s">
        <v>40</v>
      </c>
      <c r="B796" s="10"/>
      <c r="C796" s="10" t="s">
        <v>5032</v>
      </c>
      <c r="D796" s="10" t="s">
        <v>7833</v>
      </c>
      <c r="E796" s="111" t="str">
        <f>VLOOKUP(C796,'Lista Sites e Redes Sociais'!B:H,7,FALSE)</f>
        <v>-</v>
      </c>
      <c r="F796" s="111" t="str">
        <f>VLOOKUP(C796,'Lista Sites e Redes Sociais'!B:K,10,FALSE)</f>
        <v>-</v>
      </c>
    </row>
    <row r="797">
      <c r="A797" s="17" t="s">
        <v>40</v>
      </c>
      <c r="B797" s="10"/>
      <c r="C797" s="10" t="s">
        <v>6399</v>
      </c>
      <c r="D797" s="10" t="s">
        <v>7834</v>
      </c>
      <c r="E797" s="111" t="str">
        <f>VLOOKUP(C797,'Lista Sites e Redes Sociais'!B:H,7,FALSE)</f>
        <v>#N/A</v>
      </c>
      <c r="F797" s="111" t="str">
        <f>VLOOKUP(C797,'Lista Sites e Redes Sociais'!B:K,10,FALSE)</f>
        <v>#N/A</v>
      </c>
    </row>
    <row r="798">
      <c r="A798" s="17" t="s">
        <v>40</v>
      </c>
      <c r="B798" s="10"/>
      <c r="C798" s="10" t="s">
        <v>6398</v>
      </c>
      <c r="D798" s="10" t="s">
        <v>7835</v>
      </c>
      <c r="E798" s="111" t="str">
        <f>VLOOKUP(C798,'Lista Sites e Redes Sociais'!B:H,7,FALSE)</f>
        <v>#N/A</v>
      </c>
      <c r="F798" s="111" t="str">
        <f>VLOOKUP(C798,'Lista Sites e Redes Sociais'!B:K,10,FALSE)</f>
        <v>#N/A</v>
      </c>
    </row>
    <row r="799">
      <c r="A799" s="17" t="s">
        <v>40</v>
      </c>
      <c r="B799" s="10"/>
      <c r="C799" s="10" t="s">
        <v>1035</v>
      </c>
      <c r="D799" s="10" t="s">
        <v>7836</v>
      </c>
      <c r="E799" s="111" t="str">
        <f>VLOOKUP(C799,'Lista Sites e Redes Sociais'!B:H,7,FALSE)</f>
        <v>#N/A</v>
      </c>
      <c r="F799" s="111" t="str">
        <f>VLOOKUP(C799,'Lista Sites e Redes Sociais'!B:K,10,FALSE)</f>
        <v>#N/A</v>
      </c>
    </row>
    <row r="800">
      <c r="A800" s="17" t="s">
        <v>40</v>
      </c>
      <c r="B800" s="10"/>
      <c r="C800" s="10" t="s">
        <v>3262</v>
      </c>
      <c r="D800" s="10" t="s">
        <v>7837</v>
      </c>
      <c r="E800" s="111" t="str">
        <f>VLOOKUP(C800,'Lista Sites e Redes Sociais'!B:H,7,FALSE)</f>
        <v>-</v>
      </c>
      <c r="F800" s="111" t="str">
        <f>VLOOKUP(C800,'Lista Sites e Redes Sociais'!B:K,10,FALSE)</f>
        <v>-</v>
      </c>
    </row>
    <row r="801">
      <c r="A801" s="17" t="s">
        <v>40</v>
      </c>
      <c r="B801" s="10"/>
      <c r="C801" s="10" t="s">
        <v>5029</v>
      </c>
      <c r="D801" s="10" t="s">
        <v>7838</v>
      </c>
      <c r="E801" s="111" t="str">
        <f>VLOOKUP(C801,'Lista Sites e Redes Sociais'!B:H,7,FALSE)</f>
        <v>-</v>
      </c>
      <c r="F801" s="111" t="str">
        <f>VLOOKUP(C801,'Lista Sites e Redes Sociais'!B:K,10,FALSE)</f>
        <v>-</v>
      </c>
    </row>
    <row r="802">
      <c r="A802" s="17" t="s">
        <v>40</v>
      </c>
      <c r="B802" s="10"/>
      <c r="C802" s="10" t="s">
        <v>602</v>
      </c>
      <c r="D802" s="10" t="s">
        <v>7839</v>
      </c>
      <c r="E802" s="111" t="str">
        <f>VLOOKUP(C802,'Lista Sites e Redes Sociais'!B:H,7,FALSE)</f>
        <v>nbcbankbrasil</v>
      </c>
      <c r="F802" s="111" t="str">
        <f>VLOOKUP(C802,'Lista Sites e Redes Sociais'!B:K,10,FALSE)</f>
        <v>nbcbankbrasil</v>
      </c>
    </row>
    <row r="803">
      <c r="A803" s="17" t="s">
        <v>40</v>
      </c>
      <c r="B803" s="10"/>
      <c r="C803" s="10" t="s">
        <v>2226</v>
      </c>
      <c r="D803" s="10" t="s">
        <v>7840</v>
      </c>
      <c r="E803" s="111" t="str">
        <f>VLOOKUP(C803,'Lista Sites e Redes Sociais'!B:H,7,FALSE)</f>
        <v>-</v>
      </c>
      <c r="F803" s="111" t="str">
        <f>VLOOKUP(C803,'Lista Sites e Redes Sociais'!B:K,10,FALSE)</f>
        <v>novuscapital</v>
      </c>
    </row>
    <row r="804">
      <c r="A804" s="17" t="s">
        <v>40</v>
      </c>
      <c r="B804" s="10"/>
      <c r="C804" s="10" t="s">
        <v>6914</v>
      </c>
      <c r="D804" s="10" t="s">
        <v>7841</v>
      </c>
      <c r="E804" s="111" t="str">
        <f>VLOOKUP(C804,'Lista Sites e Redes Sociais'!B:H,7,FALSE)</f>
        <v>-</v>
      </c>
      <c r="F804" s="111" t="str">
        <f>VLOOKUP(C804,'Lista Sites e Redes Sociais'!B:K,10,FALSE)</f>
        <v>-</v>
      </c>
    </row>
    <row r="805">
      <c r="A805" s="17" t="s">
        <v>40</v>
      </c>
      <c r="B805" s="10"/>
      <c r="C805" s="10" t="s">
        <v>6915</v>
      </c>
      <c r="D805" s="10" t="s">
        <v>7842</v>
      </c>
      <c r="E805" s="111" t="str">
        <f>VLOOKUP(C805,'Lista Sites e Redes Sociais'!B:H,7,FALSE)</f>
        <v>#N/A</v>
      </c>
      <c r="F805" s="111" t="str">
        <f>VLOOKUP(C805,'Lista Sites e Redes Sociais'!B:K,10,FALSE)</f>
        <v>#N/A</v>
      </c>
    </row>
    <row r="806">
      <c r="A806" s="17" t="s">
        <v>40</v>
      </c>
      <c r="B806" s="10"/>
      <c r="C806" s="10" t="s">
        <v>6396</v>
      </c>
      <c r="D806" s="10" t="s">
        <v>7843</v>
      </c>
      <c r="E806" s="111" t="str">
        <f>VLOOKUP(C806,'Lista Sites e Redes Sociais'!B:H,7,FALSE)</f>
        <v>#N/A</v>
      </c>
      <c r="F806" s="111" t="str">
        <f>VLOOKUP(C806,'Lista Sites e Redes Sociais'!B:K,10,FALSE)</f>
        <v>#N/A</v>
      </c>
    </row>
    <row r="807">
      <c r="A807" s="17" t="s">
        <v>40</v>
      </c>
      <c r="B807" s="10"/>
      <c r="C807" s="10" t="s">
        <v>1020</v>
      </c>
      <c r="D807" s="10" t="s">
        <v>7844</v>
      </c>
      <c r="E807" s="111" t="str">
        <f>VLOOKUP(C807,'Lista Sites e Redes Sociais'!B:H,7,FALSE)</f>
        <v>-</v>
      </c>
      <c r="F807" s="111" t="str">
        <f>VLOOKUP(C807,'Lista Sites e Redes Sociais'!B:K,10,FALSE)</f>
        <v>-</v>
      </c>
    </row>
    <row r="808">
      <c r="A808" s="17" t="s">
        <v>40</v>
      </c>
      <c r="B808" s="10"/>
      <c r="C808" s="10" t="s">
        <v>6395</v>
      </c>
      <c r="D808" s="10" t="s">
        <v>7845</v>
      </c>
      <c r="E808" s="111" t="str">
        <f>VLOOKUP(C808,'Lista Sites e Redes Sociais'!B:H,7,FALSE)</f>
        <v>#N/A</v>
      </c>
      <c r="F808" s="111" t="str">
        <f>VLOOKUP(C808,'Lista Sites e Redes Sociais'!B:K,10,FALSE)</f>
        <v>#N/A</v>
      </c>
    </row>
    <row r="809">
      <c r="A809" s="17" t="s">
        <v>40</v>
      </c>
      <c r="B809" s="10"/>
      <c r="C809" s="10" t="s">
        <v>5664</v>
      </c>
      <c r="D809" s="10" t="s">
        <v>7846</v>
      </c>
      <c r="E809" s="111" t="str">
        <f>VLOOKUP(C809,'Lista Sites e Redes Sociais'!B:H,7,FALSE)</f>
        <v>-</v>
      </c>
      <c r="F809" s="111" t="str">
        <f>VLOOKUP(C809,'Lista Sites e Redes Sociais'!B:K,10,FALSE)</f>
        <v>patriainvestments</v>
      </c>
    </row>
    <row r="810">
      <c r="A810" s="17" t="s">
        <v>40</v>
      </c>
      <c r="B810" s="10"/>
      <c r="C810" s="10" t="s">
        <v>6910</v>
      </c>
      <c r="D810" s="10" t="s">
        <v>7847</v>
      </c>
      <c r="E810" s="111" t="str">
        <f>VLOOKUP(C810,'Lista Sites e Redes Sociais'!B:H,7,FALSE)</f>
        <v>#N/A</v>
      </c>
      <c r="F810" s="111" t="str">
        <f>VLOOKUP(C810,'Lista Sites e Redes Sociais'!B:K,10,FALSE)</f>
        <v>#N/A</v>
      </c>
    </row>
    <row r="811">
      <c r="A811" s="17" t="s">
        <v>40</v>
      </c>
      <c r="B811" s="10"/>
      <c r="C811" s="10" t="s">
        <v>6911</v>
      </c>
      <c r="D811" s="10" t="s">
        <v>7848</v>
      </c>
      <c r="E811" s="111" t="str">
        <f>VLOOKUP(C811,'Lista Sites e Redes Sociais'!B:H,7,FALSE)</f>
        <v>-</v>
      </c>
      <c r="F811" s="111" t="str">
        <f>VLOOKUP(C811,'Lista Sites e Redes Sociais'!B:K,10,FALSE)</f>
        <v>-</v>
      </c>
    </row>
    <row r="812">
      <c r="A812" s="17" t="s">
        <v>40</v>
      </c>
      <c r="B812" s="10"/>
      <c r="C812" s="10" t="s">
        <v>3836</v>
      </c>
      <c r="D812" s="10" t="s">
        <v>7849</v>
      </c>
      <c r="E812" s="111" t="str">
        <f>VLOOKUP(C812,'Lista Sites e Redes Sociais'!B:H,7,FALSE)</f>
        <v>-</v>
      </c>
      <c r="F812" s="111" t="str">
        <f>VLOOKUP(C812,'Lista Sites e Redes Sociais'!B:K,10,FALSE)</f>
        <v>--</v>
      </c>
    </row>
    <row r="813">
      <c r="A813" s="17" t="s">
        <v>40</v>
      </c>
      <c r="B813" s="10"/>
      <c r="C813" s="10" t="s">
        <v>6393</v>
      </c>
      <c r="D813" s="10" t="s">
        <v>7850</v>
      </c>
      <c r="E813" s="111" t="str">
        <f>VLOOKUP(C813,'Lista Sites e Redes Sociais'!B:H,7,FALSE)</f>
        <v>#N/A</v>
      </c>
      <c r="F813" s="111" t="str">
        <f>VLOOKUP(C813,'Lista Sites e Redes Sociais'!B:K,10,FALSE)</f>
        <v>#N/A</v>
      </c>
    </row>
    <row r="814">
      <c r="A814" s="17" t="s">
        <v>40</v>
      </c>
      <c r="B814" s="10"/>
      <c r="C814" s="10" t="s">
        <v>1005</v>
      </c>
      <c r="D814" s="10" t="s">
        <v>7851</v>
      </c>
      <c r="E814" s="111" t="str">
        <f>VLOOKUP(C814,'Lista Sites e Redes Sociais'!B:H,7,FALSE)</f>
        <v>#N/A</v>
      </c>
      <c r="F814" s="111" t="str">
        <f>VLOOKUP(C814,'Lista Sites e Redes Sociais'!B:K,10,FALSE)</f>
        <v>#N/A</v>
      </c>
    </row>
    <row r="815">
      <c r="A815" s="17" t="s">
        <v>40</v>
      </c>
      <c r="B815" s="10"/>
      <c r="C815" s="10" t="s">
        <v>1151</v>
      </c>
      <c r="D815" s="10" t="s">
        <v>7852</v>
      </c>
      <c r="E815" s="111" t="str">
        <f>VLOOKUP(C815,'Lista Sites e Redes Sociais'!B:H,7,FALSE)</f>
        <v>#N/A</v>
      </c>
      <c r="F815" s="111" t="str">
        <f>VLOOKUP(C815,'Lista Sites e Redes Sociais'!B:K,10,FALSE)</f>
        <v>#N/A</v>
      </c>
    </row>
    <row r="816">
      <c r="A816" s="17" t="s">
        <v>40</v>
      </c>
      <c r="B816" s="10"/>
      <c r="C816" s="10" t="s">
        <v>6932</v>
      </c>
      <c r="D816" s="10" t="s">
        <v>7853</v>
      </c>
      <c r="E816" s="111" t="str">
        <f>VLOOKUP(C816,'Lista Sites e Redes Sociais'!B:H,7,FALSE)</f>
        <v>#N/A</v>
      </c>
      <c r="F816" s="111" t="str">
        <f>VLOOKUP(C816,'Lista Sites e Redes Sociais'!B:K,10,FALSE)</f>
        <v>#N/A</v>
      </c>
    </row>
    <row r="817">
      <c r="A817" s="17" t="s">
        <v>40</v>
      </c>
      <c r="B817" s="10"/>
      <c r="C817" s="10" t="s">
        <v>2418</v>
      </c>
      <c r="D817" s="10" t="s">
        <v>7854</v>
      </c>
      <c r="E817" s="111" t="str">
        <f>VLOOKUP(C817,'Lista Sites e Redes Sociais'!B:H,7,FALSE)</f>
        <v>-</v>
      </c>
      <c r="F817" s="111" t="str">
        <f>VLOOKUP(C817,'Lista Sites e Redes Sociais'!B:K,10,FALSE)</f>
        <v>nchcapitalbrasil</v>
      </c>
    </row>
    <row r="818">
      <c r="A818" s="17" t="s">
        <v>40</v>
      </c>
      <c r="B818" s="10"/>
      <c r="C818" s="10" t="s">
        <v>5021</v>
      </c>
      <c r="D818" s="10" t="s">
        <v>7855</v>
      </c>
      <c r="E818" s="111" t="str">
        <f>VLOOKUP(C818,'Lista Sites e Redes Sociais'!B:H,7,FALSE)</f>
        <v>-</v>
      </c>
      <c r="F818" s="111" t="str">
        <f>VLOOKUP(C818,'Lista Sites e Redes Sociais'!B:K,10,FALSE)</f>
        <v>-</v>
      </c>
    </row>
    <row r="819">
      <c r="A819" s="17" t="s">
        <v>40</v>
      </c>
      <c r="B819" s="10"/>
      <c r="C819" s="10" t="s">
        <v>1969</v>
      </c>
      <c r="D819" s="10" t="s">
        <v>7856</v>
      </c>
      <c r="E819" s="111" t="str">
        <f>VLOOKUP(C819,'Lista Sites e Redes Sociais'!B:H,7,FALSE)</f>
        <v>-</v>
      </c>
      <c r="F819" s="111" t="str">
        <f>VLOOKUP(C819,'Lista Sites e Redes Sociais'!B:K,10,FALSE)</f>
        <v>navicapital</v>
      </c>
    </row>
    <row r="820">
      <c r="A820" s="17" t="s">
        <v>40</v>
      </c>
      <c r="B820" s="10"/>
      <c r="C820" s="10" t="s">
        <v>5612</v>
      </c>
      <c r="D820" s="10" t="s">
        <v>7857</v>
      </c>
      <c r="E820" s="111" t="str">
        <f>VLOOKUP(C820,'Lista Sites e Redes Sociais'!B:H,7,FALSE)</f>
        <v>-</v>
      </c>
      <c r="F820" s="111" t="str">
        <f>VLOOKUP(C820,'Lista Sites e Redes Sociais'!B:K,10,FALSE)</f>
        <v>modulo.capital</v>
      </c>
    </row>
    <row r="821">
      <c r="A821" s="17" t="s">
        <v>40</v>
      </c>
      <c r="B821" s="10"/>
      <c r="C821" s="10" t="s">
        <v>912</v>
      </c>
      <c r="D821" s="10" t="s">
        <v>7858</v>
      </c>
      <c r="E821" s="111" t="str">
        <f>VLOOKUP(C821,'Lista Sites e Redes Sociais'!B:H,7,FALSE)</f>
        <v>-</v>
      </c>
      <c r="F821" s="111" t="str">
        <f>VLOOKUP(C821,'Lista Sites e Redes Sociais'!B:K,10,FALSE)</f>
        <v>-</v>
      </c>
    </row>
    <row r="822">
      <c r="A822" s="17" t="s">
        <v>40</v>
      </c>
      <c r="B822" s="10"/>
      <c r="C822" s="10" t="s">
        <v>735</v>
      </c>
      <c r="D822" s="10" t="s">
        <v>7859</v>
      </c>
      <c r="E822" s="111" t="str">
        <f>VLOOKUP(C822,'Lista Sites e Redes Sociais'!B:H,7,FALSE)</f>
        <v>meritoinvest</v>
      </c>
      <c r="F822" s="111" t="str">
        <f>VLOOKUP(C822,'Lista Sites e Redes Sociais'!B:K,10,FALSE)</f>
        <v>-</v>
      </c>
    </row>
    <row r="823">
      <c r="A823" s="17" t="s">
        <v>40</v>
      </c>
      <c r="B823" s="10"/>
      <c r="C823" s="10" t="s">
        <v>5673</v>
      </c>
      <c r="D823" s="10" t="s">
        <v>7860</v>
      </c>
      <c r="E823" s="111" t="str">
        <f>VLOOKUP(C823,'Lista Sites e Redes Sociais'!B:H,7,FALSE)</f>
        <v>-</v>
      </c>
      <c r="F823" s="111" t="str">
        <f>VLOOKUP(C823,'Lista Sites e Redes Sociais'!B:K,10,FALSE)</f>
        <v>polo.capital</v>
      </c>
    </row>
    <row r="824">
      <c r="A824" s="17" t="s">
        <v>40</v>
      </c>
      <c r="B824" s="10"/>
      <c r="C824" s="10" t="s">
        <v>3803</v>
      </c>
      <c r="D824" s="10" t="s">
        <v>7861</v>
      </c>
      <c r="E824" s="111" t="str">
        <f>VLOOKUP(C824,'Lista Sites e Redes Sociais'!B:H,7,FALSE)</f>
        <v>-</v>
      </c>
      <c r="F824" s="111" t="str">
        <f>VLOOKUP(C824,'Lista Sites e Redes Sociais'!B:K,10,FALSE)</f>
        <v>mzk_investimentos</v>
      </c>
    </row>
    <row r="825">
      <c r="A825" s="17" t="s">
        <v>40</v>
      </c>
      <c r="B825" s="10"/>
      <c r="C825" s="10" t="s">
        <v>3801</v>
      </c>
      <c r="D825" s="10" t="s">
        <v>7862</v>
      </c>
      <c r="E825" s="111" t="str">
        <f>VLOOKUP(C825,'Lista Sites e Redes Sociais'!B:H,7,FALSE)</f>
        <v>-</v>
      </c>
      <c r="F825" s="111" t="str">
        <f>VLOOKUP(C825,'Lista Sites e Redes Sociais'!B:K,10,FALSE)</f>
        <v>-</v>
      </c>
    </row>
    <row r="826">
      <c r="A826" s="17" t="s">
        <v>40</v>
      </c>
      <c r="B826" s="10"/>
      <c r="C826" s="10" t="s">
        <v>6390</v>
      </c>
      <c r="D826" s="10" t="s">
        <v>7863</v>
      </c>
      <c r="E826" s="111" t="str">
        <f>VLOOKUP(C826,'Lista Sites e Redes Sociais'!B:H,7,FALSE)</f>
        <v>#N/A</v>
      </c>
      <c r="F826" s="111" t="str">
        <f>VLOOKUP(C826,'Lista Sites e Redes Sociais'!B:K,10,FALSE)</f>
        <v>#N/A</v>
      </c>
    </row>
    <row r="827">
      <c r="A827" s="17" t="s">
        <v>40</v>
      </c>
      <c r="B827" s="10"/>
      <c r="C827" s="10" t="s">
        <v>3234</v>
      </c>
      <c r="D827" s="10" t="s">
        <v>7864</v>
      </c>
      <c r="E827" s="111" t="str">
        <f>VLOOKUP(C827,'Lista Sites e Redes Sociais'!B:H,7,FALSE)</f>
        <v>-</v>
      </c>
      <c r="F827" s="111" t="str">
        <f>VLOOKUP(C827,'Lista Sites e Redes Sociais'!B:K,10,FALSE)</f>
        <v>-</v>
      </c>
    </row>
    <row r="828">
      <c r="A828" s="17" t="s">
        <v>40</v>
      </c>
      <c r="B828" s="10"/>
      <c r="C828" s="10" t="s">
        <v>6389</v>
      </c>
      <c r="D828" s="10" t="s">
        <v>7865</v>
      </c>
      <c r="E828" s="111" t="str">
        <f>VLOOKUP(C828,'Lista Sites e Redes Sociais'!B:H,7,FALSE)</f>
        <v>#N/A</v>
      </c>
      <c r="F828" s="111" t="str">
        <f>VLOOKUP(C828,'Lista Sites e Redes Sociais'!B:K,10,FALSE)</f>
        <v>#N/A</v>
      </c>
    </row>
    <row r="829">
      <c r="A829" s="17" t="s">
        <v>40</v>
      </c>
      <c r="B829" s="10"/>
      <c r="C829" s="10" t="s">
        <v>6906</v>
      </c>
      <c r="D829" s="10" t="s">
        <v>7866</v>
      </c>
      <c r="E829" s="111" t="str">
        <f>VLOOKUP(C829,'Lista Sites e Redes Sociais'!B:H,7,FALSE)</f>
        <v>#N/A</v>
      </c>
      <c r="F829" s="111" t="str">
        <f>VLOOKUP(C829,'Lista Sites e Redes Sociais'!B:K,10,FALSE)</f>
        <v>#N/A</v>
      </c>
    </row>
    <row r="830">
      <c r="A830" s="17" t="s">
        <v>40</v>
      </c>
      <c r="B830" s="10"/>
      <c r="C830" s="10" t="s">
        <v>3232</v>
      </c>
      <c r="D830" s="10" t="s">
        <v>7867</v>
      </c>
      <c r="E830" s="111" t="str">
        <f>VLOOKUP(C830,'Lista Sites e Redes Sociais'!B:H,7,FALSE)</f>
        <v>-</v>
      </c>
      <c r="F830" s="111" t="str">
        <f>VLOOKUP(C830,'Lista Sites e Redes Sociais'!B:K,10,FALSE)</f>
        <v>-</v>
      </c>
    </row>
    <row r="831">
      <c r="A831" s="17" t="s">
        <v>40</v>
      </c>
      <c r="B831" s="10"/>
      <c r="C831" s="10" t="s">
        <v>6905</v>
      </c>
      <c r="D831" s="10" t="s">
        <v>7868</v>
      </c>
      <c r="E831" s="111" t="str">
        <f>VLOOKUP(C831,'Lista Sites e Redes Sociais'!B:H,7,FALSE)</f>
        <v>MovInvestiment1</v>
      </c>
      <c r="F831" s="111" t="str">
        <f>VLOOKUP(C831,'Lista Sites e Redes Sociais'!B:K,10,FALSE)</f>
        <v>-</v>
      </c>
    </row>
    <row r="832">
      <c r="A832" s="17" t="s">
        <v>40</v>
      </c>
      <c r="B832" s="10"/>
      <c r="C832" s="10" t="s">
        <v>6388</v>
      </c>
      <c r="D832" s="10" t="s">
        <v>7869</v>
      </c>
      <c r="E832" s="111" t="str">
        <f>VLOOKUP(C832,'Lista Sites e Redes Sociais'!B:H,7,FALSE)</f>
        <v>#N/A</v>
      </c>
      <c r="F832" s="111" t="str">
        <f>VLOOKUP(C832,'Lista Sites e Redes Sociais'!B:K,10,FALSE)</f>
        <v>#N/A</v>
      </c>
    </row>
    <row r="833">
      <c r="A833" s="17" t="s">
        <v>40</v>
      </c>
      <c r="B833" s="10"/>
      <c r="C833" s="10" t="s">
        <v>985</v>
      </c>
      <c r="D833" s="10" t="s">
        <v>7870</v>
      </c>
      <c r="E833" s="111" t="str">
        <f>VLOOKUP(C833,'Lista Sites e Redes Sociais'!B:H,7,FALSE)</f>
        <v>#N/A</v>
      </c>
      <c r="F833" s="111" t="str">
        <f>VLOOKUP(C833,'Lista Sites e Redes Sociais'!B:K,10,FALSE)</f>
        <v>#N/A</v>
      </c>
    </row>
    <row r="834">
      <c r="A834" s="17" t="s">
        <v>40</v>
      </c>
      <c r="B834" s="10"/>
      <c r="C834" s="10" t="s">
        <v>986</v>
      </c>
      <c r="D834" s="10" t="s">
        <v>7871</v>
      </c>
      <c r="E834" s="111" t="str">
        <f>VLOOKUP(C834,'Lista Sites e Redes Sociais'!B:H,7,FALSE)</f>
        <v>-</v>
      </c>
      <c r="F834" s="111" t="str">
        <f>VLOOKUP(C834,'Lista Sites e Redes Sociais'!B:K,10,FALSE)</f>
        <v>-</v>
      </c>
    </row>
    <row r="835">
      <c r="A835" s="17" t="s">
        <v>40</v>
      </c>
      <c r="B835" s="10"/>
      <c r="C835" s="10" t="s">
        <v>3792</v>
      </c>
      <c r="D835" s="10" t="s">
        <v>7872</v>
      </c>
      <c r="E835" s="111" t="str">
        <f>VLOOKUP(C835,'Lista Sites e Redes Sociais'!B:H,7,FALSE)</f>
        <v>-</v>
      </c>
      <c r="F835" s="111" t="str">
        <f>VLOOKUP(C835,'Lista Sites e Redes Sociais'!B:K,10,FALSE)</f>
        <v>montcapital</v>
      </c>
    </row>
    <row r="836">
      <c r="A836" s="17" t="s">
        <v>40</v>
      </c>
      <c r="B836" s="10"/>
      <c r="C836" s="10" t="s">
        <v>975</v>
      </c>
      <c r="D836" s="10" t="s">
        <v>7873</v>
      </c>
      <c r="E836" s="111" t="str">
        <f>VLOOKUP(C836,'Lista Sites e Redes Sociais'!B:H,7,FALSE)</f>
        <v>#N/A</v>
      </c>
      <c r="F836" s="111" t="str">
        <f>VLOOKUP(C836,'Lista Sites e Redes Sociais'!B:K,10,FALSE)</f>
        <v>#N/A</v>
      </c>
    </row>
    <row r="837">
      <c r="A837" s="17" t="s">
        <v>40</v>
      </c>
      <c r="B837" s="10"/>
      <c r="C837" s="10" t="s">
        <v>6387</v>
      </c>
      <c r="D837" s="10" t="s">
        <v>7874</v>
      </c>
      <c r="E837" s="111" t="str">
        <f>VLOOKUP(C837,'Lista Sites e Redes Sociais'!B:H,7,FALSE)</f>
        <v>#N/A</v>
      </c>
      <c r="F837" s="111" t="str">
        <f>VLOOKUP(C837,'Lista Sites e Redes Sociais'!B:K,10,FALSE)</f>
        <v>#N/A</v>
      </c>
    </row>
    <row r="838">
      <c r="A838" s="17" t="s">
        <v>40</v>
      </c>
      <c r="B838" s="10"/>
      <c r="C838" s="10" t="s">
        <v>3781</v>
      </c>
      <c r="D838" s="10" t="s">
        <v>7875</v>
      </c>
      <c r="E838" s="111" t="str">
        <f>VLOOKUP(C838,'Lista Sites e Redes Sociais'!B:H,7,FALSE)</f>
        <v>-</v>
      </c>
      <c r="F838" s="111" t="str">
        <f>VLOOKUP(C838,'Lista Sites e Redes Sociais'!B:K,10,FALSE)</f>
        <v>-</v>
      </c>
    </row>
    <row r="839">
      <c r="A839" s="17" t="s">
        <v>40</v>
      </c>
      <c r="B839" s="10"/>
      <c r="C839" s="10" t="s">
        <v>5617</v>
      </c>
      <c r="D839" s="10" t="s">
        <v>7876</v>
      </c>
      <c r="E839" s="111" t="str">
        <f>VLOOKUP(C839,'Lista Sites e Redes Sociais'!B:H,7,FALSE)</f>
        <v>-</v>
      </c>
      <c r="F839" s="111" t="str">
        <f>VLOOKUP(C839,'Lista Sites e Redes Sociais'!B:K,10,FALSE)</f>
        <v>mognocapital</v>
      </c>
    </row>
    <row r="840">
      <c r="A840" s="17" t="s">
        <v>40</v>
      </c>
      <c r="B840" s="10"/>
      <c r="C840" s="10" t="s">
        <v>5001</v>
      </c>
      <c r="D840" s="10" t="s">
        <v>7877</v>
      </c>
      <c r="E840" s="111" t="str">
        <f>VLOOKUP(C840,'Lista Sites e Redes Sociais'!B:H,7,FALSE)</f>
        <v>-</v>
      </c>
      <c r="F840" s="111" t="str">
        <f>VLOOKUP(C840,'Lista Sites e Redes Sociais'!B:K,10,FALSE)</f>
        <v>-</v>
      </c>
    </row>
    <row r="841">
      <c r="A841" s="17" t="s">
        <v>40</v>
      </c>
      <c r="B841" s="10"/>
      <c r="C841" s="10" t="s">
        <v>6386</v>
      </c>
      <c r="D841" s="10" t="s">
        <v>7878</v>
      </c>
      <c r="E841" s="111" t="str">
        <f>VLOOKUP(C841,'Lista Sites e Redes Sociais'!B:H,7,FALSE)</f>
        <v>#N/A</v>
      </c>
      <c r="F841" s="111" t="str">
        <f>VLOOKUP(C841,'Lista Sites e Redes Sociais'!B:K,10,FALSE)</f>
        <v>#N/A</v>
      </c>
    </row>
    <row r="842">
      <c r="A842" s="17" t="s">
        <v>40</v>
      </c>
      <c r="B842" s="10"/>
      <c r="C842" s="10" t="s">
        <v>4996</v>
      </c>
      <c r="D842" s="10" t="s">
        <v>7879</v>
      </c>
      <c r="E842" s="111" t="str">
        <f>VLOOKUP(C842,'Lista Sites e Redes Sociais'!B:H,7,FALSE)</f>
        <v>-</v>
      </c>
      <c r="F842" s="111" t="str">
        <f>VLOOKUP(C842,'Lista Sites e Redes Sociais'!B:K,10,FALSE)</f>
        <v>-</v>
      </c>
    </row>
    <row r="843">
      <c r="A843" s="17" t="s">
        <v>40</v>
      </c>
      <c r="B843" s="10"/>
      <c r="C843" s="10" t="s">
        <v>5966</v>
      </c>
      <c r="D843" s="10" t="s">
        <v>7880</v>
      </c>
      <c r="E843" s="111" t="str">
        <f>VLOOKUP(C843,'Lista Sites e Redes Sociais'!B:H,7,FALSE)</f>
        <v>capitalmoat</v>
      </c>
      <c r="F843" s="111" t="str">
        <f>VLOOKUP(C843,'Lista Sites e Redes Sociais'!B:K,10,FALSE)</f>
        <v>moatcapital</v>
      </c>
    </row>
    <row r="844">
      <c r="A844" s="17" t="s">
        <v>40</v>
      </c>
      <c r="B844" s="10"/>
      <c r="C844" s="10" t="s">
        <v>6385</v>
      </c>
      <c r="D844" s="10" t="s">
        <v>7881</v>
      </c>
      <c r="E844" s="111" t="str">
        <f>VLOOKUP(C844,'Lista Sites e Redes Sociais'!B:H,7,FALSE)</f>
        <v>#N/A</v>
      </c>
      <c r="F844" s="111" t="str">
        <f>VLOOKUP(C844,'Lista Sites e Redes Sociais'!B:K,10,FALSE)</f>
        <v>#N/A</v>
      </c>
    </row>
    <row r="845">
      <c r="A845" s="17" t="s">
        <v>40</v>
      </c>
      <c r="B845" s="10"/>
      <c r="C845" s="10" t="s">
        <v>970</v>
      </c>
      <c r="D845" s="10" t="s">
        <v>7882</v>
      </c>
      <c r="E845" s="111" t="str">
        <f>VLOOKUP(C845,'Lista Sites e Redes Sociais'!B:H,7,FALSE)</f>
        <v>miraeasset_br</v>
      </c>
      <c r="F845" s="111" t="str">
        <f>VLOOKUP(C845,'Lista Sites e Redes Sociais'!B:K,10,FALSE)</f>
        <v>miraeassetcorretora</v>
      </c>
    </row>
    <row r="846">
      <c r="A846" s="17" t="s">
        <v>40</v>
      </c>
      <c r="B846" s="10"/>
      <c r="C846" s="10" t="s">
        <v>6651</v>
      </c>
      <c r="D846" s="10" t="s">
        <v>7883</v>
      </c>
      <c r="E846" s="111" t="str">
        <f>VLOOKUP(C846,'Lista Sites e Redes Sociais'!B:H,7,FALSE)</f>
        <v>-</v>
      </c>
      <c r="F846" s="111" t="str">
        <f>VLOOKUP(C846,'Lista Sites e Redes Sociais'!B:K,10,FALSE)</f>
        <v>-</v>
      </c>
    </row>
    <row r="847">
      <c r="A847" s="17" t="s">
        <v>40</v>
      </c>
      <c r="B847" s="10"/>
      <c r="C847" s="10" t="s">
        <v>6903</v>
      </c>
      <c r="D847" s="10" t="s">
        <v>7884</v>
      </c>
      <c r="E847" s="111" t="str">
        <f>VLOOKUP(C847,'Lista Sites e Redes Sociais'!B:H,7,FALSE)</f>
        <v>#N/A</v>
      </c>
      <c r="F847" s="111" t="str">
        <f>VLOOKUP(C847,'Lista Sites e Redes Sociais'!B:K,10,FALSE)</f>
        <v>#N/A</v>
      </c>
    </row>
    <row r="848">
      <c r="A848" s="17" t="s">
        <v>40</v>
      </c>
      <c r="B848" s="10"/>
      <c r="C848" s="10" t="s">
        <v>6902</v>
      </c>
      <c r="D848" s="10" t="s">
        <v>7885</v>
      </c>
      <c r="E848" s="111" t="str">
        <f>VLOOKUP(C848,'Lista Sites e Redes Sociais'!B:H,7,FALSE)</f>
        <v>#N/A</v>
      </c>
      <c r="F848" s="111" t="str">
        <f>VLOOKUP(C848,'Lista Sites e Redes Sociais'!B:K,10,FALSE)</f>
        <v>#N/A</v>
      </c>
    </row>
    <row r="849">
      <c r="A849" s="17" t="s">
        <v>40</v>
      </c>
      <c r="B849" s="10"/>
      <c r="C849" s="10" t="s">
        <v>940</v>
      </c>
      <c r="D849" s="10" t="s">
        <v>7886</v>
      </c>
      <c r="E849" s="111" t="str">
        <f>VLOOKUP(C849,'Lista Sites e Redes Sociais'!B:H,7,FALSE)</f>
        <v>#N/A</v>
      </c>
      <c r="F849" s="111" t="str">
        <f>VLOOKUP(C849,'Lista Sites e Redes Sociais'!B:K,10,FALSE)</f>
        <v>#N/A</v>
      </c>
    </row>
    <row r="850">
      <c r="A850" s="17" t="s">
        <v>40</v>
      </c>
      <c r="B850" s="10"/>
      <c r="C850" s="10" t="s">
        <v>6384</v>
      </c>
      <c r="D850" s="10" t="s">
        <v>7887</v>
      </c>
      <c r="E850" s="111" t="str">
        <f>VLOOKUP(C850,'Lista Sites e Redes Sociais'!B:H,7,FALSE)</f>
        <v>#N/A</v>
      </c>
      <c r="F850" s="111" t="str">
        <f>VLOOKUP(C850,'Lista Sites e Redes Sociais'!B:K,10,FALSE)</f>
        <v>#N/A</v>
      </c>
    </row>
    <row r="851">
      <c r="A851" s="17" t="s">
        <v>40</v>
      </c>
      <c r="B851" s="10"/>
      <c r="C851" s="10" t="s">
        <v>3217</v>
      </c>
      <c r="D851" s="10" t="s">
        <v>7888</v>
      </c>
      <c r="E851" s="111" t="str">
        <f>VLOOKUP(C851,'Lista Sites e Redes Sociais'!B:H,7,FALSE)</f>
        <v>-</v>
      </c>
      <c r="F851" s="111" t="str">
        <f>VLOOKUP(C851,'Lista Sites e Redes Sociais'!B:K,10,FALSE)</f>
        <v>-</v>
      </c>
    </row>
    <row r="852">
      <c r="A852" s="17" t="s">
        <v>40</v>
      </c>
      <c r="B852" s="10"/>
      <c r="C852" s="10" t="s">
        <v>963</v>
      </c>
      <c r="D852" s="10" t="s">
        <v>7889</v>
      </c>
      <c r="E852" s="111" t="str">
        <f>VLOOKUP(C852,'Lista Sites e Redes Sociais'!B:H,7,FALSE)</f>
        <v>-</v>
      </c>
      <c r="F852" s="111" t="str">
        <f>VLOOKUP(C852,'Lista Sites e Redes Sociais'!B:K,10,FALSE)</f>
        <v>-</v>
      </c>
    </row>
    <row r="853">
      <c r="A853" s="17" t="s">
        <v>40</v>
      </c>
      <c r="B853" s="10"/>
      <c r="C853" s="10" t="s">
        <v>936</v>
      </c>
      <c r="D853" s="10" t="s">
        <v>7890</v>
      </c>
      <c r="E853" s="111" t="str">
        <f>VLOOKUP(C853,'Lista Sites e Redes Sociais'!B:H,7,FALSE)</f>
        <v>#N/A</v>
      </c>
      <c r="F853" s="111" t="str">
        <f>VLOOKUP(C853,'Lista Sites e Redes Sociais'!B:K,10,FALSE)</f>
        <v>#N/A</v>
      </c>
    </row>
    <row r="854">
      <c r="A854" s="17" t="s">
        <v>40</v>
      </c>
      <c r="B854" s="10"/>
      <c r="C854" s="10" t="s">
        <v>6901</v>
      </c>
      <c r="D854" s="10" t="s">
        <v>7891</v>
      </c>
      <c r="E854" s="111" t="str">
        <f>VLOOKUP(C854,'Lista Sites e Redes Sociais'!B:H,7,FALSE)</f>
        <v>#N/A</v>
      </c>
      <c r="F854" s="111" t="str">
        <f>VLOOKUP(C854,'Lista Sites e Redes Sociais'!B:K,10,FALSE)</f>
        <v>#N/A</v>
      </c>
    </row>
    <row r="855">
      <c r="A855" s="17" t="s">
        <v>40</v>
      </c>
      <c r="B855" s="10"/>
      <c r="C855" s="10" t="s">
        <v>2113</v>
      </c>
      <c r="D855" s="10" t="s">
        <v>7892</v>
      </c>
      <c r="E855" s="111" t="str">
        <f>VLOOKUP(C855,'Lista Sites e Redes Sociais'!B:H,7,FALSE)</f>
        <v>-</v>
      </c>
      <c r="F855" s="111" t="str">
        <f>VLOOKUP(C855,'Lista Sites e Redes Sociais'!B:K,10,FALSE)</f>
        <v>quantitasgestaoderecursos</v>
      </c>
    </row>
    <row r="856">
      <c r="A856" s="17" t="s">
        <v>40</v>
      </c>
      <c r="B856" s="10"/>
      <c r="C856" s="10" t="s">
        <v>906</v>
      </c>
      <c r="D856" s="10" t="s">
        <v>7893</v>
      </c>
      <c r="E856" s="111" t="str">
        <f>VLOOKUP(C856,'Lista Sites e Redes Sociais'!B:H,7,FALSE)</f>
        <v>#N/A</v>
      </c>
      <c r="F856" s="111" t="str">
        <f>VLOOKUP(C856,'Lista Sites e Redes Sociais'!B:K,10,FALSE)</f>
        <v>#N/A</v>
      </c>
    </row>
    <row r="857">
      <c r="A857" s="17" t="s">
        <v>40</v>
      </c>
      <c r="B857" s="10"/>
      <c r="C857" s="10" t="s">
        <v>3747</v>
      </c>
      <c r="D857" s="10" t="s">
        <v>7894</v>
      </c>
      <c r="E857" s="111" t="str">
        <f>VLOOKUP(C857,'Lista Sites e Redes Sociais'!B:H,7,FALSE)</f>
        <v>-</v>
      </c>
      <c r="F857" s="111" t="str">
        <f>VLOOKUP(C857,'Lista Sites e Redes Sociais'!B:K,10,FALSE)</f>
        <v>-</v>
      </c>
    </row>
    <row r="858">
      <c r="A858" s="17" t="s">
        <v>40</v>
      </c>
      <c r="B858" s="10"/>
      <c r="C858" s="10" t="s">
        <v>6650</v>
      </c>
      <c r="D858" s="10" t="s">
        <v>7895</v>
      </c>
      <c r="E858" s="111" t="str">
        <f>VLOOKUP(C858,'Lista Sites e Redes Sociais'!B:H,7,FALSE)</f>
        <v>#N/A</v>
      </c>
      <c r="F858" s="111" t="str">
        <f>VLOOKUP(C858,'Lista Sites e Redes Sociais'!B:K,10,FALSE)</f>
        <v>#N/A</v>
      </c>
    </row>
    <row r="859">
      <c r="A859" s="17" t="s">
        <v>40</v>
      </c>
      <c r="B859" s="10"/>
      <c r="C859" s="10" t="s">
        <v>464</v>
      </c>
      <c r="D859" s="10" t="s">
        <v>7896</v>
      </c>
      <c r="E859" s="111" t="str">
        <f>VLOOKUP(C859,'Lista Sites e Redes Sociais'!B:H,7,FALSE)</f>
        <v>reag_invest</v>
      </c>
      <c r="F859" s="111" t="str">
        <f>VLOOKUP(C859,'Lista Sites e Redes Sociais'!B:K,10,FALSE)</f>
        <v>reaginvestimentos</v>
      </c>
    </row>
    <row r="860">
      <c r="A860" s="17" t="s">
        <v>40</v>
      </c>
      <c r="B860" s="10"/>
      <c r="C860" s="10" t="s">
        <v>6898</v>
      </c>
      <c r="D860" s="10" t="s">
        <v>7897</v>
      </c>
      <c r="E860" s="111" t="str">
        <f>VLOOKUP(C860,'Lista Sites e Redes Sociais'!B:H,7,FALSE)</f>
        <v>#N/A</v>
      </c>
      <c r="F860" s="111" t="str">
        <f>VLOOKUP(C860,'Lista Sites e Redes Sociais'!B:K,10,FALSE)</f>
        <v>#N/A</v>
      </c>
    </row>
    <row r="861">
      <c r="A861" s="17" t="s">
        <v>40</v>
      </c>
      <c r="B861" s="10"/>
      <c r="C861" s="10" t="s">
        <v>6899</v>
      </c>
      <c r="D861" s="10" t="s">
        <v>7898</v>
      </c>
      <c r="E861" s="111" t="str">
        <f>VLOOKUP(C861,'Lista Sites e Redes Sociais'!B:H,7,FALSE)</f>
        <v>#N/A</v>
      </c>
      <c r="F861" s="111" t="str">
        <f>VLOOKUP(C861,'Lista Sites e Redes Sociais'!B:K,10,FALSE)</f>
        <v>#N/A</v>
      </c>
    </row>
    <row r="862">
      <c r="A862" s="17" t="s">
        <v>40</v>
      </c>
      <c r="B862" s="10"/>
      <c r="C862" s="10" t="s">
        <v>3739</v>
      </c>
      <c r="D862" s="10" t="s">
        <v>7899</v>
      </c>
      <c r="E862" s="111" t="str">
        <f>VLOOKUP(C862,'Lista Sites e Redes Sociais'!B:H,7,FALSE)</f>
        <v>-</v>
      </c>
      <c r="F862" s="111" t="str">
        <f>VLOOKUP(C862,'Lista Sites e Redes Sociais'!B:K,10,FALSE)</f>
        <v>-</v>
      </c>
    </row>
    <row r="863">
      <c r="A863" s="17" t="s">
        <v>40</v>
      </c>
      <c r="B863" s="10"/>
      <c r="C863" s="10" t="s">
        <v>3741</v>
      </c>
      <c r="D863" s="10" t="s">
        <v>7900</v>
      </c>
      <c r="E863" s="111" t="str">
        <f>VLOOKUP(C863,'Lista Sites e Redes Sociais'!B:H,7,FALSE)</f>
        <v>-</v>
      </c>
      <c r="F863" s="111" t="str">
        <f>VLOOKUP(C863,'Lista Sites e Redes Sociais'!B:K,10,FALSE)</f>
        <v>-</v>
      </c>
    </row>
    <row r="864">
      <c r="A864" s="17" t="s">
        <v>40</v>
      </c>
      <c r="B864" s="10"/>
      <c r="C864" s="10" t="s">
        <v>3191</v>
      </c>
      <c r="D864" s="10" t="s">
        <v>7901</v>
      </c>
      <c r="E864" s="111" t="str">
        <f>VLOOKUP(C864,'Lista Sites e Redes Sociais'!B:H,7,FALSE)</f>
        <v>-</v>
      </c>
      <c r="F864" s="111" t="str">
        <f>VLOOKUP(C864,'Lista Sites e Redes Sociais'!B:K,10,FALSE)</f>
        <v>-</v>
      </c>
    </row>
    <row r="865">
      <c r="A865" s="17" t="s">
        <v>40</v>
      </c>
      <c r="B865" s="10"/>
      <c r="C865" s="10" t="s">
        <v>880</v>
      </c>
      <c r="D865" s="10" t="s">
        <v>7902</v>
      </c>
      <c r="E865" s="111" t="str">
        <f>VLOOKUP(C865,'Lista Sites e Redes Sociais'!B:H,7,FALSE)</f>
        <v>#N/A</v>
      </c>
      <c r="F865" s="111" t="str">
        <f>VLOOKUP(C865,'Lista Sites e Redes Sociais'!B:K,10,FALSE)</f>
        <v>#N/A</v>
      </c>
    </row>
    <row r="866">
      <c r="A866" s="17" t="s">
        <v>40</v>
      </c>
      <c r="B866" s="10"/>
      <c r="C866" s="10" t="s">
        <v>6897</v>
      </c>
      <c r="D866" s="10" t="s">
        <v>7903</v>
      </c>
      <c r="E866" s="111" t="str">
        <f>VLOOKUP(C866,'Lista Sites e Redes Sociais'!B:H,7,FALSE)</f>
        <v>#N/A</v>
      </c>
      <c r="F866" s="111" t="str">
        <f>VLOOKUP(C866,'Lista Sites e Redes Sociais'!B:K,10,FALSE)</f>
        <v>#N/A</v>
      </c>
    </row>
    <row r="867">
      <c r="A867" s="17" t="s">
        <v>40</v>
      </c>
      <c r="B867" s="10"/>
      <c r="C867" s="10" t="s">
        <v>3737</v>
      </c>
      <c r="D867" s="10" t="s">
        <v>7904</v>
      </c>
      <c r="E867" s="111" t="str">
        <f>VLOOKUP(C867,'Lista Sites e Redes Sociais'!B:H,7,FALSE)</f>
        <v>-</v>
      </c>
      <c r="F867" s="111" t="str">
        <f>VLOOKUP(C867,'Lista Sites e Redes Sociais'!B:K,10,FALSE)</f>
        <v>-</v>
      </c>
    </row>
    <row r="868">
      <c r="A868" s="17" t="s">
        <v>40</v>
      </c>
      <c r="B868" s="10"/>
      <c r="C868" s="10" t="s">
        <v>949</v>
      </c>
      <c r="D868" s="10" t="s">
        <v>7905</v>
      </c>
      <c r="E868" s="111" t="str">
        <f>VLOOKUP(C868,'Lista Sites e Redes Sociais'!B:H,7,FALSE)</f>
        <v>#N/A</v>
      </c>
      <c r="F868" s="111" t="str">
        <f>VLOOKUP(C868,'Lista Sites e Redes Sociais'!B:K,10,FALSE)</f>
        <v>#N/A</v>
      </c>
    </row>
    <row r="869">
      <c r="A869" s="17" t="s">
        <v>40</v>
      </c>
      <c r="B869" s="10"/>
      <c r="C869" s="10" t="s">
        <v>6382</v>
      </c>
      <c r="D869" s="10" t="s">
        <v>7906</v>
      </c>
      <c r="E869" s="111" t="str">
        <f>VLOOKUP(C869,'Lista Sites e Redes Sociais'!B:H,7,FALSE)</f>
        <v>#N/A</v>
      </c>
      <c r="F869" s="111" t="str">
        <f>VLOOKUP(C869,'Lista Sites e Redes Sociais'!B:K,10,FALSE)</f>
        <v>#N/A</v>
      </c>
    </row>
    <row r="870">
      <c r="A870" s="17" t="s">
        <v>40</v>
      </c>
      <c r="B870" s="10"/>
      <c r="C870" s="10" t="s">
        <v>6381</v>
      </c>
      <c r="D870" s="10" t="s">
        <v>7907</v>
      </c>
      <c r="E870" s="111" t="str">
        <f>VLOOKUP(C870,'Lista Sites e Redes Sociais'!B:H,7,FALSE)</f>
        <v>#N/A</v>
      </c>
      <c r="F870" s="111" t="str">
        <f>VLOOKUP(C870,'Lista Sites e Redes Sociais'!B:K,10,FALSE)</f>
        <v>#N/A</v>
      </c>
    </row>
    <row r="871">
      <c r="A871" s="17" t="s">
        <v>40</v>
      </c>
      <c r="B871" s="10"/>
      <c r="C871" s="10" t="s">
        <v>6944</v>
      </c>
      <c r="D871" s="10" t="s">
        <v>7908</v>
      </c>
      <c r="E871" s="111" t="str">
        <f>VLOOKUP(C871,'Lista Sites e Redes Sociais'!B:H,7,FALSE)</f>
        <v>#N/A</v>
      </c>
      <c r="F871" s="111" t="str">
        <f>VLOOKUP(C871,'Lista Sites e Redes Sociais'!B:K,10,FALSE)</f>
        <v>#N/A</v>
      </c>
    </row>
    <row r="872">
      <c r="A872" s="17" t="s">
        <v>40</v>
      </c>
      <c r="B872" s="10"/>
      <c r="C872" s="10" t="s">
        <v>3736</v>
      </c>
      <c r="D872" s="10" t="s">
        <v>7909</v>
      </c>
      <c r="E872" s="111" t="str">
        <f>VLOOKUP(C872,'Lista Sites e Redes Sociais'!B:H,7,FALSE)</f>
        <v>-</v>
      </c>
      <c r="F872" s="111" t="str">
        <f>VLOOKUP(C872,'Lista Sites e Redes Sociais'!B:K,10,FALSE)</f>
        <v>-</v>
      </c>
    </row>
    <row r="873">
      <c r="A873" s="17" t="s">
        <v>40</v>
      </c>
      <c r="B873" s="10"/>
      <c r="C873" s="10" t="s">
        <v>6380</v>
      </c>
      <c r="D873" s="10" t="s">
        <v>7910</v>
      </c>
      <c r="E873" s="111" t="str">
        <f>VLOOKUP(C873,'Lista Sites e Redes Sociais'!B:H,7,FALSE)</f>
        <v>#N/A</v>
      </c>
      <c r="F873" s="111" t="str">
        <f>VLOOKUP(C873,'Lista Sites e Redes Sociais'!B:K,10,FALSE)</f>
        <v>#N/A</v>
      </c>
    </row>
    <row r="874">
      <c r="A874" s="17" t="s">
        <v>40</v>
      </c>
      <c r="B874" s="10"/>
      <c r="C874" s="10" t="s">
        <v>4966</v>
      </c>
      <c r="D874" s="10" t="s">
        <v>7911</v>
      </c>
      <c r="E874" s="111" t="str">
        <f>VLOOKUP(C874,'Lista Sites e Redes Sociais'!B:H,7,FALSE)</f>
        <v>#N/A</v>
      </c>
      <c r="F874" s="111" t="str">
        <f>VLOOKUP(C874,'Lista Sites e Redes Sociais'!B:K,10,FALSE)</f>
        <v>#N/A</v>
      </c>
    </row>
    <row r="875">
      <c r="A875" s="17" t="s">
        <v>40</v>
      </c>
      <c r="B875" s="10"/>
      <c r="C875" s="10" t="s">
        <v>6895</v>
      </c>
      <c r="D875" s="10" t="s">
        <v>7912</v>
      </c>
      <c r="E875" s="111" t="str">
        <f>VLOOKUP(C875,'Lista Sites e Redes Sociais'!B:H,7,FALSE)</f>
        <v>-</v>
      </c>
      <c r="F875" s="111" t="str">
        <f>VLOOKUP(C875,'Lista Sites e Redes Sociais'!B:K,10,FALSE)</f>
        <v>-</v>
      </c>
    </row>
    <row r="876">
      <c r="A876" s="17" t="s">
        <v>40</v>
      </c>
      <c r="B876" s="10"/>
      <c r="C876" s="10" t="s">
        <v>6894</v>
      </c>
      <c r="D876" s="10" t="s">
        <v>7913</v>
      </c>
      <c r="E876" s="111" t="str">
        <f>VLOOKUP(C876,'Lista Sites e Redes Sociais'!B:H,7,FALSE)</f>
        <v>#N/A</v>
      </c>
      <c r="F876" s="111" t="str">
        <f>VLOOKUP(C876,'Lista Sites e Redes Sociais'!B:K,10,FALSE)</f>
        <v>#N/A</v>
      </c>
    </row>
    <row r="877">
      <c r="A877" s="17" t="s">
        <v>40</v>
      </c>
      <c r="B877" s="10"/>
      <c r="C877" s="10" t="s">
        <v>6379</v>
      </c>
      <c r="D877" s="10" t="s">
        <v>7914</v>
      </c>
      <c r="E877" s="111" t="str">
        <f>VLOOKUP(C877,'Lista Sites e Redes Sociais'!B:H,7,FALSE)</f>
        <v>#N/A</v>
      </c>
      <c r="F877" s="111" t="str">
        <f>VLOOKUP(C877,'Lista Sites e Redes Sociais'!B:K,10,FALSE)</f>
        <v>#N/A</v>
      </c>
    </row>
    <row r="878">
      <c r="A878" s="17" t="s">
        <v>40</v>
      </c>
      <c r="B878" s="10"/>
      <c r="C878" s="10" t="s">
        <v>4963</v>
      </c>
      <c r="D878" s="10" t="s">
        <v>7915</v>
      </c>
      <c r="E878" s="111" t="str">
        <f>VLOOKUP(C878,'Lista Sites e Redes Sociais'!B:H,7,FALSE)</f>
        <v>-</v>
      </c>
      <c r="F878" s="111" t="str">
        <f>VLOOKUP(C878,'Lista Sites e Redes Sociais'!B:K,10,FALSE)</f>
        <v>-</v>
      </c>
    </row>
    <row r="879">
      <c r="A879" s="17" t="s">
        <v>40</v>
      </c>
      <c r="B879" s="10"/>
      <c r="C879" s="10" t="s">
        <v>6378</v>
      </c>
      <c r="D879" s="10" t="s">
        <v>7916</v>
      </c>
      <c r="E879" s="111" t="str">
        <f>VLOOKUP(C879,'Lista Sites e Redes Sociais'!B:H,7,FALSE)</f>
        <v>#N/A</v>
      </c>
      <c r="F879" s="111" t="str">
        <f>VLOOKUP(C879,'Lista Sites e Redes Sociais'!B:K,10,FALSE)</f>
        <v>#N/A</v>
      </c>
    </row>
    <row r="880">
      <c r="A880" s="17" t="s">
        <v>40</v>
      </c>
      <c r="B880" s="10"/>
      <c r="C880" s="10" t="s">
        <v>6649</v>
      </c>
      <c r="D880" s="10" t="s">
        <v>7917</v>
      </c>
      <c r="E880" s="111" t="str">
        <f>VLOOKUP(C880,'Lista Sites e Redes Sociais'!B:H,7,FALSE)</f>
        <v>-</v>
      </c>
      <c r="F880" s="111" t="str">
        <f>VLOOKUP(C880,'Lista Sites e Redes Sociais'!B:K,10,FALSE)</f>
        <v>-</v>
      </c>
    </row>
    <row r="881">
      <c r="A881" s="17" t="s">
        <v>40</v>
      </c>
      <c r="B881" s="10"/>
      <c r="C881" s="10" t="s">
        <v>3166</v>
      </c>
      <c r="D881" s="10" t="s">
        <v>7918</v>
      </c>
      <c r="E881" s="111" t="str">
        <f>VLOOKUP(C881,'Lista Sites e Redes Sociais'!B:H,7,FALSE)</f>
        <v>-</v>
      </c>
      <c r="F881" s="111" t="str">
        <f>VLOOKUP(C881,'Lista Sites e Redes Sociais'!B:K,10,FALSE)</f>
        <v>-</v>
      </c>
    </row>
    <row r="882">
      <c r="A882" s="17" t="s">
        <v>40</v>
      </c>
      <c r="B882" s="10"/>
      <c r="C882" s="10" t="s">
        <v>6376</v>
      </c>
      <c r="D882" s="10" t="s">
        <v>7919</v>
      </c>
      <c r="E882" s="111" t="str">
        <f>VLOOKUP(C882,'Lista Sites e Redes Sociais'!B:H,7,FALSE)</f>
        <v>#N/A</v>
      </c>
      <c r="F882" s="111" t="str">
        <f>VLOOKUP(C882,'Lista Sites e Redes Sociais'!B:K,10,FALSE)</f>
        <v>#N/A</v>
      </c>
    </row>
    <row r="883">
      <c r="A883" s="17" t="s">
        <v>40</v>
      </c>
      <c r="B883" s="10"/>
      <c r="C883" s="10" t="s">
        <v>6377</v>
      </c>
      <c r="D883" s="10" t="s">
        <v>7920</v>
      </c>
      <c r="E883" s="111" t="str">
        <f>VLOOKUP(C883,'Lista Sites e Redes Sociais'!B:H,7,FALSE)</f>
        <v>#N/A</v>
      </c>
      <c r="F883" s="111" t="str">
        <f>VLOOKUP(C883,'Lista Sites e Redes Sociais'!B:K,10,FALSE)</f>
        <v>#N/A</v>
      </c>
    </row>
    <row r="884">
      <c r="A884" s="17" t="s">
        <v>40</v>
      </c>
      <c r="B884" s="10"/>
      <c r="C884" s="10" t="s">
        <v>6374</v>
      </c>
      <c r="D884" s="10" t="s">
        <v>7921</v>
      </c>
      <c r="E884" s="111" t="str">
        <f>VLOOKUP(C884,'Lista Sites e Redes Sociais'!B:H,7,FALSE)</f>
        <v>#N/A</v>
      </c>
      <c r="F884" s="111" t="str">
        <f>VLOOKUP(C884,'Lista Sites e Redes Sociais'!B:K,10,FALSE)</f>
        <v>#N/A</v>
      </c>
    </row>
    <row r="885">
      <c r="A885" s="17" t="s">
        <v>40</v>
      </c>
      <c r="B885" s="10"/>
      <c r="C885" s="10" t="s">
        <v>6375</v>
      </c>
      <c r="D885" s="10" t="s">
        <v>7922</v>
      </c>
      <c r="E885" s="111" t="str">
        <f>VLOOKUP(C885,'Lista Sites e Redes Sociais'!B:H,7,FALSE)</f>
        <v>#N/A</v>
      </c>
      <c r="F885" s="111" t="str">
        <f>VLOOKUP(C885,'Lista Sites e Redes Sociais'!B:K,10,FALSE)</f>
        <v>#N/A</v>
      </c>
    </row>
    <row r="886">
      <c r="A886" s="17" t="s">
        <v>40</v>
      </c>
      <c r="B886" s="10"/>
      <c r="C886" s="10" t="s">
        <v>3754</v>
      </c>
      <c r="D886" s="10" t="s">
        <v>7923</v>
      </c>
      <c r="E886" s="111" t="str">
        <f>VLOOKUP(C886,'Lista Sites e Redes Sociais'!B:H,7,FALSE)</f>
        <v>-</v>
      </c>
      <c r="F886" s="111" t="str">
        <f>VLOOKUP(C886,'Lista Sites e Redes Sociais'!B:K,10,FALSE)</f>
        <v>--</v>
      </c>
    </row>
    <row r="887">
      <c r="A887" s="17" t="s">
        <v>40</v>
      </c>
      <c r="B887" s="10"/>
      <c r="C887" s="10" t="s">
        <v>2240</v>
      </c>
      <c r="D887" s="10" t="s">
        <v>7924</v>
      </c>
      <c r="E887" s="111" t="str">
        <f>VLOOKUP(C887,'Lista Sites e Redes Sociais'!B:H,7,FALSE)</f>
        <v>-</v>
      </c>
      <c r="F887" s="111" t="str">
        <f>VLOOKUP(C887,'Lista Sites e Redes Sociais'!B:K,10,FALSE)</f>
        <v>liscapital</v>
      </c>
    </row>
    <row r="888">
      <c r="A888" s="17" t="s">
        <v>40</v>
      </c>
      <c r="B888" s="10"/>
      <c r="C888" s="10" t="s">
        <v>6373</v>
      </c>
      <c r="D888" s="10" t="s">
        <v>7925</v>
      </c>
      <c r="E888" s="111" t="str">
        <f>VLOOKUP(C888,'Lista Sites e Redes Sociais'!B:H,7,FALSE)</f>
        <v>#N/A</v>
      </c>
      <c r="F888" s="111" t="str">
        <f>VLOOKUP(C888,'Lista Sites e Redes Sociais'!B:K,10,FALSE)</f>
        <v>#N/A</v>
      </c>
    </row>
    <row r="889">
      <c r="A889" s="17" t="s">
        <v>40</v>
      </c>
      <c r="B889" s="10"/>
      <c r="C889" s="10" t="s">
        <v>856</v>
      </c>
      <c r="D889" s="10" t="s">
        <v>7926</v>
      </c>
      <c r="E889" s="111" t="str">
        <f>VLOOKUP(C889,'Lista Sites e Redes Sociais'!B:H,7,FALSE)</f>
        <v>#N/A</v>
      </c>
      <c r="F889" s="111" t="str">
        <f>VLOOKUP(C889,'Lista Sites e Redes Sociais'!B:K,10,FALSE)</f>
        <v>#N/A</v>
      </c>
    </row>
    <row r="890">
      <c r="A890" s="17" t="s">
        <v>40</v>
      </c>
      <c r="B890" s="10"/>
      <c r="C890" s="10" t="s">
        <v>6893</v>
      </c>
      <c r="D890" s="10" t="s">
        <v>7927</v>
      </c>
      <c r="E890" s="111" t="str">
        <f>VLOOKUP(C890,'Lista Sites e Redes Sociais'!B:H,7,FALSE)</f>
        <v>#N/A</v>
      </c>
      <c r="F890" s="111" t="str">
        <f>VLOOKUP(C890,'Lista Sites e Redes Sociais'!B:K,10,FALSE)</f>
        <v>#N/A</v>
      </c>
    </row>
    <row r="891">
      <c r="A891" s="17" t="s">
        <v>40</v>
      </c>
      <c r="B891" s="10"/>
      <c r="C891" s="10" t="s">
        <v>6648</v>
      </c>
      <c r="D891" s="10" t="s">
        <v>7928</v>
      </c>
      <c r="E891" s="111" t="str">
        <f>VLOOKUP(C891,'Lista Sites e Redes Sociais'!B:H,7,FALSE)</f>
        <v>#N/A</v>
      </c>
      <c r="F891" s="111" t="str">
        <f>VLOOKUP(C891,'Lista Sites e Redes Sociais'!B:K,10,FALSE)</f>
        <v>#N/A</v>
      </c>
    </row>
    <row r="892">
      <c r="A892" s="17" t="s">
        <v>40</v>
      </c>
      <c r="B892" s="10"/>
      <c r="C892" s="10" t="s">
        <v>4952</v>
      </c>
      <c r="D892" s="10" t="s">
        <v>7929</v>
      </c>
      <c r="E892" s="111" t="str">
        <f>VLOOKUP(C892,'Lista Sites e Redes Sociais'!B:H,7,FALSE)</f>
        <v>-</v>
      </c>
      <c r="F892" s="111" t="str">
        <f>VLOOKUP(C892,'Lista Sites e Redes Sociais'!B:K,10,FALSE)</f>
        <v>-</v>
      </c>
    </row>
    <row r="893">
      <c r="A893" s="17" t="s">
        <v>40</v>
      </c>
      <c r="B893" s="10"/>
      <c r="C893" s="10" t="s">
        <v>6892</v>
      </c>
      <c r="D893" s="10" t="s">
        <v>7930</v>
      </c>
      <c r="E893" s="111" t="str">
        <f>VLOOKUP(C893,'Lista Sites e Redes Sociais'!B:H,7,FALSE)</f>
        <v>#N/A</v>
      </c>
      <c r="F893" s="111" t="str">
        <f>VLOOKUP(C893,'Lista Sites e Redes Sociais'!B:K,10,FALSE)</f>
        <v>#N/A</v>
      </c>
    </row>
    <row r="894">
      <c r="A894" s="17" t="s">
        <v>40</v>
      </c>
      <c r="B894" s="10"/>
      <c r="C894" s="10" t="s">
        <v>6372</v>
      </c>
      <c r="D894" s="10" t="s">
        <v>7931</v>
      </c>
      <c r="E894" s="111" t="str">
        <f>VLOOKUP(C894,'Lista Sites e Redes Sociais'!B:H,7,FALSE)</f>
        <v>#N/A</v>
      </c>
      <c r="F894" s="111" t="str">
        <f>VLOOKUP(C894,'Lista Sites e Redes Sociais'!B:K,10,FALSE)</f>
        <v>#N/A</v>
      </c>
    </row>
    <row r="895">
      <c r="A895" s="17" t="s">
        <v>40</v>
      </c>
      <c r="B895" s="10"/>
      <c r="C895" s="10" t="s">
        <v>4949</v>
      </c>
      <c r="D895" s="10" t="s">
        <v>7932</v>
      </c>
      <c r="E895" s="111" t="str">
        <f>VLOOKUP(C895,'Lista Sites e Redes Sociais'!B:H,7,FALSE)</f>
        <v>-</v>
      </c>
      <c r="F895" s="111" t="str">
        <f>VLOOKUP(C895,'Lista Sites e Redes Sociais'!B:K,10,FALSE)</f>
        <v>-</v>
      </c>
    </row>
    <row r="896">
      <c r="A896" s="17" t="s">
        <v>40</v>
      </c>
      <c r="B896" s="10"/>
      <c r="C896" s="10" t="s">
        <v>3701</v>
      </c>
      <c r="D896" s="10" t="s">
        <v>7933</v>
      </c>
      <c r="E896" s="111" t="str">
        <f>VLOOKUP(C896,'Lista Sites e Redes Sociais'!B:H,7,FALSE)</f>
        <v>-</v>
      </c>
      <c r="F896" s="111" t="str">
        <f>VLOOKUP(C896,'Lista Sites e Redes Sociais'!B:K,10,FALSE)</f>
        <v>legadoasset</v>
      </c>
    </row>
    <row r="897">
      <c r="A897" s="17" t="s">
        <v>40</v>
      </c>
      <c r="B897" s="10"/>
      <c r="C897" s="10" t="s">
        <v>816</v>
      </c>
      <c r="D897" s="10" t="s">
        <v>7934</v>
      </c>
      <c r="E897" s="111" t="str">
        <f>VLOOKUP(C897,'Lista Sites e Redes Sociais'!B:H,7,FALSE)</f>
        <v>#N/A</v>
      </c>
      <c r="F897" s="111" t="str">
        <f>VLOOKUP(C897,'Lista Sites e Redes Sociais'!B:K,10,FALSE)</f>
        <v>#N/A</v>
      </c>
    </row>
    <row r="898">
      <c r="A898" s="17" t="s">
        <v>40</v>
      </c>
      <c r="B898" s="10"/>
      <c r="C898" s="10" t="s">
        <v>928</v>
      </c>
      <c r="D898" s="10" t="s">
        <v>7935</v>
      </c>
      <c r="E898" s="111" t="str">
        <f>VLOOKUP(C898,'Lista Sites e Redes Sociais'!B:H,7,FALSE)</f>
        <v>#N/A</v>
      </c>
      <c r="F898" s="111" t="str">
        <f>VLOOKUP(C898,'Lista Sites e Redes Sociais'!B:K,10,FALSE)</f>
        <v>#N/A</v>
      </c>
    </row>
    <row r="899">
      <c r="A899" s="17" t="s">
        <v>40</v>
      </c>
      <c r="B899" s="10"/>
      <c r="C899" s="10" t="s">
        <v>3696</v>
      </c>
      <c r="D899" s="10" t="s">
        <v>7936</v>
      </c>
      <c r="E899" s="111" t="str">
        <f>VLOOKUP(C899,'Lista Sites e Redes Sociais'!B:H,7,FALSE)</f>
        <v>-</v>
      </c>
      <c r="F899" s="111" t="str">
        <f>VLOOKUP(C899,'Lista Sites e Redes Sociais'!B:K,10,FALSE)</f>
        <v>legacy.capital</v>
      </c>
    </row>
    <row r="900">
      <c r="A900" s="17" t="s">
        <v>40</v>
      </c>
      <c r="B900" s="10"/>
      <c r="C900" s="10" t="s">
        <v>6371</v>
      </c>
      <c r="D900" s="10" t="s">
        <v>7937</v>
      </c>
      <c r="E900" s="111" t="str">
        <f>VLOOKUP(C900,'Lista Sites e Redes Sociais'!B:H,7,FALSE)</f>
        <v>#N/A</v>
      </c>
      <c r="F900" s="111" t="str">
        <f>VLOOKUP(C900,'Lista Sites e Redes Sociais'!B:K,10,FALSE)</f>
        <v>#N/A</v>
      </c>
    </row>
    <row r="901">
      <c r="A901" s="17" t="s">
        <v>40</v>
      </c>
      <c r="B901" s="10"/>
      <c r="C901" s="10" t="s">
        <v>1111</v>
      </c>
      <c r="D901" s="10" t="s">
        <v>7938</v>
      </c>
      <c r="E901" s="111" t="str">
        <f>VLOOKUP(C901,'Lista Sites e Redes Sociais'!B:H,7,FALSE)</f>
        <v>#N/A</v>
      </c>
      <c r="F901" s="111" t="str">
        <f>VLOOKUP(C901,'Lista Sites e Redes Sociais'!B:K,10,FALSE)</f>
        <v>#N/A</v>
      </c>
    </row>
    <row r="902">
      <c r="A902" s="17" t="s">
        <v>40</v>
      </c>
      <c r="B902" s="10"/>
      <c r="C902" s="10" t="s">
        <v>3690</v>
      </c>
      <c r="D902" s="10" t="s">
        <v>7939</v>
      </c>
      <c r="E902" s="111" t="str">
        <f>VLOOKUP(C902,'Lista Sites e Redes Sociais'!B:H,7,FALSE)</f>
        <v>-</v>
      </c>
      <c r="F902" s="111" t="str">
        <f>VLOOKUP(C902,'Lista Sites e Redes Sociais'!B:K,10,FALSE)</f>
        <v>-</v>
      </c>
    </row>
    <row r="903">
      <c r="A903" s="17" t="s">
        <v>40</v>
      </c>
      <c r="B903" s="10"/>
      <c r="C903" s="10" t="s">
        <v>3692</v>
      </c>
      <c r="D903" s="10" t="s">
        <v>7940</v>
      </c>
      <c r="E903" s="111" t="str">
        <f>VLOOKUP(C903,'Lista Sites e Redes Sociais'!B:H,7,FALSE)</f>
        <v>-</v>
      </c>
      <c r="F903" s="111" t="str">
        <f>VLOOKUP(C903,'Lista Sites e Redes Sociais'!B:K,10,FALSE)</f>
        <v>-</v>
      </c>
    </row>
    <row r="904">
      <c r="A904" s="17" t="s">
        <v>40</v>
      </c>
      <c r="B904" s="10"/>
      <c r="C904" s="10" t="s">
        <v>6370</v>
      </c>
      <c r="D904" s="10" t="s">
        <v>7941</v>
      </c>
      <c r="E904" s="111" t="str">
        <f>VLOOKUP(C904,'Lista Sites e Redes Sociais'!B:H,7,FALSE)</f>
        <v>#N/A</v>
      </c>
      <c r="F904" s="111" t="str">
        <f>VLOOKUP(C904,'Lista Sites e Redes Sociais'!B:K,10,FALSE)</f>
        <v>#N/A</v>
      </c>
    </row>
    <row r="905">
      <c r="A905" s="17" t="s">
        <v>40</v>
      </c>
      <c r="B905" s="10"/>
      <c r="C905" s="10" t="s">
        <v>3687</v>
      </c>
      <c r="D905" s="10" t="s">
        <v>7942</v>
      </c>
      <c r="E905" s="111" t="str">
        <f>VLOOKUP(C905,'Lista Sites e Redes Sociais'!B:H,7,FALSE)</f>
        <v>-</v>
      </c>
      <c r="F905" s="111" t="str">
        <f>VLOOKUP(C905,'Lista Sites e Redes Sociais'!B:K,10,FALSE)</f>
        <v>-</v>
      </c>
    </row>
    <row r="906">
      <c r="A906" s="17" t="s">
        <v>40</v>
      </c>
      <c r="B906" s="10"/>
      <c r="C906" s="10" t="s">
        <v>4934</v>
      </c>
      <c r="D906" s="10" t="s">
        <v>7943</v>
      </c>
      <c r="E906" s="111" t="str">
        <f>VLOOKUP(C906,'Lista Sites e Redes Sociais'!B:H,7,FALSE)</f>
        <v>-</v>
      </c>
      <c r="F906" s="111" t="str">
        <f>VLOOKUP(C906,'Lista Sites e Redes Sociais'!B:K,10,FALSE)</f>
        <v>-</v>
      </c>
    </row>
    <row r="907">
      <c r="A907" s="17" t="s">
        <v>40</v>
      </c>
      <c r="B907" s="10"/>
      <c r="C907" s="10" t="s">
        <v>4937</v>
      </c>
      <c r="D907" s="10" t="s">
        <v>7944</v>
      </c>
      <c r="E907" s="111" t="str">
        <f>VLOOKUP(C907,'Lista Sites e Redes Sociais'!B:H,7,FALSE)</f>
        <v>-</v>
      </c>
      <c r="F907" s="111" t="str">
        <f>VLOOKUP(C907,'Lista Sites e Redes Sociais'!B:K,10,FALSE)</f>
        <v>-</v>
      </c>
    </row>
    <row r="908">
      <c r="A908" s="17" t="s">
        <v>40</v>
      </c>
      <c r="B908" s="10"/>
      <c r="C908" s="10" t="s">
        <v>780</v>
      </c>
      <c r="D908" s="10" t="s">
        <v>7945</v>
      </c>
      <c r="E908" s="111" t="str">
        <f>VLOOKUP(C908,'Lista Sites e Redes Sociais'!B:H,7,FALSE)</f>
        <v>#N/A</v>
      </c>
      <c r="F908" s="111" t="str">
        <f>VLOOKUP(C908,'Lista Sites e Redes Sociais'!B:K,10,FALSE)</f>
        <v>#N/A</v>
      </c>
    </row>
    <row r="909">
      <c r="A909" s="17" t="s">
        <v>40</v>
      </c>
      <c r="B909" s="10"/>
      <c r="C909" s="10" t="s">
        <v>788</v>
      </c>
      <c r="D909" s="10" t="s">
        <v>7946</v>
      </c>
      <c r="E909" s="111" t="str">
        <f>VLOOKUP(C909,'Lista Sites e Redes Sociais'!B:H,7,FALSE)</f>
        <v>#N/A</v>
      </c>
      <c r="F909" s="111" t="str">
        <f>VLOOKUP(C909,'Lista Sites e Redes Sociais'!B:K,10,FALSE)</f>
        <v>#N/A</v>
      </c>
    </row>
    <row r="910">
      <c r="A910" s="17" t="s">
        <v>40</v>
      </c>
      <c r="B910" s="10"/>
      <c r="C910" s="10" t="s">
        <v>6095</v>
      </c>
      <c r="D910" s="10" t="s">
        <v>7947</v>
      </c>
      <c r="E910" s="111" t="str">
        <f>VLOOKUP(C910,'Lista Sites e Redes Sociais'!B:H,7,FALSE)</f>
        <v>L2Capital</v>
      </c>
      <c r="F910" s="111" t="str">
        <f>VLOOKUP(C910,'Lista Sites e Redes Sociais'!B:K,10,FALSE)</f>
        <v>-</v>
      </c>
    </row>
    <row r="911">
      <c r="A911" s="17" t="s">
        <v>40</v>
      </c>
      <c r="B911" s="10"/>
      <c r="C911" s="10" t="s">
        <v>3680</v>
      </c>
      <c r="D911" s="10" t="s">
        <v>7948</v>
      </c>
      <c r="E911" s="111" t="str">
        <f>VLOOKUP(C911,'Lista Sites e Redes Sociais'!B:H,7,FALSE)</f>
        <v>-</v>
      </c>
      <c r="F911" s="111" t="str">
        <f>VLOOKUP(C911,'Lista Sites e Redes Sociais'!B:K,10,FALSE)</f>
        <v>-</v>
      </c>
    </row>
    <row r="912">
      <c r="A912" s="17" t="s">
        <v>40</v>
      </c>
      <c r="B912" s="10"/>
      <c r="C912" s="10" t="s">
        <v>6890</v>
      </c>
      <c r="D912" s="10" t="s">
        <v>7949</v>
      </c>
      <c r="E912" s="111" t="str">
        <f>VLOOKUP(C912,'Lista Sites e Redes Sociais'!B:H,7,FALSE)</f>
        <v>-</v>
      </c>
      <c r="F912" s="111" t="str">
        <f>VLOOKUP(C912,'Lista Sites e Redes Sociais'!B:K,10,FALSE)</f>
        <v>-</v>
      </c>
    </row>
    <row r="913">
      <c r="A913" s="17" t="s">
        <v>40</v>
      </c>
      <c r="B913" s="10"/>
      <c r="C913" s="10" t="s">
        <v>6369</v>
      </c>
      <c r="D913" s="10" t="s">
        <v>7950</v>
      </c>
      <c r="E913" s="111" t="str">
        <f>VLOOKUP(C913,'Lista Sites e Redes Sociais'!B:H,7,FALSE)</f>
        <v>#N/A</v>
      </c>
      <c r="F913" s="111" t="str">
        <f>VLOOKUP(C913,'Lista Sites e Redes Sociais'!B:K,10,FALSE)</f>
        <v>#N/A</v>
      </c>
    </row>
    <row r="914">
      <c r="A914" s="17" t="s">
        <v>40</v>
      </c>
      <c r="B914" s="10"/>
      <c r="C914" s="10" t="s">
        <v>2095</v>
      </c>
      <c r="D914" s="10" t="s">
        <v>7951</v>
      </c>
      <c r="E914" s="111" t="str">
        <f>VLOOKUP(C914,'Lista Sites e Redes Sociais'!B:H,7,FALSE)</f>
        <v>-</v>
      </c>
      <c r="F914" s="111" t="str">
        <f>VLOOKUP(C914,'Lista Sites e Redes Sociais'!B:K,10,FALSE)</f>
        <v>kprinvestimentos</v>
      </c>
    </row>
    <row r="915">
      <c r="A915" s="17" t="s">
        <v>40</v>
      </c>
      <c r="B915" s="10"/>
      <c r="C915" s="10" t="s">
        <v>6368</v>
      </c>
      <c r="D915" s="10" t="s">
        <v>7952</v>
      </c>
      <c r="E915" s="111" t="str">
        <f>VLOOKUP(C915,'Lista Sites e Redes Sociais'!B:H,7,FALSE)</f>
        <v>#N/A</v>
      </c>
      <c r="F915" s="111" t="str">
        <f>VLOOKUP(C915,'Lista Sites e Redes Sociais'!B:K,10,FALSE)</f>
        <v>#N/A</v>
      </c>
    </row>
    <row r="916">
      <c r="A916" s="17" t="s">
        <v>40</v>
      </c>
      <c r="B916" s="10"/>
      <c r="C916" s="10" t="s">
        <v>4929</v>
      </c>
      <c r="D916" s="10" t="s">
        <v>7953</v>
      </c>
      <c r="E916" s="111" t="str">
        <f>VLOOKUP(C916,'Lista Sites e Redes Sociais'!B:H,7,FALSE)</f>
        <v>-</v>
      </c>
      <c r="F916" s="111" t="str">
        <f>VLOOKUP(C916,'Lista Sites e Redes Sociais'!B:K,10,FALSE)</f>
        <v>-</v>
      </c>
    </row>
    <row r="917">
      <c r="A917" s="17" t="s">
        <v>40</v>
      </c>
      <c r="B917" s="10"/>
      <c r="C917" s="10" t="s">
        <v>6367</v>
      </c>
      <c r="D917" s="10" t="s">
        <v>7954</v>
      </c>
      <c r="E917" s="111" t="str">
        <f>VLOOKUP(C917,'Lista Sites e Redes Sociais'!B:H,7,FALSE)</f>
        <v>#N/A</v>
      </c>
      <c r="F917" s="111" t="str">
        <f>VLOOKUP(C917,'Lista Sites e Redes Sociais'!B:K,10,FALSE)</f>
        <v>#N/A</v>
      </c>
    </row>
    <row r="918">
      <c r="A918" s="17" t="s">
        <v>40</v>
      </c>
      <c r="B918" s="10"/>
      <c r="C918" s="10" t="s">
        <v>4923</v>
      </c>
      <c r="D918" s="10" t="s">
        <v>7955</v>
      </c>
      <c r="E918" s="111" t="str">
        <f>VLOOKUP(C918,'Lista Sites e Redes Sociais'!B:H,7,FALSE)</f>
        <v>-</v>
      </c>
      <c r="F918" s="111" t="str">
        <f>VLOOKUP(C918,'Lista Sites e Redes Sociais'!B:K,10,FALSE)</f>
        <v>-</v>
      </c>
    </row>
    <row r="919">
      <c r="A919" s="17" t="s">
        <v>40</v>
      </c>
      <c r="B919" s="10"/>
      <c r="C919" s="10" t="s">
        <v>6435</v>
      </c>
      <c r="D919" s="10" t="s">
        <v>7956</v>
      </c>
      <c r="E919" s="111" t="str">
        <f>VLOOKUP(C919,'Lista Sites e Redes Sociais'!B:H,7,FALSE)</f>
        <v>#N/A</v>
      </c>
      <c r="F919" s="111" t="str">
        <f>VLOOKUP(C919,'Lista Sites e Redes Sociais'!B:K,10,FALSE)</f>
        <v>#N/A</v>
      </c>
    </row>
    <row r="920">
      <c r="A920" s="17" t="s">
        <v>40</v>
      </c>
      <c r="B920" s="10"/>
      <c r="C920" s="10" t="s">
        <v>1339</v>
      </c>
      <c r="D920" s="10" t="s">
        <v>7957</v>
      </c>
      <c r="E920" s="111" t="str">
        <f>VLOOKUP(C920,'Lista Sites e Redes Sociais'!B:H,7,FALSE)</f>
        <v>#N/A</v>
      </c>
      <c r="F920" s="111" t="str">
        <f>VLOOKUP(C920,'Lista Sites e Redes Sociais'!B:K,10,FALSE)</f>
        <v>#N/A</v>
      </c>
    </row>
    <row r="921">
      <c r="A921" s="17" t="s">
        <v>40</v>
      </c>
      <c r="B921" s="10"/>
      <c r="C921" s="10" t="s">
        <v>4920</v>
      </c>
      <c r="D921" s="10" t="s">
        <v>7958</v>
      </c>
      <c r="E921" s="111" t="str">
        <f>VLOOKUP(C921,'Lista Sites e Redes Sociais'!B:H,7,FALSE)</f>
        <v>#N/A</v>
      </c>
      <c r="F921" s="111" t="str">
        <f>VLOOKUP(C921,'Lista Sites e Redes Sociais'!B:K,10,FALSE)</f>
        <v>#N/A</v>
      </c>
    </row>
    <row r="922">
      <c r="A922" s="17" t="s">
        <v>40</v>
      </c>
      <c r="B922" s="10"/>
      <c r="C922" s="10" t="s">
        <v>767</v>
      </c>
      <c r="D922" s="10" t="s">
        <v>7959</v>
      </c>
      <c r="E922" s="111" t="str">
        <f>VLOOKUP(C922,'Lista Sites e Redes Sociais'!B:H,7,FALSE)</f>
        <v>#N/A</v>
      </c>
      <c r="F922" s="111" t="str">
        <f>VLOOKUP(C922,'Lista Sites e Redes Sociais'!B:K,10,FALSE)</f>
        <v>#N/A</v>
      </c>
    </row>
    <row r="923">
      <c r="A923" s="17" t="s">
        <v>40</v>
      </c>
      <c r="B923" s="10"/>
      <c r="C923" s="10" t="s">
        <v>6888</v>
      </c>
      <c r="D923" s="10" t="s">
        <v>7960</v>
      </c>
      <c r="E923" s="111" t="str">
        <f>VLOOKUP(C923,'Lista Sites e Redes Sociais'!B:H,7,FALSE)</f>
        <v>-</v>
      </c>
      <c r="F923" s="111" t="str">
        <f>VLOOKUP(C923,'Lista Sites e Redes Sociais'!B:K,10,FALSE)</f>
        <v>-</v>
      </c>
    </row>
    <row r="924">
      <c r="A924" s="17" t="s">
        <v>40</v>
      </c>
      <c r="B924" s="10"/>
      <c r="C924" s="10" t="s">
        <v>6362</v>
      </c>
      <c r="D924" s="10" t="s">
        <v>7961</v>
      </c>
      <c r="E924" s="111" t="str">
        <f>VLOOKUP(C924,'Lista Sites e Redes Sociais'!B:H,7,FALSE)</f>
        <v>#N/A</v>
      </c>
      <c r="F924" s="111" t="str">
        <f>VLOOKUP(C924,'Lista Sites e Redes Sociais'!B:K,10,FALSE)</f>
        <v>#N/A</v>
      </c>
    </row>
    <row r="925">
      <c r="A925" s="17" t="s">
        <v>40</v>
      </c>
      <c r="B925" s="10"/>
      <c r="C925" s="10" t="s">
        <v>6887</v>
      </c>
      <c r="D925" s="10" t="s">
        <v>7962</v>
      </c>
      <c r="E925" s="111" t="str">
        <f>VLOOKUP(C925,'Lista Sites e Redes Sociais'!B:H,7,FALSE)</f>
        <v>#N/A</v>
      </c>
      <c r="F925" s="111" t="str">
        <f>VLOOKUP(C925,'Lista Sites e Redes Sociais'!B:K,10,FALSE)</f>
        <v>#N/A</v>
      </c>
    </row>
    <row r="926">
      <c r="A926" s="17" t="s">
        <v>40</v>
      </c>
      <c r="B926" s="10"/>
      <c r="C926" s="10" t="s">
        <v>4916</v>
      </c>
      <c r="D926" s="10" t="s">
        <v>7963</v>
      </c>
      <c r="E926" s="111" t="str">
        <f>VLOOKUP(C926,'Lista Sites e Redes Sociais'!B:H,7,FALSE)</f>
        <v>-</v>
      </c>
      <c r="F926" s="111" t="str">
        <f>VLOOKUP(C926,'Lista Sites e Redes Sociais'!B:K,10,FALSE)</f>
        <v>-</v>
      </c>
    </row>
    <row r="927">
      <c r="A927" s="17" t="s">
        <v>40</v>
      </c>
      <c r="B927" s="10"/>
      <c r="C927" s="10" t="s">
        <v>6886</v>
      </c>
      <c r="D927" s="10" t="s">
        <v>7964</v>
      </c>
      <c r="E927" s="111" t="str">
        <f>VLOOKUP(C927,'Lista Sites e Redes Sociais'!B:H,7,FALSE)</f>
        <v>#N/A</v>
      </c>
      <c r="F927" s="111" t="str">
        <f>VLOOKUP(C927,'Lista Sites e Redes Sociais'!B:K,10,FALSE)</f>
        <v>#N/A</v>
      </c>
    </row>
    <row r="928">
      <c r="A928" s="17" t="s">
        <v>40</v>
      </c>
      <c r="B928" s="10"/>
      <c r="C928" s="10" t="s">
        <v>760</v>
      </c>
      <c r="D928" s="10" t="s">
        <v>7965</v>
      </c>
      <c r="E928" s="111" t="str">
        <f>VLOOKUP(C928,'Lista Sites e Redes Sociais'!B:H,7,FALSE)</f>
        <v>#N/A</v>
      </c>
      <c r="F928" s="111" t="str">
        <f>VLOOKUP(C928,'Lista Sites e Redes Sociais'!B:K,10,FALSE)</f>
        <v>#N/A</v>
      </c>
    </row>
    <row r="929">
      <c r="A929" s="17" t="s">
        <v>40</v>
      </c>
      <c r="B929" s="10"/>
      <c r="C929" s="10" t="s">
        <v>6361</v>
      </c>
      <c r="D929" s="10" t="s">
        <v>7966</v>
      </c>
      <c r="E929" s="111" t="str">
        <f>VLOOKUP(C929,'Lista Sites e Redes Sociais'!B:H,7,FALSE)</f>
        <v>#N/A</v>
      </c>
      <c r="F929" s="111" t="str">
        <f>VLOOKUP(C929,'Lista Sites e Redes Sociais'!B:K,10,FALSE)</f>
        <v>#N/A</v>
      </c>
    </row>
    <row r="930">
      <c r="A930" s="17" t="s">
        <v>40</v>
      </c>
      <c r="B930" s="10"/>
      <c r="C930" s="10" t="s">
        <v>6885</v>
      </c>
      <c r="D930" s="10" t="s">
        <v>7967</v>
      </c>
      <c r="E930" s="111" t="str">
        <f>VLOOKUP(C930,'Lista Sites e Redes Sociais'!B:H,7,FALSE)</f>
        <v>#N/A</v>
      </c>
      <c r="F930" s="111" t="str">
        <f>VLOOKUP(C930,'Lista Sites e Redes Sociais'!B:K,10,FALSE)</f>
        <v>#N/A</v>
      </c>
    </row>
    <row r="931">
      <c r="A931" s="17" t="s">
        <v>40</v>
      </c>
      <c r="B931" s="10"/>
      <c r="C931" s="10" t="s">
        <v>6359</v>
      </c>
      <c r="D931" s="10" t="s">
        <v>7968</v>
      </c>
      <c r="E931" s="111" t="str">
        <f>VLOOKUP(C931,'Lista Sites e Redes Sociais'!B:H,7,FALSE)</f>
        <v>#N/A</v>
      </c>
      <c r="F931" s="111" t="str">
        <f>VLOOKUP(C931,'Lista Sites e Redes Sociais'!B:K,10,FALSE)</f>
        <v>#N/A</v>
      </c>
    </row>
    <row r="932">
      <c r="A932" s="17" t="s">
        <v>40</v>
      </c>
      <c r="B932" s="10"/>
      <c r="C932" s="10" t="s">
        <v>4913</v>
      </c>
      <c r="D932" s="10" t="s">
        <v>7969</v>
      </c>
      <c r="E932" s="111" t="str">
        <f>VLOOKUP(C932,'Lista Sites e Redes Sociais'!B:H,7,FALSE)</f>
        <v>-</v>
      </c>
      <c r="F932" s="111" t="str">
        <f>VLOOKUP(C932,'Lista Sites e Redes Sociais'!B:K,10,FALSE)</f>
        <v>-</v>
      </c>
    </row>
    <row r="933">
      <c r="A933" s="17" t="s">
        <v>40</v>
      </c>
      <c r="B933" s="10"/>
      <c r="C933" s="10" t="s">
        <v>842</v>
      </c>
      <c r="D933" s="10" t="s">
        <v>7970</v>
      </c>
      <c r="E933" s="111" t="str">
        <f>VLOOKUP(C933,'Lista Sites e Redes Sociais'!B:H,7,FALSE)</f>
        <v>JouleInvest</v>
      </c>
      <c r="F933" s="111" t="str">
        <f>VLOOKUP(C933,'Lista Sites e Redes Sociais'!B:K,10,FALSE)</f>
        <v>jouleinvest</v>
      </c>
    </row>
    <row r="934">
      <c r="A934" s="17" t="s">
        <v>40</v>
      </c>
      <c r="B934" s="10"/>
      <c r="C934" s="10" t="s">
        <v>747</v>
      </c>
      <c r="D934" s="10" t="s">
        <v>7971</v>
      </c>
      <c r="E934" s="111" t="str">
        <f>VLOOKUP(C934,'Lista Sites e Redes Sociais'!B:H,7,FALSE)</f>
        <v>#N/A</v>
      </c>
      <c r="F934" s="111" t="str">
        <f>VLOOKUP(C934,'Lista Sites e Redes Sociais'!B:K,10,FALSE)</f>
        <v>#N/A</v>
      </c>
    </row>
    <row r="935">
      <c r="A935" s="17" t="s">
        <v>40</v>
      </c>
      <c r="B935" s="10"/>
      <c r="C935" s="10" t="s">
        <v>3644</v>
      </c>
      <c r="D935" s="10" t="s">
        <v>7972</v>
      </c>
      <c r="E935" s="111" t="str">
        <f>VLOOKUP(C935,'Lista Sites e Redes Sociais'!B:H,7,FALSE)</f>
        <v>-</v>
      </c>
      <c r="F935" s="111" t="str">
        <f>VLOOKUP(C935,'Lista Sites e Redes Sociais'!B:K,10,FALSE)</f>
        <v>-</v>
      </c>
    </row>
    <row r="936">
      <c r="A936" s="17" t="s">
        <v>40</v>
      </c>
      <c r="B936" s="10"/>
      <c r="C936" s="10" t="s">
        <v>6358</v>
      </c>
      <c r="D936" s="10" t="s">
        <v>7973</v>
      </c>
      <c r="E936" s="111" t="str">
        <f>VLOOKUP(C936,'Lista Sites e Redes Sociais'!B:H,7,FALSE)</f>
        <v>#N/A</v>
      </c>
      <c r="F936" s="111" t="str">
        <f>VLOOKUP(C936,'Lista Sites e Redes Sociais'!B:K,10,FALSE)</f>
        <v>#N/A</v>
      </c>
    </row>
    <row r="937">
      <c r="A937" s="17" t="s">
        <v>40</v>
      </c>
      <c r="B937" s="10"/>
      <c r="C937" s="10" t="s">
        <v>734</v>
      </c>
      <c r="D937" s="10" t="s">
        <v>7974</v>
      </c>
      <c r="E937" s="111" t="str">
        <f>VLOOKUP(C937,'Lista Sites e Redes Sociais'!B:H,7,FALSE)</f>
        <v>#N/A</v>
      </c>
      <c r="F937" s="111" t="str">
        <f>VLOOKUP(C937,'Lista Sites e Redes Sociais'!B:K,10,FALSE)</f>
        <v>#N/A</v>
      </c>
    </row>
    <row r="938">
      <c r="A938" s="17" t="s">
        <v>40</v>
      </c>
      <c r="B938" s="10"/>
      <c r="C938" s="10" t="s">
        <v>6883</v>
      </c>
      <c r="D938" s="10" t="s">
        <v>7975</v>
      </c>
      <c r="E938" s="111" t="str">
        <f>VLOOKUP(C938,'Lista Sites e Redes Sociais'!B:H,7,FALSE)</f>
        <v>#N/A</v>
      </c>
      <c r="F938" s="111" t="str">
        <f>VLOOKUP(C938,'Lista Sites e Redes Sociais'!B:K,10,FALSE)</f>
        <v>#N/A</v>
      </c>
    </row>
    <row r="939">
      <c r="A939" s="17" t="s">
        <v>40</v>
      </c>
      <c r="B939" s="10"/>
      <c r="C939" s="10" t="s">
        <v>739</v>
      </c>
      <c r="D939" s="10" t="s">
        <v>7976</v>
      </c>
      <c r="E939" s="111" t="str">
        <f>VLOOKUP(C939,'Lista Sites e Redes Sociais'!B:H,7,FALSE)</f>
        <v>#N/A</v>
      </c>
      <c r="F939" s="111" t="str">
        <f>VLOOKUP(C939,'Lista Sites e Redes Sociais'!B:K,10,FALSE)</f>
        <v>#N/A</v>
      </c>
    </row>
    <row r="940">
      <c r="A940" s="17" t="s">
        <v>40</v>
      </c>
      <c r="B940" s="10"/>
      <c r="C940" s="10" t="s">
        <v>5351</v>
      </c>
      <c r="D940" s="10" t="s">
        <v>7977</v>
      </c>
      <c r="E940" s="111" t="str">
        <f>VLOOKUP(C940,'Lista Sites e Redes Sociais'!B:H,7,FALSE)</f>
        <v>-</v>
      </c>
      <c r="F940" s="111" t="str">
        <f>VLOOKUP(C940,'Lista Sites e Redes Sociais'!B:K,10,FALSE)</f>
        <v>-</v>
      </c>
    </row>
    <row r="941">
      <c r="A941" s="17" t="s">
        <v>40</v>
      </c>
      <c r="B941" s="10"/>
      <c r="C941" s="10" t="s">
        <v>6881</v>
      </c>
      <c r="D941" s="10" t="s">
        <v>7978</v>
      </c>
      <c r="E941" s="111" t="str">
        <f>VLOOKUP(C941,'Lista Sites e Redes Sociais'!B:H,7,FALSE)</f>
        <v>-</v>
      </c>
      <c r="F941" s="111" t="str">
        <f>VLOOKUP(C941,'Lista Sites e Redes Sociais'!B:K,10,FALSE)</f>
        <v>-</v>
      </c>
    </row>
    <row r="942">
      <c r="A942" s="17" t="s">
        <v>40</v>
      </c>
      <c r="B942" s="10"/>
      <c r="C942" s="10" t="s">
        <v>6964</v>
      </c>
      <c r="D942" s="10" t="s">
        <v>7979</v>
      </c>
      <c r="E942" s="111" t="str">
        <f>VLOOKUP(C942,'Lista Sites e Redes Sociais'!B:H,7,FALSE)</f>
        <v>#N/A</v>
      </c>
      <c r="F942" s="111" t="str">
        <f>VLOOKUP(C942,'Lista Sites e Redes Sociais'!B:K,10,FALSE)</f>
        <v>#N/A</v>
      </c>
    </row>
    <row r="943">
      <c r="A943" s="17" t="s">
        <v>40</v>
      </c>
      <c r="B943" s="10"/>
      <c r="C943" s="10" t="s">
        <v>6566</v>
      </c>
      <c r="D943" s="10" t="s">
        <v>7980</v>
      </c>
      <c r="E943" s="111" t="str">
        <f>VLOOKUP(C943,'Lista Sites e Redes Sociais'!B:H,7,FALSE)</f>
        <v>-</v>
      </c>
      <c r="F943" s="111" t="str">
        <f>VLOOKUP(C943,'Lista Sites e Redes Sociais'!B:K,10,FALSE)</f>
        <v>-</v>
      </c>
    </row>
    <row r="944">
      <c r="A944" s="17" t="s">
        <v>40</v>
      </c>
      <c r="B944" s="10"/>
      <c r="C944" s="10" t="s">
        <v>6356</v>
      </c>
      <c r="D944" s="10" t="s">
        <v>7981</v>
      </c>
      <c r="E944" s="111" t="str">
        <f>VLOOKUP(C944,'Lista Sites e Redes Sociais'!B:H,7,FALSE)</f>
        <v>#N/A</v>
      </c>
      <c r="F944" s="111" t="str">
        <f>VLOOKUP(C944,'Lista Sites e Redes Sociais'!B:K,10,FALSE)</f>
        <v>#N/A</v>
      </c>
    </row>
    <row r="945">
      <c r="A945" s="17" t="s">
        <v>40</v>
      </c>
      <c r="B945" s="10"/>
      <c r="C945" s="10" t="s">
        <v>3071</v>
      </c>
      <c r="D945" s="10" t="s">
        <v>7982</v>
      </c>
      <c r="E945" s="111" t="str">
        <f>VLOOKUP(C945,'Lista Sites e Redes Sociais'!B:H,7,FALSE)</f>
        <v>-</v>
      </c>
      <c r="F945" s="111" t="str">
        <f>VLOOKUP(C945,'Lista Sites e Redes Sociais'!B:K,10,FALSE)</f>
        <v>-</v>
      </c>
    </row>
    <row r="946">
      <c r="A946" s="17" t="s">
        <v>40</v>
      </c>
      <c r="B946" s="10"/>
      <c r="C946" s="10" t="s">
        <v>722</v>
      </c>
      <c r="D946" s="10" t="s">
        <v>7983</v>
      </c>
      <c r="E946" s="111" t="str">
        <f>VLOOKUP(C946,'Lista Sites e Redes Sociais'!B:H,7,FALSE)</f>
        <v>#N/A</v>
      </c>
      <c r="F946" s="111" t="str">
        <f>VLOOKUP(C946,'Lista Sites e Redes Sociais'!B:K,10,FALSE)</f>
        <v>#N/A</v>
      </c>
    </row>
    <row r="947">
      <c r="A947" s="17" t="s">
        <v>40</v>
      </c>
      <c r="B947" s="10"/>
      <c r="C947" s="10" t="s">
        <v>3643</v>
      </c>
      <c r="D947" s="10" t="s">
        <v>7984</v>
      </c>
      <c r="E947" s="111" t="str">
        <f>VLOOKUP(C947,'Lista Sites e Redes Sociais'!B:H,7,FALSE)</f>
        <v>-</v>
      </c>
      <c r="F947" s="111" t="str">
        <f>VLOOKUP(C947,'Lista Sites e Redes Sociais'!B:K,10,FALSE)</f>
        <v>-</v>
      </c>
    </row>
    <row r="948">
      <c r="A948" s="6" t="s">
        <v>25</v>
      </c>
      <c r="B948" s="10"/>
      <c r="C948" s="10" t="s">
        <v>7985</v>
      </c>
      <c r="D948" s="10" t="s">
        <v>7986</v>
      </c>
      <c r="E948" s="111" t="str">
        <f>VLOOKUP(C948,'Lista Sites e Redes Sociais'!B:H,7,FALSE)</f>
        <v>#N/A</v>
      </c>
      <c r="F948" s="111" t="str">
        <f>VLOOKUP(C948,'Lista Sites e Redes Sociais'!B:K,10,FALSE)</f>
        <v>#N/A</v>
      </c>
    </row>
    <row r="949">
      <c r="A949" s="17" t="s">
        <v>40</v>
      </c>
      <c r="B949" s="10"/>
      <c r="C949" s="10" t="s">
        <v>3633</v>
      </c>
      <c r="D949" s="10" t="s">
        <v>7987</v>
      </c>
      <c r="E949" s="111" t="str">
        <f>VLOOKUP(C949,'Lista Sites e Redes Sociais'!B:H,7,FALSE)</f>
        <v>-</v>
      </c>
      <c r="F949" s="111" t="str">
        <f>VLOOKUP(C949,'Lista Sites e Redes Sociais'!B:K,10,FALSE)</f>
        <v>-</v>
      </c>
    </row>
    <row r="950">
      <c r="A950" s="17" t="s">
        <v>40</v>
      </c>
      <c r="B950" s="10"/>
      <c r="C950" s="10" t="s">
        <v>864</v>
      </c>
      <c r="D950" s="10" t="s">
        <v>7988</v>
      </c>
      <c r="E950" s="111" t="str">
        <f>VLOOKUP(C950,'Lista Sites e Redes Sociais'!B:H,7,FALSE)</f>
        <v>itaucorretora</v>
      </c>
      <c r="F950" s="111" t="str">
        <f>VLOOKUP(C950,'Lista Sites e Redes Sociais'!B:K,10,FALSE)</f>
        <v>-</v>
      </c>
    </row>
    <row r="951">
      <c r="A951" s="17" t="s">
        <v>40</v>
      </c>
      <c r="B951" s="10"/>
      <c r="C951" s="10" t="s">
        <v>3628</v>
      </c>
      <c r="D951" s="10" t="s">
        <v>7989</v>
      </c>
      <c r="E951" s="111" t="str">
        <f>VLOOKUP(C951,'Lista Sites e Redes Sociais'!B:H,7,FALSE)</f>
        <v>-</v>
      </c>
      <c r="F951" s="111" t="str">
        <f>VLOOKUP(C951,'Lista Sites e Redes Sociais'!B:K,10,FALSE)</f>
        <v>-</v>
      </c>
    </row>
    <row r="952">
      <c r="A952" s="17" t="s">
        <v>40</v>
      </c>
      <c r="B952" s="10"/>
      <c r="C952" s="10" t="s">
        <v>4906</v>
      </c>
      <c r="D952" s="10" t="s">
        <v>7990</v>
      </c>
      <c r="E952" s="111" t="str">
        <f>VLOOKUP(C952,'Lista Sites e Redes Sociais'!B:H,7,FALSE)</f>
        <v>-</v>
      </c>
      <c r="F952" s="111" t="str">
        <f>VLOOKUP(C952,'Lista Sites e Redes Sociais'!B:K,10,FALSE)</f>
        <v>-</v>
      </c>
    </row>
    <row r="953">
      <c r="A953" s="17" t="s">
        <v>40</v>
      </c>
      <c r="B953" s="10"/>
      <c r="C953" s="10" t="s">
        <v>3624</v>
      </c>
      <c r="D953" s="10" t="s">
        <v>7991</v>
      </c>
      <c r="E953" s="111" t="str">
        <f>VLOOKUP(C953,'Lista Sites e Redes Sociais'!B:H,7,FALSE)</f>
        <v>-</v>
      </c>
      <c r="F953" s="111" t="str">
        <f>VLOOKUP(C953,'Lista Sites e Redes Sociais'!B:K,10,FALSE)</f>
        <v>-</v>
      </c>
    </row>
    <row r="954">
      <c r="A954" s="17" t="s">
        <v>40</v>
      </c>
      <c r="B954" s="10"/>
      <c r="C954" s="10" t="s">
        <v>6354</v>
      </c>
      <c r="D954" s="10" t="s">
        <v>7992</v>
      </c>
      <c r="E954" s="111" t="str">
        <f>VLOOKUP(C954,'Lista Sites e Redes Sociais'!B:H,7,FALSE)</f>
        <v>#N/A</v>
      </c>
      <c r="F954" s="111" t="str">
        <f>VLOOKUP(C954,'Lista Sites e Redes Sociais'!B:K,10,FALSE)</f>
        <v>#N/A</v>
      </c>
    </row>
    <row r="955">
      <c r="A955" s="17" t="s">
        <v>40</v>
      </c>
      <c r="B955" s="10"/>
      <c r="C955" s="10" t="s">
        <v>4894</v>
      </c>
      <c r="D955" s="10" t="s">
        <v>7993</v>
      </c>
      <c r="E955" s="111" t="str">
        <f>VLOOKUP(C955,'Lista Sites e Redes Sociais'!B:H,7,FALSE)</f>
        <v>-</v>
      </c>
      <c r="F955" s="111" t="str">
        <f>VLOOKUP(C955,'Lista Sites e Redes Sociais'!B:K,10,FALSE)</f>
        <v>-</v>
      </c>
    </row>
    <row r="956">
      <c r="A956" s="17" t="s">
        <v>40</v>
      </c>
      <c r="B956" s="10"/>
      <c r="C956" s="10" t="s">
        <v>3620</v>
      </c>
      <c r="D956" s="10" t="s">
        <v>7994</v>
      </c>
      <c r="E956" s="111" t="str">
        <f>VLOOKUP(C956,'Lista Sites e Redes Sociais'!B:H,7,FALSE)</f>
        <v>-</v>
      </c>
      <c r="F956" s="111" t="str">
        <f>VLOOKUP(C956,'Lista Sites e Redes Sociais'!B:K,10,FALSE)</f>
        <v>-</v>
      </c>
    </row>
    <row r="957">
      <c r="A957" s="17" t="s">
        <v>40</v>
      </c>
      <c r="B957" s="10"/>
      <c r="C957" s="10" t="s">
        <v>892</v>
      </c>
      <c r="D957" s="10" t="s">
        <v>7995</v>
      </c>
      <c r="E957" s="111" t="str">
        <f>VLOOKUP(C957,'Lista Sites e Redes Sociais'!B:H,7,FALSE)</f>
        <v>invexacapital</v>
      </c>
      <c r="F957" s="111" t="str">
        <f>VLOOKUP(C957,'Lista Sites e Redes Sociais'!B:K,10,FALSE)</f>
        <v>invexacapital</v>
      </c>
    </row>
    <row r="958">
      <c r="A958" s="17" t="s">
        <v>40</v>
      </c>
      <c r="B958" s="10"/>
      <c r="C958" s="10" t="s">
        <v>6879</v>
      </c>
      <c r="D958" s="10" t="s">
        <v>7996</v>
      </c>
      <c r="E958" s="111" t="str">
        <f>VLOOKUP(C958,'Lista Sites e Redes Sociais'!B:H,7,FALSE)</f>
        <v>#N/A</v>
      </c>
      <c r="F958" s="111" t="str">
        <f>VLOOKUP(C958,'Lista Sites e Redes Sociais'!B:K,10,FALSE)</f>
        <v>#N/A</v>
      </c>
    </row>
    <row r="959">
      <c r="A959" s="17" t="s">
        <v>40</v>
      </c>
      <c r="B959" s="10"/>
      <c r="C959" s="10" t="s">
        <v>1396</v>
      </c>
      <c r="D959" s="10" t="s">
        <v>7997</v>
      </c>
      <c r="E959" s="111" t="str">
        <f>VLOOKUP(C959,'Lista Sites e Redes Sociais'!B:H,7,FALSE)</f>
        <v>#N/A</v>
      </c>
      <c r="F959" s="111" t="str">
        <f>VLOOKUP(C959,'Lista Sites e Redes Sociais'!B:K,10,FALSE)</f>
        <v>#N/A</v>
      </c>
    </row>
    <row r="960">
      <c r="A960" s="17" t="s">
        <v>40</v>
      </c>
      <c r="B960" s="10"/>
      <c r="C960" s="10" t="s">
        <v>6352</v>
      </c>
      <c r="D960" s="10" t="s">
        <v>7998</v>
      </c>
      <c r="E960" s="111" t="str">
        <f>VLOOKUP(C960,'Lista Sites e Redes Sociais'!B:H,7,FALSE)</f>
        <v>#N/A</v>
      </c>
      <c r="F960" s="111" t="str">
        <f>VLOOKUP(C960,'Lista Sites e Redes Sociais'!B:K,10,FALSE)</f>
        <v>#N/A</v>
      </c>
    </row>
    <row r="961">
      <c r="A961" s="17" t="s">
        <v>40</v>
      </c>
      <c r="B961" s="10"/>
      <c r="C961" s="10" t="s">
        <v>692</v>
      </c>
      <c r="D961" s="10" t="s">
        <v>7999</v>
      </c>
      <c r="E961" s="111" t="str">
        <f>VLOOKUP(C961,'Lista Sites e Redes Sociais'!B:H,7,FALSE)</f>
        <v>#N/A</v>
      </c>
      <c r="F961" s="111" t="str">
        <f>VLOOKUP(C961,'Lista Sites e Redes Sociais'!B:K,10,FALSE)</f>
        <v>#N/A</v>
      </c>
    </row>
    <row r="962">
      <c r="A962" s="17" t="s">
        <v>40</v>
      </c>
      <c r="B962" s="10"/>
      <c r="C962" s="10" t="s">
        <v>6877</v>
      </c>
      <c r="D962" s="10" t="s">
        <v>8000</v>
      </c>
      <c r="E962" s="111" t="str">
        <f>VLOOKUP(C962,'Lista Sites e Redes Sociais'!B:H,7,FALSE)</f>
        <v>-</v>
      </c>
      <c r="F962" s="111" t="str">
        <f>VLOOKUP(C962,'Lista Sites e Redes Sociais'!B:K,10,FALSE)</f>
        <v>-</v>
      </c>
    </row>
    <row r="963">
      <c r="A963" s="17" t="s">
        <v>40</v>
      </c>
      <c r="B963" s="10"/>
      <c r="C963" s="10" t="s">
        <v>687</v>
      </c>
      <c r="D963" s="10" t="s">
        <v>8001</v>
      </c>
      <c r="E963" s="111" t="str">
        <f>VLOOKUP(C963,'Lista Sites e Redes Sociais'!B:H,7,FALSE)</f>
        <v>#N/A</v>
      </c>
      <c r="F963" s="111" t="str">
        <f>VLOOKUP(C963,'Lista Sites e Redes Sociais'!B:K,10,FALSE)</f>
        <v>#N/A</v>
      </c>
    </row>
    <row r="964">
      <c r="A964" s="17" t="s">
        <v>40</v>
      </c>
      <c r="B964" s="10"/>
      <c r="C964" s="10" t="s">
        <v>6351</v>
      </c>
      <c r="D964" s="10" t="s">
        <v>8002</v>
      </c>
      <c r="E964" s="111" t="str">
        <f>VLOOKUP(C964,'Lista Sites e Redes Sociais'!B:H,7,FALSE)</f>
        <v>#N/A</v>
      </c>
      <c r="F964" s="111" t="str">
        <f>VLOOKUP(C964,'Lista Sites e Redes Sociais'!B:K,10,FALSE)</f>
        <v>#N/A</v>
      </c>
    </row>
    <row r="965">
      <c r="A965" s="17" t="s">
        <v>40</v>
      </c>
      <c r="B965" s="10"/>
      <c r="C965" s="10" t="s">
        <v>6350</v>
      </c>
      <c r="D965" s="10" t="s">
        <v>8003</v>
      </c>
      <c r="E965" s="111" t="str">
        <f>VLOOKUP(C965,'Lista Sites e Redes Sociais'!B:H,7,FALSE)</f>
        <v>#N/A</v>
      </c>
      <c r="F965" s="111" t="str">
        <f>VLOOKUP(C965,'Lista Sites e Redes Sociais'!B:K,10,FALSE)</f>
        <v>#N/A</v>
      </c>
    </row>
    <row r="966">
      <c r="A966" s="17" t="s">
        <v>40</v>
      </c>
      <c r="B966" s="10"/>
      <c r="C966" s="10" t="s">
        <v>6876</v>
      </c>
      <c r="D966" s="10" t="s">
        <v>8004</v>
      </c>
      <c r="E966" s="111" t="str">
        <f>VLOOKUP(C966,'Lista Sites e Redes Sociais'!B:H,7,FALSE)</f>
        <v>#N/A</v>
      </c>
      <c r="F966" s="111" t="str">
        <f>VLOOKUP(C966,'Lista Sites e Redes Sociais'!B:K,10,FALSE)</f>
        <v>#N/A</v>
      </c>
    </row>
    <row r="967">
      <c r="A967" s="17" t="s">
        <v>40</v>
      </c>
      <c r="B967" s="10"/>
      <c r="C967" s="10" t="s">
        <v>891</v>
      </c>
      <c r="D967" s="10" t="s">
        <v>8005</v>
      </c>
      <c r="E967" s="111" t="str">
        <f>VLOOKUP(C967,'Lista Sites e Redes Sociais'!B:H,7,FALSE)</f>
        <v>-</v>
      </c>
      <c r="F967" s="111" t="str">
        <f>VLOOKUP(C967,'Lista Sites e Redes Sociais'!B:K,10,FALSE)</f>
        <v>-</v>
      </c>
    </row>
    <row r="968">
      <c r="A968" s="17" t="s">
        <v>40</v>
      </c>
      <c r="B968" s="10"/>
      <c r="C968" s="10" t="s">
        <v>899</v>
      </c>
      <c r="D968" s="10" t="s">
        <v>8006</v>
      </c>
      <c r="E968" s="111" t="str">
        <f>VLOOKUP(C968,'Lista Sites e Redes Sociais'!B:H,7,FALSE)</f>
        <v>#N/A</v>
      </c>
      <c r="F968" s="111" t="str">
        <f>VLOOKUP(C968,'Lista Sites e Redes Sociais'!B:K,10,FALSE)</f>
        <v>#N/A</v>
      </c>
    </row>
    <row r="969">
      <c r="A969" s="17" t="s">
        <v>40</v>
      </c>
      <c r="B969" s="10"/>
      <c r="C969" s="10" t="s">
        <v>881</v>
      </c>
      <c r="D969" s="10" t="s">
        <v>8007</v>
      </c>
      <c r="E969" s="111" t="str">
        <f>VLOOKUP(C969,'Lista Sites e Redes Sociais'!B:H,7,FALSE)</f>
        <v>-</v>
      </c>
      <c r="F969" s="111" t="str">
        <f>VLOOKUP(C969,'Lista Sites e Redes Sociais'!B:K,10,FALSE)</f>
        <v>-</v>
      </c>
    </row>
    <row r="970">
      <c r="A970" s="17" t="s">
        <v>40</v>
      </c>
      <c r="B970" s="10"/>
      <c r="C970" s="10" t="s">
        <v>3537</v>
      </c>
      <c r="D970" s="10" t="s">
        <v>8008</v>
      </c>
      <c r="E970" s="111" t="str">
        <f>VLOOKUP(C970,'Lista Sites e Redes Sociais'!B:H,7,FALSE)</f>
        <v>-</v>
      </c>
      <c r="F970" s="111" t="str">
        <f>VLOOKUP(C970,'Lista Sites e Redes Sociais'!B:K,10,FALSE)</f>
        <v>-</v>
      </c>
    </row>
    <row r="971">
      <c r="A971" s="17" t="s">
        <v>40</v>
      </c>
      <c r="B971" s="10"/>
      <c r="C971" s="10" t="s">
        <v>4887</v>
      </c>
      <c r="D971" s="10" t="s">
        <v>8009</v>
      </c>
      <c r="E971" s="111" t="str">
        <f>VLOOKUP(C971,'Lista Sites e Redes Sociais'!B:H,7,FALSE)</f>
        <v>-</v>
      </c>
      <c r="F971" s="111" t="str">
        <f>VLOOKUP(C971,'Lista Sites e Redes Sociais'!B:K,10,FALSE)</f>
        <v>-</v>
      </c>
    </row>
    <row r="972">
      <c r="A972" s="17" t="s">
        <v>40</v>
      </c>
      <c r="B972" s="10"/>
      <c r="C972" s="10" t="s">
        <v>3040</v>
      </c>
      <c r="D972" s="10" t="s">
        <v>8010</v>
      </c>
      <c r="E972" s="111" t="str">
        <f>VLOOKUP(C972,'Lista Sites e Redes Sociais'!B:H,7,FALSE)</f>
        <v>-</v>
      </c>
      <c r="F972" s="111" t="str">
        <f>VLOOKUP(C972,'Lista Sites e Redes Sociais'!B:K,10,FALSE)</f>
        <v>-</v>
      </c>
    </row>
    <row r="973">
      <c r="A973" s="17" t="s">
        <v>40</v>
      </c>
      <c r="B973" s="10"/>
      <c r="C973" s="10" t="s">
        <v>870</v>
      </c>
      <c r="D973" s="10" t="s">
        <v>8011</v>
      </c>
      <c r="E973" s="111" t="str">
        <f>VLOOKUP(C973,'Lista Sites e Redes Sociais'!B:H,7,FALSE)</f>
        <v>-</v>
      </c>
      <c r="F973" s="111" t="str">
        <f>VLOOKUP(C973,'Lista Sites e Redes Sociais'!B:K,10,FALSE)</f>
        <v>-</v>
      </c>
    </row>
    <row r="974">
      <c r="A974" s="17" t="s">
        <v>40</v>
      </c>
      <c r="B974" s="10"/>
      <c r="C974" s="10" t="s">
        <v>5179</v>
      </c>
      <c r="D974" s="10" t="s">
        <v>8012</v>
      </c>
      <c r="E974" s="111" t="str">
        <f>VLOOKUP(C974,'Lista Sites e Redes Sociais'!B:H,7,FALSE)</f>
        <v>-</v>
      </c>
      <c r="F974" s="111" t="str">
        <f>VLOOKUP(C974,'Lista Sites e Redes Sociais'!B:K,10,FALSE)</f>
        <v>-</v>
      </c>
    </row>
    <row r="975">
      <c r="A975" s="17" t="s">
        <v>40</v>
      </c>
      <c r="B975" s="10"/>
      <c r="C975" s="10" t="s">
        <v>4882</v>
      </c>
      <c r="D975" s="10" t="s">
        <v>8013</v>
      </c>
      <c r="E975" s="111" t="str">
        <f>VLOOKUP(C975,'Lista Sites e Redes Sociais'!B:H,7,FALSE)</f>
        <v>-</v>
      </c>
      <c r="F975" s="111" t="str">
        <f>VLOOKUP(C975,'Lista Sites e Redes Sociais'!B:K,10,FALSE)</f>
        <v>-</v>
      </c>
    </row>
    <row r="976">
      <c r="A976" s="17" t="s">
        <v>40</v>
      </c>
      <c r="B976" s="10"/>
      <c r="C976" s="10" t="s">
        <v>6874</v>
      </c>
      <c r="D976" s="10" t="s">
        <v>8014</v>
      </c>
      <c r="E976" s="111" t="str">
        <f>VLOOKUP(C976,'Lista Sites e Redes Sociais'!B:H,7,FALSE)</f>
        <v>#N/A</v>
      </c>
      <c r="F976" s="111" t="str">
        <f>VLOOKUP(C976,'Lista Sites e Redes Sociais'!B:K,10,FALSE)</f>
        <v>#N/A</v>
      </c>
    </row>
    <row r="977">
      <c r="A977" s="17" t="s">
        <v>40</v>
      </c>
      <c r="B977" s="10"/>
      <c r="C977" s="10" t="s">
        <v>6873</v>
      </c>
      <c r="D977" s="10" t="s">
        <v>8015</v>
      </c>
      <c r="E977" s="111" t="str">
        <f>VLOOKUP(C977,'Lista Sites e Redes Sociais'!B:H,7,FALSE)</f>
        <v>#N/A</v>
      </c>
      <c r="F977" s="111" t="str">
        <f>VLOOKUP(C977,'Lista Sites e Redes Sociais'!B:K,10,FALSE)</f>
        <v>#N/A</v>
      </c>
    </row>
    <row r="978">
      <c r="A978" s="17" t="s">
        <v>40</v>
      </c>
      <c r="B978" s="10"/>
      <c r="C978" s="10" t="s">
        <v>863</v>
      </c>
      <c r="D978" s="10" t="s">
        <v>8016</v>
      </c>
      <c r="E978" s="111" t="str">
        <f>VLOOKUP(C978,'Lista Sites e Redes Sociais'!B:H,7,FALSE)</f>
        <v>#N/A</v>
      </c>
      <c r="F978" s="111" t="str">
        <f>VLOOKUP(C978,'Lista Sites e Redes Sociais'!B:K,10,FALSE)</f>
        <v>#N/A</v>
      </c>
    </row>
    <row r="979">
      <c r="A979" s="17" t="s">
        <v>40</v>
      </c>
      <c r="B979" s="10"/>
      <c r="C979" s="10" t="s">
        <v>3031</v>
      </c>
      <c r="D979" s="10" t="s">
        <v>8017</v>
      </c>
      <c r="E979" s="111" t="str">
        <f>VLOOKUP(C979,'Lista Sites e Redes Sociais'!B:H,7,FALSE)</f>
        <v>-</v>
      </c>
      <c r="F979" s="111" t="str">
        <f>VLOOKUP(C979,'Lista Sites e Redes Sociais'!B:K,10,FALSE)</f>
        <v>-</v>
      </c>
    </row>
    <row r="980">
      <c r="A980" s="17" t="s">
        <v>40</v>
      </c>
      <c r="B980" s="10"/>
      <c r="C980" s="10" t="s">
        <v>6872</v>
      </c>
      <c r="D980" s="10" t="s">
        <v>8018</v>
      </c>
      <c r="E980" s="111" t="str">
        <f>VLOOKUP(C980,'Lista Sites e Redes Sociais'!B:H,7,FALSE)</f>
        <v>#N/A</v>
      </c>
      <c r="F980" s="111" t="str">
        <f>VLOOKUP(C980,'Lista Sites e Redes Sociais'!B:K,10,FALSE)</f>
        <v>#N/A</v>
      </c>
    </row>
    <row r="981">
      <c r="A981" s="17" t="s">
        <v>40</v>
      </c>
      <c r="B981" s="10"/>
      <c r="C981" s="10" t="s">
        <v>4879</v>
      </c>
      <c r="D981" s="10" t="s">
        <v>8019</v>
      </c>
      <c r="E981" s="111" t="str">
        <f>VLOOKUP(C981,'Lista Sites e Redes Sociais'!B:H,7,FALSE)</f>
        <v>#N/A</v>
      </c>
      <c r="F981" s="111" t="str">
        <f>VLOOKUP(C981,'Lista Sites e Redes Sociais'!B:K,10,FALSE)</f>
        <v>#N/A</v>
      </c>
    </row>
    <row r="982">
      <c r="A982" s="17" t="s">
        <v>40</v>
      </c>
      <c r="B982" s="10"/>
      <c r="C982" s="10" t="s">
        <v>923</v>
      </c>
      <c r="D982" s="10" t="s">
        <v>8020</v>
      </c>
      <c r="E982" s="111" t="str">
        <f>VLOOKUP(C982,'Lista Sites e Redes Sociais'!B:H,7,FALSE)</f>
        <v>ing_news</v>
      </c>
      <c r="F982" s="111" t="str">
        <f>VLOOKUP(C982,'Lista Sites e Redes Sociais'!B:K,10,FALSE)</f>
        <v>-</v>
      </c>
    </row>
    <row r="983">
      <c r="A983" s="17" t="s">
        <v>40</v>
      </c>
      <c r="B983" s="10"/>
      <c r="C983" s="10" t="s">
        <v>673</v>
      </c>
      <c r="D983" s="10" t="s">
        <v>8021</v>
      </c>
      <c r="E983" s="111" t="str">
        <f>VLOOKUP(C983,'Lista Sites e Redes Sociais'!B:H,7,FALSE)</f>
        <v>#N/A</v>
      </c>
      <c r="F983" s="111" t="str">
        <f>VLOOKUP(C983,'Lista Sites e Redes Sociais'!B:K,10,FALSE)</f>
        <v>#N/A</v>
      </c>
    </row>
    <row r="984">
      <c r="A984" s="17" t="s">
        <v>40</v>
      </c>
      <c r="B984" s="10"/>
      <c r="C984" s="10" t="s">
        <v>857</v>
      </c>
      <c r="D984" s="10" t="s">
        <v>8022</v>
      </c>
      <c r="E984" s="111" t="str">
        <f>VLOOKUP(C984,'Lista Sites e Redes Sociais'!B:H,7,FALSE)</f>
        <v>-</v>
      </c>
      <c r="F984" s="111" t="str">
        <f>VLOOKUP(C984,'Lista Sites e Redes Sociais'!B:K,10,FALSE)</f>
        <v>-</v>
      </c>
    </row>
    <row r="985">
      <c r="A985" s="17" t="s">
        <v>40</v>
      </c>
      <c r="B985" s="10"/>
      <c r="C985" s="10" t="s">
        <v>6349</v>
      </c>
      <c r="D985" s="10" t="s">
        <v>8023</v>
      </c>
      <c r="E985" s="111" t="str">
        <f>VLOOKUP(C985,'Lista Sites e Redes Sociais'!B:H,7,FALSE)</f>
        <v>#N/A</v>
      </c>
      <c r="F985" s="111" t="str">
        <f>VLOOKUP(C985,'Lista Sites e Redes Sociais'!B:K,10,FALSE)</f>
        <v>#N/A</v>
      </c>
    </row>
    <row r="986">
      <c r="A986" s="17" t="s">
        <v>40</v>
      </c>
      <c r="B986" s="10"/>
      <c r="C986" s="10" t="s">
        <v>848</v>
      </c>
      <c r="D986" s="10" t="s">
        <v>8024</v>
      </c>
      <c r="E986" s="111" t="str">
        <f>VLOOKUP(C986,'Lista Sites e Redes Sociais'!B:H,7,FALSE)</f>
        <v>#N/A</v>
      </c>
      <c r="F986" s="111" t="str">
        <f>VLOOKUP(C986,'Lista Sites e Redes Sociais'!B:K,10,FALSE)</f>
        <v>#N/A</v>
      </c>
    </row>
    <row r="987">
      <c r="A987" s="17" t="s">
        <v>40</v>
      </c>
      <c r="B987" s="10"/>
      <c r="C987" s="10" t="s">
        <v>6348</v>
      </c>
      <c r="D987" s="10" t="s">
        <v>8025</v>
      </c>
      <c r="E987" s="111" t="str">
        <f>VLOOKUP(C987,'Lista Sites e Redes Sociais'!B:H,7,FALSE)</f>
        <v>#N/A</v>
      </c>
      <c r="F987" s="111" t="str">
        <f>VLOOKUP(C987,'Lista Sites e Redes Sociais'!B:K,10,FALSE)</f>
        <v>#N/A</v>
      </c>
    </row>
    <row r="988">
      <c r="A988" s="17" t="s">
        <v>40</v>
      </c>
      <c r="B988" s="10"/>
      <c r="C988" s="10" t="s">
        <v>3900</v>
      </c>
      <c r="D988" s="10" t="s">
        <v>8026</v>
      </c>
      <c r="E988" s="111" t="str">
        <f>VLOOKUP(C988,'Lista Sites e Redes Sociais'!B:H,7,FALSE)</f>
        <v>-</v>
      </c>
      <c r="F988" s="111" t="str">
        <f>VLOOKUP(C988,'Lista Sites e Redes Sociais'!B:K,10,FALSE)</f>
        <v>indicatorcap</v>
      </c>
    </row>
    <row r="989">
      <c r="A989" s="17" t="s">
        <v>40</v>
      </c>
      <c r="B989" s="10"/>
      <c r="C989" s="10" t="s">
        <v>3024</v>
      </c>
      <c r="D989" s="10" t="s">
        <v>8027</v>
      </c>
      <c r="E989" s="111" t="str">
        <f>VLOOKUP(C989,'Lista Sites e Redes Sociais'!B:H,7,FALSE)</f>
        <v>-</v>
      </c>
      <c r="F989" s="111" t="str">
        <f>VLOOKUP(C989,'Lista Sites e Redes Sociais'!B:K,10,FALSE)</f>
        <v>-</v>
      </c>
    </row>
    <row r="990">
      <c r="A990" s="17" t="s">
        <v>40</v>
      </c>
      <c r="B990" s="10"/>
      <c r="C990" s="10" t="s">
        <v>6057</v>
      </c>
      <c r="D990" s="10" t="s">
        <v>8028</v>
      </c>
      <c r="E990" s="111" t="str">
        <f>VLOOKUP(C990,'Lista Sites e Redes Sociais'!B:H,7,FALSE)</f>
        <v>iguanainvest</v>
      </c>
      <c r="F990" s="111" t="str">
        <f>VLOOKUP(C990,'Lista Sites e Redes Sociais'!B:K,10,FALSE)</f>
        <v>iguanainvestimentos</v>
      </c>
    </row>
    <row r="991">
      <c r="A991" s="17" t="s">
        <v>40</v>
      </c>
      <c r="B991" s="10"/>
      <c r="C991" s="10" t="s">
        <v>3021</v>
      </c>
      <c r="D991" s="10" t="s">
        <v>8029</v>
      </c>
      <c r="E991" s="111" t="str">
        <f>VLOOKUP(C991,'Lista Sites e Redes Sociais'!B:H,7,FALSE)</f>
        <v>-</v>
      </c>
      <c r="F991" s="111" t="str">
        <f>VLOOKUP(C991,'Lista Sites e Redes Sociais'!B:K,10,FALSE)</f>
        <v>-</v>
      </c>
    </row>
    <row r="992">
      <c r="A992" s="17" t="s">
        <v>40</v>
      </c>
      <c r="B992" s="10"/>
      <c r="C992" s="10" t="s">
        <v>6870</v>
      </c>
      <c r="D992" s="10" t="s">
        <v>8030</v>
      </c>
      <c r="E992" s="111" t="str">
        <f>VLOOKUP(C992,'Lista Sites e Redes Sociais'!B:H,7,FALSE)</f>
        <v>#N/A</v>
      </c>
      <c r="F992" s="111" t="str">
        <f>VLOOKUP(C992,'Lista Sites e Redes Sociais'!B:K,10,FALSE)</f>
        <v>#N/A</v>
      </c>
    </row>
    <row r="993">
      <c r="A993" s="17" t="s">
        <v>40</v>
      </c>
      <c r="B993" s="10"/>
      <c r="C993" s="10" t="s">
        <v>6869</v>
      </c>
      <c r="D993" s="10" t="s">
        <v>8031</v>
      </c>
      <c r="E993" s="111" t="str">
        <f>VLOOKUP(C993,'Lista Sites e Redes Sociais'!B:H,7,FALSE)</f>
        <v>#N/A</v>
      </c>
      <c r="F993" s="111" t="str">
        <f>VLOOKUP(C993,'Lista Sites e Redes Sociais'!B:K,10,FALSE)</f>
        <v>#N/A</v>
      </c>
    </row>
    <row r="994">
      <c r="A994" s="17" t="s">
        <v>40</v>
      </c>
      <c r="B994" s="10"/>
      <c r="C994" s="10" t="s">
        <v>6347</v>
      </c>
      <c r="D994" s="10" t="s">
        <v>8032</v>
      </c>
      <c r="E994" s="111" t="str">
        <f>VLOOKUP(C994,'Lista Sites e Redes Sociais'!B:H,7,FALSE)</f>
        <v>#N/A</v>
      </c>
      <c r="F994" s="111" t="str">
        <f>VLOOKUP(C994,'Lista Sites e Redes Sociais'!B:K,10,FALSE)</f>
        <v>#N/A</v>
      </c>
    </row>
    <row r="995">
      <c r="A995" s="17" t="s">
        <v>40</v>
      </c>
      <c r="B995" s="10"/>
      <c r="C995" s="10" t="s">
        <v>660</v>
      </c>
      <c r="D995" s="10" t="s">
        <v>8033</v>
      </c>
      <c r="E995" s="111" t="str">
        <f>VLOOKUP(C995,'Lista Sites e Redes Sociais'!B:H,7,FALSE)</f>
        <v>#N/A</v>
      </c>
      <c r="F995" s="111" t="str">
        <f>VLOOKUP(C995,'Lista Sites e Redes Sociais'!B:K,10,FALSE)</f>
        <v>#N/A</v>
      </c>
    </row>
    <row r="996">
      <c r="A996" s="17" t="s">
        <v>40</v>
      </c>
      <c r="B996" s="10"/>
      <c r="C996" s="10" t="s">
        <v>3012</v>
      </c>
      <c r="D996" s="10" t="s">
        <v>8034</v>
      </c>
      <c r="E996" s="111" t="str">
        <f>VLOOKUP(C996,'Lista Sites e Redes Sociais'!B:H,7,FALSE)</f>
        <v>-</v>
      </c>
      <c r="F996" s="111" t="str">
        <f>VLOOKUP(C996,'Lista Sites e Redes Sociais'!B:K,10,FALSE)</f>
        <v>-</v>
      </c>
    </row>
    <row r="997">
      <c r="A997" s="17" t="s">
        <v>40</v>
      </c>
      <c r="B997" s="10"/>
      <c r="C997" s="10" t="s">
        <v>3008</v>
      </c>
      <c r="D997" s="10" t="s">
        <v>8035</v>
      </c>
      <c r="E997" s="111" t="str">
        <f>VLOOKUP(C997,'Lista Sites e Redes Sociais'!B:H,7,FALSE)</f>
        <v>-</v>
      </c>
      <c r="F997" s="111" t="str">
        <f>VLOOKUP(C997,'Lista Sites e Redes Sociais'!B:K,10,FALSE)</f>
        <v>-</v>
      </c>
    </row>
    <row r="998">
      <c r="A998" s="17" t="s">
        <v>40</v>
      </c>
      <c r="B998" s="10"/>
      <c r="C998" s="10" t="s">
        <v>4872</v>
      </c>
      <c r="D998" s="10" t="s">
        <v>8036</v>
      </c>
      <c r="E998" s="111" t="str">
        <f>VLOOKUP(C998,'Lista Sites e Redes Sociais'!B:H,7,FALSE)</f>
        <v>#N/A</v>
      </c>
      <c r="F998" s="111" t="str">
        <f>VLOOKUP(C998,'Lista Sites e Redes Sociais'!B:K,10,FALSE)</f>
        <v>#N/A</v>
      </c>
    </row>
    <row r="999">
      <c r="A999" s="17" t="s">
        <v>40</v>
      </c>
      <c r="B999" s="10"/>
      <c r="C999" s="10" t="s">
        <v>6868</v>
      </c>
      <c r="D999" s="10" t="s">
        <v>8037</v>
      </c>
      <c r="E999" s="111" t="str">
        <f>VLOOKUP(C999,'Lista Sites e Redes Sociais'!B:H,7,FALSE)</f>
        <v>#N/A</v>
      </c>
      <c r="F999" s="111" t="str">
        <f>VLOOKUP(C999,'Lista Sites e Redes Sociais'!B:K,10,FALSE)</f>
        <v>#N/A</v>
      </c>
    </row>
    <row r="1000">
      <c r="A1000" s="17" t="s">
        <v>40</v>
      </c>
      <c r="B1000" s="10"/>
      <c r="C1000" s="10" t="s">
        <v>834</v>
      </c>
      <c r="D1000" s="10" t="s">
        <v>8038</v>
      </c>
      <c r="E1000" s="111" t="str">
        <f>VLOOKUP(C1000,'Lista Sites e Redes Sociais'!B:H,7,FALSE)</f>
        <v>#N/A</v>
      </c>
      <c r="F1000" s="111" t="str">
        <f>VLOOKUP(C1000,'Lista Sites e Redes Sociais'!B:K,10,FALSE)</f>
        <v>#N/A</v>
      </c>
    </row>
    <row r="1001">
      <c r="A1001" s="17" t="s">
        <v>40</v>
      </c>
      <c r="B1001" s="10"/>
      <c r="C1001" s="10" t="s">
        <v>650</v>
      </c>
      <c r="D1001" s="10" t="s">
        <v>8039</v>
      </c>
      <c r="E1001" s="111" t="str">
        <f>VLOOKUP(C1001,'Lista Sites e Redes Sociais'!B:H,7,FALSE)</f>
        <v>-</v>
      </c>
      <c r="F1001" s="111" t="str">
        <f>VLOOKUP(C1001,'Lista Sites e Redes Sociais'!B:K,10,FALSE)</f>
        <v>-</v>
      </c>
    </row>
    <row r="1002">
      <c r="A1002" s="17" t="s">
        <v>40</v>
      </c>
      <c r="B1002" s="10"/>
      <c r="C1002" s="10" t="s">
        <v>6867</v>
      </c>
      <c r="D1002" s="10" t="s">
        <v>8040</v>
      </c>
      <c r="E1002" s="111" t="str">
        <f>VLOOKUP(C1002,'Lista Sites e Redes Sociais'!B:H,7,FALSE)</f>
        <v>#N/A</v>
      </c>
      <c r="F1002" s="111" t="str">
        <f>VLOOKUP(C1002,'Lista Sites e Redes Sociais'!B:K,10,FALSE)</f>
        <v>#N/A</v>
      </c>
    </row>
    <row r="1003">
      <c r="A1003" s="17" t="s">
        <v>40</v>
      </c>
      <c r="B1003" s="10"/>
      <c r="C1003" s="10" t="s">
        <v>994</v>
      </c>
      <c r="D1003" s="10" t="s">
        <v>8041</v>
      </c>
      <c r="E1003" s="111" t="str">
        <f>VLOOKUP(C1003,'Lista Sites e Redes Sociais'!B:H,7,FALSE)</f>
        <v>HSInvestimentos</v>
      </c>
      <c r="F1003" s="111" t="str">
        <f>VLOOKUP(C1003,'Lista Sites e Redes Sociais'!B:K,10,FALSE)</f>
        <v>-</v>
      </c>
    </row>
    <row r="1004">
      <c r="A1004" s="17" t="s">
        <v>40</v>
      </c>
      <c r="B1004" s="10"/>
      <c r="C1004" s="10" t="s">
        <v>4089</v>
      </c>
      <c r="D1004" s="10" t="s">
        <v>8042</v>
      </c>
      <c r="E1004" s="111" t="str">
        <f>VLOOKUP(C1004,'Lista Sites e Redes Sociais'!B:H,7,FALSE)</f>
        <v>-</v>
      </c>
      <c r="F1004" s="111" t="str">
        <f>VLOOKUP(C1004,'Lista Sites e Redes Sociais'!B:K,10,FALSE)</f>
        <v>-</v>
      </c>
    </row>
    <row r="1005">
      <c r="A1005" s="17" t="s">
        <v>40</v>
      </c>
      <c r="B1005" s="10"/>
      <c r="C1005" s="10" t="s">
        <v>6864</v>
      </c>
      <c r="D1005" s="10" t="s">
        <v>8043</v>
      </c>
      <c r="E1005" s="111" t="str">
        <f>VLOOKUP(C1005,'Lista Sites e Redes Sociais'!B:H,7,FALSE)</f>
        <v>#N/A</v>
      </c>
      <c r="F1005" s="111" t="str">
        <f>VLOOKUP(C1005,'Lista Sites e Redes Sociais'!B:K,10,FALSE)</f>
        <v>#N/A</v>
      </c>
    </row>
    <row r="1006">
      <c r="A1006" s="17" t="s">
        <v>40</v>
      </c>
      <c r="B1006" s="10"/>
      <c r="C1006" s="10" t="s">
        <v>2999</v>
      </c>
      <c r="D1006" s="10" t="s">
        <v>8044</v>
      </c>
      <c r="E1006" s="111" t="str">
        <f>VLOOKUP(C1006,'Lista Sites e Redes Sociais'!B:H,7,FALSE)</f>
        <v>-</v>
      </c>
      <c r="F1006" s="111" t="str">
        <f>VLOOKUP(C1006,'Lista Sites e Redes Sociais'!B:K,10,FALSE)</f>
        <v>-</v>
      </c>
    </row>
    <row r="1007">
      <c r="A1007" s="17" t="s">
        <v>40</v>
      </c>
      <c r="B1007" s="10"/>
      <c r="C1007" s="10" t="s">
        <v>4862</v>
      </c>
      <c r="D1007" s="10" t="s">
        <v>8045</v>
      </c>
      <c r="E1007" s="111" t="str">
        <f>VLOOKUP(C1007,'Lista Sites e Redes Sociais'!B:H,7,FALSE)</f>
        <v>-</v>
      </c>
      <c r="F1007" s="111" t="str">
        <f>VLOOKUP(C1007,'Lista Sites e Redes Sociais'!B:K,10,FALSE)</f>
        <v>-</v>
      </c>
    </row>
    <row r="1008">
      <c r="A1008" s="17" t="s">
        <v>40</v>
      </c>
      <c r="B1008" s="10"/>
      <c r="C1008" s="10" t="s">
        <v>6863</v>
      </c>
      <c r="D1008" s="10" t="s">
        <v>8046</v>
      </c>
      <c r="E1008" s="111" t="str">
        <f>VLOOKUP(C1008,'Lista Sites e Redes Sociais'!B:H,7,FALSE)</f>
        <v>#N/A</v>
      </c>
      <c r="F1008" s="111" t="str">
        <f>VLOOKUP(C1008,'Lista Sites e Redes Sociais'!B:K,10,FALSE)</f>
        <v>#N/A</v>
      </c>
    </row>
    <row r="1009">
      <c r="A1009" s="17" t="s">
        <v>40</v>
      </c>
      <c r="B1009" s="10"/>
      <c r="C1009" s="10" t="s">
        <v>5563</v>
      </c>
      <c r="D1009" s="10" t="s">
        <v>8047</v>
      </c>
      <c r="E1009" s="111" t="str">
        <f>VLOOKUP(C1009,'Lista Sites e Redes Sociais'!B:H,7,FALSE)</f>
        <v>-</v>
      </c>
      <c r="F1009" s="111" t="str">
        <f>VLOOKUP(C1009,'Lista Sites e Redes Sociais'!B:K,10,FALSE)</f>
        <v>hogan.investimentos</v>
      </c>
    </row>
    <row r="1010">
      <c r="A1010" s="17" t="s">
        <v>40</v>
      </c>
      <c r="B1010" s="10"/>
      <c r="C1010" s="10" t="s">
        <v>6344</v>
      </c>
      <c r="D1010" s="10" t="s">
        <v>8048</v>
      </c>
      <c r="E1010" s="111" t="str">
        <f>VLOOKUP(C1010,'Lista Sites e Redes Sociais'!B:H,7,FALSE)</f>
        <v>#N/A</v>
      </c>
      <c r="F1010" s="111" t="str">
        <f>VLOOKUP(C1010,'Lista Sites e Redes Sociais'!B:K,10,FALSE)</f>
        <v>#N/A</v>
      </c>
    </row>
    <row r="1011">
      <c r="A1011" s="17" t="s">
        <v>40</v>
      </c>
      <c r="B1011" s="10"/>
      <c r="C1011" s="10" t="s">
        <v>1427</v>
      </c>
      <c r="D1011" s="10" t="s">
        <v>8049</v>
      </c>
      <c r="E1011" s="111" t="str">
        <f>VLOOKUP(C1011,'Lista Sites e Redes Sociais'!B:H,7,FALSE)</f>
        <v>capitalhix</v>
      </c>
      <c r="F1011" s="111" t="str">
        <f>VLOOKUP(C1011,'Lista Sites e Redes Sociais'!B:K,10,FALSE)</f>
        <v>hix_capital</v>
      </c>
    </row>
    <row r="1012">
      <c r="A1012" s="17" t="s">
        <v>40</v>
      </c>
      <c r="B1012" s="10"/>
      <c r="C1012" s="10" t="s">
        <v>6343</v>
      </c>
      <c r="D1012" s="10" t="s">
        <v>8050</v>
      </c>
      <c r="E1012" s="111" t="str">
        <f>VLOOKUP(C1012,'Lista Sites e Redes Sociais'!B:H,7,FALSE)</f>
        <v>#N/A</v>
      </c>
      <c r="F1012" s="111" t="str">
        <f>VLOOKUP(C1012,'Lista Sites e Redes Sociais'!B:K,10,FALSE)</f>
        <v>#N/A</v>
      </c>
    </row>
    <row r="1013">
      <c r="A1013" s="17" t="s">
        <v>40</v>
      </c>
      <c r="B1013" s="10"/>
      <c r="C1013" s="10" t="s">
        <v>3521</v>
      </c>
      <c r="D1013" s="10" t="s">
        <v>8051</v>
      </c>
      <c r="E1013" s="111" t="str">
        <f>VLOOKUP(C1013,'Lista Sites e Redes Sociais'!B:H,7,FALSE)</f>
        <v>-</v>
      </c>
      <c r="F1013" s="111" t="str">
        <f>VLOOKUP(C1013,'Lista Sites e Redes Sociais'!B:K,10,FALSE)</f>
        <v>highcapitalinvestimentos</v>
      </c>
    </row>
    <row r="1014">
      <c r="A1014" s="17" t="s">
        <v>40</v>
      </c>
      <c r="B1014" s="10"/>
      <c r="C1014" s="10" t="s">
        <v>6862</v>
      </c>
      <c r="D1014" s="10" t="s">
        <v>8052</v>
      </c>
      <c r="E1014" s="111" t="str">
        <f>VLOOKUP(C1014,'Lista Sites e Redes Sociais'!B:H,7,FALSE)</f>
        <v>-</v>
      </c>
      <c r="F1014" s="111" t="str">
        <f>VLOOKUP(C1014,'Lista Sites e Redes Sociais'!B:K,10,FALSE)</f>
        <v>-</v>
      </c>
    </row>
    <row r="1015">
      <c r="A1015" s="17" t="s">
        <v>40</v>
      </c>
      <c r="B1015" s="10"/>
      <c r="C1015" s="10" t="s">
        <v>4856</v>
      </c>
      <c r="D1015" s="10" t="s">
        <v>8053</v>
      </c>
      <c r="E1015" s="111" t="str">
        <f>VLOOKUP(C1015,'Lista Sites e Redes Sociais'!B:H,7,FALSE)</f>
        <v>-</v>
      </c>
      <c r="F1015" s="111" t="str">
        <f>VLOOKUP(C1015,'Lista Sites e Redes Sociais'!B:K,10,FALSE)</f>
        <v>-</v>
      </c>
    </row>
    <row r="1016">
      <c r="A1016" s="17" t="s">
        <v>40</v>
      </c>
      <c r="B1016" s="10"/>
      <c r="C1016" s="10" t="s">
        <v>617</v>
      </c>
      <c r="D1016" s="10" t="s">
        <v>8054</v>
      </c>
      <c r="E1016" s="111" t="str">
        <f>VLOOKUP(C1016,'Lista Sites e Redes Sociais'!B:H,7,FALSE)</f>
        <v>#N/A</v>
      </c>
      <c r="F1016" s="111" t="str">
        <f>VLOOKUP(C1016,'Lista Sites e Redes Sociais'!B:K,10,FALSE)</f>
        <v>#N/A</v>
      </c>
    </row>
    <row r="1017">
      <c r="A1017" s="17" t="s">
        <v>40</v>
      </c>
      <c r="B1017" s="10"/>
      <c r="C1017" s="10" t="s">
        <v>824</v>
      </c>
      <c r="D1017" s="10" t="s">
        <v>8055</v>
      </c>
      <c r="E1017" s="111" t="str">
        <f>VLOOKUP(C1017,'Lista Sites e Redes Sociais'!B:H,7,FALSE)</f>
        <v>-</v>
      </c>
      <c r="F1017" s="111" t="str">
        <f>VLOOKUP(C1017,'Lista Sites e Redes Sociais'!B:K,10,FALSE)</f>
        <v>-</v>
      </c>
    </row>
    <row r="1018">
      <c r="A1018" s="17" t="s">
        <v>40</v>
      </c>
      <c r="B1018" s="10"/>
      <c r="C1018" s="10" t="s">
        <v>600</v>
      </c>
      <c r="D1018" s="10" t="s">
        <v>8056</v>
      </c>
      <c r="E1018" s="111" t="str">
        <f>VLOOKUP(C1018,'Lista Sites e Redes Sociais'!B:H,7,FALSE)</f>
        <v>#N/A</v>
      </c>
      <c r="F1018" s="111" t="str">
        <f>VLOOKUP(C1018,'Lista Sites e Redes Sociais'!B:K,10,FALSE)</f>
        <v>#N/A</v>
      </c>
    </row>
    <row r="1019">
      <c r="A1019" s="17" t="s">
        <v>40</v>
      </c>
      <c r="B1019" s="10"/>
      <c r="C1019" s="10" t="s">
        <v>6342</v>
      </c>
      <c r="D1019" s="10" t="s">
        <v>8057</v>
      </c>
      <c r="E1019" s="111" t="str">
        <f>VLOOKUP(C1019,'Lista Sites e Redes Sociais'!B:H,7,FALSE)</f>
        <v>#N/A</v>
      </c>
      <c r="F1019" s="111" t="str">
        <f>VLOOKUP(C1019,'Lista Sites e Redes Sociais'!B:K,10,FALSE)</f>
        <v>#N/A</v>
      </c>
    </row>
    <row r="1020">
      <c r="A1020" s="17" t="s">
        <v>40</v>
      </c>
      <c r="B1020" s="10"/>
      <c r="C1020" s="10" t="s">
        <v>4851</v>
      </c>
      <c r="D1020" s="10" t="s">
        <v>8058</v>
      </c>
      <c r="E1020" s="111" t="str">
        <f>VLOOKUP(C1020,'Lista Sites e Redes Sociais'!B:H,7,FALSE)</f>
        <v>-</v>
      </c>
      <c r="F1020" s="111" t="str">
        <f>VLOOKUP(C1020,'Lista Sites e Redes Sociais'!B:K,10,FALSE)</f>
        <v>-</v>
      </c>
    </row>
    <row r="1021">
      <c r="A1021" s="17" t="s">
        <v>40</v>
      </c>
      <c r="B1021" s="10"/>
      <c r="C1021" s="10" t="s">
        <v>3508</v>
      </c>
      <c r="D1021" s="10" t="s">
        <v>8059</v>
      </c>
      <c r="E1021" s="111" t="str">
        <f>VLOOKUP(C1021,'Lista Sites e Redes Sociais'!B:H,7,FALSE)</f>
        <v>-</v>
      </c>
      <c r="F1021" s="111" t="str">
        <f>VLOOKUP(C1021,'Lista Sites e Redes Sociais'!B:K,10,FALSE)</f>
        <v>harmoniaasset</v>
      </c>
    </row>
    <row r="1022">
      <c r="A1022" s="17" t="s">
        <v>40</v>
      </c>
      <c r="B1022" s="10"/>
      <c r="C1022" s="10" t="s">
        <v>1014</v>
      </c>
      <c r="D1022" s="10" t="s">
        <v>8060</v>
      </c>
      <c r="E1022" s="111" t="str">
        <f>VLOOKUP(C1022,'Lista Sites e Redes Sociais'!B:H,7,FALSE)</f>
        <v>hashdex</v>
      </c>
      <c r="F1022" s="111" t="str">
        <f>VLOOKUP(C1022,'Lista Sites e Redes Sociais'!B:K,10,FALSE)</f>
        <v>hashdex.brasil</v>
      </c>
    </row>
    <row r="1023">
      <c r="A1023" s="17" t="s">
        <v>40</v>
      </c>
      <c r="B1023" s="10"/>
      <c r="C1023" s="10" t="s">
        <v>1022</v>
      </c>
      <c r="D1023" s="10" t="s">
        <v>8061</v>
      </c>
      <c r="E1023" s="111" t="str">
        <f>VLOOKUP(C1023,'Lista Sites e Redes Sociais'!B:H,7,FALSE)</f>
        <v>hamilton_lane</v>
      </c>
      <c r="F1023" s="111" t="str">
        <f>VLOOKUP(C1023,'Lista Sites e Redes Sociais'!B:K,10,FALSE)</f>
        <v>hamiltonlaneinc</v>
      </c>
    </row>
    <row r="1024">
      <c r="A1024" s="17" t="s">
        <v>40</v>
      </c>
      <c r="B1024" s="10"/>
      <c r="C1024" s="10" t="s">
        <v>6861</v>
      </c>
      <c r="D1024" s="10" t="s">
        <v>8062</v>
      </c>
      <c r="E1024" s="111" t="str">
        <f>VLOOKUP(C1024,'Lista Sites e Redes Sociais'!B:H,7,FALSE)</f>
        <v>-</v>
      </c>
      <c r="F1024" s="111" t="str">
        <f>VLOOKUP(C1024,'Lista Sites e Redes Sociais'!B:K,10,FALSE)</f>
        <v>-</v>
      </c>
    </row>
    <row r="1025">
      <c r="A1025" s="17" t="s">
        <v>40</v>
      </c>
      <c r="B1025" s="10"/>
      <c r="C1025" s="10" t="s">
        <v>2979</v>
      </c>
      <c r="D1025" s="10" t="s">
        <v>8063</v>
      </c>
      <c r="E1025" s="111" t="str">
        <f>VLOOKUP(C1025,'Lista Sites e Redes Sociais'!B:H,7,FALSE)</f>
        <v>-</v>
      </c>
      <c r="F1025" s="111" t="str">
        <f>VLOOKUP(C1025,'Lista Sites e Redes Sociais'!B:K,10,FALSE)</f>
        <v>-</v>
      </c>
    </row>
    <row r="1026">
      <c r="A1026" s="17" t="s">
        <v>40</v>
      </c>
      <c r="B1026" s="10"/>
      <c r="C1026" s="10" t="s">
        <v>2980</v>
      </c>
      <c r="D1026" s="10" t="s">
        <v>8064</v>
      </c>
      <c r="E1026" s="111" t="str">
        <f>VLOOKUP(C1026,'Lista Sites e Redes Sociais'!B:H,7,FALSE)</f>
        <v>-</v>
      </c>
      <c r="F1026" s="111" t="str">
        <f>VLOOKUP(C1026,'Lista Sites e Redes Sociais'!B:K,10,FALSE)</f>
        <v>-</v>
      </c>
    </row>
    <row r="1027">
      <c r="A1027" s="17" t="s">
        <v>40</v>
      </c>
      <c r="B1027" s="10"/>
      <c r="C1027" s="10" t="s">
        <v>6860</v>
      </c>
      <c r="D1027" s="10" t="s">
        <v>8065</v>
      </c>
      <c r="E1027" s="111" t="str">
        <f>VLOOKUP(C1027,'Lista Sites e Redes Sociais'!B:H,7,FALSE)</f>
        <v>-</v>
      </c>
      <c r="F1027" s="111" t="str">
        <f>VLOOKUP(C1027,'Lista Sites e Redes Sociais'!B:K,10,FALSE)</f>
        <v>-</v>
      </c>
    </row>
    <row r="1028">
      <c r="A1028" s="17" t="s">
        <v>40</v>
      </c>
      <c r="B1028" s="10"/>
      <c r="C1028" s="10" t="s">
        <v>817</v>
      </c>
      <c r="D1028" s="10" t="s">
        <v>8066</v>
      </c>
      <c r="E1028" s="111" t="str">
        <f>VLOOKUP(C1028,'Lista Sites e Redes Sociais'!B:H,7,FALSE)</f>
        <v>-</v>
      </c>
      <c r="F1028" s="111" t="str">
        <f>VLOOKUP(C1028,'Lista Sites e Redes Sociais'!B:K,10,FALSE)</f>
        <v>-</v>
      </c>
    </row>
    <row r="1029">
      <c r="A1029" s="17" t="s">
        <v>40</v>
      </c>
      <c r="B1029" s="10"/>
      <c r="C1029" s="10" t="s">
        <v>5976</v>
      </c>
      <c r="D1029" s="10" t="s">
        <v>8067</v>
      </c>
      <c r="E1029" s="111" t="str">
        <f>VLOOKUP(C1029,'Lista Sites e Redes Sociais'!B:H,7,FALSE)</f>
        <v>capitalspx</v>
      </c>
      <c r="F1029" s="111" t="str">
        <f>VLOOKUP(C1029,'Lista Sites e Redes Sociais'!B:K,10,FALSE)</f>
        <v>spxcapital</v>
      </c>
    </row>
    <row r="1030">
      <c r="A1030" s="17" t="s">
        <v>40</v>
      </c>
      <c r="B1030" s="10"/>
      <c r="C1030" s="10" t="s">
        <v>5551</v>
      </c>
      <c r="D1030" s="10" t="s">
        <v>8068</v>
      </c>
      <c r="E1030" s="111" t="str">
        <f>VLOOKUP(C1030,'Lista Sites e Redes Sociais'!B:H,7,FALSE)</f>
        <v>-</v>
      </c>
      <c r="F1030" s="111" t="str">
        <f>VLOOKUP(C1030,'Lista Sites e Redes Sociais'!B:K,10,FALSE)</f>
        <v>habitat.asset</v>
      </c>
    </row>
    <row r="1031">
      <c r="A1031" s="17" t="s">
        <v>40</v>
      </c>
      <c r="B1031" s="10"/>
      <c r="C1031" s="10" t="s">
        <v>6844</v>
      </c>
      <c r="D1031" s="10" t="s">
        <v>8069</v>
      </c>
      <c r="E1031" s="111" t="str">
        <f>VLOOKUP(C1031,'Lista Sites e Redes Sociais'!B:H,7,FALSE)</f>
        <v>#N/A</v>
      </c>
      <c r="F1031" s="111" t="str">
        <f>VLOOKUP(C1031,'Lista Sites e Redes Sociais'!B:K,10,FALSE)</f>
        <v>#N/A</v>
      </c>
    </row>
    <row r="1032">
      <c r="A1032" s="17" t="s">
        <v>40</v>
      </c>
      <c r="B1032" s="10"/>
      <c r="C1032" s="10" t="s">
        <v>530</v>
      </c>
      <c r="D1032" s="10" t="s">
        <v>8070</v>
      </c>
      <c r="E1032" s="111" t="str">
        <f>VLOOKUP(C1032,'Lista Sites e Redes Sociais'!B:H,7,FALSE)</f>
        <v>#N/A</v>
      </c>
      <c r="F1032" s="111" t="str">
        <f>VLOOKUP(C1032,'Lista Sites e Redes Sociais'!B:K,10,FALSE)</f>
        <v>#N/A</v>
      </c>
    </row>
    <row r="1033">
      <c r="A1033" s="17" t="s">
        <v>40</v>
      </c>
      <c r="B1033" s="10"/>
      <c r="C1033" s="10" t="s">
        <v>795</v>
      </c>
      <c r="D1033" s="10" t="s">
        <v>8071</v>
      </c>
      <c r="E1033" s="111" t="str">
        <f>VLOOKUP(C1033,'Lista Sites e Redes Sociais'!B:H,7,FALSE)</f>
        <v>guideinvest</v>
      </c>
      <c r="F1033" s="111" t="str">
        <f>VLOOKUP(C1033,'Lista Sites e Redes Sociais'!B:K,10,FALSE)</f>
        <v>guideinvestimentos</v>
      </c>
    </row>
    <row r="1034">
      <c r="A1034" s="6" t="s">
        <v>25</v>
      </c>
      <c r="B1034" s="10"/>
      <c r="C1034" s="10" t="s">
        <v>6972</v>
      </c>
      <c r="D1034" s="10" t="s">
        <v>8072</v>
      </c>
      <c r="E1034" s="111" t="str">
        <f>VLOOKUP(C1034,'Lista Sites e Redes Sociais'!B:H,7,FALSE)</f>
        <v>#N/A</v>
      </c>
      <c r="F1034" s="111" t="str">
        <f>VLOOKUP(C1034,'Lista Sites e Redes Sociais'!B:K,10,FALSE)</f>
        <v>#N/A</v>
      </c>
    </row>
    <row r="1035">
      <c r="A1035" s="17" t="s">
        <v>40</v>
      </c>
      <c r="B1035" s="10"/>
      <c r="C1035" s="10" t="s">
        <v>568</v>
      </c>
      <c r="D1035" s="10" t="s">
        <v>8073</v>
      </c>
      <c r="E1035" s="111" t="str">
        <f>VLOOKUP(C1035,'Lista Sites e Redes Sociais'!B:H,7,FALSE)</f>
        <v>#N/A</v>
      </c>
      <c r="F1035" s="111" t="str">
        <f>VLOOKUP(C1035,'Lista Sites e Redes Sociais'!B:K,10,FALSE)</f>
        <v>#N/A</v>
      </c>
    </row>
    <row r="1036">
      <c r="A1036" s="17" t="s">
        <v>40</v>
      </c>
      <c r="B1036" s="10"/>
      <c r="C1036" s="10" t="s">
        <v>1045</v>
      </c>
      <c r="D1036" s="10" t="s">
        <v>8074</v>
      </c>
      <c r="E1036" s="111" t="str">
        <f>VLOOKUP(C1036,'Lista Sites e Redes Sociais'!B:H,7,FALSE)</f>
        <v>GTI_Dimona</v>
      </c>
      <c r="F1036" s="111" t="str">
        <f>VLOOKUP(C1036,'Lista Sites e Redes Sociais'!B:K,10,FALSE)</f>
        <v>gti_asset</v>
      </c>
    </row>
    <row r="1037">
      <c r="A1037" s="17" t="s">
        <v>40</v>
      </c>
      <c r="B1037" s="10"/>
      <c r="C1037" s="10" t="s">
        <v>3443</v>
      </c>
      <c r="D1037" s="10" t="s">
        <v>8075</v>
      </c>
      <c r="E1037" s="111" t="str">
        <f>VLOOKUP(C1037,'Lista Sites e Redes Sociais'!B:H,7,FALSE)</f>
        <v>-</v>
      </c>
      <c r="F1037" s="111" t="str">
        <f>VLOOKUP(C1037,'Lista Sites e Redes Sociais'!B:K,10,FALSE)</f>
        <v>-</v>
      </c>
    </row>
    <row r="1038">
      <c r="A1038" s="17" t="s">
        <v>40</v>
      </c>
      <c r="B1038" s="10"/>
      <c r="C1038" s="10" t="s">
        <v>4844</v>
      </c>
      <c r="D1038" s="10" t="s">
        <v>8076</v>
      </c>
      <c r="E1038" s="111" t="str">
        <f>VLOOKUP(C1038,'Lista Sites e Redes Sociais'!B:H,7,FALSE)</f>
        <v>-</v>
      </c>
      <c r="F1038" s="111" t="str">
        <f>VLOOKUP(C1038,'Lista Sites e Redes Sociais'!B:K,10,FALSE)</f>
        <v>-</v>
      </c>
    </row>
    <row r="1039">
      <c r="A1039" s="17" t="s">
        <v>40</v>
      </c>
      <c r="B1039" s="10"/>
      <c r="C1039" s="10" t="s">
        <v>6856</v>
      </c>
      <c r="D1039" s="10" t="s">
        <v>8077</v>
      </c>
      <c r="E1039" s="111" t="str">
        <f>VLOOKUP(C1039,'Lista Sites e Redes Sociais'!B:H,7,FALSE)</f>
        <v>#N/A</v>
      </c>
      <c r="F1039" s="111" t="str">
        <f>VLOOKUP(C1039,'Lista Sites e Redes Sociais'!B:K,10,FALSE)</f>
        <v>#N/A</v>
      </c>
    </row>
    <row r="1040">
      <c r="A1040" s="17" t="s">
        <v>40</v>
      </c>
      <c r="B1040" s="10"/>
      <c r="C1040" s="10" t="s">
        <v>6857</v>
      </c>
      <c r="D1040" s="10" t="s">
        <v>8078</v>
      </c>
      <c r="E1040" s="111" t="str">
        <f>VLOOKUP(C1040,'Lista Sites e Redes Sociais'!B:H,7,FALSE)</f>
        <v>-</v>
      </c>
      <c r="F1040" s="111" t="str">
        <f>VLOOKUP(C1040,'Lista Sites e Redes Sociais'!B:K,10,FALSE)</f>
        <v>-</v>
      </c>
    </row>
    <row r="1041">
      <c r="A1041" s="17" t="s">
        <v>40</v>
      </c>
      <c r="B1041" s="10"/>
      <c r="C1041" s="10" t="s">
        <v>6855</v>
      </c>
      <c r="D1041" s="10" t="s">
        <v>8079</v>
      </c>
      <c r="E1041" s="111" t="str">
        <f>VLOOKUP(C1041,'Lista Sites e Redes Sociais'!B:H,7,FALSE)</f>
        <v>#N/A</v>
      </c>
      <c r="F1041" s="111" t="str">
        <f>VLOOKUP(C1041,'Lista Sites e Redes Sociais'!B:K,10,FALSE)</f>
        <v>#N/A</v>
      </c>
    </row>
    <row r="1042">
      <c r="A1042" s="17" t="s">
        <v>40</v>
      </c>
      <c r="B1042" s="10"/>
      <c r="C1042" s="10" t="s">
        <v>4838</v>
      </c>
      <c r="D1042" s="10" t="s">
        <v>8080</v>
      </c>
      <c r="E1042" s="111" t="str">
        <f>VLOOKUP(C1042,'Lista Sites e Redes Sociais'!B:H,7,FALSE)</f>
        <v>-</v>
      </c>
      <c r="F1042" s="111" t="str">
        <f>VLOOKUP(C1042,'Lista Sites e Redes Sociais'!B:K,10,FALSE)</f>
        <v>-</v>
      </c>
    </row>
    <row r="1043">
      <c r="A1043" s="17" t="s">
        <v>40</v>
      </c>
      <c r="B1043" s="10"/>
      <c r="C1043" s="10" t="s">
        <v>6337</v>
      </c>
      <c r="D1043" s="10" t="s">
        <v>8081</v>
      </c>
      <c r="E1043" s="111" t="str">
        <f>VLOOKUP(C1043,'Lista Sites e Redes Sociais'!B:H,7,FALSE)</f>
        <v>#N/A</v>
      </c>
      <c r="F1043" s="111" t="str">
        <f>VLOOKUP(C1043,'Lista Sites e Redes Sociais'!B:K,10,FALSE)</f>
        <v>#N/A</v>
      </c>
    </row>
    <row r="1044">
      <c r="A1044" s="17" t="s">
        <v>40</v>
      </c>
      <c r="B1044" s="10"/>
      <c r="C1044" s="10" t="s">
        <v>6854</v>
      </c>
      <c r="D1044" s="10" t="s">
        <v>8082</v>
      </c>
      <c r="E1044" s="111" t="str">
        <f>VLOOKUP(C1044,'Lista Sites e Redes Sociais'!B:H,7,FALSE)</f>
        <v>-</v>
      </c>
      <c r="F1044" s="111" t="str">
        <f>VLOOKUP(C1044,'Lista Sites e Redes Sociais'!B:K,10,FALSE)</f>
        <v>GPinvestments</v>
      </c>
    </row>
    <row r="1045">
      <c r="A1045" s="17" t="s">
        <v>40</v>
      </c>
      <c r="B1045" s="10"/>
      <c r="C1045" s="10" t="s">
        <v>255</v>
      </c>
      <c r="D1045" s="10" t="s">
        <v>8083</v>
      </c>
      <c r="E1045" s="111" t="str">
        <f>VLOOKUP(C1045,'Lista Sites e Redes Sociais'!B:H,7,FALSE)</f>
        <v>sulamerica</v>
      </c>
      <c r="F1045" s="111" t="str">
        <f>VLOOKUP(C1045,'Lista Sites e Redes Sociais'!B:K,10,FALSE)</f>
        <v>sulamerica</v>
      </c>
    </row>
    <row r="1046">
      <c r="A1046" s="17" t="s">
        <v>40</v>
      </c>
      <c r="B1046" s="10"/>
      <c r="C1046" s="10" t="s">
        <v>6853</v>
      </c>
      <c r="D1046" s="10" t="s">
        <v>8084</v>
      </c>
      <c r="E1046" s="111" t="str">
        <f>VLOOKUP(C1046,'Lista Sites e Redes Sociais'!B:H,7,FALSE)</f>
        <v>#N/A</v>
      </c>
      <c r="F1046" s="111" t="str">
        <f>VLOOKUP(C1046,'Lista Sites e Redes Sociais'!B:K,10,FALSE)</f>
        <v>#N/A</v>
      </c>
    </row>
    <row r="1047">
      <c r="A1047" s="17" t="s">
        <v>40</v>
      </c>
      <c r="B1047" s="10"/>
      <c r="C1047" s="10" t="s">
        <v>2954</v>
      </c>
      <c r="D1047" s="10" t="s">
        <v>8085</v>
      </c>
      <c r="E1047" s="111" t="str">
        <f>VLOOKUP(C1047,'Lista Sites e Redes Sociais'!B:H,7,FALSE)</f>
        <v>-</v>
      </c>
      <c r="F1047" s="111" t="str">
        <f>VLOOKUP(C1047,'Lista Sites e Redes Sociais'!B:K,10,FALSE)</f>
        <v>-</v>
      </c>
    </row>
    <row r="1048">
      <c r="A1048" s="17" t="s">
        <v>40</v>
      </c>
      <c r="B1048" s="10"/>
      <c r="C1048" s="10" t="s">
        <v>2083</v>
      </c>
      <c r="D1048" s="10" t="s">
        <v>8086</v>
      </c>
      <c r="E1048" s="111" t="str">
        <f>VLOOKUP(C1048,'Lista Sites e Redes Sociais'!B:H,7,FALSE)</f>
        <v>-</v>
      </c>
      <c r="F1048" s="111" t="str">
        <f>VLOOKUP(C1048,'Lista Sites e Redes Sociais'!B:K,10,FALSE)</f>
        <v>-</v>
      </c>
    </row>
    <row r="1049">
      <c r="A1049" s="17" t="s">
        <v>40</v>
      </c>
      <c r="B1049" s="10"/>
      <c r="C1049" s="10" t="s">
        <v>6851</v>
      </c>
      <c r="D1049" s="10" t="s">
        <v>8087</v>
      </c>
      <c r="E1049" s="111" t="str">
        <f>VLOOKUP(C1049,'Lista Sites e Redes Sociais'!B:H,7,FALSE)</f>
        <v>#N/A</v>
      </c>
      <c r="F1049" s="111" t="str">
        <f>VLOOKUP(C1049,'Lista Sites e Redes Sociais'!B:K,10,FALSE)</f>
        <v>#N/A</v>
      </c>
    </row>
    <row r="1050">
      <c r="A1050" s="17" t="s">
        <v>40</v>
      </c>
      <c r="B1050" s="10"/>
      <c r="C1050" s="10" t="s">
        <v>6335</v>
      </c>
      <c r="D1050" s="10" t="s">
        <v>8088</v>
      </c>
      <c r="E1050" s="111" t="str">
        <f>VLOOKUP(C1050,'Lista Sites e Redes Sociais'!B:H,7,FALSE)</f>
        <v>#N/A</v>
      </c>
      <c r="F1050" s="111" t="str">
        <f>VLOOKUP(C1050,'Lista Sites e Redes Sociais'!B:K,10,FALSE)</f>
        <v>#N/A</v>
      </c>
    </row>
    <row r="1051">
      <c r="A1051" s="17" t="s">
        <v>40</v>
      </c>
      <c r="B1051" s="10"/>
      <c r="C1051" s="10" t="s">
        <v>6850</v>
      </c>
      <c r="D1051" s="10" t="s">
        <v>8089</v>
      </c>
      <c r="E1051" s="111" t="str">
        <f>VLOOKUP(C1051,'Lista Sites e Redes Sociais'!B:H,7,FALSE)</f>
        <v>-</v>
      </c>
      <c r="F1051" s="111" t="str">
        <f>VLOOKUP(C1051,'Lista Sites e Redes Sociais'!B:K,10,FALSE)</f>
        <v>-</v>
      </c>
    </row>
    <row r="1052">
      <c r="A1052" s="17" t="s">
        <v>40</v>
      </c>
      <c r="B1052" s="10"/>
      <c r="C1052" s="10" t="s">
        <v>5539</v>
      </c>
      <c r="D1052" s="10" t="s">
        <v>8090</v>
      </c>
      <c r="E1052" s="111" t="str">
        <f>VLOOKUP(C1052,'Lista Sites e Redes Sociais'!B:H,7,FALSE)</f>
        <v>-</v>
      </c>
      <c r="F1052" s="111" t="str">
        <f>VLOOKUP(C1052,'Lista Sites e Redes Sociais'!B:K,10,FALSE)</f>
        <v>giantsteps.oficial</v>
      </c>
    </row>
    <row r="1053">
      <c r="A1053" s="17" t="s">
        <v>40</v>
      </c>
      <c r="B1053" s="10"/>
      <c r="C1053" s="10" t="s">
        <v>4829</v>
      </c>
      <c r="D1053" s="10" t="s">
        <v>8091</v>
      </c>
      <c r="E1053" s="111" t="str">
        <f>VLOOKUP(C1053,'Lista Sites e Redes Sociais'!B:H,7,FALSE)</f>
        <v>#N/A</v>
      </c>
      <c r="F1053" s="111" t="str">
        <f>VLOOKUP(C1053,'Lista Sites e Redes Sociais'!B:K,10,FALSE)</f>
        <v>#N/A</v>
      </c>
    </row>
    <row r="1054">
      <c r="A1054" s="17" t="s">
        <v>40</v>
      </c>
      <c r="B1054" s="10"/>
      <c r="C1054" s="10" t="s">
        <v>6334</v>
      </c>
      <c r="D1054" s="10" t="s">
        <v>8092</v>
      </c>
      <c r="E1054" s="111" t="str">
        <f>VLOOKUP(C1054,'Lista Sites e Redes Sociais'!B:H,7,FALSE)</f>
        <v>#N/A</v>
      </c>
      <c r="F1054" s="111" t="str">
        <f>VLOOKUP(C1054,'Lista Sites e Redes Sociais'!B:K,10,FALSE)</f>
        <v>#N/A</v>
      </c>
    </row>
    <row r="1055">
      <c r="A1055" s="17" t="s">
        <v>40</v>
      </c>
      <c r="B1055" s="10"/>
      <c r="C1055" s="10" t="s">
        <v>6849</v>
      </c>
      <c r="D1055" s="10" t="s">
        <v>8093</v>
      </c>
      <c r="E1055" s="111" t="str">
        <f>VLOOKUP(C1055,'Lista Sites e Redes Sociais'!B:H,7,FALSE)</f>
        <v>#N/A</v>
      </c>
      <c r="F1055" s="111" t="str">
        <f>VLOOKUP(C1055,'Lista Sites e Redes Sociais'!B:K,10,FALSE)</f>
        <v>#N/A</v>
      </c>
    </row>
    <row r="1056">
      <c r="A1056" s="17" t="s">
        <v>40</v>
      </c>
      <c r="B1056" s="10"/>
      <c r="C1056" s="10" t="s">
        <v>2941</v>
      </c>
      <c r="D1056" s="10" t="s">
        <v>8094</v>
      </c>
      <c r="E1056" s="111" t="str">
        <f>VLOOKUP(C1056,'Lista Sites e Redes Sociais'!B:H,7,FALSE)</f>
        <v>-</v>
      </c>
      <c r="F1056" s="111" t="str">
        <f>VLOOKUP(C1056,'Lista Sites e Redes Sociais'!B:K,10,FALSE)</f>
        <v>-</v>
      </c>
    </row>
    <row r="1057">
      <c r="A1057" s="17" t="s">
        <v>40</v>
      </c>
      <c r="B1057" s="10"/>
      <c r="C1057" s="10" t="s">
        <v>3407</v>
      </c>
      <c r="D1057" s="10" t="s">
        <v>8095</v>
      </c>
      <c r="E1057" s="111" t="str">
        <f>VLOOKUP(C1057,'Lista Sites e Redes Sociais'!B:H,7,FALSE)</f>
        <v>-</v>
      </c>
      <c r="F1057" s="111" t="str">
        <f>VLOOKUP(C1057,'Lista Sites e Redes Sociais'!B:K,10,FALSE)</f>
        <v>genoacapital</v>
      </c>
    </row>
    <row r="1058">
      <c r="A1058" s="17" t="s">
        <v>40</v>
      </c>
      <c r="B1058" s="10"/>
      <c r="C1058" s="10" t="s">
        <v>541</v>
      </c>
      <c r="D1058" s="10" t="s">
        <v>8096</v>
      </c>
      <c r="E1058" s="111" t="str">
        <f>VLOOKUP(C1058,'Lista Sites e Redes Sociais'!B:H,7,FALSE)</f>
        <v>#N/A</v>
      </c>
      <c r="F1058" s="111" t="str">
        <f>VLOOKUP(C1058,'Lista Sites e Redes Sociais'!B:K,10,FALSE)</f>
        <v>#N/A</v>
      </c>
    </row>
    <row r="1059">
      <c r="A1059" s="17" t="s">
        <v>40</v>
      </c>
      <c r="B1059" s="10"/>
      <c r="C1059" s="10" t="s">
        <v>6847</v>
      </c>
      <c r="D1059" s="10" t="s">
        <v>8097</v>
      </c>
      <c r="E1059" s="111" t="str">
        <f>VLOOKUP(C1059,'Lista Sites e Redes Sociais'!B:H,7,FALSE)</f>
        <v>-</v>
      </c>
      <c r="F1059" s="111" t="str">
        <f>VLOOKUP(C1059,'Lista Sites e Redes Sociais'!B:K,10,FALSE)</f>
        <v>-</v>
      </c>
    </row>
    <row r="1060">
      <c r="A1060" s="17" t="s">
        <v>40</v>
      </c>
      <c r="B1060" s="10"/>
      <c r="C1060" s="10" t="s">
        <v>789</v>
      </c>
      <c r="D1060" s="10" t="s">
        <v>8098</v>
      </c>
      <c r="E1060" s="111" t="str">
        <f>VLOOKUP(C1060,'Lista Sites e Redes Sociais'!B:H,7,FALSE)</f>
        <v>genialinveste</v>
      </c>
      <c r="F1060" s="111" t="str">
        <f>VLOOKUP(C1060,'Lista Sites e Redes Sociais'!B:K,10,FALSE)</f>
        <v>genialinvestimentos</v>
      </c>
    </row>
    <row r="1061">
      <c r="A1061" s="17" t="s">
        <v>40</v>
      </c>
      <c r="B1061" s="10"/>
      <c r="C1061" s="10" t="s">
        <v>6846</v>
      </c>
      <c r="D1061" s="10" t="s">
        <v>8099</v>
      </c>
      <c r="E1061" s="111" t="str">
        <f>VLOOKUP(C1061,'Lista Sites e Redes Sociais'!B:H,7,FALSE)</f>
        <v>#N/A</v>
      </c>
      <c r="F1061" s="111" t="str">
        <f>VLOOKUP(C1061,'Lista Sites e Redes Sociais'!B:K,10,FALSE)</f>
        <v>#N/A</v>
      </c>
    </row>
    <row r="1062">
      <c r="A1062" s="17" t="s">
        <v>40</v>
      </c>
      <c r="B1062" s="10"/>
      <c r="C1062" s="10" t="s">
        <v>3403</v>
      </c>
      <c r="D1062" s="10" t="s">
        <v>8100</v>
      </c>
      <c r="E1062" s="111" t="str">
        <f>VLOOKUP(C1062,'Lista Sites e Redes Sociais'!B:H,7,FALSE)</f>
        <v>-</v>
      </c>
      <c r="F1062" s="111" t="str">
        <f>VLOOKUP(C1062,'Lista Sites e Redes Sociais'!B:K,10,FALSE)</f>
        <v>-</v>
      </c>
    </row>
    <row r="1063">
      <c r="A1063" s="17" t="s">
        <v>40</v>
      </c>
      <c r="B1063" s="10"/>
      <c r="C1063" s="10" t="s">
        <v>6843</v>
      </c>
      <c r="D1063" s="10" t="s">
        <v>8101</v>
      </c>
      <c r="E1063" s="111" t="str">
        <f>VLOOKUP(C1063,'Lista Sites e Redes Sociais'!B:H,7,FALSE)</f>
        <v>#N/A</v>
      </c>
      <c r="F1063" s="111" t="str">
        <f>VLOOKUP(C1063,'Lista Sites e Redes Sociais'!B:K,10,FALSE)</f>
        <v>#N/A</v>
      </c>
    </row>
    <row r="1064">
      <c r="A1064" s="17" t="s">
        <v>40</v>
      </c>
      <c r="B1064" s="10"/>
      <c r="C1064" s="10" t="s">
        <v>6845</v>
      </c>
      <c r="D1064" s="10" t="s">
        <v>8102</v>
      </c>
      <c r="E1064" s="111" t="str">
        <f>VLOOKUP(C1064,'Lista Sites e Redes Sociais'!B:H,7,FALSE)</f>
        <v>#N/A</v>
      </c>
      <c r="F1064" s="111" t="str">
        <f>VLOOKUP(C1064,'Lista Sites e Redes Sociais'!B:K,10,FALSE)</f>
        <v>#N/A</v>
      </c>
    </row>
    <row r="1065">
      <c r="A1065" s="17" t="s">
        <v>40</v>
      </c>
      <c r="B1065" s="10"/>
      <c r="C1065" s="10" t="s">
        <v>6332</v>
      </c>
      <c r="D1065" s="10" t="s">
        <v>8103</v>
      </c>
      <c r="E1065" s="111" t="str">
        <f>VLOOKUP(C1065,'Lista Sites e Redes Sociais'!B:H,7,FALSE)</f>
        <v>#N/A</v>
      </c>
      <c r="F1065" s="111" t="str">
        <f>VLOOKUP(C1065,'Lista Sites e Redes Sociais'!B:K,10,FALSE)</f>
        <v>#N/A</v>
      </c>
    </row>
    <row r="1066">
      <c r="A1066" s="17" t="s">
        <v>40</v>
      </c>
      <c r="B1066" s="10"/>
      <c r="C1066" s="10" t="s">
        <v>4818</v>
      </c>
      <c r="D1066" s="10" t="s">
        <v>8104</v>
      </c>
      <c r="E1066" s="111" t="str">
        <f>VLOOKUP(C1066,'Lista Sites e Redes Sociais'!B:H,7,FALSE)</f>
        <v>-</v>
      </c>
      <c r="F1066" s="111" t="str">
        <f>VLOOKUP(C1066,'Lista Sites e Redes Sociais'!B:K,10,FALSE)</f>
        <v>-</v>
      </c>
    </row>
    <row r="1067">
      <c r="A1067" s="17" t="s">
        <v>40</v>
      </c>
      <c r="B1067" s="10"/>
      <c r="C1067" s="10" t="s">
        <v>6842</v>
      </c>
      <c r="D1067" s="10" t="s">
        <v>8105</v>
      </c>
      <c r="E1067" s="111" t="str">
        <f>VLOOKUP(C1067,'Lista Sites e Redes Sociais'!B:H,7,FALSE)</f>
        <v>#N/A</v>
      </c>
      <c r="F1067" s="111" t="str">
        <f>VLOOKUP(C1067,'Lista Sites e Redes Sociais'!B:K,10,FALSE)</f>
        <v>#N/A</v>
      </c>
    </row>
    <row r="1068">
      <c r="A1068" s="17" t="s">
        <v>40</v>
      </c>
      <c r="B1068" s="10"/>
      <c r="C1068" s="10" t="s">
        <v>4815</v>
      </c>
      <c r="D1068" s="10" t="s">
        <v>8106</v>
      </c>
      <c r="E1068" s="111" t="str">
        <f>VLOOKUP(C1068,'Lista Sites e Redes Sociais'!B:H,7,FALSE)</f>
        <v>-</v>
      </c>
      <c r="F1068" s="111" t="str">
        <f>VLOOKUP(C1068,'Lista Sites e Redes Sociais'!B:K,10,FALSE)</f>
        <v>-</v>
      </c>
    </row>
    <row r="1069">
      <c r="A1069" s="17" t="s">
        <v>40</v>
      </c>
      <c r="B1069" s="10"/>
      <c r="C1069" s="10" t="s">
        <v>4106</v>
      </c>
      <c r="D1069" s="10" t="s">
        <v>8107</v>
      </c>
      <c r="E1069" s="111" t="str">
        <f>VLOOKUP(C1069,'Lista Sites e Redes Sociais'!B:H,7,FALSE)</f>
        <v>-</v>
      </c>
      <c r="F1069" s="111" t="str">
        <f>VLOOKUP(C1069,'Lista Sites e Redes Sociais'!B:K,10,FALSE)</f>
        <v>sulamerica</v>
      </c>
    </row>
    <row r="1070">
      <c r="A1070" s="17" t="s">
        <v>40</v>
      </c>
      <c r="B1070" s="10"/>
      <c r="C1070" s="10" t="s">
        <v>6331</v>
      </c>
      <c r="D1070" s="10" t="s">
        <v>8108</v>
      </c>
      <c r="E1070" s="111" t="str">
        <f>VLOOKUP(C1070,'Lista Sites e Redes Sociais'!B:H,7,FALSE)</f>
        <v>#N/A</v>
      </c>
      <c r="F1070" s="111" t="str">
        <f>VLOOKUP(C1070,'Lista Sites e Redes Sociais'!B:K,10,FALSE)</f>
        <v>#N/A</v>
      </c>
    </row>
    <row r="1071">
      <c r="A1071" s="17" t="s">
        <v>40</v>
      </c>
      <c r="B1071" s="10"/>
      <c r="C1071" s="10" t="s">
        <v>1107</v>
      </c>
      <c r="D1071" s="10" t="s">
        <v>8109</v>
      </c>
      <c r="E1071" s="111" t="str">
        <f>VLOOKUP(C1071,'Lista Sites e Redes Sociais'!B:H,7,FALSE)</f>
        <v>gammainvest</v>
      </c>
      <c r="F1071" s="111" t="str">
        <f>VLOOKUP(C1071,'Lista Sites e Redes Sociais'!B:K,10,FALSE)</f>
        <v>-</v>
      </c>
    </row>
    <row r="1072">
      <c r="A1072" s="17" t="s">
        <v>40</v>
      </c>
      <c r="B1072" s="10"/>
      <c r="C1072" s="10" t="s">
        <v>2917</v>
      </c>
      <c r="D1072" s="10" t="s">
        <v>8110</v>
      </c>
      <c r="E1072" s="111" t="str">
        <f>VLOOKUP(C1072,'Lista Sites e Redes Sociais'!B:H,7,FALSE)</f>
        <v>-</v>
      </c>
      <c r="F1072" s="111" t="str">
        <f>VLOOKUP(C1072,'Lista Sites e Redes Sociais'!B:K,10,FALSE)</f>
        <v>-</v>
      </c>
    </row>
    <row r="1073">
      <c r="A1073" s="17" t="s">
        <v>40</v>
      </c>
      <c r="B1073" s="10"/>
      <c r="C1073" s="10" t="s">
        <v>3360</v>
      </c>
      <c r="D1073" s="10" t="s">
        <v>8111</v>
      </c>
      <c r="E1073" s="111" t="str">
        <f>VLOOKUP(C1073,'Lista Sites e Redes Sociais'!B:H,7,FALSE)</f>
        <v>-</v>
      </c>
      <c r="F1073" s="111" t="str">
        <f>VLOOKUP(C1073,'Lista Sites e Redes Sociais'!B:K,10,FALSE)</f>
        <v>-</v>
      </c>
    </row>
    <row r="1074">
      <c r="A1074" s="17" t="s">
        <v>40</v>
      </c>
      <c r="B1074" s="10"/>
      <c r="C1074" s="10" t="s">
        <v>2198</v>
      </c>
      <c r="D1074" s="10" t="s">
        <v>8112</v>
      </c>
      <c r="E1074" s="111" t="str">
        <f>VLOOKUP(C1074,'Lista Sites e Redes Sociais'!B:H,7,FALSE)</f>
        <v>-</v>
      </c>
      <c r="F1074" s="111" t="str">
        <f>VLOOKUP(C1074,'Lista Sites e Redes Sociais'!B:K,10,FALSE)</f>
        <v>galt_capital</v>
      </c>
    </row>
    <row r="1075">
      <c r="A1075" s="17" t="s">
        <v>40</v>
      </c>
      <c r="B1075" s="10"/>
      <c r="C1075" s="10" t="s">
        <v>3354</v>
      </c>
      <c r="D1075" s="10" t="s">
        <v>8113</v>
      </c>
      <c r="E1075" s="111" t="str">
        <f>VLOOKUP(C1075,'Lista Sites e Redes Sociais'!B:H,7,FALSE)</f>
        <v>-</v>
      </c>
      <c r="F1075" s="111" t="str">
        <f>VLOOKUP(C1075,'Lista Sites e Redes Sociais'!B:K,10,FALSE)</f>
        <v>-</v>
      </c>
    </row>
    <row r="1076">
      <c r="A1076" s="17" t="s">
        <v>40</v>
      </c>
      <c r="B1076" s="10"/>
      <c r="C1076" s="10" t="s">
        <v>2915</v>
      </c>
      <c r="D1076" s="10" t="s">
        <v>8114</v>
      </c>
      <c r="E1076" s="111" t="str">
        <f>VLOOKUP(C1076,'Lista Sites e Redes Sociais'!B:H,7,FALSE)</f>
        <v>-</v>
      </c>
      <c r="F1076" s="111" t="str">
        <f>VLOOKUP(C1076,'Lista Sites e Redes Sociais'!B:K,10,FALSE)</f>
        <v>-</v>
      </c>
    </row>
    <row r="1077">
      <c r="A1077" s="17" t="s">
        <v>40</v>
      </c>
      <c r="B1077" s="10"/>
      <c r="C1077" s="10" t="s">
        <v>6328</v>
      </c>
      <c r="D1077" s="10" t="s">
        <v>8115</v>
      </c>
      <c r="E1077" s="111" t="str">
        <f>VLOOKUP(C1077,'Lista Sites e Redes Sociais'!B:H,7,FALSE)</f>
        <v>#N/A</v>
      </c>
      <c r="F1077" s="111" t="str">
        <f>VLOOKUP(C1077,'Lista Sites e Redes Sociais'!B:K,10,FALSE)</f>
        <v>#N/A</v>
      </c>
    </row>
    <row r="1078">
      <c r="A1078" s="17" t="s">
        <v>40</v>
      </c>
      <c r="B1078" s="10"/>
      <c r="C1078" s="10" t="s">
        <v>1432</v>
      </c>
      <c r="D1078" s="10" t="s">
        <v>7284</v>
      </c>
      <c r="E1078" s="111" t="str">
        <f>VLOOKUP(C1078,'Lista Sites e Redes Sociais'!B:H,7,FALSE)</f>
        <v>#N/A</v>
      </c>
      <c r="F1078" s="111" t="str">
        <f>VLOOKUP(C1078,'Lista Sites e Redes Sociais'!B:K,10,FALSE)</f>
        <v>#N/A</v>
      </c>
    </row>
    <row r="1079">
      <c r="A1079" s="17" t="s">
        <v>40</v>
      </c>
      <c r="B1079" s="10"/>
      <c r="C1079" s="10" t="s">
        <v>6838</v>
      </c>
      <c r="D1079" s="10" t="s">
        <v>8116</v>
      </c>
      <c r="E1079" s="111" t="str">
        <f>VLOOKUP(C1079,'Lista Sites e Redes Sociais'!B:H,7,FALSE)</f>
        <v>-</v>
      </c>
      <c r="F1079" s="111" t="str">
        <f>VLOOKUP(C1079,'Lista Sites e Redes Sociais'!B:K,10,FALSE)</f>
        <v>-</v>
      </c>
    </row>
    <row r="1080">
      <c r="A1080" s="17" t="s">
        <v>40</v>
      </c>
      <c r="B1080" s="10"/>
      <c r="C1080" s="10" t="s">
        <v>6837</v>
      </c>
      <c r="D1080" s="10" t="s">
        <v>8117</v>
      </c>
      <c r="E1080" s="111" t="str">
        <f>VLOOKUP(C1080,'Lista Sites e Redes Sociais'!B:H,7,FALSE)</f>
        <v>#N/A</v>
      </c>
      <c r="F1080" s="111" t="str">
        <f>VLOOKUP(C1080,'Lista Sites e Redes Sociais'!B:K,10,FALSE)</f>
        <v>#N/A</v>
      </c>
    </row>
    <row r="1081">
      <c r="A1081" s="17" t="s">
        <v>40</v>
      </c>
      <c r="B1081" s="10"/>
      <c r="C1081" s="10" t="s">
        <v>4808</v>
      </c>
      <c r="D1081" s="10" t="s">
        <v>8118</v>
      </c>
      <c r="E1081" s="111" t="str">
        <f>VLOOKUP(C1081,'Lista Sites e Redes Sociais'!B:H,7,FALSE)</f>
        <v>-</v>
      </c>
      <c r="F1081" s="111" t="str">
        <f>VLOOKUP(C1081,'Lista Sites e Redes Sociais'!B:K,10,FALSE)</f>
        <v>-</v>
      </c>
    </row>
    <row r="1082">
      <c r="A1082" s="17" t="s">
        <v>40</v>
      </c>
      <c r="B1082" s="10"/>
      <c r="C1082" s="10" t="s">
        <v>6836</v>
      </c>
      <c r="D1082" s="10" t="s">
        <v>8119</v>
      </c>
      <c r="E1082" s="111" t="str">
        <f>VLOOKUP(C1082,'Lista Sites e Redes Sociais'!B:H,7,FALSE)</f>
        <v>#N/A</v>
      </c>
      <c r="F1082" s="111" t="str">
        <f>VLOOKUP(C1082,'Lista Sites e Redes Sociais'!B:K,10,FALSE)</f>
        <v>#N/A</v>
      </c>
    </row>
    <row r="1083">
      <c r="A1083" s="17" t="s">
        <v>40</v>
      </c>
      <c r="B1083" s="10"/>
      <c r="C1083" s="10" t="s">
        <v>1181</v>
      </c>
      <c r="D1083" s="10" t="s">
        <v>8120</v>
      </c>
      <c r="E1083" s="111" t="str">
        <f>VLOOKUP(C1083,'Lista Sites e Redes Sociais'!B:H,7,FALSE)</f>
        <v>#N/A</v>
      </c>
      <c r="F1083" s="111" t="str">
        <f>VLOOKUP(C1083,'Lista Sites e Redes Sociais'!B:K,10,FALSE)</f>
        <v>#N/A</v>
      </c>
    </row>
    <row r="1084">
      <c r="A1084" s="17" t="s">
        <v>40</v>
      </c>
      <c r="B1084" s="10"/>
      <c r="C1084" s="10" t="s">
        <v>4805</v>
      </c>
      <c r="D1084" s="10" t="s">
        <v>8121</v>
      </c>
      <c r="E1084" s="111" t="str">
        <f>VLOOKUP(C1084,'Lista Sites e Redes Sociais'!B:H,7,FALSE)</f>
        <v>-</v>
      </c>
      <c r="F1084" s="111" t="str">
        <f>VLOOKUP(C1084,'Lista Sites e Redes Sociais'!B:K,10,FALSE)</f>
        <v>-</v>
      </c>
    </row>
    <row r="1085">
      <c r="A1085" s="17" t="s">
        <v>40</v>
      </c>
      <c r="B1085" s="10"/>
      <c r="C1085" s="10" t="s">
        <v>491</v>
      </c>
      <c r="D1085" s="10" t="s">
        <v>8122</v>
      </c>
      <c r="E1085" s="111" t="str">
        <f>VLOOKUP(C1085,'Lista Sites e Redes Sociais'!B:H,7,FALSE)</f>
        <v>-</v>
      </c>
      <c r="F1085" s="111" t="str">
        <f>VLOOKUP(C1085,'Lista Sites e Redes Sociais'!B:K,10,FALSE)</f>
        <v>-</v>
      </c>
    </row>
    <row r="1086">
      <c r="A1086" s="17" t="s">
        <v>40</v>
      </c>
      <c r="B1086" s="10"/>
      <c r="C1086" s="10" t="s">
        <v>1190</v>
      </c>
      <c r="D1086" s="10" t="s">
        <v>8123</v>
      </c>
      <c r="E1086" s="111" t="str">
        <f>VLOOKUP(C1086,'Lista Sites e Redes Sociais'!B:H,7,FALSE)</f>
        <v>#N/A</v>
      </c>
      <c r="F1086" s="111" t="str">
        <f>VLOOKUP(C1086,'Lista Sites e Redes Sociais'!B:K,10,FALSE)</f>
        <v>#N/A</v>
      </c>
    </row>
    <row r="1087">
      <c r="A1087" s="17" t="s">
        <v>40</v>
      </c>
      <c r="B1087" s="10"/>
      <c r="C1087" s="10" t="s">
        <v>1145</v>
      </c>
      <c r="D1087" s="10" t="s">
        <v>8124</v>
      </c>
      <c r="E1087" s="111" t="str">
        <f>VLOOKUP(C1087,'Lista Sites e Redes Sociais'!B:H,7,FALSE)</f>
        <v>fortesec</v>
      </c>
      <c r="F1087" s="111" t="str">
        <f>VLOOKUP(C1087,'Lista Sites e Redes Sociais'!B:K,10,FALSE)</f>
        <v>fortesec_</v>
      </c>
    </row>
    <row r="1088">
      <c r="A1088" s="17" t="s">
        <v>40</v>
      </c>
      <c r="B1088" s="10"/>
      <c r="C1088" s="10" t="s">
        <v>6324</v>
      </c>
      <c r="D1088" s="10" t="s">
        <v>8125</v>
      </c>
      <c r="E1088" s="111" t="str">
        <f>VLOOKUP(C1088,'Lista Sites e Redes Sociais'!B:H,7,FALSE)</f>
        <v>#N/A</v>
      </c>
      <c r="F1088" s="111" t="str">
        <f>VLOOKUP(C1088,'Lista Sites e Redes Sociais'!B:K,10,FALSE)</f>
        <v>#N/A</v>
      </c>
    </row>
    <row r="1089">
      <c r="A1089" s="17" t="s">
        <v>40</v>
      </c>
      <c r="B1089" s="10"/>
      <c r="C1089" s="10" t="s">
        <v>6323</v>
      </c>
      <c r="D1089" s="10" t="s">
        <v>8126</v>
      </c>
      <c r="E1089" s="111" t="str">
        <f>VLOOKUP(C1089,'Lista Sites e Redes Sociais'!B:H,7,FALSE)</f>
        <v>#N/A</v>
      </c>
      <c r="F1089" s="111" t="str">
        <f>VLOOKUP(C1089,'Lista Sites e Redes Sociais'!B:K,10,FALSE)</f>
        <v>#N/A</v>
      </c>
    </row>
    <row r="1090">
      <c r="A1090" s="17" t="s">
        <v>40</v>
      </c>
      <c r="B1090" s="10"/>
      <c r="C1090" s="10" t="s">
        <v>4795</v>
      </c>
      <c r="D1090" s="10" t="s">
        <v>8127</v>
      </c>
      <c r="E1090" s="111" t="str">
        <f>VLOOKUP(C1090,'Lista Sites e Redes Sociais'!B:H,7,FALSE)</f>
        <v>-</v>
      </c>
      <c r="F1090" s="111" t="str">
        <f>VLOOKUP(C1090,'Lista Sites e Redes Sociais'!B:K,10,FALSE)</f>
        <v>-</v>
      </c>
    </row>
    <row r="1091">
      <c r="A1091" s="17" t="s">
        <v>40</v>
      </c>
      <c r="B1091" s="10"/>
      <c r="C1091" s="10" t="s">
        <v>3324</v>
      </c>
      <c r="D1091" s="10" t="s">
        <v>8128</v>
      </c>
      <c r="E1091" s="111" t="str">
        <f>VLOOKUP(C1091,'Lista Sites e Redes Sociais'!B:H,7,FALSE)</f>
        <v>-</v>
      </c>
      <c r="F1091" s="111" t="str">
        <f>VLOOKUP(C1091,'Lista Sites e Redes Sociais'!B:K,10,FALSE)</f>
        <v>-</v>
      </c>
    </row>
    <row r="1092">
      <c r="A1092" s="17" t="s">
        <v>40</v>
      </c>
      <c r="B1092" s="10"/>
      <c r="C1092" s="10" t="s">
        <v>6832</v>
      </c>
      <c r="D1092" s="10" t="s">
        <v>8129</v>
      </c>
      <c r="E1092" s="111" t="str">
        <f>VLOOKUP(C1092,'Lista Sites e Redes Sociais'!B:H,7,FALSE)</f>
        <v>#N/A</v>
      </c>
      <c r="F1092" s="111" t="str">
        <f>VLOOKUP(C1092,'Lista Sites e Redes Sociais'!B:K,10,FALSE)</f>
        <v>#N/A</v>
      </c>
    </row>
    <row r="1093">
      <c r="A1093" s="17" t="s">
        <v>40</v>
      </c>
      <c r="B1093" s="10"/>
      <c r="C1093" s="10" t="s">
        <v>2887</v>
      </c>
      <c r="D1093" s="10" t="s">
        <v>8130</v>
      </c>
      <c r="E1093" s="111" t="str">
        <f>VLOOKUP(C1093,'Lista Sites e Redes Sociais'!B:H,7,FALSE)</f>
        <v>-</v>
      </c>
      <c r="F1093" s="111" t="str">
        <f>VLOOKUP(C1093,'Lista Sites e Redes Sociais'!B:K,10,FALSE)</f>
        <v>-</v>
      </c>
    </row>
    <row r="1094">
      <c r="A1094" s="17" t="s">
        <v>40</v>
      </c>
      <c r="B1094" s="10"/>
      <c r="C1094" s="10" t="s">
        <v>2888</v>
      </c>
      <c r="D1094" s="10" t="s">
        <v>8131</v>
      </c>
      <c r="E1094" s="111" t="str">
        <f>VLOOKUP(C1094,'Lista Sites e Redes Sociais'!B:H,7,FALSE)</f>
        <v>-</v>
      </c>
      <c r="F1094" s="111" t="str">
        <f>VLOOKUP(C1094,'Lista Sites e Redes Sociais'!B:K,10,FALSE)</f>
        <v>-</v>
      </c>
    </row>
    <row r="1095">
      <c r="A1095" s="17" t="s">
        <v>40</v>
      </c>
      <c r="B1095" s="10"/>
      <c r="C1095" s="10" t="s">
        <v>2886</v>
      </c>
      <c r="D1095" s="10" t="s">
        <v>8132</v>
      </c>
      <c r="E1095" s="111" t="str">
        <f>VLOOKUP(C1095,'Lista Sites e Redes Sociais'!B:H,7,FALSE)</f>
        <v>-</v>
      </c>
      <c r="F1095" s="111" t="str">
        <f>VLOOKUP(C1095,'Lista Sites e Redes Sociais'!B:K,10,FALSE)</f>
        <v>-</v>
      </c>
    </row>
    <row r="1096">
      <c r="A1096" s="17" t="s">
        <v>40</v>
      </c>
      <c r="B1096" s="10"/>
      <c r="C1096" s="10" t="s">
        <v>6831</v>
      </c>
      <c r="D1096" s="10" t="s">
        <v>8133</v>
      </c>
      <c r="E1096" s="111" t="str">
        <f>VLOOKUP(C1096,'Lista Sites e Redes Sociais'!B:H,7,FALSE)</f>
        <v>#N/A</v>
      </c>
      <c r="F1096" s="111" t="str">
        <f>VLOOKUP(C1096,'Lista Sites e Redes Sociais'!B:K,10,FALSE)</f>
        <v>#N/A</v>
      </c>
    </row>
    <row r="1097">
      <c r="A1097" s="17" t="s">
        <v>40</v>
      </c>
      <c r="B1097" s="10"/>
      <c r="C1097" s="10" t="s">
        <v>768</v>
      </c>
      <c r="D1097" s="10" t="s">
        <v>8134</v>
      </c>
      <c r="E1097" s="111" t="str">
        <f>VLOOKUP(C1097,'Lista Sites e Redes Sociais'!B:H,7,FALSE)</f>
        <v>bancofinaxis</v>
      </c>
      <c r="F1097" s="111" t="str">
        <f>VLOOKUP(C1097,'Lista Sites e Redes Sociais'!B:K,10,FALSE)</f>
        <v>bancofinaxis</v>
      </c>
    </row>
    <row r="1098">
      <c r="A1098" s="17" t="s">
        <v>40</v>
      </c>
      <c r="B1098" s="10"/>
      <c r="C1098" s="10" t="s">
        <v>3321</v>
      </c>
      <c r="D1098" s="10" t="s">
        <v>8135</v>
      </c>
      <c r="E1098" s="111" t="str">
        <f>VLOOKUP(C1098,'Lista Sites e Redes Sociais'!B:H,7,FALSE)</f>
        <v>-</v>
      </c>
      <c r="F1098" s="111" t="str">
        <f>VLOOKUP(C1098,'Lista Sites e Redes Sociais'!B:K,10,FALSE)</f>
        <v>-</v>
      </c>
    </row>
    <row r="1099">
      <c r="A1099" s="17" t="s">
        <v>40</v>
      </c>
      <c r="B1099" s="10"/>
      <c r="C1099" s="10" t="s">
        <v>6025</v>
      </c>
      <c r="D1099" s="10" t="s">
        <v>8136</v>
      </c>
      <c r="E1099" s="111" t="str">
        <f>VLOOKUP(C1099,'Lista Sites e Redes Sociais'!B:H,7,FALSE)</f>
        <v>FiereInvest</v>
      </c>
      <c r="F1099" s="111" t="str">
        <f>VLOOKUP(C1099,'Lista Sites e Redes Sociais'!B:K,10,FALSE)</f>
        <v>fiereinvestimentos</v>
      </c>
    </row>
    <row r="1100">
      <c r="A1100" s="17" t="s">
        <v>40</v>
      </c>
      <c r="B1100" s="10"/>
      <c r="C1100" s="10" t="s">
        <v>6830</v>
      </c>
      <c r="D1100" s="10" t="s">
        <v>8137</v>
      </c>
      <c r="E1100" s="111" t="str">
        <f>VLOOKUP(C1100,'Lista Sites e Redes Sociais'!B:H,7,FALSE)</f>
        <v>#N/A</v>
      </c>
      <c r="F1100" s="111" t="str">
        <f>VLOOKUP(C1100,'Lista Sites e Redes Sociais'!B:K,10,FALSE)</f>
        <v>#N/A</v>
      </c>
    </row>
    <row r="1101">
      <c r="A1101" s="17" t="s">
        <v>40</v>
      </c>
      <c r="B1101" s="10"/>
      <c r="C1101" s="10" t="s">
        <v>3289</v>
      </c>
      <c r="D1101" s="10" t="s">
        <v>8138</v>
      </c>
      <c r="E1101" s="111" t="str">
        <f>VLOOKUP(C1101,'Lista Sites e Redes Sociais'!B:H,7,FALSE)</f>
        <v>-</v>
      </c>
      <c r="F1101" s="111" t="str">
        <f>VLOOKUP(C1101,'Lista Sites e Redes Sociais'!B:K,10,FALSE)</f>
        <v>-</v>
      </c>
    </row>
    <row r="1102">
      <c r="A1102" s="17" t="s">
        <v>40</v>
      </c>
      <c r="B1102" s="10"/>
      <c r="C1102" s="10" t="s">
        <v>469</v>
      </c>
      <c r="D1102" s="10" t="s">
        <v>8139</v>
      </c>
      <c r="E1102" s="111" t="str">
        <f>VLOOKUP(C1102,'Lista Sites e Redes Sociais'!B:H,7,FALSE)</f>
        <v>-</v>
      </c>
      <c r="F1102" s="111" t="str">
        <f>VLOOKUP(C1102,'Lista Sites e Redes Sociais'!B:K,10,FALSE)</f>
        <v>fiduc.insta</v>
      </c>
    </row>
    <row r="1103">
      <c r="A1103" s="17" t="s">
        <v>40</v>
      </c>
      <c r="B1103" s="10"/>
      <c r="C1103" s="10" t="s">
        <v>6320</v>
      </c>
      <c r="D1103" s="10" t="s">
        <v>8140</v>
      </c>
      <c r="E1103" s="111" t="str">
        <f>VLOOKUP(C1103,'Lista Sites e Redes Sociais'!B:H,7,FALSE)</f>
        <v>#N/A</v>
      </c>
      <c r="F1103" s="111" t="str">
        <f>VLOOKUP(C1103,'Lista Sites e Redes Sociais'!B:K,10,FALSE)</f>
        <v>#N/A</v>
      </c>
    </row>
    <row r="1104">
      <c r="A1104" s="17" t="s">
        <v>40</v>
      </c>
      <c r="B1104" s="10"/>
      <c r="C1104" s="10" t="s">
        <v>3285</v>
      </c>
      <c r="D1104" s="10" t="s">
        <v>8141</v>
      </c>
      <c r="E1104" s="111" t="str">
        <f>VLOOKUP(C1104,'Lista Sites e Redes Sociais'!B:H,7,FALSE)</f>
        <v>-</v>
      </c>
      <c r="F1104" s="111" t="str">
        <f>VLOOKUP(C1104,'Lista Sites e Redes Sociais'!B:K,10,FALSE)</f>
        <v>-</v>
      </c>
    </row>
    <row r="1105">
      <c r="A1105" s="17" t="s">
        <v>40</v>
      </c>
      <c r="B1105" s="10"/>
      <c r="C1105" s="10" t="s">
        <v>6827</v>
      </c>
      <c r="D1105" s="10" t="s">
        <v>8142</v>
      </c>
      <c r="E1105" s="111" t="str">
        <f>VLOOKUP(C1105,'Lista Sites e Redes Sociais'!B:H,7,FALSE)</f>
        <v>#N/A</v>
      </c>
      <c r="F1105" s="111" t="str">
        <f>VLOOKUP(C1105,'Lista Sites e Redes Sociais'!B:K,10,FALSE)</f>
        <v>#N/A</v>
      </c>
    </row>
    <row r="1106">
      <c r="A1106" s="17" t="s">
        <v>40</v>
      </c>
      <c r="B1106" s="10"/>
      <c r="C1106" s="10" t="s">
        <v>753</v>
      </c>
      <c r="D1106" s="10" t="s">
        <v>8143</v>
      </c>
      <c r="E1106" s="111" t="str">
        <f>VLOOKUP(C1106,'Lista Sites e Redes Sociais'!B:H,7,FALSE)</f>
        <v>-</v>
      </c>
      <c r="F1106" s="111" t="str">
        <f>VLOOKUP(C1106,'Lista Sites e Redes Sociais'!B:K,10,FALSE)</f>
        <v>-</v>
      </c>
    </row>
    <row r="1107">
      <c r="A1107" s="17" t="s">
        <v>40</v>
      </c>
      <c r="B1107" s="10"/>
      <c r="C1107" s="10" t="s">
        <v>6826</v>
      </c>
      <c r="D1107" s="10" t="s">
        <v>8144</v>
      </c>
      <c r="E1107" s="111" t="str">
        <f>VLOOKUP(C1107,'Lista Sites e Redes Sociais'!B:H,7,FALSE)</f>
        <v>#N/A</v>
      </c>
      <c r="F1107" s="111" t="str">
        <f>VLOOKUP(C1107,'Lista Sites e Redes Sociais'!B:K,10,FALSE)</f>
        <v>#N/A</v>
      </c>
    </row>
    <row r="1108">
      <c r="A1108" s="17" t="s">
        <v>40</v>
      </c>
      <c r="B1108" s="10"/>
      <c r="C1108" s="10" t="s">
        <v>445</v>
      </c>
      <c r="D1108" s="10" t="s">
        <v>8145</v>
      </c>
      <c r="E1108" s="111" t="str">
        <f>VLOOKUP(C1108,'Lista Sites e Redes Sociais'!B:H,7,FALSE)</f>
        <v>#N/A</v>
      </c>
      <c r="F1108" s="111" t="str">
        <f>VLOOKUP(C1108,'Lista Sites e Redes Sociais'!B:K,10,FALSE)</f>
        <v>#N/A</v>
      </c>
    </row>
    <row r="1109">
      <c r="A1109" s="17" t="s">
        <v>40</v>
      </c>
      <c r="B1109" s="10"/>
      <c r="C1109" s="10" t="s">
        <v>6825</v>
      </c>
      <c r="D1109" s="10" t="s">
        <v>8146</v>
      </c>
      <c r="E1109" s="111" t="str">
        <f>VLOOKUP(C1109,'Lista Sites e Redes Sociais'!B:H,7,FALSE)</f>
        <v>#N/A</v>
      </c>
      <c r="F1109" s="111" t="str">
        <f>VLOOKUP(C1109,'Lista Sites e Redes Sociais'!B:K,10,FALSE)</f>
        <v>#N/A</v>
      </c>
    </row>
    <row r="1110">
      <c r="A1110" s="17" t="s">
        <v>40</v>
      </c>
      <c r="B1110" s="10"/>
      <c r="C1110" s="10" t="s">
        <v>6319</v>
      </c>
      <c r="D1110" s="10" t="s">
        <v>8147</v>
      </c>
      <c r="E1110" s="111" t="str">
        <f>VLOOKUP(C1110,'Lista Sites e Redes Sociais'!B:H,7,FALSE)</f>
        <v>#N/A</v>
      </c>
      <c r="F1110" s="111" t="str">
        <f>VLOOKUP(C1110,'Lista Sites e Redes Sociais'!B:K,10,FALSE)</f>
        <v>#N/A</v>
      </c>
    </row>
    <row r="1111">
      <c r="A1111" s="17" t="s">
        <v>40</v>
      </c>
      <c r="B1111" s="10"/>
      <c r="C1111" s="10" t="s">
        <v>6824</v>
      </c>
      <c r="D1111" s="10" t="s">
        <v>8148</v>
      </c>
      <c r="E1111" s="111" t="str">
        <f>VLOOKUP(C1111,'Lista Sites e Redes Sociais'!B:H,7,FALSE)</f>
        <v>#N/A</v>
      </c>
      <c r="F1111" s="111" t="str">
        <f>VLOOKUP(C1111,'Lista Sites e Redes Sociais'!B:K,10,FALSE)</f>
        <v>#N/A</v>
      </c>
    </row>
    <row r="1112">
      <c r="A1112" s="17" t="s">
        <v>40</v>
      </c>
      <c r="B1112" s="10"/>
      <c r="C1112" s="10" t="s">
        <v>436</v>
      </c>
      <c r="D1112" s="10" t="s">
        <v>8149</v>
      </c>
      <c r="E1112" s="111" t="str">
        <f>VLOOKUP(C1112,'Lista Sites e Redes Sociais'!B:H,7,FALSE)</f>
        <v>#N/A</v>
      </c>
      <c r="F1112" s="111" t="str">
        <f>VLOOKUP(C1112,'Lista Sites e Redes Sociais'!B:K,10,FALSE)</f>
        <v>#N/A</v>
      </c>
    </row>
    <row r="1113">
      <c r="A1113" s="17" t="s">
        <v>40</v>
      </c>
      <c r="B1113" s="10"/>
      <c r="C1113" s="10" t="s">
        <v>6317</v>
      </c>
      <c r="D1113" s="10" t="s">
        <v>8150</v>
      </c>
      <c r="E1113" s="111" t="str">
        <f>VLOOKUP(C1113,'Lista Sites e Redes Sociais'!B:H,7,FALSE)</f>
        <v>#N/A</v>
      </c>
      <c r="F1113" s="111" t="str">
        <f>VLOOKUP(C1113,'Lista Sites e Redes Sociais'!B:K,10,FALSE)</f>
        <v>#N/A</v>
      </c>
    </row>
    <row r="1114">
      <c r="A1114" s="17" t="s">
        <v>40</v>
      </c>
      <c r="B1114" s="10"/>
      <c r="C1114" s="10" t="s">
        <v>6318</v>
      </c>
      <c r="D1114" s="10" t="s">
        <v>8151</v>
      </c>
      <c r="E1114" s="111" t="str">
        <f>VLOOKUP(C1114,'Lista Sites e Redes Sociais'!B:H,7,FALSE)</f>
        <v>#N/A</v>
      </c>
      <c r="F1114" s="111" t="str">
        <f>VLOOKUP(C1114,'Lista Sites e Redes Sociais'!B:K,10,FALSE)</f>
        <v>#N/A</v>
      </c>
    </row>
    <row r="1115">
      <c r="A1115" s="17" t="s">
        <v>40</v>
      </c>
      <c r="B1115" s="10"/>
      <c r="C1115" s="10" t="s">
        <v>6821</v>
      </c>
      <c r="D1115" s="10" t="s">
        <v>8152</v>
      </c>
      <c r="E1115" s="111" t="str">
        <f>VLOOKUP(C1115,'Lista Sites e Redes Sociais'!B:H,7,FALSE)</f>
        <v>-</v>
      </c>
      <c r="F1115" s="111" t="str">
        <f>VLOOKUP(C1115,'Lista Sites e Redes Sociais'!B:K,10,FALSE)</f>
        <v>-</v>
      </c>
    </row>
    <row r="1116">
      <c r="A1116" s="17" t="s">
        <v>40</v>
      </c>
      <c r="B1116" s="10"/>
      <c r="C1116" s="10" t="s">
        <v>4776</v>
      </c>
      <c r="D1116" s="10" t="s">
        <v>8153</v>
      </c>
      <c r="E1116" s="111" t="str">
        <f>VLOOKUP(C1116,'Lista Sites e Redes Sociais'!B:H,7,FALSE)</f>
        <v>-</v>
      </c>
      <c r="F1116" s="111" t="str">
        <f>VLOOKUP(C1116,'Lista Sites e Redes Sociais'!B:K,10,FALSE)</f>
        <v>-</v>
      </c>
    </row>
    <row r="1117">
      <c r="A1117" s="17" t="s">
        <v>40</v>
      </c>
      <c r="B1117" s="10"/>
      <c r="C1117" s="10" t="s">
        <v>1309</v>
      </c>
      <c r="D1117" s="10" t="s">
        <v>8154</v>
      </c>
      <c r="E1117" s="111" t="str">
        <f>VLOOKUP(C1117,'Lista Sites e Redes Sociais'!B:H,7,FALSE)</f>
        <v>d_delabio</v>
      </c>
      <c r="F1117" s="111" t="str">
        <f>VLOOKUP(C1117,'Lista Sites e Redes Sociais'!B:K,10,FALSE)</f>
        <v>exploritas1</v>
      </c>
    </row>
    <row r="1118">
      <c r="A1118" s="17" t="s">
        <v>40</v>
      </c>
      <c r="B1118" s="10"/>
      <c r="C1118" s="10" t="s">
        <v>6316</v>
      </c>
      <c r="D1118" s="10" t="s">
        <v>8155</v>
      </c>
      <c r="E1118" s="111" t="str">
        <f>VLOOKUP(C1118,'Lista Sites e Redes Sociais'!B:H,7,FALSE)</f>
        <v>#N/A</v>
      </c>
      <c r="F1118" s="111" t="str">
        <f>VLOOKUP(C1118,'Lista Sites e Redes Sociais'!B:K,10,FALSE)</f>
        <v>#N/A</v>
      </c>
    </row>
    <row r="1119">
      <c r="A1119" s="17" t="s">
        <v>40</v>
      </c>
      <c r="B1119" s="10"/>
      <c r="C1119" s="10" t="s">
        <v>6818</v>
      </c>
      <c r="D1119" s="10" t="s">
        <v>8156</v>
      </c>
      <c r="E1119" s="111" t="str">
        <f>VLOOKUP(C1119,'Lista Sites e Redes Sociais'!B:H,7,FALSE)</f>
        <v>-</v>
      </c>
      <c r="F1119" s="111" t="str">
        <f>VLOOKUP(C1119,'Lista Sites e Redes Sociais'!B:K,10,FALSE)</f>
        <v>-</v>
      </c>
    </row>
    <row r="1120">
      <c r="A1120" s="17" t="s">
        <v>40</v>
      </c>
      <c r="B1120" s="10"/>
      <c r="C1120" s="10" t="s">
        <v>6315</v>
      </c>
      <c r="D1120" s="10" t="s">
        <v>8157</v>
      </c>
      <c r="E1120" s="111" t="str">
        <f>VLOOKUP(C1120,'Lista Sites e Redes Sociais'!B:H,7,FALSE)</f>
        <v>#N/A</v>
      </c>
      <c r="F1120" s="111" t="str">
        <f>VLOOKUP(C1120,'Lista Sites e Redes Sociais'!B:K,10,FALSE)</f>
        <v>#N/A</v>
      </c>
    </row>
    <row r="1121">
      <c r="A1121" s="17" t="s">
        <v>40</v>
      </c>
      <c r="B1121" s="10"/>
      <c r="C1121" s="10" t="s">
        <v>6314</v>
      </c>
      <c r="D1121" s="10" t="s">
        <v>8158</v>
      </c>
      <c r="E1121" s="111" t="str">
        <f>VLOOKUP(C1121,'Lista Sites e Redes Sociais'!B:H,7,FALSE)</f>
        <v>#N/A</v>
      </c>
      <c r="F1121" s="111" t="str">
        <f>VLOOKUP(C1121,'Lista Sites e Redes Sociais'!B:K,10,FALSE)</f>
        <v>#N/A</v>
      </c>
    </row>
    <row r="1122">
      <c r="A1122" s="17" t="s">
        <v>40</v>
      </c>
      <c r="B1122" s="10"/>
      <c r="C1122" s="10" t="s">
        <v>4769</v>
      </c>
      <c r="D1122" s="10" t="s">
        <v>8159</v>
      </c>
      <c r="E1122" s="111" t="str">
        <f>VLOOKUP(C1122,'Lista Sites e Redes Sociais'!B:H,7,FALSE)</f>
        <v>-</v>
      </c>
      <c r="F1122" s="111" t="str">
        <f>VLOOKUP(C1122,'Lista Sites e Redes Sociais'!B:K,10,FALSE)</f>
        <v>-</v>
      </c>
    </row>
    <row r="1123">
      <c r="A1123" s="17" t="s">
        <v>40</v>
      </c>
      <c r="B1123" s="10"/>
      <c r="C1123" s="10" t="s">
        <v>3246</v>
      </c>
      <c r="D1123" s="10" t="s">
        <v>8160</v>
      </c>
      <c r="E1123" s="111" t="str">
        <f>VLOOKUP(C1123,'Lista Sites e Redes Sociais'!B:H,7,FALSE)</f>
        <v>-</v>
      </c>
      <c r="F1123" s="111" t="str">
        <f>VLOOKUP(C1123,'Lista Sites e Redes Sociais'!B:K,10,FALSE)</f>
        <v>-</v>
      </c>
    </row>
    <row r="1124">
      <c r="A1124" s="17" t="s">
        <v>40</v>
      </c>
      <c r="B1124" s="10"/>
      <c r="C1124" s="10" t="s">
        <v>1213</v>
      </c>
      <c r="D1124" s="10" t="s">
        <v>8161</v>
      </c>
      <c r="E1124" s="111" t="str">
        <f>VLOOKUP(C1124,'Lista Sites e Redes Sociais'!B:H,7,FALSE)</f>
        <v>euqueroinvestir</v>
      </c>
      <c r="F1124" s="111" t="str">
        <f>VLOOKUP(C1124,'Lista Sites e Redes Sociais'!B:K,10,FALSE)</f>
        <v>eu.queroinvestir</v>
      </c>
    </row>
    <row r="1125">
      <c r="A1125" s="17" t="s">
        <v>40</v>
      </c>
      <c r="B1125" s="10"/>
      <c r="C1125" s="10" t="s">
        <v>2262</v>
      </c>
      <c r="D1125" s="10" t="s">
        <v>8162</v>
      </c>
      <c r="E1125" s="111" t="str">
        <f>VLOOKUP(C1125,'Lista Sites e Redes Sociais'!B:H,7,FALSE)</f>
        <v>-</v>
      </c>
      <c r="F1125" s="111" t="str">
        <f>VLOOKUP(C1125,'Lista Sites e Redes Sociais'!B:K,10,FALSE)</f>
        <v>-</v>
      </c>
    </row>
    <row r="1126">
      <c r="A1126" s="17" t="s">
        <v>40</v>
      </c>
      <c r="B1126" s="10"/>
      <c r="C1126" s="10" t="s">
        <v>6816</v>
      </c>
      <c r="D1126" s="10" t="s">
        <v>8163</v>
      </c>
      <c r="E1126" s="111" t="str">
        <f>VLOOKUP(C1126,'Lista Sites e Redes Sociais'!B:H,7,FALSE)</f>
        <v>#N/A</v>
      </c>
      <c r="F1126" s="111" t="str">
        <f>VLOOKUP(C1126,'Lista Sites e Redes Sociais'!B:K,10,FALSE)</f>
        <v>#N/A</v>
      </c>
    </row>
    <row r="1127">
      <c r="A1127" s="17" t="s">
        <v>40</v>
      </c>
      <c r="B1127" s="10"/>
      <c r="C1127" s="10" t="s">
        <v>3244</v>
      </c>
      <c r="D1127" s="10" t="s">
        <v>8164</v>
      </c>
      <c r="E1127" s="111" t="str">
        <f>VLOOKUP(C1127,'Lista Sites e Redes Sociais'!B:H,7,FALSE)</f>
        <v>-</v>
      </c>
      <c r="F1127" s="111" t="str">
        <f>VLOOKUP(C1127,'Lista Sites e Redes Sociais'!B:K,10,FALSE)</f>
        <v>-</v>
      </c>
    </row>
    <row r="1128">
      <c r="A1128" s="17" t="s">
        <v>40</v>
      </c>
      <c r="B1128" s="10"/>
      <c r="C1128" s="10" t="s">
        <v>415</v>
      </c>
      <c r="D1128" s="10" t="s">
        <v>8165</v>
      </c>
      <c r="E1128" s="111" t="str">
        <f>VLOOKUP(C1128,'Lista Sites e Redes Sociais'!B:H,7,FALSE)</f>
        <v>#N/A</v>
      </c>
      <c r="F1128" s="111" t="str">
        <f>VLOOKUP(C1128,'Lista Sites e Redes Sociais'!B:K,10,FALSE)</f>
        <v>#N/A</v>
      </c>
    </row>
    <row r="1129">
      <c r="A1129" s="17" t="s">
        <v>40</v>
      </c>
      <c r="B1129" s="10"/>
      <c r="C1129" s="10" t="s">
        <v>6012</v>
      </c>
      <c r="D1129" s="10" t="s">
        <v>8166</v>
      </c>
      <c r="E1129" s="111" t="str">
        <f>VLOOKUP(C1129,'Lista Sites e Redes Sociais'!B:H,7,FALSE)</f>
        <v>eshcapital</v>
      </c>
      <c r="F1129" s="111" t="str">
        <f>VLOOKUP(C1129,'Lista Sites e Redes Sociais'!B:K,10,FALSE)</f>
        <v>-</v>
      </c>
    </row>
    <row r="1130">
      <c r="A1130" s="17" t="s">
        <v>40</v>
      </c>
      <c r="B1130" s="10"/>
      <c r="C1130" s="10" t="s">
        <v>6313</v>
      </c>
      <c r="D1130" s="10" t="s">
        <v>8167</v>
      </c>
      <c r="E1130" s="111" t="str">
        <f>VLOOKUP(C1130,'Lista Sites e Redes Sociais'!B:H,7,FALSE)</f>
        <v>#N/A</v>
      </c>
      <c r="F1130" s="111" t="str">
        <f>VLOOKUP(C1130,'Lista Sites e Redes Sociais'!B:K,10,FALSE)</f>
        <v>#N/A</v>
      </c>
    </row>
    <row r="1131">
      <c r="A1131" s="17" t="s">
        <v>40</v>
      </c>
      <c r="B1131" s="10"/>
      <c r="C1131" s="10" t="s">
        <v>408</v>
      </c>
      <c r="D1131" s="10" t="s">
        <v>8168</v>
      </c>
      <c r="E1131" s="111" t="str">
        <f>VLOOKUP(C1131,'Lista Sites e Redes Sociais'!B:H,7,FALSE)</f>
        <v>#N/A</v>
      </c>
      <c r="F1131" s="111" t="str">
        <f>VLOOKUP(C1131,'Lista Sites e Redes Sociais'!B:K,10,FALSE)</f>
        <v>#N/A</v>
      </c>
    </row>
    <row r="1132">
      <c r="A1132" s="17" t="s">
        <v>40</v>
      </c>
      <c r="B1132" s="10"/>
      <c r="C1132" s="10" t="s">
        <v>2858</v>
      </c>
      <c r="D1132" s="10" t="s">
        <v>8169</v>
      </c>
      <c r="E1132" s="111" t="str">
        <f>VLOOKUP(C1132,'Lista Sites e Redes Sociais'!B:H,7,FALSE)</f>
        <v>-</v>
      </c>
      <c r="F1132" s="111" t="str">
        <f>VLOOKUP(C1132,'Lista Sites e Redes Sociais'!B:K,10,FALSE)</f>
        <v>-</v>
      </c>
    </row>
    <row r="1133">
      <c r="A1133" s="17" t="s">
        <v>40</v>
      </c>
      <c r="B1133" s="10"/>
      <c r="C1133" s="10" t="s">
        <v>3236</v>
      </c>
      <c r="D1133" s="10" t="s">
        <v>8170</v>
      </c>
      <c r="E1133" s="111" t="str">
        <f>VLOOKUP(C1133,'Lista Sites e Redes Sociais'!B:H,7,FALSE)</f>
        <v>-</v>
      </c>
      <c r="F1133" s="111" t="str">
        <f>VLOOKUP(C1133,'Lista Sites e Redes Sociais'!B:K,10,FALSE)</f>
        <v>-</v>
      </c>
    </row>
    <row r="1134">
      <c r="A1134" s="17" t="s">
        <v>40</v>
      </c>
      <c r="B1134" s="10"/>
      <c r="C1134" s="10" t="s">
        <v>2367</v>
      </c>
      <c r="D1134" s="128" t="s">
        <v>8171</v>
      </c>
      <c r="E1134" s="111" t="str">
        <f>VLOOKUP(C1134,'Lista Sites e Redes Sociais'!B:H,7,FALSE)</f>
        <v>-</v>
      </c>
      <c r="F1134" s="111" t="str">
        <f>VLOOKUP(C1134,'Lista Sites e Redes Sociais'!B:K,10,FALSE)</f>
        <v>-</v>
      </c>
    </row>
    <row r="1135">
      <c r="A1135" s="17" t="s">
        <v>40</v>
      </c>
      <c r="B1135" s="10"/>
      <c r="C1135" s="10" t="s">
        <v>2854</v>
      </c>
      <c r="D1135" s="10" t="s">
        <v>8172</v>
      </c>
      <c r="E1135" s="111" t="str">
        <f>VLOOKUP(C1135,'Lista Sites e Redes Sociais'!B:H,7,FALSE)</f>
        <v>-</v>
      </c>
      <c r="F1135" s="111" t="str">
        <f>VLOOKUP(C1135,'Lista Sites e Redes Sociais'!B:K,10,FALSE)</f>
        <v>-</v>
      </c>
    </row>
    <row r="1136">
      <c r="A1136" s="17" t="s">
        <v>40</v>
      </c>
      <c r="B1136" s="10"/>
      <c r="C1136" s="10" t="s">
        <v>6311</v>
      </c>
      <c r="D1136" s="10" t="s">
        <v>8173</v>
      </c>
      <c r="E1136" s="111" t="str">
        <f>VLOOKUP(C1136,'Lista Sites e Redes Sociais'!B:H,7,FALSE)</f>
        <v>#N/A</v>
      </c>
      <c r="F1136" s="111" t="str">
        <f>VLOOKUP(C1136,'Lista Sites e Redes Sociais'!B:K,10,FALSE)</f>
        <v>#N/A</v>
      </c>
    </row>
    <row r="1137">
      <c r="A1137" s="17" t="s">
        <v>40</v>
      </c>
      <c r="B1137" s="10"/>
      <c r="C1137" s="10" t="s">
        <v>6312</v>
      </c>
      <c r="D1137" s="10" t="s">
        <v>8174</v>
      </c>
      <c r="E1137" s="111" t="str">
        <f>VLOOKUP(C1137,'Lista Sites e Redes Sociais'!B:H,7,FALSE)</f>
        <v>#N/A</v>
      </c>
      <c r="F1137" s="111" t="str">
        <f>VLOOKUP(C1137,'Lista Sites e Redes Sociais'!B:K,10,FALSE)</f>
        <v>#N/A</v>
      </c>
    </row>
    <row r="1138">
      <c r="A1138" s="17" t="s">
        <v>40</v>
      </c>
      <c r="B1138" s="10"/>
      <c r="C1138" s="10" t="s">
        <v>748</v>
      </c>
      <c r="D1138" s="10" t="s">
        <v>8175</v>
      </c>
      <c r="E1138" s="111" t="str">
        <f>VLOOKUP(C1138,'Lista Sites e Redes Sociais'!B:H,7,FALSE)</f>
        <v>#N/A</v>
      </c>
      <c r="F1138" s="111" t="str">
        <f>VLOOKUP(C1138,'Lista Sites e Redes Sociais'!B:K,10,FALSE)</f>
        <v>#N/A</v>
      </c>
    </row>
    <row r="1139">
      <c r="A1139" s="17" t="s">
        <v>40</v>
      </c>
      <c r="B1139" s="10"/>
      <c r="C1139" s="10" t="s">
        <v>2849</v>
      </c>
      <c r="D1139" s="10" t="s">
        <v>8176</v>
      </c>
      <c r="E1139" s="111" t="str">
        <f>VLOOKUP(C1139,'Lista Sites e Redes Sociais'!B:H,7,FALSE)</f>
        <v>-</v>
      </c>
      <c r="F1139" s="111" t="str">
        <f>VLOOKUP(C1139,'Lista Sites e Redes Sociais'!B:K,10,FALSE)</f>
        <v>-</v>
      </c>
    </row>
    <row r="1140">
      <c r="A1140" s="17" t="s">
        <v>40</v>
      </c>
      <c r="B1140" s="10"/>
      <c r="C1140" s="10" t="s">
        <v>2399</v>
      </c>
      <c r="D1140" s="10" t="s">
        <v>8177</v>
      </c>
      <c r="E1140" s="111" t="str">
        <f>VLOOKUP(C1140,'Lista Sites e Redes Sociais'!B:H,7,FALSE)</f>
        <v>-</v>
      </c>
      <c r="F1140" s="111" t="str">
        <f>VLOOKUP(C1140,'Lista Sites e Redes Sociais'!B:K,10,FALSE)</f>
        <v>grupoecoagro</v>
      </c>
    </row>
    <row r="1141">
      <c r="A1141" s="17" t="s">
        <v>40</v>
      </c>
      <c r="B1141" s="10"/>
      <c r="C1141" s="10" t="s">
        <v>4756</v>
      </c>
      <c r="D1141" s="10" t="s">
        <v>8178</v>
      </c>
      <c r="E1141" s="111" t="str">
        <f>VLOOKUP(C1141,'Lista Sites e Redes Sociais'!B:H,7,FALSE)</f>
        <v>-</v>
      </c>
      <c r="F1141" s="111" t="str">
        <f>VLOOKUP(C1141,'Lista Sites e Redes Sociais'!B:K,10,FALSE)</f>
        <v>-</v>
      </c>
    </row>
    <row r="1142">
      <c r="A1142" s="17" t="s">
        <v>40</v>
      </c>
      <c r="B1142" s="10"/>
      <c r="C1142" s="10" t="s">
        <v>3225</v>
      </c>
      <c r="D1142" s="10" t="s">
        <v>8179</v>
      </c>
      <c r="E1142" s="111" t="str">
        <f>VLOOKUP(C1142,'Lista Sites e Redes Sociais'!B:H,7,FALSE)</f>
        <v>-</v>
      </c>
      <c r="F1142" s="111" t="str">
        <f>VLOOKUP(C1142,'Lista Sites e Redes Sociais'!B:K,10,FALSE)</f>
        <v>-</v>
      </c>
    </row>
    <row r="1143">
      <c r="A1143" s="17" t="s">
        <v>40</v>
      </c>
      <c r="B1143" s="10"/>
      <c r="C1143" s="10" t="s">
        <v>6814</v>
      </c>
      <c r="D1143" s="10" t="s">
        <v>8180</v>
      </c>
      <c r="E1143" s="111" t="str">
        <f>VLOOKUP(C1143,'Lista Sites e Redes Sociais'!B:H,7,FALSE)</f>
        <v>#N/A</v>
      </c>
      <c r="F1143" s="111" t="str">
        <f>VLOOKUP(C1143,'Lista Sites e Redes Sociais'!B:K,10,FALSE)</f>
        <v>#N/A</v>
      </c>
    </row>
    <row r="1144">
      <c r="A1144" s="17" t="s">
        <v>40</v>
      </c>
      <c r="B1144" s="10"/>
      <c r="C1144" s="10" t="s">
        <v>2838</v>
      </c>
      <c r="D1144" s="10" t="s">
        <v>8181</v>
      </c>
      <c r="E1144" s="111" t="str">
        <f>VLOOKUP(C1144,'Lista Sites e Redes Sociais'!B:H,7,FALSE)</f>
        <v>-</v>
      </c>
      <c r="F1144" s="111" t="str">
        <f>VLOOKUP(C1144,'Lista Sites e Redes Sociais'!B:K,10,FALSE)</f>
        <v>-</v>
      </c>
    </row>
    <row r="1145">
      <c r="A1145" s="17" t="s">
        <v>40</v>
      </c>
      <c r="B1145" s="10"/>
      <c r="C1145" s="10" t="s">
        <v>3671</v>
      </c>
      <c r="D1145" s="128" t="s">
        <v>8182</v>
      </c>
      <c r="E1145" s="111" t="str">
        <f>VLOOKUP(C1145,'Lista Sites e Redes Sociais'!B:H,7,FALSE)</f>
        <v>-</v>
      </c>
      <c r="F1145" s="111" t="str">
        <f>VLOOKUP(C1145,'Lista Sites e Redes Sociais'!B:K,10,FALSE)</f>
        <v>-</v>
      </c>
    </row>
    <row r="1146">
      <c r="A1146" s="17" t="s">
        <v>40</v>
      </c>
      <c r="B1146" s="10"/>
      <c r="C1146" s="10" t="s">
        <v>6309</v>
      </c>
      <c r="D1146" s="10" t="s">
        <v>8183</v>
      </c>
      <c r="E1146" s="111" t="str">
        <f>VLOOKUP(C1146,'Lista Sites e Redes Sociais'!B:H,7,FALSE)</f>
        <v>#N/A</v>
      </c>
      <c r="F1146" s="111" t="str">
        <f>VLOOKUP(C1146,'Lista Sites e Redes Sociais'!B:K,10,FALSE)</f>
        <v>#N/A</v>
      </c>
    </row>
    <row r="1147">
      <c r="A1147" s="17" t="s">
        <v>40</v>
      </c>
      <c r="B1147" s="10"/>
      <c r="C1147" s="10" t="s">
        <v>6310</v>
      </c>
      <c r="D1147" s="10" t="s">
        <v>8184</v>
      </c>
      <c r="E1147" s="111" t="str">
        <f>VLOOKUP(C1147,'Lista Sites e Redes Sociais'!B:H,7,FALSE)</f>
        <v>#N/A</v>
      </c>
      <c r="F1147" s="111" t="str">
        <f>VLOOKUP(C1147,'Lista Sites e Redes Sociais'!B:K,10,FALSE)</f>
        <v>#N/A</v>
      </c>
    </row>
    <row r="1148">
      <c r="A1148" s="17" t="s">
        <v>40</v>
      </c>
      <c r="B1148" s="10"/>
      <c r="C1148" s="10" t="s">
        <v>6803</v>
      </c>
      <c r="D1148" s="10" t="s">
        <v>8185</v>
      </c>
      <c r="E1148" s="111" t="str">
        <f>VLOOKUP(C1148,'Lista Sites e Redes Sociais'!B:H,7,FALSE)</f>
        <v>-</v>
      </c>
      <c r="F1148" s="111" t="str">
        <f>VLOOKUP(C1148,'Lista Sites e Redes Sociais'!B:K,10,FALSE)</f>
        <v>-</v>
      </c>
    </row>
    <row r="1149">
      <c r="A1149" s="17" t="s">
        <v>40</v>
      </c>
      <c r="B1149" s="10"/>
      <c r="C1149" s="10" t="s">
        <v>6802</v>
      </c>
      <c r="D1149" s="10" t="s">
        <v>8186</v>
      </c>
      <c r="E1149" s="111" t="str">
        <f>VLOOKUP(C1149,'Lista Sites e Redes Sociais'!B:H,7,FALSE)</f>
        <v>-</v>
      </c>
      <c r="F1149" s="111" t="str">
        <f>VLOOKUP(C1149,'Lista Sites e Redes Sociais'!B:K,10,FALSE)</f>
        <v>-</v>
      </c>
    </row>
    <row r="1150">
      <c r="A1150" s="17" t="s">
        <v>40</v>
      </c>
      <c r="B1150" s="10"/>
      <c r="C1150" s="10" t="s">
        <v>5359</v>
      </c>
      <c r="D1150" s="128" t="s">
        <v>8187</v>
      </c>
      <c r="E1150" s="111" t="str">
        <f>VLOOKUP(C1150,'Lista Sites e Redes Sociais'!B:H,7,FALSE)</f>
        <v>-</v>
      </c>
      <c r="F1150" s="111" t="str">
        <f>VLOOKUP(C1150,'Lista Sites e Redes Sociais'!B:K,10,FALSE)</f>
        <v>-</v>
      </c>
    </row>
    <row r="1151">
      <c r="A1151" s="17" t="s">
        <v>40</v>
      </c>
      <c r="B1151" s="10"/>
      <c r="C1151" s="10" t="s">
        <v>730</v>
      </c>
      <c r="D1151" s="10" t="s">
        <v>8188</v>
      </c>
      <c r="E1151" s="111" t="str">
        <f>VLOOKUP(C1151,'Lista Sites e Redes Sociais'!B:H,7,FALSE)</f>
        <v>-</v>
      </c>
      <c r="F1151" s="111" t="str">
        <f>VLOOKUP(C1151,'Lista Sites e Redes Sociais'!B:K,10,FALSE)</f>
        <v>-</v>
      </c>
    </row>
    <row r="1152">
      <c r="A1152" s="17" t="s">
        <v>40</v>
      </c>
      <c r="B1152" s="10"/>
      <c r="C1152" s="10" t="s">
        <v>3192</v>
      </c>
      <c r="D1152" s="10" t="s">
        <v>8189</v>
      </c>
      <c r="E1152" s="111" t="str">
        <f>VLOOKUP(C1152,'Lista Sites e Redes Sociais'!B:H,7,FALSE)</f>
        <v>-</v>
      </c>
      <c r="F1152" s="111" t="str">
        <f>VLOOKUP(C1152,'Lista Sites e Redes Sociais'!B:K,10,FALSE)</f>
        <v>-</v>
      </c>
    </row>
    <row r="1153">
      <c r="A1153" s="17" t="s">
        <v>40</v>
      </c>
      <c r="B1153" s="10"/>
      <c r="C1153" s="10" t="s">
        <v>723</v>
      </c>
      <c r="D1153" s="10" t="s">
        <v>8190</v>
      </c>
      <c r="E1153" s="111" t="str">
        <f>VLOOKUP(C1153,'Lista Sites e Redes Sociais'!B:H,7,FALSE)</f>
        <v>#N/A</v>
      </c>
      <c r="F1153" s="111" t="str">
        <f>VLOOKUP(C1153,'Lista Sites e Redes Sociais'!B:K,10,FALSE)</f>
        <v>#N/A</v>
      </c>
    </row>
    <row r="1154">
      <c r="A1154" s="17" t="s">
        <v>40</v>
      </c>
      <c r="B1154" s="10"/>
      <c r="C1154" s="10" t="s">
        <v>2806</v>
      </c>
      <c r="D1154" s="10" t="s">
        <v>8191</v>
      </c>
      <c r="E1154" s="111" t="str">
        <f>VLOOKUP(C1154,'Lista Sites e Redes Sociais'!B:H,7,FALSE)</f>
        <v>-</v>
      </c>
      <c r="F1154" s="111" t="str">
        <f>VLOOKUP(C1154,'Lista Sites e Redes Sociais'!B:K,10,FALSE)</f>
        <v>-</v>
      </c>
    </row>
    <row r="1155">
      <c r="A1155" s="17" t="s">
        <v>40</v>
      </c>
      <c r="B1155" s="10"/>
      <c r="C1155" s="10" t="s">
        <v>3189</v>
      </c>
      <c r="D1155" s="10" t="s">
        <v>8192</v>
      </c>
      <c r="E1155" s="111" t="str">
        <f>VLOOKUP(C1155,'Lista Sites e Redes Sociais'!B:H,7,FALSE)</f>
        <v>-</v>
      </c>
      <c r="F1155" s="111" t="str">
        <f>VLOOKUP(C1155,'Lista Sites e Redes Sociais'!B:K,10,FALSE)</f>
        <v>-</v>
      </c>
    </row>
    <row r="1156">
      <c r="A1156" s="17" t="s">
        <v>40</v>
      </c>
      <c r="B1156" s="10"/>
      <c r="C1156" s="10" t="s">
        <v>6302</v>
      </c>
      <c r="D1156" s="10" t="s">
        <v>8193</v>
      </c>
      <c r="E1156" s="111" t="str">
        <f>VLOOKUP(C1156,'Lista Sites e Redes Sociais'!B:H,7,FALSE)</f>
        <v>#N/A</v>
      </c>
      <c r="F1156" s="111" t="str">
        <f>VLOOKUP(C1156,'Lista Sites e Redes Sociais'!B:K,10,FALSE)</f>
        <v>#N/A</v>
      </c>
    </row>
    <row r="1157">
      <c r="A1157" s="17" t="s">
        <v>40</v>
      </c>
      <c r="B1157" s="10"/>
      <c r="C1157" s="10" t="s">
        <v>4730</v>
      </c>
      <c r="D1157" s="10" t="s">
        <v>8194</v>
      </c>
      <c r="E1157" s="111" t="str">
        <f>VLOOKUP(C1157,'Lista Sites e Redes Sociais'!B:H,7,FALSE)</f>
        <v>-</v>
      </c>
      <c r="F1157" s="111" t="str">
        <f>VLOOKUP(C1157,'Lista Sites e Redes Sociais'!B:K,10,FALSE)</f>
        <v>-</v>
      </c>
    </row>
    <row r="1158">
      <c r="A1158" s="17" t="s">
        <v>40</v>
      </c>
      <c r="B1158" s="10"/>
      <c r="C1158" s="10" t="s">
        <v>5492</v>
      </c>
      <c r="D1158" s="10" t="s">
        <v>8195</v>
      </c>
      <c r="E1158" s="111" t="str">
        <f>VLOOKUP(C1158,'Lista Sites e Redes Sociais'!B:H,7,FALSE)</f>
        <v>-</v>
      </c>
      <c r="F1158" s="111" t="str">
        <f>VLOOKUP(C1158,'Lista Sites e Redes Sociais'!B:K,10,FALSE)</f>
        <v>core_real_estate_ltda</v>
      </c>
    </row>
    <row r="1159">
      <c r="A1159" s="17" t="s">
        <v>40</v>
      </c>
      <c r="B1159" s="10"/>
      <c r="C1159" s="10" t="s">
        <v>6301</v>
      </c>
      <c r="D1159" s="10" t="s">
        <v>8196</v>
      </c>
      <c r="E1159" s="111" t="str">
        <f>VLOOKUP(C1159,'Lista Sites e Redes Sociais'!B:H,7,FALSE)</f>
        <v>#N/A</v>
      </c>
      <c r="F1159" s="111" t="str">
        <f>VLOOKUP(C1159,'Lista Sites e Redes Sociais'!B:K,10,FALSE)</f>
        <v>#N/A</v>
      </c>
    </row>
    <row r="1160">
      <c r="A1160" s="17" t="s">
        <v>40</v>
      </c>
      <c r="B1160" s="10"/>
      <c r="C1160" s="10" t="s">
        <v>2797</v>
      </c>
      <c r="D1160" s="10" t="s">
        <v>8197</v>
      </c>
      <c r="E1160" s="111" t="str">
        <f>VLOOKUP(C1160,'Lista Sites e Redes Sociais'!B:H,7,FALSE)</f>
        <v>-</v>
      </c>
      <c r="F1160" s="111" t="str">
        <f>VLOOKUP(C1160,'Lista Sites e Redes Sociais'!B:K,10,FALSE)</f>
        <v>-</v>
      </c>
    </row>
    <row r="1161">
      <c r="A1161" s="17" t="s">
        <v>40</v>
      </c>
      <c r="B1161" s="10"/>
      <c r="C1161" s="10" t="s">
        <v>6299</v>
      </c>
      <c r="D1161" s="10" t="s">
        <v>8198</v>
      </c>
      <c r="E1161" s="111" t="str">
        <f>VLOOKUP(C1161,'Lista Sites e Redes Sociais'!B:H,7,FALSE)</f>
        <v>#N/A</v>
      </c>
      <c r="F1161" s="111" t="str">
        <f>VLOOKUP(C1161,'Lista Sites e Redes Sociais'!B:K,10,FALSE)</f>
        <v>#N/A</v>
      </c>
    </row>
    <row r="1162">
      <c r="A1162" s="17" t="s">
        <v>40</v>
      </c>
      <c r="B1162" s="10"/>
      <c r="C1162" s="10" t="s">
        <v>356</v>
      </c>
      <c r="D1162" s="10" t="s">
        <v>8199</v>
      </c>
      <c r="E1162" s="111" t="str">
        <f>VLOOKUP(C1162,'Lista Sites e Redes Sociais'!B:H,7,FALSE)</f>
        <v>#N/A</v>
      </c>
      <c r="F1162" s="111" t="str">
        <f>VLOOKUP(C1162,'Lista Sites e Redes Sociais'!B:K,10,FALSE)</f>
        <v>#N/A</v>
      </c>
    </row>
    <row r="1163">
      <c r="A1163" s="17" t="s">
        <v>40</v>
      </c>
      <c r="B1163" s="10"/>
      <c r="C1163" s="10" t="s">
        <v>3167</v>
      </c>
      <c r="D1163" s="10" t="s">
        <v>8200</v>
      </c>
      <c r="E1163" s="111" t="str">
        <f>VLOOKUP(C1163,'Lista Sites e Redes Sociais'!B:H,7,FALSE)</f>
        <v>-</v>
      </c>
      <c r="F1163" s="111" t="str">
        <f>VLOOKUP(C1163,'Lista Sites e Redes Sociais'!B:K,10,FALSE)</f>
        <v>-</v>
      </c>
    </row>
    <row r="1164">
      <c r="A1164" s="17" t="s">
        <v>40</v>
      </c>
      <c r="B1164" s="10"/>
      <c r="C1164" s="10" t="s">
        <v>6800</v>
      </c>
      <c r="D1164" s="10" t="s">
        <v>8201</v>
      </c>
      <c r="E1164" s="111" t="str">
        <f>VLOOKUP(C1164,'Lista Sites e Redes Sociais'!B:H,7,FALSE)</f>
        <v>-</v>
      </c>
      <c r="F1164" s="111" t="str">
        <f>VLOOKUP(C1164,'Lista Sites e Redes Sociais'!B:K,10,FALSE)</f>
        <v>conceptentretenimento</v>
      </c>
    </row>
    <row r="1165">
      <c r="A1165" s="17" t="s">
        <v>40</v>
      </c>
      <c r="B1165" s="10"/>
      <c r="C1165" s="10" t="s">
        <v>3164</v>
      </c>
      <c r="D1165" s="10" t="s">
        <v>8202</v>
      </c>
      <c r="E1165" s="111" t="str">
        <f>VLOOKUP(C1165,'Lista Sites e Redes Sociais'!B:H,7,FALSE)</f>
        <v>-</v>
      </c>
      <c r="F1165" s="111" t="str">
        <f>VLOOKUP(C1165,'Lista Sites e Redes Sociais'!B:K,10,FALSE)</f>
        <v>-</v>
      </c>
    </row>
    <row r="1166">
      <c r="A1166" s="17" t="s">
        <v>40</v>
      </c>
      <c r="B1166" s="10"/>
      <c r="C1166" s="10" t="s">
        <v>4723</v>
      </c>
      <c r="D1166" s="10" t="s">
        <v>8203</v>
      </c>
      <c r="E1166" s="111" t="str">
        <f>VLOOKUP(C1166,'Lista Sites e Redes Sociais'!B:H,7,FALSE)</f>
        <v>-</v>
      </c>
      <c r="F1166" s="111" t="str">
        <f>VLOOKUP(C1166,'Lista Sites e Redes Sociais'!B:K,10,FALSE)</f>
        <v>-</v>
      </c>
    </row>
    <row r="1167">
      <c r="A1167" s="17" t="s">
        <v>40</v>
      </c>
      <c r="B1167" s="10"/>
      <c r="C1167" s="10" t="s">
        <v>6799</v>
      </c>
      <c r="D1167" s="10" t="s">
        <v>8204</v>
      </c>
      <c r="E1167" s="111" t="str">
        <f>VLOOKUP(C1167,'Lista Sites e Redes Sociais'!B:H,7,FALSE)</f>
        <v>#N/A</v>
      </c>
      <c r="F1167" s="111" t="str">
        <f>VLOOKUP(C1167,'Lista Sites e Redes Sociais'!B:K,10,FALSE)</f>
        <v>#N/A</v>
      </c>
    </row>
    <row r="1168">
      <c r="A1168" s="17" t="s">
        <v>40</v>
      </c>
      <c r="B1168" s="10"/>
      <c r="C1168" s="10" t="s">
        <v>6798</v>
      </c>
      <c r="D1168" s="10" t="s">
        <v>8205</v>
      </c>
      <c r="E1168" s="111" t="str">
        <f>VLOOKUP(C1168,'Lista Sites e Redes Sociais'!B:H,7,FALSE)</f>
        <v>#N/A</v>
      </c>
      <c r="F1168" s="111" t="str">
        <f>VLOOKUP(C1168,'Lista Sites e Redes Sociais'!B:K,10,FALSE)</f>
        <v>#N/A</v>
      </c>
    </row>
    <row r="1169">
      <c r="A1169" s="17" t="s">
        <v>40</v>
      </c>
      <c r="B1169" s="10"/>
      <c r="C1169" s="10" t="s">
        <v>712</v>
      </c>
      <c r="D1169" s="10" t="s">
        <v>8206</v>
      </c>
      <c r="E1169" s="111" t="str">
        <f>VLOOKUP(C1169,'Lista Sites e Redes Sociais'!B:H,7,FALSE)</f>
        <v>-</v>
      </c>
      <c r="F1169" s="111" t="str">
        <f>VLOOKUP(C1169,'Lista Sites e Redes Sociais'!B:K,10,FALSE)</f>
        <v>-</v>
      </c>
    </row>
    <row r="1170">
      <c r="A1170" s="17" t="s">
        <v>40</v>
      </c>
      <c r="B1170" s="10"/>
      <c r="C1170" s="10" t="s">
        <v>702</v>
      </c>
      <c r="D1170" s="10" t="s">
        <v>8207</v>
      </c>
      <c r="E1170" s="111" t="str">
        <f>VLOOKUP(C1170,'Lista Sites e Redes Sociais'!B:H,7,FALSE)</f>
        <v>#N/A</v>
      </c>
      <c r="F1170" s="111" t="str">
        <f>VLOOKUP(C1170,'Lista Sites e Redes Sociais'!B:K,10,FALSE)</f>
        <v>#N/A</v>
      </c>
    </row>
    <row r="1171">
      <c r="A1171" s="17" t="s">
        <v>40</v>
      </c>
      <c r="B1171" s="10"/>
      <c r="C1171" s="10" t="s">
        <v>6298</v>
      </c>
      <c r="D1171" s="10" t="s">
        <v>8208</v>
      </c>
      <c r="E1171" s="111" t="str">
        <f>VLOOKUP(C1171,'Lista Sites e Redes Sociais'!B:H,7,FALSE)</f>
        <v>#N/A</v>
      </c>
      <c r="F1171" s="111" t="str">
        <f>VLOOKUP(C1171,'Lista Sites e Redes Sociais'!B:K,10,FALSE)</f>
        <v>#N/A</v>
      </c>
    </row>
    <row r="1172">
      <c r="A1172" s="17" t="s">
        <v>40</v>
      </c>
      <c r="B1172" s="10"/>
      <c r="C1172" s="10" t="s">
        <v>6297</v>
      </c>
      <c r="D1172" s="10" t="s">
        <v>8209</v>
      </c>
      <c r="E1172" s="111" t="str">
        <f>VLOOKUP(C1172,'Lista Sites e Redes Sociais'!B:H,7,FALSE)</f>
        <v>#N/A</v>
      </c>
      <c r="F1172" s="111" t="str">
        <f>VLOOKUP(C1172,'Lista Sites e Redes Sociais'!B:K,10,FALSE)</f>
        <v>#N/A</v>
      </c>
    </row>
    <row r="1173">
      <c r="A1173" s="17" t="s">
        <v>40</v>
      </c>
      <c r="B1173" s="10"/>
      <c r="C1173" s="10" t="s">
        <v>3152</v>
      </c>
      <c r="D1173" s="10" t="s">
        <v>8210</v>
      </c>
      <c r="E1173" s="111" t="str">
        <f>VLOOKUP(C1173,'Lista Sites e Redes Sociais'!B:H,7,FALSE)</f>
        <v>-</v>
      </c>
      <c r="F1173" s="111" t="str">
        <f>VLOOKUP(C1173,'Lista Sites e Redes Sociais'!B:K,10,FALSE)</f>
        <v>-</v>
      </c>
    </row>
    <row r="1174">
      <c r="A1174" s="17" t="s">
        <v>40</v>
      </c>
      <c r="B1174" s="10"/>
      <c r="C1174" s="10" t="s">
        <v>4716</v>
      </c>
      <c r="D1174" s="10" t="s">
        <v>8211</v>
      </c>
      <c r="E1174" s="111" t="str">
        <f>VLOOKUP(C1174,'Lista Sites e Redes Sociais'!B:H,7,FALSE)</f>
        <v>-</v>
      </c>
      <c r="F1174" s="111" t="str">
        <f>VLOOKUP(C1174,'Lista Sites e Redes Sociais'!B:K,10,FALSE)</f>
        <v>-</v>
      </c>
    </row>
    <row r="1175">
      <c r="A1175" s="17" t="s">
        <v>40</v>
      </c>
      <c r="B1175" s="10"/>
      <c r="C1175" s="10" t="s">
        <v>6797</v>
      </c>
      <c r="D1175" s="10" t="s">
        <v>8212</v>
      </c>
      <c r="E1175" s="111" t="str">
        <f>VLOOKUP(C1175,'Lista Sites e Redes Sociais'!B:H,7,FALSE)</f>
        <v>-</v>
      </c>
      <c r="F1175" s="111" t="str">
        <f>VLOOKUP(C1175,'Lista Sites e Redes Sociais'!B:K,10,FALSE)</f>
        <v>-</v>
      </c>
    </row>
    <row r="1176">
      <c r="A1176" s="17" t="s">
        <v>40</v>
      </c>
      <c r="B1176" s="10"/>
      <c r="C1176" s="10" t="s">
        <v>326</v>
      </c>
      <c r="D1176" s="10" t="s">
        <v>8213</v>
      </c>
      <c r="E1176" s="111" t="str">
        <f>VLOOKUP(C1176,'Lista Sites e Redes Sociais'!B:H,7,FALSE)</f>
        <v>#N/A</v>
      </c>
      <c r="F1176" s="111" t="str">
        <f>VLOOKUP(C1176,'Lista Sites e Redes Sociais'!B:K,10,FALSE)</f>
        <v>#N/A</v>
      </c>
    </row>
    <row r="1177">
      <c r="A1177" s="17" t="s">
        <v>40</v>
      </c>
      <c r="B1177" s="10"/>
      <c r="C1177" s="10" t="s">
        <v>2774</v>
      </c>
      <c r="D1177" s="10" t="s">
        <v>8214</v>
      </c>
      <c r="E1177" s="111" t="str">
        <f>VLOOKUP(C1177,'Lista Sites e Redes Sociais'!B:H,7,FALSE)</f>
        <v>-</v>
      </c>
      <c r="F1177" s="111" t="str">
        <f>VLOOKUP(C1177,'Lista Sites e Redes Sociais'!B:K,10,FALSE)</f>
        <v>-</v>
      </c>
    </row>
    <row r="1178">
      <c r="A1178" s="17" t="s">
        <v>40</v>
      </c>
      <c r="B1178" s="10"/>
      <c r="C1178" s="10" t="s">
        <v>4713</v>
      </c>
      <c r="D1178" s="10" t="s">
        <v>8215</v>
      </c>
      <c r="E1178" s="111" t="str">
        <f>VLOOKUP(C1178,'Lista Sites e Redes Sociais'!B:H,7,FALSE)</f>
        <v>-</v>
      </c>
      <c r="F1178" s="111" t="str">
        <f>VLOOKUP(C1178,'Lista Sites e Redes Sociais'!B:K,10,FALSE)</f>
        <v>-</v>
      </c>
    </row>
    <row r="1179">
      <c r="A1179" s="17" t="s">
        <v>40</v>
      </c>
      <c r="B1179" s="10"/>
      <c r="C1179" s="10" t="s">
        <v>2773</v>
      </c>
      <c r="D1179" s="10" t="s">
        <v>8216</v>
      </c>
      <c r="E1179" s="111" t="str">
        <f>VLOOKUP(C1179,'Lista Sites e Redes Sociais'!B:H,7,FALSE)</f>
        <v>-</v>
      </c>
      <c r="F1179" s="111" t="str">
        <f>VLOOKUP(C1179,'Lista Sites e Redes Sociais'!B:K,10,FALSE)</f>
        <v>-</v>
      </c>
    </row>
    <row r="1180">
      <c r="A1180" s="17" t="s">
        <v>40</v>
      </c>
      <c r="B1180" s="10"/>
      <c r="C1180" s="10" t="s">
        <v>2104</v>
      </c>
      <c r="D1180" s="10" t="s">
        <v>8217</v>
      </c>
      <c r="E1180" s="111" t="str">
        <f>VLOOKUP(C1180,'Lista Sites e Redes Sociais'!B:H,7,FALSE)</f>
        <v>-</v>
      </c>
      <c r="F1180" s="111" t="str">
        <f>VLOOKUP(C1180,'Lista Sites e Redes Sociais'!B:K,10,FALSE)</f>
        <v>-</v>
      </c>
    </row>
    <row r="1181">
      <c r="A1181" s="17" t="s">
        <v>40</v>
      </c>
      <c r="B1181" s="10"/>
      <c r="C1181" s="10" t="s">
        <v>4710</v>
      </c>
      <c r="D1181" s="10" t="s">
        <v>8218</v>
      </c>
      <c r="E1181" s="111" t="str">
        <f>VLOOKUP(C1181,'Lista Sites e Redes Sociais'!B:H,7,FALSE)</f>
        <v>-</v>
      </c>
      <c r="F1181" s="111" t="str">
        <f>VLOOKUP(C1181,'Lista Sites e Redes Sociais'!B:K,10,FALSE)</f>
        <v>-</v>
      </c>
    </row>
    <row r="1182">
      <c r="A1182" s="17" t="s">
        <v>40</v>
      </c>
      <c r="B1182" s="10"/>
      <c r="C1182" s="10" t="s">
        <v>6796</v>
      </c>
      <c r="D1182" s="10" t="s">
        <v>8219</v>
      </c>
      <c r="E1182" s="111" t="str">
        <f>VLOOKUP(C1182,'Lista Sites e Redes Sociais'!B:H,7,FALSE)</f>
        <v>#N/A</v>
      </c>
      <c r="F1182" s="111" t="str">
        <f>VLOOKUP(C1182,'Lista Sites e Redes Sociais'!B:K,10,FALSE)</f>
        <v>#N/A</v>
      </c>
    </row>
    <row r="1183">
      <c r="A1183" s="17" t="s">
        <v>40</v>
      </c>
      <c r="B1183" s="10"/>
      <c r="C1183" s="10" t="s">
        <v>5992</v>
      </c>
      <c r="D1183" s="10" t="s">
        <v>8220</v>
      </c>
      <c r="E1183" s="111" t="str">
        <f>VLOOKUP(C1183,'Lista Sites e Redes Sociais'!B:H,7,FALSE)</f>
        <v>Chess_Capital</v>
      </c>
      <c r="F1183" s="111" t="str">
        <f>VLOOKUP(C1183,'Lista Sites e Redes Sociais'!B:K,10,FALSE)</f>
        <v>-</v>
      </c>
    </row>
    <row r="1184">
      <c r="A1184" s="17" t="s">
        <v>40</v>
      </c>
      <c r="B1184" s="10"/>
      <c r="C1184" s="10" t="s">
        <v>693</v>
      </c>
      <c r="D1184" s="10" t="s">
        <v>8221</v>
      </c>
      <c r="E1184" s="111" t="str">
        <f>VLOOKUP(C1184,'Lista Sites e Redes Sociais'!B:H,7,FALSE)</f>
        <v>-</v>
      </c>
      <c r="F1184" s="111" t="str">
        <f>VLOOKUP(C1184,'Lista Sites e Redes Sociais'!B:K,10,FALSE)</f>
        <v>-</v>
      </c>
    </row>
    <row r="1185">
      <c r="A1185" s="17" t="s">
        <v>40</v>
      </c>
      <c r="B1185" s="10"/>
      <c r="C1185" s="10" t="s">
        <v>4702</v>
      </c>
      <c r="D1185" s="10" t="s">
        <v>8222</v>
      </c>
      <c r="E1185" s="111" t="str">
        <f>VLOOKUP(C1185,'Lista Sites e Redes Sociais'!B:H,7,FALSE)</f>
        <v>#N/A</v>
      </c>
      <c r="F1185" s="111" t="str">
        <f>VLOOKUP(C1185,'Lista Sites e Redes Sociais'!B:K,10,FALSE)</f>
        <v>#N/A</v>
      </c>
    </row>
    <row r="1186">
      <c r="A1186" s="17" t="s">
        <v>40</v>
      </c>
      <c r="B1186" s="10"/>
      <c r="C1186" s="10" t="s">
        <v>4705</v>
      </c>
      <c r="D1186" s="10" t="s">
        <v>8223</v>
      </c>
      <c r="E1186" s="111" t="str">
        <f>VLOOKUP(C1186,'Lista Sites e Redes Sociais'!B:H,7,FALSE)</f>
        <v>-</v>
      </c>
      <c r="F1186" s="111" t="str">
        <f>VLOOKUP(C1186,'Lista Sites e Redes Sociais'!B:K,10,FALSE)</f>
        <v>-</v>
      </c>
    </row>
    <row r="1187">
      <c r="A1187" s="17" t="s">
        <v>40</v>
      </c>
      <c r="B1187" s="10"/>
      <c r="C1187" s="10" t="s">
        <v>4699</v>
      </c>
      <c r="D1187" s="10" t="s">
        <v>8224</v>
      </c>
      <c r="E1187" s="111" t="str">
        <f>VLOOKUP(C1187,'Lista Sites e Redes Sociais'!B:H,7,FALSE)</f>
        <v>-</v>
      </c>
      <c r="F1187" s="111" t="str">
        <f>VLOOKUP(C1187,'Lista Sites e Redes Sociais'!B:K,10,FALSE)</f>
        <v>-</v>
      </c>
    </row>
    <row r="1188">
      <c r="A1188" s="17" t="s">
        <v>40</v>
      </c>
      <c r="B1188" s="10"/>
      <c r="C1188" s="10" t="s">
        <v>2764</v>
      </c>
      <c r="D1188" s="10" t="s">
        <v>8225</v>
      </c>
      <c r="E1188" s="111" t="str">
        <f>VLOOKUP(C1188,'Lista Sites e Redes Sociais'!B:H,7,FALSE)</f>
        <v>-</v>
      </c>
      <c r="F1188" s="111" t="str">
        <f>VLOOKUP(C1188,'Lista Sites e Redes Sociais'!B:K,10,FALSE)</f>
        <v>-</v>
      </c>
    </row>
    <row r="1189">
      <c r="A1189" s="17" t="s">
        <v>40</v>
      </c>
      <c r="B1189" s="10"/>
      <c r="C1189" s="10" t="s">
        <v>3106</v>
      </c>
      <c r="D1189" s="10" t="s">
        <v>8226</v>
      </c>
      <c r="E1189" s="111" t="str">
        <f>VLOOKUP(C1189,'Lista Sites e Redes Sociais'!B:H,7,FALSE)</f>
        <v>-</v>
      </c>
      <c r="F1189" s="111" t="str">
        <f>VLOOKUP(C1189,'Lista Sites e Redes Sociais'!B:K,10,FALSE)</f>
        <v>-</v>
      </c>
    </row>
    <row r="1190">
      <c r="A1190" s="17" t="s">
        <v>40</v>
      </c>
      <c r="B1190" s="10"/>
      <c r="C1190" s="10" t="s">
        <v>4696</v>
      </c>
      <c r="D1190" s="10" t="s">
        <v>8227</v>
      </c>
      <c r="E1190" s="111" t="str">
        <f>VLOOKUP(C1190,'Lista Sites e Redes Sociais'!B:H,7,FALSE)</f>
        <v>-</v>
      </c>
      <c r="F1190" s="111" t="str">
        <f>VLOOKUP(C1190,'Lista Sites e Redes Sociais'!B:K,10,FALSE)</f>
        <v>-</v>
      </c>
    </row>
    <row r="1191">
      <c r="A1191" s="17" t="s">
        <v>40</v>
      </c>
      <c r="B1191" s="10"/>
      <c r="C1191" s="10" t="s">
        <v>2758</v>
      </c>
      <c r="D1191" s="10" t="s">
        <v>8228</v>
      </c>
      <c r="E1191" s="111" t="str">
        <f>VLOOKUP(C1191,'Lista Sites e Redes Sociais'!B:H,7,FALSE)</f>
        <v>-</v>
      </c>
      <c r="F1191" s="111" t="str">
        <f>VLOOKUP(C1191,'Lista Sites e Redes Sociais'!B:K,10,FALSE)</f>
        <v>-</v>
      </c>
    </row>
    <row r="1192">
      <c r="A1192" s="17" t="s">
        <v>40</v>
      </c>
      <c r="B1192" s="10"/>
      <c r="C1192" s="10" t="s">
        <v>6294</v>
      </c>
      <c r="D1192" s="10" t="s">
        <v>8229</v>
      </c>
      <c r="E1192" s="111" t="str">
        <f>VLOOKUP(C1192,'Lista Sites e Redes Sociais'!B:H,7,FALSE)</f>
        <v>#N/A</v>
      </c>
      <c r="F1192" s="111" t="str">
        <f>VLOOKUP(C1192,'Lista Sites e Redes Sociais'!B:K,10,FALSE)</f>
        <v>#N/A</v>
      </c>
    </row>
    <row r="1193">
      <c r="A1193" s="17" t="s">
        <v>40</v>
      </c>
      <c r="B1193" s="10"/>
      <c r="C1193" s="10" t="s">
        <v>5478</v>
      </c>
      <c r="D1193" s="10" t="s">
        <v>8230</v>
      </c>
      <c r="E1193" s="111" t="str">
        <f>VLOOKUP(C1193,'Lista Sites e Redes Sociais'!B:H,7,FALSE)</f>
        <v>-</v>
      </c>
      <c r="F1193" s="111" t="str">
        <f>VLOOKUP(C1193,'Lista Sites e Redes Sociais'!B:K,10,FALSE)</f>
        <v>cardinalpartners</v>
      </c>
    </row>
    <row r="1194">
      <c r="A1194" s="17" t="s">
        <v>40</v>
      </c>
      <c r="B1194" s="10"/>
      <c r="C1194" s="10" t="s">
        <v>4691</v>
      </c>
      <c r="D1194" s="10" t="s">
        <v>8231</v>
      </c>
      <c r="E1194" s="111" t="str">
        <f>VLOOKUP(C1194,'Lista Sites e Redes Sociais'!B:H,7,FALSE)</f>
        <v>-</v>
      </c>
      <c r="F1194" s="111" t="str">
        <f>VLOOKUP(C1194,'Lista Sites e Redes Sociais'!B:K,10,FALSE)</f>
        <v>-</v>
      </c>
    </row>
    <row r="1195">
      <c r="A1195" s="17" t="s">
        <v>40</v>
      </c>
      <c r="B1195" s="10"/>
      <c r="C1195" s="10" t="s">
        <v>6795</v>
      </c>
      <c r="D1195" s="10" t="s">
        <v>8232</v>
      </c>
      <c r="E1195" s="111" t="str">
        <f>VLOOKUP(C1195,'Lista Sites e Redes Sociais'!B:H,7,FALSE)</f>
        <v>#N/A</v>
      </c>
      <c r="F1195" s="111" t="str">
        <f>VLOOKUP(C1195,'Lista Sites e Redes Sociais'!B:K,10,FALSE)</f>
        <v>#N/A</v>
      </c>
    </row>
    <row r="1196">
      <c r="A1196" s="17" t="s">
        <v>40</v>
      </c>
      <c r="B1196" s="10"/>
      <c r="C1196" s="10" t="s">
        <v>4687</v>
      </c>
      <c r="D1196" s="10" t="s">
        <v>8233</v>
      </c>
      <c r="E1196" s="111" t="str">
        <f>VLOOKUP(C1196,'Lista Sites e Redes Sociais'!B:H,7,FALSE)</f>
        <v>-</v>
      </c>
      <c r="F1196" s="111" t="str">
        <f>VLOOKUP(C1196,'Lista Sites e Redes Sociais'!B:K,10,FALSE)</f>
        <v>-</v>
      </c>
    </row>
    <row r="1197">
      <c r="A1197" s="17" t="s">
        <v>40</v>
      </c>
      <c r="B1197" s="10"/>
      <c r="C1197" s="10" t="s">
        <v>3067</v>
      </c>
      <c r="D1197" s="10" t="s">
        <v>8234</v>
      </c>
      <c r="E1197" s="111" t="str">
        <f>VLOOKUP(C1197,'Lista Sites e Redes Sociais'!B:H,7,FALSE)</f>
        <v>-</v>
      </c>
      <c r="F1197" s="111" t="str">
        <f>VLOOKUP(C1197,'Lista Sites e Redes Sociais'!B:K,10,FALSE)</f>
        <v>-</v>
      </c>
    </row>
    <row r="1198">
      <c r="A1198" s="17" t="s">
        <v>40</v>
      </c>
      <c r="B1198" s="10"/>
      <c r="C1198" s="10" t="s">
        <v>1433</v>
      </c>
      <c r="D1198" s="10" t="s">
        <v>8235</v>
      </c>
      <c r="E1198" s="111" t="str">
        <f>VLOOKUP(C1198,'Lista Sites e Redes Sociais'!B:H,7,FALSE)</f>
        <v>CapitalCanvas</v>
      </c>
      <c r="F1198" s="111" t="str">
        <f>VLOOKUP(C1198,'Lista Sites e Redes Sociais'!B:K,10,FALSE)</f>
        <v>-</v>
      </c>
    </row>
    <row r="1199">
      <c r="A1199" s="17" t="s">
        <v>40</v>
      </c>
      <c r="B1199" s="10"/>
      <c r="C1199" s="10" t="s">
        <v>6794</v>
      </c>
      <c r="D1199" s="10" t="s">
        <v>8236</v>
      </c>
      <c r="E1199" s="111" t="str">
        <f>VLOOKUP(C1199,'Lista Sites e Redes Sociais'!B:H,7,FALSE)</f>
        <v>#N/A</v>
      </c>
      <c r="F1199" s="111" t="str">
        <f>VLOOKUP(C1199,'Lista Sites e Redes Sociais'!B:K,10,FALSE)</f>
        <v>#N/A</v>
      </c>
    </row>
    <row r="1200">
      <c r="A1200" s="17" t="s">
        <v>40</v>
      </c>
      <c r="B1200" s="10"/>
      <c r="C1200" s="10" t="s">
        <v>3061</v>
      </c>
      <c r="D1200" s="10" t="s">
        <v>8237</v>
      </c>
      <c r="E1200" s="111" t="str">
        <f>VLOOKUP(C1200,'Lista Sites e Redes Sociais'!B:H,7,FALSE)</f>
        <v>-</v>
      </c>
      <c r="F1200" s="111" t="str">
        <f>VLOOKUP(C1200,'Lista Sites e Redes Sociais'!B:K,10,FALSE)</f>
        <v>-</v>
      </c>
    </row>
    <row r="1201">
      <c r="A1201" s="17" t="s">
        <v>40</v>
      </c>
      <c r="B1201" s="10"/>
      <c r="C1201" s="10" t="s">
        <v>6793</v>
      </c>
      <c r="D1201" s="10" t="s">
        <v>8238</v>
      </c>
      <c r="E1201" s="111" t="str">
        <f>VLOOKUP(C1201,'Lista Sites e Redes Sociais'!B:H,7,FALSE)</f>
        <v>#N/A</v>
      </c>
      <c r="F1201" s="111" t="str">
        <f>VLOOKUP(C1201,'Lista Sites e Redes Sociais'!B:K,10,FALSE)</f>
        <v>#N/A</v>
      </c>
    </row>
    <row r="1202">
      <c r="A1202" s="17" t="s">
        <v>40</v>
      </c>
      <c r="B1202" s="10"/>
      <c r="C1202" s="10" t="s">
        <v>6288</v>
      </c>
      <c r="D1202" s="10" t="s">
        <v>8239</v>
      </c>
      <c r="E1202" s="111" t="str">
        <f>VLOOKUP(C1202,'Lista Sites e Redes Sociais'!B:H,7,FALSE)</f>
        <v>#N/A</v>
      </c>
      <c r="F1202" s="111" t="str">
        <f>VLOOKUP(C1202,'Lista Sites e Redes Sociais'!B:K,10,FALSE)</f>
        <v>#N/A</v>
      </c>
    </row>
    <row r="1203">
      <c r="A1203" s="17" t="s">
        <v>40</v>
      </c>
      <c r="B1203" s="10"/>
      <c r="C1203" s="10" t="s">
        <v>1655</v>
      </c>
      <c r="D1203" s="128" t="s">
        <v>8240</v>
      </c>
      <c r="E1203" s="111" t="str">
        <f>VLOOKUP(C1203,'Lista Sites e Redes Sociais'!B:H,7,FALSE)</f>
        <v>#N/A</v>
      </c>
      <c r="F1203" s="111" t="str">
        <f>VLOOKUP(C1203,'Lista Sites e Redes Sociais'!B:K,10,FALSE)</f>
        <v>#N/A</v>
      </c>
    </row>
    <row r="1204">
      <c r="A1204" s="17" t="s">
        <v>40</v>
      </c>
      <c r="B1204" s="10"/>
      <c r="C1204" s="10" t="s">
        <v>6221</v>
      </c>
      <c r="D1204" s="128" t="s">
        <v>8241</v>
      </c>
      <c r="E1204" s="111" t="str">
        <f>VLOOKUP(C1204,'Lista Sites e Redes Sociais'!B:H,7,FALSE)</f>
        <v>warrenbrasil</v>
      </c>
      <c r="F1204" s="111" t="str">
        <f>VLOOKUP(C1204,'Lista Sites e Redes Sociais'!B:K,10,FALSE)</f>
        <v>warrenbrasil</v>
      </c>
    </row>
    <row r="1205">
      <c r="A1205" s="6" t="s">
        <v>25</v>
      </c>
      <c r="C1205" s="10" t="s">
        <v>8242</v>
      </c>
      <c r="D1205" s="128" t="s">
        <v>8243</v>
      </c>
      <c r="E1205" s="10" t="s">
        <v>43</v>
      </c>
      <c r="F1205" s="10" t="s">
        <v>43</v>
      </c>
    </row>
    <row r="1206">
      <c r="A1206" s="17" t="s">
        <v>40</v>
      </c>
      <c r="B1206" s="10"/>
      <c r="C1206" s="129" t="s">
        <v>2583</v>
      </c>
      <c r="D1206" s="128" t="s">
        <v>8244</v>
      </c>
      <c r="E1206" s="10" t="s">
        <v>43</v>
      </c>
      <c r="F1206" s="10" t="s">
        <v>43</v>
      </c>
    </row>
    <row r="1207">
      <c r="A1207" s="17" t="s">
        <v>40</v>
      </c>
      <c r="B1207" s="10"/>
      <c r="C1207" s="129" t="s">
        <v>1458</v>
      </c>
      <c r="D1207" s="128" t="s">
        <v>8245</v>
      </c>
      <c r="E1207" s="64" t="s">
        <v>5950</v>
      </c>
      <c r="F1207" s="10" t="s">
        <v>43</v>
      </c>
    </row>
    <row r="1208">
      <c r="A1208" s="17" t="s">
        <v>40</v>
      </c>
      <c r="B1208" s="10"/>
      <c r="C1208" s="129" t="s">
        <v>3241</v>
      </c>
      <c r="D1208" s="128" t="s">
        <v>8246</v>
      </c>
      <c r="E1208" s="10" t="s">
        <v>43</v>
      </c>
      <c r="F1208" s="10" t="s">
        <v>43</v>
      </c>
    </row>
    <row r="1209">
      <c r="A1209" s="17" t="s">
        <v>40</v>
      </c>
      <c r="B1209" s="10"/>
      <c r="C1209" s="129" t="s">
        <v>3332</v>
      </c>
      <c r="D1209" s="128" t="s">
        <v>8247</v>
      </c>
      <c r="E1209" s="10" t="s">
        <v>43</v>
      </c>
      <c r="F1209" s="10" t="s">
        <v>43</v>
      </c>
    </row>
    <row r="1210">
      <c r="A1210" s="17" t="s">
        <v>40</v>
      </c>
      <c r="B1210" s="10"/>
      <c r="C1210" s="129" t="s">
        <v>3435</v>
      </c>
      <c r="D1210" s="128" t="s">
        <v>8248</v>
      </c>
      <c r="E1210" s="10" t="s">
        <v>43</v>
      </c>
      <c r="F1210" s="10" t="s">
        <v>43</v>
      </c>
    </row>
    <row r="1211">
      <c r="A1211" s="17" t="s">
        <v>40</v>
      </c>
      <c r="B1211" s="10"/>
      <c r="C1211" s="129" t="s">
        <v>900</v>
      </c>
      <c r="D1211" s="128" t="s">
        <v>8249</v>
      </c>
      <c r="E1211" s="64" t="s">
        <v>6059</v>
      </c>
      <c r="F1211" s="64" t="s">
        <v>6060</v>
      </c>
    </row>
    <row r="1212">
      <c r="A1212" s="17" t="s">
        <v>40</v>
      </c>
      <c r="B1212" s="10"/>
      <c r="C1212" s="130" t="s">
        <v>8250</v>
      </c>
      <c r="D1212" s="128" t="s">
        <v>8251</v>
      </c>
      <c r="E1212" s="10" t="s">
        <v>43</v>
      </c>
      <c r="F1212" s="10" t="s">
        <v>43</v>
      </c>
    </row>
    <row r="1213">
      <c r="A1213" s="17" t="s">
        <v>40</v>
      </c>
      <c r="B1213" s="10"/>
      <c r="C1213" s="129" t="s">
        <v>3187</v>
      </c>
      <c r="D1213" s="128" t="s">
        <v>8252</v>
      </c>
      <c r="E1213" s="10" t="s">
        <v>43</v>
      </c>
      <c r="F1213" s="10" t="s">
        <v>43</v>
      </c>
    </row>
    <row r="1214">
      <c r="A1214" s="17" t="s">
        <v>40</v>
      </c>
      <c r="B1214" s="10"/>
      <c r="C1214" s="129" t="s">
        <v>3749</v>
      </c>
      <c r="D1214" s="128" t="s">
        <v>8253</v>
      </c>
      <c r="E1214" s="10" t="s">
        <v>43</v>
      </c>
      <c r="F1214" s="10" t="s">
        <v>43</v>
      </c>
    </row>
    <row r="1215">
      <c r="A1215" s="17" t="s">
        <v>40</v>
      </c>
      <c r="B1215" s="10"/>
      <c r="C1215" s="129" t="s">
        <v>3934</v>
      </c>
      <c r="D1215" s="128" t="s">
        <v>8254</v>
      </c>
      <c r="E1215" s="10" t="s">
        <v>43</v>
      </c>
      <c r="F1215" s="10" t="s">
        <v>43</v>
      </c>
    </row>
    <row r="1216">
      <c r="A1216" s="17" t="s">
        <v>40</v>
      </c>
      <c r="B1216" s="10"/>
      <c r="C1216" s="130" t="s">
        <v>8255</v>
      </c>
      <c r="D1216" s="128" t="s">
        <v>8256</v>
      </c>
      <c r="E1216" s="10" t="s">
        <v>43</v>
      </c>
      <c r="F1216" s="10" t="s">
        <v>43</v>
      </c>
    </row>
  </sheetData>
  <autoFilter ref="$A$1:$F$1216">
    <sortState ref="A1:F1216">
      <sortCondition ref="C1:C1216"/>
    </sortState>
  </autoFil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</sheetData>
  <hyperlinks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location="home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location="contato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location="aviso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location="/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  <hyperlink r:id="rId513" ref="A514"/>
    <hyperlink r:id="rId514" location="/" ref="A515"/>
    <hyperlink r:id="rId515" location="/" ref="A516"/>
    <hyperlink r:id="rId516" location="/" ref="A517"/>
    <hyperlink r:id="rId517" ref="A518"/>
    <hyperlink r:id="rId518" ref="A519"/>
    <hyperlink r:id="rId519" ref="A520"/>
    <hyperlink r:id="rId520" ref="A521"/>
    <hyperlink r:id="rId521" ref="A522"/>
    <hyperlink r:id="rId522" ref="A523"/>
    <hyperlink r:id="rId523" ref="A524"/>
    <hyperlink r:id="rId524" ref="A525"/>
    <hyperlink r:id="rId525" ref="A526"/>
    <hyperlink r:id="rId526" ref="A527"/>
    <hyperlink r:id="rId527" ref="A528"/>
    <hyperlink r:id="rId528" ref="A529"/>
    <hyperlink r:id="rId529" ref="A530"/>
    <hyperlink r:id="rId530" ref="A531"/>
    <hyperlink r:id="rId531" ref="A532"/>
    <hyperlink r:id="rId532" ref="A533"/>
    <hyperlink r:id="rId533" ref="A534"/>
    <hyperlink r:id="rId534" ref="A535"/>
    <hyperlink r:id="rId535" ref="A536"/>
    <hyperlink r:id="rId536" ref="A537"/>
    <hyperlink r:id="rId537" ref="A538"/>
    <hyperlink r:id="rId538" ref="A539"/>
    <hyperlink r:id="rId539" ref="A540"/>
    <hyperlink r:id="rId540" ref="A541"/>
    <hyperlink r:id="rId541" ref="A542"/>
    <hyperlink r:id="rId542" ref="A543"/>
    <hyperlink r:id="rId543" ref="A544"/>
    <hyperlink r:id="rId544" ref="A545"/>
    <hyperlink r:id="rId545" ref="A546"/>
    <hyperlink r:id="rId546" ref="A547"/>
    <hyperlink r:id="rId547" ref="A548"/>
    <hyperlink r:id="rId548" ref="A549"/>
    <hyperlink r:id="rId549" ref="A550"/>
    <hyperlink r:id="rId550" ref="A551"/>
    <hyperlink r:id="rId551" ref="A552"/>
    <hyperlink r:id="rId552" ref="A553"/>
    <hyperlink r:id="rId553" ref="A554"/>
    <hyperlink r:id="rId554" ref="A555"/>
    <hyperlink r:id="rId555" ref="A556"/>
    <hyperlink r:id="rId556" ref="A557"/>
    <hyperlink r:id="rId557" ref="A558"/>
    <hyperlink r:id="rId558" ref="A559"/>
    <hyperlink r:id="rId559" ref="A560"/>
    <hyperlink r:id="rId560" ref="A561"/>
    <hyperlink r:id="rId561" ref="A562"/>
    <hyperlink r:id="rId562" ref="A563"/>
    <hyperlink r:id="rId563" ref="A564"/>
    <hyperlink r:id="rId564" ref="A565"/>
    <hyperlink r:id="rId565" ref="A566"/>
    <hyperlink r:id="rId566" ref="A567"/>
    <hyperlink r:id="rId567" ref="A568"/>
    <hyperlink r:id="rId568" ref="A569"/>
    <hyperlink r:id="rId569" ref="A570"/>
    <hyperlink r:id="rId570" ref="A571"/>
    <hyperlink r:id="rId571" ref="A572"/>
    <hyperlink r:id="rId572" ref="A573"/>
    <hyperlink r:id="rId573" ref="A574"/>
    <hyperlink r:id="rId574" ref="A575"/>
    <hyperlink r:id="rId575" ref="A576"/>
    <hyperlink r:id="rId576" ref="A577"/>
    <hyperlink r:id="rId577" ref="A578"/>
    <hyperlink r:id="rId578" ref="A579"/>
    <hyperlink r:id="rId579" ref="A580"/>
    <hyperlink r:id="rId580" ref="A581"/>
    <hyperlink r:id="rId581" ref="A582"/>
    <hyperlink r:id="rId582" ref="A583"/>
    <hyperlink r:id="rId583" ref="A584"/>
    <hyperlink r:id="rId584" ref="A585"/>
    <hyperlink r:id="rId585" ref="A586"/>
    <hyperlink r:id="rId586" ref="A587"/>
    <hyperlink r:id="rId587" ref="A588"/>
    <hyperlink r:id="rId588" ref="A589"/>
    <hyperlink r:id="rId589" ref="A590"/>
    <hyperlink r:id="rId590" ref="A591"/>
    <hyperlink r:id="rId591" ref="A592"/>
    <hyperlink r:id="rId592" ref="A593"/>
    <hyperlink r:id="rId593" ref="A594"/>
    <hyperlink r:id="rId594" ref="A595"/>
    <hyperlink r:id="rId595" ref="A596"/>
    <hyperlink r:id="rId596" ref="A597"/>
    <hyperlink r:id="rId597" ref="A598"/>
    <hyperlink r:id="rId598" ref="A599"/>
    <hyperlink r:id="rId599" ref="A600"/>
    <hyperlink r:id="rId600" ref="A601"/>
    <hyperlink r:id="rId601" ref="A602"/>
    <hyperlink r:id="rId602" ref="A603"/>
    <hyperlink r:id="rId603" ref="A604"/>
    <hyperlink r:id="rId604" ref="A605"/>
    <hyperlink r:id="rId605" ref="A606"/>
    <hyperlink r:id="rId606" ref="A607"/>
    <hyperlink r:id="rId607" ref="A608"/>
    <hyperlink r:id="rId608" ref="A609"/>
    <hyperlink r:id="rId609" ref="A610"/>
    <hyperlink r:id="rId610" ref="A611"/>
    <hyperlink r:id="rId611" ref="A612"/>
    <hyperlink r:id="rId612" ref="A613"/>
    <hyperlink r:id="rId613" ref="A614"/>
    <hyperlink r:id="rId614" ref="A615"/>
    <hyperlink r:id="rId615" ref="A616"/>
    <hyperlink r:id="rId616" ref="A617"/>
    <hyperlink r:id="rId617" ref="A618"/>
    <hyperlink r:id="rId618" ref="A619"/>
    <hyperlink r:id="rId619" ref="A620"/>
    <hyperlink r:id="rId620" ref="A621"/>
    <hyperlink r:id="rId621" ref="A622"/>
    <hyperlink r:id="rId622" ref="A623"/>
    <hyperlink r:id="rId623" ref="A624"/>
    <hyperlink r:id="rId624" ref="A625"/>
    <hyperlink r:id="rId625" ref="A626"/>
    <hyperlink r:id="rId626" ref="A627"/>
    <hyperlink r:id="rId627" ref="A628"/>
    <hyperlink r:id="rId628" ref="A629"/>
    <hyperlink r:id="rId629" ref="A630"/>
    <hyperlink r:id="rId630" ref="A631"/>
    <hyperlink r:id="rId631" ref="A632"/>
    <hyperlink r:id="rId632" ref="A633"/>
    <hyperlink r:id="rId633" ref="A634"/>
    <hyperlink r:id="rId634" ref="A635"/>
    <hyperlink r:id="rId635" ref="A636"/>
    <hyperlink r:id="rId636" ref="A637"/>
    <hyperlink r:id="rId637" ref="A638"/>
    <hyperlink r:id="rId638" ref="A639"/>
    <hyperlink r:id="rId639" ref="A640"/>
    <hyperlink r:id="rId640" ref="A641"/>
    <hyperlink r:id="rId641" ref="A642"/>
    <hyperlink r:id="rId642" ref="A643"/>
    <hyperlink r:id="rId643" ref="A644"/>
    <hyperlink r:id="rId644" ref="A645"/>
    <hyperlink r:id="rId645" ref="A646"/>
    <hyperlink r:id="rId646" ref="A647"/>
    <hyperlink r:id="rId647" ref="A648"/>
    <hyperlink r:id="rId648" ref="A649"/>
    <hyperlink r:id="rId649" ref="A650"/>
    <hyperlink r:id="rId650" ref="A651"/>
    <hyperlink r:id="rId651" ref="A652"/>
    <hyperlink r:id="rId652" ref="A653"/>
    <hyperlink r:id="rId653" ref="A654"/>
    <hyperlink r:id="rId654" ref="A655"/>
    <hyperlink r:id="rId655" ref="A656"/>
    <hyperlink r:id="rId656" ref="A657"/>
    <hyperlink r:id="rId657" ref="A658"/>
    <hyperlink r:id="rId658" ref="A659"/>
    <hyperlink r:id="rId659" ref="A660"/>
    <hyperlink r:id="rId660" ref="A661"/>
    <hyperlink r:id="rId661" ref="A662"/>
    <hyperlink r:id="rId662" ref="A663"/>
    <hyperlink r:id="rId663" ref="A664"/>
    <hyperlink r:id="rId664" ref="A665"/>
    <hyperlink r:id="rId665" ref="A666"/>
    <hyperlink r:id="rId666" ref="A667"/>
    <hyperlink r:id="rId667" ref="A668"/>
    <hyperlink r:id="rId668" ref="A669"/>
    <hyperlink r:id="rId669" ref="A670"/>
    <hyperlink r:id="rId670" ref="A671"/>
    <hyperlink r:id="rId671" ref="A672"/>
    <hyperlink r:id="rId672" ref="A673"/>
    <hyperlink r:id="rId673" ref="A674"/>
    <hyperlink r:id="rId674" ref="A675"/>
    <hyperlink r:id="rId675" ref="A676"/>
    <hyperlink r:id="rId676" ref="A677"/>
    <hyperlink r:id="rId677" ref="A678"/>
    <hyperlink r:id="rId678" ref="A679"/>
    <hyperlink r:id="rId679" ref="A680"/>
    <hyperlink r:id="rId680" ref="A681"/>
    <hyperlink r:id="rId681" ref="A682"/>
    <hyperlink r:id="rId682" ref="A683"/>
    <hyperlink r:id="rId683" ref="A684"/>
    <hyperlink r:id="rId684" ref="A685"/>
    <hyperlink r:id="rId685" ref="A686"/>
    <hyperlink r:id="rId686" ref="A687"/>
    <hyperlink r:id="rId687" ref="A688"/>
    <hyperlink r:id="rId688" ref="A689"/>
    <hyperlink r:id="rId689" ref="A690"/>
    <hyperlink r:id="rId690" ref="A691"/>
    <hyperlink r:id="rId691" ref="A692"/>
    <hyperlink r:id="rId692" ref="A693"/>
    <hyperlink r:id="rId693" ref="A694"/>
    <hyperlink r:id="rId694" ref="A695"/>
    <hyperlink r:id="rId695" ref="A696"/>
    <hyperlink r:id="rId696" ref="A697"/>
    <hyperlink r:id="rId697" ref="A698"/>
    <hyperlink r:id="rId698" ref="A699"/>
    <hyperlink r:id="rId699" ref="A700"/>
    <hyperlink r:id="rId700" ref="A701"/>
    <hyperlink r:id="rId701" ref="A702"/>
    <hyperlink r:id="rId702" ref="A703"/>
    <hyperlink r:id="rId703" ref="A704"/>
    <hyperlink r:id="rId704" ref="A705"/>
    <hyperlink r:id="rId705" ref="A706"/>
    <hyperlink r:id="rId706" ref="A707"/>
    <hyperlink r:id="rId707" ref="A708"/>
    <hyperlink r:id="rId708" ref="A709"/>
    <hyperlink r:id="rId709" ref="A710"/>
    <hyperlink r:id="rId710" ref="A711"/>
    <hyperlink r:id="rId711" ref="A712"/>
    <hyperlink r:id="rId712" ref="A713"/>
    <hyperlink r:id="rId713" ref="A714"/>
    <hyperlink r:id="rId714" ref="A715"/>
    <hyperlink r:id="rId715" ref="A716"/>
    <hyperlink r:id="rId716" ref="A717"/>
    <hyperlink r:id="rId717" ref="A718"/>
    <hyperlink r:id="rId718" ref="A719"/>
    <hyperlink r:id="rId719" ref="A720"/>
    <hyperlink r:id="rId720" ref="A721"/>
    <hyperlink r:id="rId721" ref="A722"/>
    <hyperlink r:id="rId722" ref="A723"/>
    <hyperlink r:id="rId723" ref="A724"/>
    <hyperlink r:id="rId724" ref="A725"/>
    <hyperlink r:id="rId725" ref="A726"/>
    <hyperlink r:id="rId726" ref="A727"/>
    <hyperlink r:id="rId727" ref="A728"/>
    <hyperlink r:id="rId728" ref="A729"/>
    <hyperlink r:id="rId729" ref="A730"/>
    <hyperlink r:id="rId730" ref="A731"/>
    <hyperlink r:id="rId731" ref="A732"/>
    <hyperlink r:id="rId732" ref="A733"/>
    <hyperlink r:id="rId733" ref="A734"/>
    <hyperlink r:id="rId734" ref="A735"/>
    <hyperlink r:id="rId735" ref="A736"/>
    <hyperlink r:id="rId736" ref="A737"/>
    <hyperlink r:id="rId737" ref="A738"/>
    <hyperlink r:id="rId738" ref="A739"/>
    <hyperlink r:id="rId739" ref="A740"/>
    <hyperlink r:id="rId740" ref="A741"/>
    <hyperlink r:id="rId741" ref="A742"/>
    <hyperlink r:id="rId742" ref="A743"/>
    <hyperlink r:id="rId743" ref="A744"/>
    <hyperlink r:id="rId744" ref="A745"/>
    <hyperlink r:id="rId745" ref="A746"/>
    <hyperlink r:id="rId746" ref="A747"/>
    <hyperlink r:id="rId747" ref="A748"/>
    <hyperlink r:id="rId748" ref="A749"/>
    <hyperlink r:id="rId749" ref="A750"/>
    <hyperlink r:id="rId750" ref="A751"/>
    <hyperlink r:id="rId751" ref="A752"/>
    <hyperlink r:id="rId752" ref="A753"/>
    <hyperlink r:id="rId753" ref="A754"/>
    <hyperlink r:id="rId754" location="/" ref="A755"/>
    <hyperlink r:id="rId755" ref="A756"/>
    <hyperlink r:id="rId756" ref="A757"/>
    <hyperlink r:id="rId757" ref="A758"/>
    <hyperlink r:id="rId758" ref="A759"/>
    <hyperlink r:id="rId759" ref="A760"/>
    <hyperlink r:id="rId760" ref="A761"/>
    <hyperlink r:id="rId761" ref="A762"/>
    <hyperlink r:id="rId762" ref="A763"/>
    <hyperlink r:id="rId763" ref="A764"/>
    <hyperlink r:id="rId764" ref="A765"/>
    <hyperlink r:id="rId765" ref="A766"/>
    <hyperlink r:id="rId766" ref="A767"/>
    <hyperlink r:id="rId767" ref="A768"/>
    <hyperlink r:id="rId768" ref="A769"/>
    <hyperlink r:id="rId769" ref="A770"/>
    <hyperlink r:id="rId770" ref="A771"/>
    <hyperlink r:id="rId771" ref="A772"/>
    <hyperlink r:id="rId772" ref="A773"/>
    <hyperlink r:id="rId773" ref="A774"/>
    <hyperlink r:id="rId774" ref="A775"/>
    <hyperlink r:id="rId775" ref="A776"/>
    <hyperlink r:id="rId776" ref="A777"/>
    <hyperlink r:id="rId777" ref="A778"/>
    <hyperlink r:id="rId778" ref="A779"/>
    <hyperlink r:id="rId779" ref="A780"/>
    <hyperlink r:id="rId780" ref="A781"/>
    <hyperlink r:id="rId781" ref="A782"/>
    <hyperlink r:id="rId782" ref="A783"/>
    <hyperlink r:id="rId783" ref="A784"/>
    <hyperlink r:id="rId784" ref="A785"/>
    <hyperlink r:id="rId785" ref="A786"/>
    <hyperlink r:id="rId786" ref="A787"/>
    <hyperlink r:id="rId787" ref="A788"/>
    <hyperlink r:id="rId788" ref="A789"/>
    <hyperlink r:id="rId789" ref="A790"/>
    <hyperlink r:id="rId790" ref="A791"/>
    <hyperlink r:id="rId791" ref="A792"/>
    <hyperlink r:id="rId792" ref="A793"/>
    <hyperlink r:id="rId793" ref="A794"/>
    <hyperlink r:id="rId794" ref="A795"/>
    <hyperlink r:id="rId795" ref="A796"/>
    <hyperlink r:id="rId796" ref="A797"/>
    <hyperlink r:id="rId797" ref="A798"/>
    <hyperlink r:id="rId798" ref="A799"/>
    <hyperlink r:id="rId799" ref="A800"/>
    <hyperlink r:id="rId800" ref="A801"/>
    <hyperlink r:id="rId801" ref="A802"/>
    <hyperlink r:id="rId802" ref="A803"/>
    <hyperlink r:id="rId803" ref="A804"/>
    <hyperlink r:id="rId804" ref="A805"/>
    <hyperlink r:id="rId805" ref="A806"/>
    <hyperlink r:id="rId806" ref="A807"/>
    <hyperlink r:id="rId807" ref="A808"/>
    <hyperlink r:id="rId808" ref="A809"/>
    <hyperlink r:id="rId809" location="/" ref="A810"/>
    <hyperlink r:id="rId810" ref="A811"/>
    <hyperlink r:id="rId811" ref="A812"/>
    <hyperlink r:id="rId812" ref="A813"/>
    <hyperlink r:id="rId813" ref="A814"/>
    <hyperlink r:id="rId814" ref="A815"/>
    <hyperlink r:id="rId815" ref="A816"/>
  </hyperlinks>
  <drawing r:id="rId81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1.38"/>
  </cols>
  <sheetData>
    <row r="1">
      <c r="A1" s="132" t="s">
        <v>4487</v>
      </c>
      <c r="B1" s="132" t="s">
        <v>1</v>
      </c>
      <c r="C1" s="132" t="s">
        <v>2</v>
      </c>
      <c r="D1" s="132" t="s">
        <v>8257</v>
      </c>
      <c r="E1" s="132" t="s">
        <v>6</v>
      </c>
      <c r="F1" s="132" t="s">
        <v>9</v>
      </c>
      <c r="G1" s="132" t="s">
        <v>11</v>
      </c>
      <c r="H1" s="132" t="s">
        <v>16</v>
      </c>
    </row>
    <row r="2">
      <c r="A2" s="133" t="s">
        <v>25</v>
      </c>
      <c r="B2" s="105" t="s">
        <v>3552</v>
      </c>
      <c r="C2" s="134" t="s">
        <v>988</v>
      </c>
      <c r="D2" s="135"/>
      <c r="E2" s="136"/>
      <c r="F2" s="135"/>
      <c r="G2" s="136"/>
      <c r="H2" s="135"/>
      <c r="I2" s="135"/>
      <c r="J2" s="135"/>
      <c r="K2" s="135"/>
      <c r="L2" s="135"/>
    </row>
    <row r="3">
      <c r="A3" s="137" t="s">
        <v>40</v>
      </c>
      <c r="B3" s="105" t="s">
        <v>4872</v>
      </c>
      <c r="C3" s="134" t="s">
        <v>988</v>
      </c>
      <c r="D3" s="138" t="s">
        <v>8258</v>
      </c>
      <c r="E3" s="138" t="s">
        <v>991</v>
      </c>
      <c r="G3" s="138" t="s">
        <v>8259</v>
      </c>
      <c r="L3" s="135"/>
    </row>
    <row r="4">
      <c r="A4" s="133" t="s">
        <v>25</v>
      </c>
      <c r="B4" s="105" t="s">
        <v>146</v>
      </c>
      <c r="D4" s="135"/>
      <c r="E4" s="138" t="s">
        <v>1606</v>
      </c>
      <c r="F4" s="139" t="s">
        <v>1607</v>
      </c>
      <c r="G4" s="135"/>
      <c r="H4" s="135"/>
      <c r="I4" s="135"/>
      <c r="J4" s="135"/>
      <c r="K4" s="135"/>
      <c r="L4" s="135"/>
    </row>
    <row r="5">
      <c r="A5" s="133" t="s">
        <v>25</v>
      </c>
      <c r="B5" s="105" t="s">
        <v>6726</v>
      </c>
      <c r="C5" s="134" t="s">
        <v>1867</v>
      </c>
      <c r="E5" s="138" t="s">
        <v>1869</v>
      </c>
      <c r="F5" s="138" t="s">
        <v>8260</v>
      </c>
      <c r="G5" s="134" t="s">
        <v>1871</v>
      </c>
    </row>
    <row r="6">
      <c r="A6" s="137" t="s">
        <v>40</v>
      </c>
      <c r="B6" s="105" t="s">
        <v>6254</v>
      </c>
      <c r="C6" s="134" t="s">
        <v>1867</v>
      </c>
      <c r="D6" s="138" t="s">
        <v>1868</v>
      </c>
      <c r="G6" s="134" t="s">
        <v>1871</v>
      </c>
    </row>
    <row r="7">
      <c r="A7" s="133" t="s">
        <v>25</v>
      </c>
      <c r="B7" s="105" t="s">
        <v>6667</v>
      </c>
      <c r="C7" s="134" t="s">
        <v>2305</v>
      </c>
      <c r="D7" s="135"/>
      <c r="E7" s="136"/>
      <c r="F7" s="135"/>
      <c r="G7" s="136"/>
      <c r="H7" s="135"/>
      <c r="I7" s="135"/>
      <c r="J7" s="135"/>
      <c r="K7" s="135"/>
      <c r="L7" s="135"/>
    </row>
    <row r="8">
      <c r="A8" s="137" t="s">
        <v>40</v>
      </c>
      <c r="B8" s="105" t="s">
        <v>78</v>
      </c>
      <c r="C8" s="134" t="s">
        <v>2305</v>
      </c>
      <c r="D8" s="138" t="s">
        <v>2306</v>
      </c>
      <c r="F8" s="140" t="s">
        <v>8261</v>
      </c>
      <c r="H8" s="141" t="s">
        <v>2465</v>
      </c>
      <c r="J8" s="135"/>
      <c r="K8" s="135"/>
      <c r="L8" s="135"/>
    </row>
    <row r="9">
      <c r="A9" s="133" t="s">
        <v>25</v>
      </c>
      <c r="B9" s="105" t="s">
        <v>6732</v>
      </c>
      <c r="C9" s="142" t="s">
        <v>8262</v>
      </c>
      <c r="D9" s="138" t="s">
        <v>8263</v>
      </c>
      <c r="E9" s="138" t="s">
        <v>1364</v>
      </c>
      <c r="F9" s="138" t="s">
        <v>8264</v>
      </c>
      <c r="G9" s="138" t="s">
        <v>1367</v>
      </c>
      <c r="K9" s="135"/>
      <c r="L9" s="135"/>
    </row>
    <row r="10">
      <c r="A10" s="137" t="s">
        <v>40</v>
      </c>
      <c r="B10" s="105" t="s">
        <v>2104</v>
      </c>
      <c r="C10" s="134" t="s">
        <v>8262</v>
      </c>
      <c r="D10" s="138" t="s">
        <v>8265</v>
      </c>
      <c r="F10" s="143" t="s">
        <v>8266</v>
      </c>
      <c r="G10" s="138" t="s">
        <v>8267</v>
      </c>
      <c r="K10" s="135"/>
      <c r="L10" s="135"/>
    </row>
    <row r="11">
      <c r="A11" s="133" t="s">
        <v>25</v>
      </c>
      <c r="B11" s="105" t="s">
        <v>3375</v>
      </c>
      <c r="C11" s="134" t="s">
        <v>3376</v>
      </c>
      <c r="D11" s="135"/>
      <c r="E11" s="136"/>
      <c r="F11" s="135"/>
      <c r="G11" s="136"/>
      <c r="H11" s="135"/>
      <c r="I11" s="135"/>
      <c r="J11" s="135"/>
      <c r="K11" s="135"/>
      <c r="L11" s="135"/>
    </row>
    <row r="12">
      <c r="A12" s="137" t="s">
        <v>40</v>
      </c>
      <c r="B12" s="105" t="s">
        <v>3980</v>
      </c>
      <c r="C12" s="134" t="s">
        <v>3376</v>
      </c>
      <c r="D12" s="135"/>
      <c r="E12" s="136"/>
      <c r="F12" s="138" t="s">
        <v>8268</v>
      </c>
      <c r="J12" s="135"/>
      <c r="K12" s="135"/>
      <c r="L12" s="135"/>
    </row>
    <row r="13">
      <c r="A13" s="133" t="s">
        <v>25</v>
      </c>
      <c r="B13" s="105" t="s">
        <v>3558</v>
      </c>
      <c r="C13" s="134" t="s">
        <v>8269</v>
      </c>
      <c r="F13" s="135"/>
      <c r="G13" s="136"/>
      <c r="H13" s="135"/>
      <c r="I13" s="135"/>
      <c r="J13" s="135"/>
      <c r="K13" s="135"/>
      <c r="L13" s="135"/>
    </row>
    <row r="14">
      <c r="A14" s="137" t="s">
        <v>40</v>
      </c>
      <c r="B14" s="105" t="s">
        <v>4879</v>
      </c>
      <c r="C14" s="134" t="s">
        <v>8269</v>
      </c>
      <c r="D14" s="138" t="s">
        <v>2388</v>
      </c>
      <c r="H14" s="135"/>
      <c r="I14" s="135"/>
      <c r="J14" s="135"/>
      <c r="K14" s="135"/>
      <c r="L14" s="135"/>
    </row>
    <row r="15">
      <c r="A15" s="133" t="s">
        <v>25</v>
      </c>
      <c r="B15" s="105" t="s">
        <v>3011</v>
      </c>
      <c r="C15" s="134" t="s">
        <v>8270</v>
      </c>
      <c r="E15" s="136"/>
      <c r="F15" s="135"/>
      <c r="G15" s="136"/>
      <c r="H15" s="135"/>
      <c r="I15" s="135"/>
      <c r="J15" s="135"/>
      <c r="K15" s="135"/>
      <c r="L15" s="135"/>
    </row>
    <row r="16">
      <c r="A16" s="137" t="s">
        <v>40</v>
      </c>
      <c r="B16" s="105" t="s">
        <v>660</v>
      </c>
      <c r="C16" s="134" t="s">
        <v>8270</v>
      </c>
      <c r="E16" s="138" t="s">
        <v>973</v>
      </c>
      <c r="G16" s="136"/>
      <c r="H16" s="135"/>
      <c r="I16" s="135"/>
      <c r="J16" s="135"/>
      <c r="K16" s="135"/>
      <c r="L16" s="135"/>
    </row>
    <row r="17">
      <c r="A17" s="133" t="s">
        <v>25</v>
      </c>
      <c r="B17" s="105" t="s">
        <v>2991</v>
      </c>
      <c r="C17" s="134" t="s">
        <v>2992</v>
      </c>
      <c r="D17" s="135"/>
      <c r="E17" s="136"/>
      <c r="F17" s="135"/>
      <c r="G17" s="136"/>
      <c r="H17" s="135"/>
      <c r="I17" s="135"/>
      <c r="J17" s="135"/>
      <c r="K17" s="135"/>
      <c r="L17" s="135"/>
    </row>
    <row r="18">
      <c r="A18" s="137" t="s">
        <v>40</v>
      </c>
      <c r="B18" s="105" t="s">
        <v>5563</v>
      </c>
      <c r="C18" s="134" t="s">
        <v>2992</v>
      </c>
      <c r="D18" s="135"/>
      <c r="E18" s="136"/>
      <c r="F18" s="138" t="s">
        <v>8271</v>
      </c>
      <c r="G18" s="140" t="s">
        <v>8272</v>
      </c>
    </row>
    <row r="19">
      <c r="A19" s="133" t="s">
        <v>25</v>
      </c>
      <c r="B19" s="105" t="s">
        <v>6833</v>
      </c>
      <c r="C19" s="138" t="s">
        <v>1146</v>
      </c>
      <c r="D19" s="134" t="s">
        <v>1147</v>
      </c>
      <c r="E19" s="142" t="s">
        <v>1148</v>
      </c>
      <c r="F19" s="138" t="s">
        <v>8273</v>
      </c>
      <c r="G19" s="138" t="s">
        <v>1150</v>
      </c>
      <c r="K19" s="135"/>
      <c r="L19" s="135"/>
    </row>
    <row r="20">
      <c r="A20" s="137" t="s">
        <v>40</v>
      </c>
      <c r="B20" s="105" t="s">
        <v>1145</v>
      </c>
      <c r="C20" s="138" t="s">
        <v>8274</v>
      </c>
      <c r="D20" s="134" t="s">
        <v>1147</v>
      </c>
      <c r="E20" s="134" t="s">
        <v>1148</v>
      </c>
      <c r="F20" s="138" t="s">
        <v>1149</v>
      </c>
      <c r="G20" s="138" t="s">
        <v>8275</v>
      </c>
    </row>
    <row r="21">
      <c r="A21" s="133" t="s">
        <v>25</v>
      </c>
      <c r="B21" s="105" t="s">
        <v>7000</v>
      </c>
      <c r="C21" s="138" t="s">
        <v>2089</v>
      </c>
      <c r="D21" s="134" t="s">
        <v>2090</v>
      </c>
      <c r="H21" s="135"/>
      <c r="I21" s="135"/>
      <c r="J21" s="135"/>
      <c r="K21" s="135"/>
      <c r="L21" s="135"/>
    </row>
    <row r="22">
      <c r="A22" s="137" t="s">
        <v>40</v>
      </c>
      <c r="B22" s="105" t="s">
        <v>5359</v>
      </c>
      <c r="C22" s="138" t="s">
        <v>8276</v>
      </c>
      <c r="D22" s="134" t="s">
        <v>2090</v>
      </c>
      <c r="G22" s="140" t="s">
        <v>2091</v>
      </c>
    </row>
    <row r="23">
      <c r="A23" s="133" t="s">
        <v>25</v>
      </c>
      <c r="B23" s="105" t="s">
        <v>6963</v>
      </c>
      <c r="C23" s="138" t="s">
        <v>274</v>
      </c>
      <c r="E23" s="134" t="s">
        <v>275</v>
      </c>
      <c r="G23" s="136"/>
      <c r="H23" s="135"/>
      <c r="I23" s="135"/>
      <c r="J23" s="135"/>
      <c r="K23" s="135"/>
      <c r="L23" s="135"/>
    </row>
    <row r="24">
      <c r="A24" s="137" t="s">
        <v>40</v>
      </c>
      <c r="B24" s="105" t="s">
        <v>6964</v>
      </c>
      <c r="C24" s="138" t="s">
        <v>8277</v>
      </c>
      <c r="E24" s="134" t="s">
        <v>275</v>
      </c>
      <c r="F24" s="140" t="s">
        <v>8278</v>
      </c>
      <c r="J24" s="135"/>
      <c r="K24" s="135"/>
      <c r="L24" s="135"/>
    </row>
    <row r="25">
      <c r="A25" s="133" t="s">
        <v>25</v>
      </c>
      <c r="B25" s="105" t="s">
        <v>6737</v>
      </c>
      <c r="C25" s="143" t="s">
        <v>8279</v>
      </c>
      <c r="F25" s="144" t="s">
        <v>8280</v>
      </c>
      <c r="G25" s="134" t="s">
        <v>8281</v>
      </c>
      <c r="K25" s="135"/>
      <c r="L25" s="135"/>
    </row>
    <row r="26">
      <c r="A26" s="137" t="s">
        <v>40</v>
      </c>
      <c r="B26" s="105" t="s">
        <v>2806</v>
      </c>
      <c r="C26" s="138" t="s">
        <v>8282</v>
      </c>
      <c r="D26" s="138" t="s">
        <v>8283</v>
      </c>
      <c r="E26" s="138" t="s">
        <v>1320</v>
      </c>
      <c r="F26" s="144" t="s">
        <v>8284</v>
      </c>
      <c r="G26" s="134" t="s">
        <v>8281</v>
      </c>
      <c r="K26" s="135"/>
      <c r="L26" s="135"/>
    </row>
  </sheetData>
  <mergeCells count="32">
    <mergeCell ref="E3:F3"/>
    <mergeCell ref="G3:K3"/>
    <mergeCell ref="B4:C4"/>
    <mergeCell ref="C5:D5"/>
    <mergeCell ref="G5:L5"/>
    <mergeCell ref="D6:F6"/>
    <mergeCell ref="G6:L6"/>
    <mergeCell ref="D8:E8"/>
    <mergeCell ref="F8:G8"/>
    <mergeCell ref="H8:I8"/>
    <mergeCell ref="G9:J9"/>
    <mergeCell ref="D10:E10"/>
    <mergeCell ref="G10:J10"/>
    <mergeCell ref="F12:I12"/>
    <mergeCell ref="C13:E13"/>
    <mergeCell ref="D14:G14"/>
    <mergeCell ref="C15:D15"/>
    <mergeCell ref="C16:D16"/>
    <mergeCell ref="E16:F16"/>
    <mergeCell ref="G18:L18"/>
    <mergeCell ref="G19:J19"/>
    <mergeCell ref="C24:D24"/>
    <mergeCell ref="C25:E25"/>
    <mergeCell ref="G25:J25"/>
    <mergeCell ref="G26:J26"/>
    <mergeCell ref="G20:L20"/>
    <mergeCell ref="D21:G21"/>
    <mergeCell ref="D22:F22"/>
    <mergeCell ref="G22:L22"/>
    <mergeCell ref="C23:D23"/>
    <mergeCell ref="E23:F23"/>
    <mergeCell ref="F24:I24"/>
  </mergeCells>
  <hyperlinks>
    <hyperlink r:id="rId1" ref="C2"/>
    <hyperlink r:id="rId2" ref="C3"/>
    <hyperlink r:id="rId3" ref="D3"/>
    <hyperlink r:id="rId4" ref="E3"/>
    <hyperlink r:id="rId5" ref="G3"/>
    <hyperlink r:id="rId6" ref="E4"/>
    <hyperlink r:id="rId7" ref="F4"/>
    <hyperlink r:id="rId8" ref="C5"/>
    <hyperlink r:id="rId9" ref="E5"/>
    <hyperlink r:id="rId10" ref="F5"/>
    <hyperlink r:id="rId11" ref="G5"/>
    <hyperlink r:id="rId12" ref="C6"/>
    <hyperlink r:id="rId13" ref="D6"/>
    <hyperlink r:id="rId14" ref="G6"/>
    <hyperlink r:id="rId15" ref="C7"/>
    <hyperlink r:id="rId16" ref="C8"/>
    <hyperlink r:id="rId17" ref="D8"/>
    <hyperlink r:id="rId18" ref="F8"/>
    <hyperlink r:id="rId19" ref="C9"/>
    <hyperlink r:id="rId20" ref="D9"/>
    <hyperlink r:id="rId21" ref="E9"/>
    <hyperlink r:id="rId22" ref="F9"/>
    <hyperlink r:id="rId23" ref="G9"/>
    <hyperlink r:id="rId24" ref="C10"/>
    <hyperlink r:id="rId25" ref="D10"/>
    <hyperlink r:id="rId26" ref="F10"/>
    <hyperlink r:id="rId27" ref="G10"/>
    <hyperlink r:id="rId28" ref="C11"/>
    <hyperlink r:id="rId29" ref="C12"/>
    <hyperlink r:id="rId30" ref="F12"/>
    <hyperlink r:id="rId31" ref="C13"/>
    <hyperlink r:id="rId32" ref="C14"/>
    <hyperlink r:id="rId33" ref="D14"/>
    <hyperlink r:id="rId34" ref="C15"/>
    <hyperlink r:id="rId35" ref="C16"/>
    <hyperlink r:id="rId36" ref="E16"/>
    <hyperlink r:id="rId37" ref="C17"/>
    <hyperlink r:id="rId38" ref="C18"/>
    <hyperlink r:id="rId39" ref="F18"/>
    <hyperlink r:id="rId40" ref="G18"/>
    <hyperlink r:id="rId41" ref="C19"/>
    <hyperlink r:id="rId42" ref="D19"/>
    <hyperlink r:id="rId43" ref="E19"/>
    <hyperlink r:id="rId44" ref="F19"/>
    <hyperlink r:id="rId45" ref="G19"/>
    <hyperlink r:id="rId46" ref="C20"/>
    <hyperlink r:id="rId47" ref="D20"/>
    <hyperlink r:id="rId48" ref="E20"/>
    <hyperlink r:id="rId49" ref="F20"/>
    <hyperlink r:id="rId50" ref="G20"/>
    <hyperlink r:id="rId51" ref="C21"/>
    <hyperlink r:id="rId52" ref="D21"/>
    <hyperlink r:id="rId53" ref="C22"/>
    <hyperlink r:id="rId54" ref="D22"/>
    <hyperlink r:id="rId55" ref="G22"/>
    <hyperlink r:id="rId56" ref="C23"/>
    <hyperlink r:id="rId57" ref="E23"/>
    <hyperlink r:id="rId58" ref="C24"/>
    <hyperlink r:id="rId59" ref="E24"/>
    <hyperlink r:id="rId60" ref="F24"/>
    <hyperlink r:id="rId61" ref="C25"/>
    <hyperlink r:id="rId62" ref="F25"/>
    <hyperlink r:id="rId63" ref="G25"/>
    <hyperlink r:id="rId64" ref="C26"/>
    <hyperlink r:id="rId65" ref="D26"/>
    <hyperlink r:id="rId66" ref="E26"/>
    <hyperlink r:id="rId67" ref="F26"/>
    <hyperlink r:id="rId68" ref="G26"/>
  </hyperlinks>
  <drawing r:id="rId6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4" max="31" width="12.63"/>
    <col hidden="1" min="33" max="34" width="12.63"/>
  </cols>
  <sheetData>
    <row r="1">
      <c r="A1" s="106" t="s">
        <v>4477</v>
      </c>
      <c r="B1" s="106" t="s">
        <v>4478</v>
      </c>
      <c r="C1" s="106" t="s">
        <v>1</v>
      </c>
      <c r="D1" s="106" t="s">
        <v>2</v>
      </c>
      <c r="E1" s="106" t="s">
        <v>3</v>
      </c>
      <c r="F1" s="106" t="s">
        <v>4</v>
      </c>
      <c r="G1" s="106" t="s">
        <v>5</v>
      </c>
      <c r="H1" s="106" t="s">
        <v>6</v>
      </c>
      <c r="I1" s="106" t="s">
        <v>7</v>
      </c>
      <c r="J1" s="106" t="s">
        <v>4479</v>
      </c>
      <c r="K1" s="106" t="s">
        <v>9</v>
      </c>
      <c r="L1" s="106" t="s">
        <v>10</v>
      </c>
      <c r="M1" s="106" t="s">
        <v>4480</v>
      </c>
      <c r="N1" s="106" t="s">
        <v>11</v>
      </c>
      <c r="O1" s="106" t="s">
        <v>12</v>
      </c>
      <c r="P1" s="106" t="s">
        <v>13</v>
      </c>
      <c r="Q1" s="106" t="s">
        <v>14</v>
      </c>
      <c r="R1" s="106" t="s">
        <v>15</v>
      </c>
      <c r="S1" s="106" t="s">
        <v>16</v>
      </c>
      <c r="T1" s="106" t="s">
        <v>17</v>
      </c>
      <c r="U1" s="106" t="s">
        <v>18</v>
      </c>
      <c r="V1" s="106" t="s">
        <v>19</v>
      </c>
      <c r="W1" s="106" t="s">
        <v>20</v>
      </c>
      <c r="X1" s="106" t="s">
        <v>4481</v>
      </c>
      <c r="Y1" s="106" t="s">
        <v>21</v>
      </c>
      <c r="Z1" s="106" t="s">
        <v>22</v>
      </c>
      <c r="AA1" s="106" t="s">
        <v>23</v>
      </c>
      <c r="AB1" s="106" t="s">
        <v>24</v>
      </c>
      <c r="AC1" s="106" t="s">
        <v>4482</v>
      </c>
      <c r="AD1" s="106" t="s">
        <v>4483</v>
      </c>
      <c r="AE1" s="106" t="s">
        <v>4484</v>
      </c>
      <c r="AF1" s="106" t="s">
        <v>25</v>
      </c>
      <c r="AG1" s="106" t="s">
        <v>4485</v>
      </c>
      <c r="AH1" s="106" t="s">
        <v>4486</v>
      </c>
      <c r="AI1" s="106" t="s">
        <v>4487</v>
      </c>
    </row>
    <row r="2">
      <c r="A2" s="15" t="s">
        <v>40</v>
      </c>
      <c r="B2" s="15" t="str">
        <f t="shared" ref="B2:B606" si="1">VLOOKUP(C2,#REF!,1,FALSE)</f>
        <v>#REF!</v>
      </c>
      <c r="C2" s="15" t="s">
        <v>2451</v>
      </c>
      <c r="D2" s="107" t="s">
        <v>2452</v>
      </c>
      <c r="E2" s="15" t="s">
        <v>43</v>
      </c>
      <c r="F2" s="15" t="s">
        <v>43</v>
      </c>
      <c r="G2" s="108"/>
      <c r="H2" s="15" t="s">
        <v>43</v>
      </c>
      <c r="I2" s="15" t="s">
        <v>43</v>
      </c>
      <c r="J2" s="108"/>
      <c r="K2" s="15" t="s">
        <v>43</v>
      </c>
      <c r="L2" s="15" t="s">
        <v>43</v>
      </c>
      <c r="M2" s="108"/>
      <c r="N2" s="15" t="s">
        <v>43</v>
      </c>
      <c r="O2" s="15" t="s">
        <v>43</v>
      </c>
      <c r="P2" s="108"/>
      <c r="Q2" s="108"/>
      <c r="R2" s="15" t="s">
        <v>4488</v>
      </c>
      <c r="T2" s="15" t="s">
        <v>249</v>
      </c>
      <c r="U2" s="15" t="e">
        <v>#N/A</v>
      </c>
      <c r="V2" s="15" t="s">
        <v>43</v>
      </c>
      <c r="W2" s="15" t="s">
        <v>46</v>
      </c>
      <c r="Y2" s="15" t="e">
        <v>#N/A</v>
      </c>
      <c r="Z2" s="15" t="e">
        <v>#N/A</v>
      </c>
      <c r="AA2" s="15" t="s">
        <v>47</v>
      </c>
      <c r="AB2" s="15" t="s">
        <v>39</v>
      </c>
      <c r="AC2" s="15" t="s">
        <v>4489</v>
      </c>
      <c r="AD2" s="15" t="s">
        <v>4490</v>
      </c>
      <c r="AE2" s="15" t="s">
        <v>2451</v>
      </c>
      <c r="AF2" s="15" t="s">
        <v>4491</v>
      </c>
      <c r="AG2" s="15" t="s">
        <v>4492</v>
      </c>
      <c r="AH2" s="15" t="s">
        <v>4493</v>
      </c>
      <c r="AI2" s="15" t="s">
        <v>53</v>
      </c>
    </row>
    <row r="3">
      <c r="A3" s="15" t="s">
        <v>40</v>
      </c>
      <c r="B3" s="15" t="str">
        <f t="shared" si="1"/>
        <v>#REF!</v>
      </c>
      <c r="C3" s="15" t="s">
        <v>2454</v>
      </c>
      <c r="D3" s="107" t="s">
        <v>2455</v>
      </c>
      <c r="E3" s="15" t="s">
        <v>43</v>
      </c>
      <c r="F3" s="15" t="s">
        <v>43</v>
      </c>
      <c r="G3" s="108"/>
      <c r="H3" s="15" t="s">
        <v>43</v>
      </c>
      <c r="I3" s="15" t="s">
        <v>43</v>
      </c>
      <c r="J3" s="108"/>
      <c r="K3" s="15" t="s">
        <v>43</v>
      </c>
      <c r="L3" s="15" t="s">
        <v>43</v>
      </c>
      <c r="M3" s="108"/>
      <c r="N3" s="15" t="s">
        <v>43</v>
      </c>
      <c r="O3" s="15" t="s">
        <v>43</v>
      </c>
      <c r="P3" s="108"/>
      <c r="Q3" s="108"/>
      <c r="R3" s="15" t="s">
        <v>20</v>
      </c>
      <c r="T3" s="15" t="s">
        <v>1431</v>
      </c>
      <c r="U3" s="15" t="e">
        <v>#N/A</v>
      </c>
      <c r="V3" s="15" t="s">
        <v>20</v>
      </c>
      <c r="W3" s="15" t="s">
        <v>54</v>
      </c>
      <c r="Y3" s="15" t="e">
        <v>#N/A</v>
      </c>
      <c r="Z3" s="15" t="e">
        <v>#N/A</v>
      </c>
      <c r="AA3" s="15" t="s">
        <v>55</v>
      </c>
      <c r="AB3" s="15" t="s">
        <v>39</v>
      </c>
      <c r="AC3" s="15" t="s">
        <v>4494</v>
      </c>
      <c r="AD3" s="15" t="s">
        <v>4495</v>
      </c>
      <c r="AE3" s="15" t="s">
        <v>4496</v>
      </c>
      <c r="AF3" s="15" t="s">
        <v>4491</v>
      </c>
      <c r="AG3" s="15" t="s">
        <v>4492</v>
      </c>
      <c r="AH3" s="15" t="s">
        <v>4497</v>
      </c>
      <c r="AI3" s="15" t="s">
        <v>20</v>
      </c>
    </row>
    <row r="4">
      <c r="A4" s="15" t="s">
        <v>40</v>
      </c>
      <c r="B4" s="15" t="str">
        <f t="shared" si="1"/>
        <v>#REF!</v>
      </c>
      <c r="C4" s="15" t="s">
        <v>2456</v>
      </c>
      <c r="D4" s="107" t="s">
        <v>2457</v>
      </c>
      <c r="E4" s="15" t="s">
        <v>43</v>
      </c>
      <c r="F4" s="15" t="s">
        <v>43</v>
      </c>
      <c r="G4" s="108"/>
      <c r="H4" s="15" t="s">
        <v>43</v>
      </c>
      <c r="I4" s="15" t="s">
        <v>43</v>
      </c>
      <c r="J4" s="108"/>
      <c r="K4" s="15" t="s">
        <v>43</v>
      </c>
      <c r="L4" s="15" t="s">
        <v>43</v>
      </c>
      <c r="M4" s="108"/>
      <c r="N4" s="15" t="s">
        <v>43</v>
      </c>
      <c r="O4" s="15" t="s">
        <v>43</v>
      </c>
      <c r="P4" s="108"/>
      <c r="Q4" s="108"/>
      <c r="R4" s="15" t="s">
        <v>20</v>
      </c>
      <c r="T4" s="15" t="s">
        <v>2458</v>
      </c>
      <c r="U4" s="15" t="e">
        <v>#N/A</v>
      </c>
      <c r="V4" s="15" t="s">
        <v>20</v>
      </c>
      <c r="W4" s="15" t="s">
        <v>66</v>
      </c>
      <c r="Y4" s="15" t="e">
        <v>#N/A</v>
      </c>
      <c r="Z4" s="15" t="e">
        <v>#N/A</v>
      </c>
      <c r="AA4" s="15" t="s">
        <v>67</v>
      </c>
      <c r="AB4" s="15" t="s">
        <v>39</v>
      </c>
      <c r="AC4" s="15" t="s">
        <v>4498</v>
      </c>
      <c r="AD4" s="15" t="s">
        <v>4499</v>
      </c>
      <c r="AE4" s="15" t="s">
        <v>2456</v>
      </c>
      <c r="AF4" s="15" t="s">
        <v>4491</v>
      </c>
      <c r="AG4" s="15" t="s">
        <v>4492</v>
      </c>
      <c r="AH4" s="15" t="s">
        <v>4497</v>
      </c>
      <c r="AI4" s="15" t="s">
        <v>20</v>
      </c>
    </row>
    <row r="5">
      <c r="A5" s="15" t="s">
        <v>40</v>
      </c>
      <c r="B5" s="15" t="str">
        <f t="shared" si="1"/>
        <v>#REF!</v>
      </c>
      <c r="C5" s="15" t="s">
        <v>2463</v>
      </c>
      <c r="D5" s="15" t="s">
        <v>43</v>
      </c>
      <c r="E5" s="15" t="s">
        <v>43</v>
      </c>
      <c r="F5" s="15" t="s">
        <v>43</v>
      </c>
      <c r="G5" s="108"/>
      <c r="H5" s="15" t="s">
        <v>43</v>
      </c>
      <c r="I5" s="15" t="s">
        <v>43</v>
      </c>
      <c r="J5" s="108"/>
      <c r="K5" s="15" t="s">
        <v>43</v>
      </c>
      <c r="L5" s="15" t="s">
        <v>43</v>
      </c>
      <c r="M5" s="108"/>
      <c r="N5" s="15" t="s">
        <v>43</v>
      </c>
      <c r="O5" s="15" t="s">
        <v>43</v>
      </c>
      <c r="P5" s="108"/>
      <c r="Q5" s="108"/>
      <c r="R5" s="15" t="s">
        <v>20</v>
      </c>
      <c r="T5" s="15" t="s">
        <v>2464</v>
      </c>
      <c r="U5" s="15" t="e">
        <v>#N/A</v>
      </c>
      <c r="V5" s="15" t="s">
        <v>20</v>
      </c>
      <c r="W5" s="15" t="s">
        <v>78</v>
      </c>
      <c r="Y5" s="15" t="e">
        <v>#N/A</v>
      </c>
      <c r="Z5" s="15" t="e">
        <v>#N/A</v>
      </c>
      <c r="AA5" s="15" t="s">
        <v>79</v>
      </c>
      <c r="AB5" s="15" t="s">
        <v>39</v>
      </c>
      <c r="AC5" s="15" t="s">
        <v>4500</v>
      </c>
      <c r="AD5" s="15" t="s">
        <v>4501</v>
      </c>
      <c r="AE5" s="15" t="s">
        <v>4502</v>
      </c>
      <c r="AF5" s="15" t="s">
        <v>4491</v>
      </c>
      <c r="AG5" s="15" t="s">
        <v>4492</v>
      </c>
      <c r="AH5" s="15" t="s">
        <v>4497</v>
      </c>
      <c r="AI5" s="15" t="s">
        <v>20</v>
      </c>
    </row>
    <row r="6">
      <c r="A6" s="15" t="s">
        <v>40</v>
      </c>
      <c r="B6" s="15" t="str">
        <f t="shared" si="1"/>
        <v>#REF!</v>
      </c>
      <c r="C6" s="15" t="s">
        <v>2467</v>
      </c>
      <c r="D6" s="107" t="s">
        <v>2468</v>
      </c>
      <c r="E6" s="15" t="s">
        <v>43</v>
      </c>
      <c r="F6" s="15" t="s">
        <v>43</v>
      </c>
      <c r="G6" s="108"/>
      <c r="H6" s="15" t="s">
        <v>43</v>
      </c>
      <c r="I6" s="15" t="s">
        <v>43</v>
      </c>
      <c r="J6" s="108"/>
      <c r="K6" s="15" t="s">
        <v>43</v>
      </c>
      <c r="L6" s="15" t="s">
        <v>43</v>
      </c>
      <c r="M6" s="108"/>
      <c r="N6" s="15" t="s">
        <v>43</v>
      </c>
      <c r="O6" s="15" t="s">
        <v>43</v>
      </c>
      <c r="P6" s="108"/>
      <c r="Q6" s="108"/>
      <c r="R6" s="15" t="s">
        <v>4488</v>
      </c>
      <c r="T6" s="15" t="s">
        <v>1973</v>
      </c>
      <c r="U6" s="15" t="e">
        <v>#N/A</v>
      </c>
      <c r="V6" s="15" t="s">
        <v>43</v>
      </c>
      <c r="W6" s="15" t="s">
        <v>87</v>
      </c>
      <c r="Y6" s="15" t="e">
        <v>#N/A</v>
      </c>
      <c r="Z6" s="15" t="e">
        <v>#N/A</v>
      </c>
      <c r="AA6" s="15" t="s">
        <v>88</v>
      </c>
      <c r="AB6" s="15" t="s">
        <v>39</v>
      </c>
      <c r="AC6" s="15" t="s">
        <v>4503</v>
      </c>
      <c r="AD6" s="15" t="s">
        <v>4504</v>
      </c>
      <c r="AE6" s="15" t="s">
        <v>4505</v>
      </c>
      <c r="AF6" s="15" t="s">
        <v>4491</v>
      </c>
      <c r="AG6" s="15" t="s">
        <v>4492</v>
      </c>
      <c r="AH6" s="15" t="s">
        <v>4493</v>
      </c>
      <c r="AI6" s="15" t="s">
        <v>53</v>
      </c>
    </row>
    <row r="7">
      <c r="A7" s="15" t="s">
        <v>40</v>
      </c>
      <c r="B7" s="15" t="str">
        <f t="shared" si="1"/>
        <v>#REF!</v>
      </c>
      <c r="C7" s="15" t="s">
        <v>2469</v>
      </c>
      <c r="D7" s="15" t="s">
        <v>43</v>
      </c>
      <c r="E7" s="15" t="s">
        <v>43</v>
      </c>
      <c r="F7" s="15" t="s">
        <v>43</v>
      </c>
      <c r="G7" s="108"/>
      <c r="H7" s="15" t="s">
        <v>43</v>
      </c>
      <c r="I7" s="15" t="s">
        <v>43</v>
      </c>
      <c r="J7" s="108"/>
      <c r="K7" s="15" t="s">
        <v>43</v>
      </c>
      <c r="L7" s="15" t="s">
        <v>43</v>
      </c>
      <c r="M7" s="108"/>
      <c r="N7" s="15" t="s">
        <v>43</v>
      </c>
      <c r="O7" s="15" t="s">
        <v>43</v>
      </c>
      <c r="P7" s="108"/>
      <c r="Q7" s="108"/>
      <c r="R7" s="15" t="s">
        <v>20</v>
      </c>
      <c r="T7" s="15" t="s">
        <v>2470</v>
      </c>
      <c r="U7" s="15" t="e">
        <v>#N/A</v>
      </c>
      <c r="V7" s="15" t="s">
        <v>20</v>
      </c>
      <c r="W7" s="15" t="s">
        <v>107</v>
      </c>
      <c r="Y7" s="15" t="e">
        <v>#N/A</v>
      </c>
      <c r="Z7" s="15" t="e">
        <v>#N/A</v>
      </c>
      <c r="AA7" s="15" t="s">
        <v>108</v>
      </c>
      <c r="AB7" s="15" t="s">
        <v>39</v>
      </c>
      <c r="AC7" s="15" t="s">
        <v>4506</v>
      </c>
      <c r="AD7" s="15" t="s">
        <v>4507</v>
      </c>
      <c r="AE7" s="15" t="s">
        <v>4508</v>
      </c>
      <c r="AF7" s="15" t="s">
        <v>4491</v>
      </c>
      <c r="AG7" s="15" t="s">
        <v>4492</v>
      </c>
      <c r="AH7" s="15" t="s">
        <v>4497</v>
      </c>
      <c r="AI7" s="15" t="s">
        <v>20</v>
      </c>
    </row>
    <row r="8">
      <c r="A8" s="15" t="s">
        <v>40</v>
      </c>
      <c r="B8" s="15" t="str">
        <f t="shared" si="1"/>
        <v>#REF!</v>
      </c>
      <c r="C8" s="15" t="s">
        <v>2474</v>
      </c>
      <c r="D8" s="107" t="s">
        <v>2475</v>
      </c>
      <c r="E8" s="15" t="s">
        <v>43</v>
      </c>
      <c r="F8" s="15" t="s">
        <v>43</v>
      </c>
      <c r="G8" s="108"/>
      <c r="H8" s="15" t="s">
        <v>43</v>
      </c>
      <c r="I8" s="15" t="s">
        <v>43</v>
      </c>
      <c r="J8" s="108"/>
      <c r="K8" s="15" t="s">
        <v>43</v>
      </c>
      <c r="L8" s="15" t="s">
        <v>43</v>
      </c>
      <c r="M8" s="108"/>
      <c r="N8" s="15" t="s">
        <v>43</v>
      </c>
      <c r="O8" s="15" t="s">
        <v>43</v>
      </c>
      <c r="P8" s="108"/>
      <c r="Q8" s="108"/>
      <c r="R8" s="15" t="s">
        <v>4488</v>
      </c>
      <c r="S8" s="15" t="s">
        <v>2476</v>
      </c>
      <c r="T8" s="15" t="s">
        <v>2477</v>
      </c>
      <c r="U8" s="15" t="e">
        <v>#N/A</v>
      </c>
      <c r="V8" s="15" t="s">
        <v>43</v>
      </c>
      <c r="W8" s="15" t="s">
        <v>114</v>
      </c>
      <c r="Y8" s="15" t="e">
        <v>#N/A</v>
      </c>
      <c r="Z8" s="15" t="e">
        <v>#N/A</v>
      </c>
      <c r="AA8" s="15" t="s">
        <v>108</v>
      </c>
      <c r="AB8" s="15" t="s">
        <v>39</v>
      </c>
      <c r="AC8" s="15" t="s">
        <v>4509</v>
      </c>
      <c r="AD8" s="15" t="s">
        <v>4510</v>
      </c>
      <c r="AE8" s="15" t="s">
        <v>4511</v>
      </c>
      <c r="AF8" s="15" t="s">
        <v>4491</v>
      </c>
      <c r="AG8" s="15" t="s">
        <v>4492</v>
      </c>
      <c r="AH8" s="15" t="s">
        <v>4512</v>
      </c>
      <c r="AI8" s="15" t="s">
        <v>53</v>
      </c>
    </row>
    <row r="9">
      <c r="A9" s="15" t="s">
        <v>40</v>
      </c>
      <c r="B9" s="15" t="str">
        <f t="shared" si="1"/>
        <v>#REF!</v>
      </c>
      <c r="C9" s="15" t="s">
        <v>2478</v>
      </c>
      <c r="D9" s="107" t="s">
        <v>2479</v>
      </c>
      <c r="E9" s="15" t="s">
        <v>43</v>
      </c>
      <c r="F9" s="15" t="s">
        <v>43</v>
      </c>
      <c r="G9" s="108"/>
      <c r="H9" s="15" t="s">
        <v>43</v>
      </c>
      <c r="I9" s="15" t="s">
        <v>43</v>
      </c>
      <c r="J9" s="108"/>
      <c r="K9" s="15" t="s">
        <v>43</v>
      </c>
      <c r="L9" s="15" t="s">
        <v>43</v>
      </c>
      <c r="M9" s="108"/>
      <c r="N9" s="107" t="s">
        <v>2480</v>
      </c>
      <c r="O9" s="15" t="s">
        <v>4513</v>
      </c>
      <c r="R9" s="15" t="s">
        <v>4488</v>
      </c>
      <c r="T9" s="108"/>
      <c r="U9" s="15" t="e">
        <v>#N/A</v>
      </c>
      <c r="V9" s="15" t="s">
        <v>43</v>
      </c>
      <c r="W9" s="15" t="s">
        <v>119</v>
      </c>
      <c r="Y9" s="15" t="e">
        <v>#N/A</v>
      </c>
      <c r="Z9" s="15" t="e">
        <v>#N/A</v>
      </c>
      <c r="AA9" s="15" t="s">
        <v>120</v>
      </c>
      <c r="AB9" s="15" t="s">
        <v>121</v>
      </c>
      <c r="AC9" s="15" t="s">
        <v>4514</v>
      </c>
      <c r="AD9" s="15" t="s">
        <v>4515</v>
      </c>
      <c r="AE9" s="15" t="s">
        <v>4516</v>
      </c>
      <c r="AF9" s="15" t="s">
        <v>4491</v>
      </c>
      <c r="AG9" s="15" t="s">
        <v>4492</v>
      </c>
      <c r="AH9" s="15" t="s">
        <v>4493</v>
      </c>
      <c r="AI9" s="15" t="s">
        <v>53</v>
      </c>
    </row>
    <row r="10">
      <c r="A10" s="15" t="s">
        <v>40</v>
      </c>
      <c r="B10" s="15" t="str">
        <f t="shared" si="1"/>
        <v>#REF!</v>
      </c>
      <c r="C10" s="15" t="s">
        <v>2486</v>
      </c>
      <c r="D10" s="15" t="s">
        <v>43</v>
      </c>
      <c r="E10" s="15" t="s">
        <v>43</v>
      </c>
      <c r="F10" s="15" t="s">
        <v>43</v>
      </c>
      <c r="G10" s="108"/>
      <c r="H10" s="15" t="s">
        <v>43</v>
      </c>
      <c r="I10" s="15" t="s">
        <v>43</v>
      </c>
      <c r="J10" s="108"/>
      <c r="K10" s="15" t="s">
        <v>43</v>
      </c>
      <c r="L10" s="15" t="s">
        <v>43</v>
      </c>
      <c r="M10" s="108"/>
      <c r="N10" s="15" t="s">
        <v>43</v>
      </c>
      <c r="O10" s="15" t="s">
        <v>43</v>
      </c>
      <c r="P10" s="108"/>
      <c r="Q10" s="108"/>
      <c r="R10" s="15" t="s">
        <v>4488</v>
      </c>
      <c r="T10" s="15" t="s">
        <v>2082</v>
      </c>
      <c r="U10" s="15" t="e">
        <v>#N/A</v>
      </c>
      <c r="V10" s="15" t="s">
        <v>43</v>
      </c>
      <c r="W10" s="15" t="s">
        <v>137</v>
      </c>
      <c r="Y10" s="15" t="e">
        <v>#N/A</v>
      </c>
      <c r="Z10" s="15" t="e">
        <v>#N/A</v>
      </c>
      <c r="AA10" s="15" t="s">
        <v>138</v>
      </c>
      <c r="AB10" s="15" t="s">
        <v>39</v>
      </c>
      <c r="AC10" s="15" t="s">
        <v>4517</v>
      </c>
      <c r="AD10" s="15" t="s">
        <v>4518</v>
      </c>
      <c r="AE10" s="15" t="s">
        <v>2486</v>
      </c>
      <c r="AF10" s="15" t="s">
        <v>4491</v>
      </c>
      <c r="AG10" s="15" t="s">
        <v>4492</v>
      </c>
      <c r="AH10" s="15" t="s">
        <v>4493</v>
      </c>
      <c r="AI10" s="15" t="s">
        <v>53</v>
      </c>
    </row>
    <row r="11">
      <c r="A11" s="15" t="s">
        <v>40</v>
      </c>
      <c r="B11" s="15" t="str">
        <f t="shared" si="1"/>
        <v>#REF!</v>
      </c>
      <c r="C11" s="15" t="s">
        <v>2487</v>
      </c>
      <c r="D11" s="107" t="s">
        <v>2488</v>
      </c>
      <c r="E11" s="15" t="s">
        <v>43</v>
      </c>
      <c r="F11" s="15" t="s">
        <v>43</v>
      </c>
      <c r="G11" s="108"/>
      <c r="H11" s="15" t="s">
        <v>43</v>
      </c>
      <c r="I11" s="15" t="s">
        <v>43</v>
      </c>
      <c r="J11" s="108"/>
      <c r="K11" s="15" t="s">
        <v>43</v>
      </c>
      <c r="L11" s="15" t="s">
        <v>43</v>
      </c>
      <c r="M11" s="108"/>
      <c r="N11" s="15" t="s">
        <v>43</v>
      </c>
      <c r="O11" s="15" t="s">
        <v>43</v>
      </c>
      <c r="P11" s="108"/>
      <c r="Q11" s="108"/>
      <c r="R11" s="15" t="s">
        <v>4488</v>
      </c>
      <c r="T11" s="15" t="s">
        <v>2489</v>
      </c>
      <c r="U11" s="15" t="e">
        <v>#N/A</v>
      </c>
      <c r="V11" s="15" t="s">
        <v>43</v>
      </c>
      <c r="W11" s="15" t="s">
        <v>145</v>
      </c>
      <c r="Y11" s="15" t="e">
        <v>#N/A</v>
      </c>
      <c r="Z11" s="15" t="e">
        <v>#N/A</v>
      </c>
      <c r="AA11" s="15" t="s">
        <v>146</v>
      </c>
      <c r="AB11" s="15" t="s">
        <v>127</v>
      </c>
      <c r="AC11" s="15" t="s">
        <v>4519</v>
      </c>
      <c r="AD11" s="15" t="s">
        <v>4520</v>
      </c>
      <c r="AE11" s="15" t="s">
        <v>4521</v>
      </c>
      <c r="AF11" s="15" t="s">
        <v>4491</v>
      </c>
      <c r="AG11" s="15" t="s">
        <v>4492</v>
      </c>
      <c r="AH11" s="15" t="s">
        <v>4493</v>
      </c>
      <c r="AI11" s="15" t="s">
        <v>53</v>
      </c>
    </row>
    <row r="12">
      <c r="A12" s="15" t="s">
        <v>40</v>
      </c>
      <c r="B12" s="15" t="str">
        <f t="shared" si="1"/>
        <v>#REF!</v>
      </c>
      <c r="C12" s="15" t="s">
        <v>2494</v>
      </c>
      <c r="D12" s="107" t="s">
        <v>2495</v>
      </c>
      <c r="E12" s="15" t="s">
        <v>43</v>
      </c>
      <c r="F12" s="15" t="s">
        <v>43</v>
      </c>
      <c r="G12" s="108"/>
      <c r="H12" s="15" t="s">
        <v>43</v>
      </c>
      <c r="I12" s="15" t="s">
        <v>43</v>
      </c>
      <c r="J12" s="108"/>
      <c r="K12" s="15" t="s">
        <v>43</v>
      </c>
      <c r="L12" s="15" t="s">
        <v>43</v>
      </c>
      <c r="M12" s="108"/>
      <c r="N12" s="15" t="s">
        <v>43</v>
      </c>
      <c r="O12" s="15" t="s">
        <v>43</v>
      </c>
      <c r="P12" s="108"/>
      <c r="Q12" s="108"/>
      <c r="R12" s="15" t="s">
        <v>4488</v>
      </c>
      <c r="T12" s="15" t="s">
        <v>1112</v>
      </c>
      <c r="U12" s="15" t="e">
        <v>#N/A</v>
      </c>
      <c r="V12" s="15" t="s">
        <v>43</v>
      </c>
      <c r="W12" s="15" t="s">
        <v>157</v>
      </c>
      <c r="Y12" s="15" t="e">
        <v>#N/A</v>
      </c>
      <c r="Z12" s="15" t="e">
        <v>#N/A</v>
      </c>
      <c r="AA12" s="15" t="s">
        <v>146</v>
      </c>
      <c r="AB12" s="15" t="s">
        <v>39</v>
      </c>
      <c r="AC12" s="15" t="s">
        <v>4522</v>
      </c>
      <c r="AD12" s="15" t="s">
        <v>4523</v>
      </c>
      <c r="AE12" s="15" t="s">
        <v>2494</v>
      </c>
      <c r="AF12" s="15" t="s">
        <v>4491</v>
      </c>
      <c r="AG12" s="15" t="s">
        <v>4492</v>
      </c>
      <c r="AH12" s="15" t="s">
        <v>4493</v>
      </c>
      <c r="AI12" s="15" t="s">
        <v>53</v>
      </c>
    </row>
    <row r="13">
      <c r="A13" s="15" t="s">
        <v>40</v>
      </c>
      <c r="B13" s="15" t="str">
        <f t="shared" si="1"/>
        <v>#REF!</v>
      </c>
      <c r="C13" s="15" t="s">
        <v>2502</v>
      </c>
      <c r="D13" s="107" t="s">
        <v>2503</v>
      </c>
      <c r="E13" s="15" t="s">
        <v>43</v>
      </c>
      <c r="F13" s="15" t="s">
        <v>43</v>
      </c>
      <c r="G13" s="108"/>
      <c r="H13" s="15" t="s">
        <v>43</v>
      </c>
      <c r="I13" s="15" t="s">
        <v>43</v>
      </c>
      <c r="J13" s="108"/>
      <c r="K13" s="15" t="s">
        <v>43</v>
      </c>
      <c r="L13" s="15" t="s">
        <v>43</v>
      </c>
      <c r="M13" s="108"/>
      <c r="N13" s="107" t="s">
        <v>2504</v>
      </c>
      <c r="O13" s="15" t="s">
        <v>4524</v>
      </c>
      <c r="Q13" s="108"/>
      <c r="R13" s="15" t="s">
        <v>4488</v>
      </c>
      <c r="T13" s="108"/>
      <c r="U13" s="15" t="e">
        <v>#N/A</v>
      </c>
      <c r="V13" s="15" t="s">
        <v>43</v>
      </c>
      <c r="W13" s="15" t="s">
        <v>164</v>
      </c>
      <c r="Y13" s="15" t="e">
        <v>#N/A</v>
      </c>
      <c r="Z13" s="15" t="e">
        <v>#N/A</v>
      </c>
      <c r="AA13" s="15" t="s">
        <v>165</v>
      </c>
      <c r="AB13" s="15" t="s">
        <v>39</v>
      </c>
      <c r="AC13" s="15" t="s">
        <v>4525</v>
      </c>
      <c r="AD13" s="15" t="s">
        <v>4526</v>
      </c>
      <c r="AE13" s="15" t="s">
        <v>4527</v>
      </c>
      <c r="AF13" s="15" t="s">
        <v>4491</v>
      </c>
      <c r="AG13" s="15" t="s">
        <v>4492</v>
      </c>
      <c r="AH13" s="15" t="s">
        <v>4512</v>
      </c>
      <c r="AI13" s="15" t="s">
        <v>53</v>
      </c>
    </row>
    <row r="14">
      <c r="A14" s="15" t="s">
        <v>40</v>
      </c>
      <c r="B14" s="15" t="str">
        <f t="shared" si="1"/>
        <v>#REF!</v>
      </c>
      <c r="C14" s="15" t="s">
        <v>2506</v>
      </c>
      <c r="D14" s="107" t="s">
        <v>2507</v>
      </c>
      <c r="E14" s="15" t="s">
        <v>43</v>
      </c>
      <c r="F14" s="15" t="s">
        <v>43</v>
      </c>
      <c r="G14" s="108"/>
      <c r="H14" s="15" t="s">
        <v>43</v>
      </c>
      <c r="I14" s="15" t="s">
        <v>43</v>
      </c>
      <c r="J14" s="108"/>
      <c r="K14" s="15" t="s">
        <v>43</v>
      </c>
      <c r="L14" s="15" t="s">
        <v>43</v>
      </c>
      <c r="M14" s="108"/>
      <c r="N14" s="15" t="s">
        <v>43</v>
      </c>
      <c r="O14" s="15" t="s">
        <v>43</v>
      </c>
      <c r="P14" s="108"/>
      <c r="Q14" s="108"/>
      <c r="R14" s="15" t="s">
        <v>4488</v>
      </c>
      <c r="T14" s="108"/>
      <c r="U14" s="108"/>
      <c r="V14" s="108"/>
      <c r="W14" s="15" t="s">
        <v>191</v>
      </c>
      <c r="Y14" s="15" t="e">
        <v>#N/A</v>
      </c>
      <c r="Z14" s="15" t="e">
        <v>#N/A</v>
      </c>
      <c r="AA14" s="15" t="s">
        <v>192</v>
      </c>
      <c r="AB14" s="15" t="s">
        <v>39</v>
      </c>
      <c r="AC14" s="15" t="s">
        <v>4528</v>
      </c>
      <c r="AD14" s="15" t="s">
        <v>4529</v>
      </c>
      <c r="AE14" s="15" t="s">
        <v>4530</v>
      </c>
      <c r="AF14" s="15" t="s">
        <v>4491</v>
      </c>
      <c r="AG14" s="15" t="s">
        <v>4492</v>
      </c>
      <c r="AH14" s="15" t="s">
        <v>4512</v>
      </c>
      <c r="AI14" s="15" t="s">
        <v>53</v>
      </c>
    </row>
    <row r="15">
      <c r="A15" s="15" t="s">
        <v>40</v>
      </c>
      <c r="B15" s="15" t="str">
        <f t="shared" si="1"/>
        <v>#REF!</v>
      </c>
      <c r="C15" s="15" t="s">
        <v>2510</v>
      </c>
      <c r="D15" s="107" t="s">
        <v>2511</v>
      </c>
      <c r="E15" s="15" t="s">
        <v>43</v>
      </c>
      <c r="F15" s="15" t="s">
        <v>43</v>
      </c>
      <c r="G15" s="108"/>
      <c r="H15" s="15" t="s">
        <v>43</v>
      </c>
      <c r="I15" s="15" t="s">
        <v>43</v>
      </c>
      <c r="J15" s="108"/>
      <c r="K15" s="15" t="s">
        <v>43</v>
      </c>
      <c r="L15" s="15" t="s">
        <v>43</v>
      </c>
      <c r="M15" s="108"/>
      <c r="N15" s="15" t="s">
        <v>43</v>
      </c>
      <c r="O15" s="15" t="s">
        <v>43</v>
      </c>
      <c r="P15" s="108"/>
      <c r="Q15" s="108"/>
      <c r="R15" s="15" t="s">
        <v>4488</v>
      </c>
      <c r="T15" s="15" t="s">
        <v>2229</v>
      </c>
      <c r="U15" s="15" t="e">
        <v>#N/A</v>
      </c>
      <c r="V15" s="15" t="s">
        <v>43</v>
      </c>
      <c r="W15" s="15" t="s">
        <v>203</v>
      </c>
      <c r="Y15" s="15" t="e">
        <v>#N/A</v>
      </c>
      <c r="Z15" s="15" t="e">
        <v>#N/A</v>
      </c>
      <c r="AA15" s="15" t="s">
        <v>192</v>
      </c>
      <c r="AB15" s="15" t="s">
        <v>175</v>
      </c>
      <c r="AC15" s="15" t="s">
        <v>4531</v>
      </c>
      <c r="AD15" s="15" t="s">
        <v>4532</v>
      </c>
      <c r="AE15" s="15" t="s">
        <v>4533</v>
      </c>
      <c r="AF15" s="15" t="s">
        <v>4491</v>
      </c>
      <c r="AG15" s="15" t="s">
        <v>4492</v>
      </c>
      <c r="AH15" s="15" t="s">
        <v>4493</v>
      </c>
      <c r="AI15" s="15" t="s">
        <v>53</v>
      </c>
    </row>
    <row r="16">
      <c r="A16" s="15" t="s">
        <v>40</v>
      </c>
      <c r="B16" s="15" t="str">
        <f t="shared" si="1"/>
        <v>#REF!</v>
      </c>
      <c r="C16" s="15" t="s">
        <v>2525</v>
      </c>
      <c r="D16" s="107" t="s">
        <v>2526</v>
      </c>
      <c r="E16" s="15" t="s">
        <v>43</v>
      </c>
      <c r="F16" s="15" t="s">
        <v>43</v>
      </c>
      <c r="G16" s="108"/>
      <c r="H16" s="15" t="s">
        <v>43</v>
      </c>
      <c r="I16" s="15" t="s">
        <v>43</v>
      </c>
      <c r="J16" s="108"/>
      <c r="K16" s="15" t="s">
        <v>43</v>
      </c>
      <c r="L16" s="15" t="s">
        <v>43</v>
      </c>
      <c r="M16" s="108"/>
      <c r="N16" s="15" t="s">
        <v>43</v>
      </c>
      <c r="O16" s="15" t="s">
        <v>43</v>
      </c>
      <c r="P16" s="108"/>
      <c r="Q16" s="108"/>
      <c r="R16" s="15" t="s">
        <v>4488</v>
      </c>
      <c r="T16" s="15" t="s">
        <v>2087</v>
      </c>
      <c r="U16" s="15" t="e">
        <v>#N/A</v>
      </c>
      <c r="V16" s="15" t="s">
        <v>43</v>
      </c>
      <c r="W16" s="15" t="s">
        <v>227</v>
      </c>
      <c r="Y16" s="15" t="e">
        <v>#N/A</v>
      </c>
      <c r="Z16" s="15" t="e">
        <v>#N/A</v>
      </c>
      <c r="AA16" s="15" t="s">
        <v>221</v>
      </c>
      <c r="AB16" s="15" t="s">
        <v>39</v>
      </c>
      <c r="AC16" s="15" t="s">
        <v>4534</v>
      </c>
      <c r="AD16" s="15" t="s">
        <v>4535</v>
      </c>
      <c r="AE16" s="15" t="s">
        <v>2525</v>
      </c>
      <c r="AF16" s="15" t="s">
        <v>4491</v>
      </c>
      <c r="AG16" s="15" t="s">
        <v>4492</v>
      </c>
      <c r="AH16" s="15" t="s">
        <v>4493</v>
      </c>
      <c r="AI16" s="15" t="s">
        <v>53</v>
      </c>
    </row>
    <row r="17">
      <c r="A17" s="15" t="s">
        <v>40</v>
      </c>
      <c r="B17" s="15" t="str">
        <f t="shared" si="1"/>
        <v>#REF!</v>
      </c>
      <c r="C17" s="15" t="s">
        <v>2527</v>
      </c>
      <c r="D17" s="107" t="s">
        <v>2528</v>
      </c>
      <c r="E17" s="15" t="s">
        <v>43</v>
      </c>
      <c r="F17" s="15" t="s">
        <v>43</v>
      </c>
      <c r="G17" s="108"/>
      <c r="H17" s="15" t="s">
        <v>43</v>
      </c>
      <c r="I17" s="15" t="s">
        <v>43</v>
      </c>
      <c r="J17" s="108"/>
      <c r="K17" s="15" t="s">
        <v>43</v>
      </c>
      <c r="L17" s="15" t="s">
        <v>43</v>
      </c>
      <c r="M17" s="108"/>
      <c r="N17" s="15" t="s">
        <v>43</v>
      </c>
      <c r="O17" s="15" t="s">
        <v>43</v>
      </c>
      <c r="P17" s="108"/>
      <c r="Q17" s="108"/>
      <c r="R17" s="15" t="s">
        <v>4488</v>
      </c>
      <c r="T17" s="108"/>
      <c r="U17" s="15" t="e">
        <v>#N/A</v>
      </c>
      <c r="V17" s="15" t="s">
        <v>43</v>
      </c>
      <c r="W17" s="15" t="s">
        <v>264</v>
      </c>
      <c r="Y17" s="15" t="e">
        <v>#N/A</v>
      </c>
      <c r="Z17" s="15" t="e">
        <v>#N/A</v>
      </c>
      <c r="AA17" s="15" t="s">
        <v>265</v>
      </c>
      <c r="AB17" s="15" t="s">
        <v>121</v>
      </c>
      <c r="AC17" s="15" t="s">
        <v>4536</v>
      </c>
      <c r="AD17" s="15" t="s">
        <v>4537</v>
      </c>
      <c r="AE17" s="15" t="s">
        <v>4538</v>
      </c>
      <c r="AF17" s="15" t="s">
        <v>4491</v>
      </c>
      <c r="AG17" s="15" t="s">
        <v>4492</v>
      </c>
      <c r="AH17" s="15" t="s">
        <v>4512</v>
      </c>
      <c r="AI17" s="15" t="s">
        <v>53</v>
      </c>
    </row>
    <row r="18">
      <c r="A18" s="15" t="s">
        <v>40</v>
      </c>
      <c r="B18" s="15" t="str">
        <f t="shared" si="1"/>
        <v>#REF!</v>
      </c>
      <c r="C18" s="15" t="s">
        <v>2529</v>
      </c>
      <c r="D18" s="107" t="s">
        <v>2530</v>
      </c>
      <c r="E18" s="15" t="s">
        <v>43</v>
      </c>
      <c r="F18" s="15" t="s">
        <v>43</v>
      </c>
      <c r="G18" s="108"/>
      <c r="H18" s="15" t="s">
        <v>43</v>
      </c>
      <c r="I18" s="15" t="s">
        <v>43</v>
      </c>
      <c r="J18" s="108"/>
      <c r="K18" s="15" t="s">
        <v>43</v>
      </c>
      <c r="L18" s="15" t="s">
        <v>43</v>
      </c>
      <c r="M18" s="108"/>
      <c r="N18" s="15" t="s">
        <v>43</v>
      </c>
      <c r="O18" s="15" t="s">
        <v>43</v>
      </c>
      <c r="P18" s="108"/>
      <c r="Q18" s="108"/>
      <c r="R18" s="15" t="s">
        <v>4488</v>
      </c>
      <c r="T18" s="108"/>
      <c r="U18" s="15" t="e">
        <v>#N/A</v>
      </c>
      <c r="V18" s="15" t="s">
        <v>43</v>
      </c>
      <c r="W18" s="15" t="s">
        <v>277</v>
      </c>
      <c r="Y18" s="15" t="e">
        <v>#N/A</v>
      </c>
      <c r="Z18" s="15" t="e">
        <v>#N/A</v>
      </c>
      <c r="AA18" s="15" t="s">
        <v>278</v>
      </c>
      <c r="AB18" s="15" t="s">
        <v>39</v>
      </c>
      <c r="AC18" s="15" t="s">
        <v>4539</v>
      </c>
      <c r="AD18" s="15" t="s">
        <v>4540</v>
      </c>
      <c r="AE18" s="15" t="s">
        <v>2529</v>
      </c>
      <c r="AF18" s="15" t="s">
        <v>4491</v>
      </c>
      <c r="AG18" s="15" t="s">
        <v>4492</v>
      </c>
      <c r="AH18" s="15" t="s">
        <v>4493</v>
      </c>
      <c r="AI18" s="15" t="s">
        <v>53</v>
      </c>
    </row>
    <row r="19">
      <c r="A19" s="15" t="s">
        <v>40</v>
      </c>
      <c r="B19" s="15" t="str">
        <f t="shared" si="1"/>
        <v>#REF!</v>
      </c>
      <c r="C19" s="15" t="s">
        <v>2548</v>
      </c>
      <c r="D19" s="107" t="s">
        <v>2549</v>
      </c>
      <c r="E19" s="15" t="s">
        <v>43</v>
      </c>
      <c r="F19" s="15" t="s">
        <v>43</v>
      </c>
      <c r="G19" s="108"/>
      <c r="H19" s="15" t="s">
        <v>43</v>
      </c>
      <c r="I19" s="15" t="s">
        <v>43</v>
      </c>
      <c r="J19" s="108"/>
      <c r="K19" s="15" t="s">
        <v>43</v>
      </c>
      <c r="L19" s="15" t="s">
        <v>43</v>
      </c>
      <c r="M19" s="108"/>
      <c r="N19" s="15" t="s">
        <v>43</v>
      </c>
      <c r="O19" s="15" t="s">
        <v>43</v>
      </c>
      <c r="P19" s="108"/>
      <c r="Q19" s="108"/>
      <c r="R19" s="15" t="s">
        <v>4488</v>
      </c>
      <c r="T19" s="108"/>
      <c r="U19" s="15" t="e">
        <v>#N/A</v>
      </c>
      <c r="V19" s="15" t="s">
        <v>43</v>
      </c>
      <c r="W19" s="15" t="s">
        <v>295</v>
      </c>
      <c r="Y19" s="15" t="e">
        <v>#N/A</v>
      </c>
      <c r="Z19" s="15" t="e">
        <v>#N/A</v>
      </c>
      <c r="AA19" s="15" t="s">
        <v>286</v>
      </c>
      <c r="AB19" s="15" t="s">
        <v>296</v>
      </c>
      <c r="AC19" s="15" t="s">
        <v>4541</v>
      </c>
      <c r="AD19" s="15" t="s">
        <v>4542</v>
      </c>
      <c r="AE19" s="15" t="s">
        <v>4543</v>
      </c>
      <c r="AF19" s="15" t="s">
        <v>4491</v>
      </c>
      <c r="AG19" s="15" t="s">
        <v>4492</v>
      </c>
      <c r="AH19" s="15" t="s">
        <v>4493</v>
      </c>
      <c r="AI19" s="15" t="s">
        <v>53</v>
      </c>
    </row>
    <row r="20">
      <c r="A20" s="15" t="s">
        <v>40</v>
      </c>
      <c r="B20" s="15" t="str">
        <f t="shared" si="1"/>
        <v>#REF!</v>
      </c>
      <c r="C20" s="15" t="s">
        <v>2550</v>
      </c>
      <c r="D20" s="107" t="s">
        <v>2551</v>
      </c>
      <c r="E20" s="15" t="s">
        <v>43</v>
      </c>
      <c r="F20" s="15" t="s">
        <v>43</v>
      </c>
      <c r="G20" s="108"/>
      <c r="H20" s="15" t="s">
        <v>43</v>
      </c>
      <c r="I20" s="15" t="s">
        <v>43</v>
      </c>
      <c r="J20" s="108"/>
      <c r="K20" s="15" t="s">
        <v>43</v>
      </c>
      <c r="L20" s="15" t="s">
        <v>43</v>
      </c>
      <c r="M20" s="108"/>
      <c r="N20" s="15" t="s">
        <v>43</v>
      </c>
      <c r="O20" s="15" t="s">
        <v>43</v>
      </c>
      <c r="P20" s="108"/>
      <c r="Q20" s="108"/>
      <c r="R20" s="15" t="s">
        <v>4488</v>
      </c>
      <c r="T20" s="108"/>
      <c r="U20" s="15" t="e">
        <v>#N/A</v>
      </c>
      <c r="V20" s="15" t="s">
        <v>43</v>
      </c>
      <c r="W20" s="15" t="s">
        <v>304</v>
      </c>
      <c r="Y20" s="15" t="e">
        <v>#N/A</v>
      </c>
      <c r="Z20" s="15" t="e">
        <v>#N/A</v>
      </c>
      <c r="AA20" s="15" t="s">
        <v>305</v>
      </c>
      <c r="AB20" s="15" t="s">
        <v>39</v>
      </c>
      <c r="AC20" s="15" t="s">
        <v>4544</v>
      </c>
      <c r="AD20" s="15" t="s">
        <v>4545</v>
      </c>
      <c r="AE20" s="15" t="s">
        <v>4546</v>
      </c>
      <c r="AF20" s="15" t="s">
        <v>4491</v>
      </c>
      <c r="AG20" s="15" t="s">
        <v>4492</v>
      </c>
      <c r="AH20" s="15" t="s">
        <v>4493</v>
      </c>
      <c r="AI20" s="15" t="s">
        <v>53</v>
      </c>
    </row>
    <row r="21">
      <c r="A21" s="15" t="s">
        <v>40</v>
      </c>
      <c r="B21" s="15" t="str">
        <f t="shared" si="1"/>
        <v>#REF!</v>
      </c>
      <c r="C21" s="15" t="s">
        <v>2566</v>
      </c>
      <c r="D21" s="15" t="s">
        <v>43</v>
      </c>
      <c r="E21" s="15" t="s">
        <v>43</v>
      </c>
      <c r="F21" s="15" t="s">
        <v>43</v>
      </c>
      <c r="G21" s="108"/>
      <c r="H21" s="15" t="s">
        <v>43</v>
      </c>
      <c r="I21" s="15" t="s">
        <v>43</v>
      </c>
      <c r="J21" s="108"/>
      <c r="K21" s="15" t="s">
        <v>43</v>
      </c>
      <c r="L21" s="15" t="s">
        <v>43</v>
      </c>
      <c r="M21" s="108"/>
      <c r="N21" s="15" t="s">
        <v>43</v>
      </c>
      <c r="O21" s="15" t="s">
        <v>43</v>
      </c>
      <c r="P21" s="108"/>
      <c r="Q21" s="108"/>
      <c r="R21" s="15" t="s">
        <v>4488</v>
      </c>
      <c r="T21" s="108"/>
      <c r="U21" s="15" t="e">
        <v>#N/A</v>
      </c>
      <c r="V21" s="15" t="s">
        <v>20</v>
      </c>
      <c r="W21" s="15" t="s">
        <v>372</v>
      </c>
      <c r="Y21" s="15" t="e">
        <v>#N/A</v>
      </c>
      <c r="Z21" s="15" t="e">
        <v>#N/A</v>
      </c>
      <c r="AA21" s="15" t="s">
        <v>364</v>
      </c>
      <c r="AB21" s="15" t="s">
        <v>39</v>
      </c>
      <c r="AC21" s="15" t="s">
        <v>4547</v>
      </c>
      <c r="AD21" s="15" t="s">
        <v>4548</v>
      </c>
      <c r="AE21" s="15" t="s">
        <v>2566</v>
      </c>
      <c r="AF21" s="15" t="s">
        <v>4491</v>
      </c>
      <c r="AG21" s="15" t="s">
        <v>4492</v>
      </c>
      <c r="AH21" s="15" t="s">
        <v>4497</v>
      </c>
      <c r="AI21" s="15" t="s">
        <v>20</v>
      </c>
    </row>
    <row r="22">
      <c r="A22" s="15" t="s">
        <v>40</v>
      </c>
      <c r="B22" s="15" t="str">
        <f t="shared" si="1"/>
        <v>#REF!</v>
      </c>
      <c r="C22" s="15" t="s">
        <v>2580</v>
      </c>
      <c r="D22" s="15" t="s">
        <v>43</v>
      </c>
      <c r="E22" s="15" t="s">
        <v>43</v>
      </c>
      <c r="F22" s="15" t="s">
        <v>43</v>
      </c>
      <c r="G22" s="108"/>
      <c r="H22" s="15" t="s">
        <v>43</v>
      </c>
      <c r="I22" s="15" t="s">
        <v>43</v>
      </c>
      <c r="J22" s="108"/>
      <c r="K22" s="15" t="s">
        <v>43</v>
      </c>
      <c r="L22" s="15" t="s">
        <v>43</v>
      </c>
      <c r="M22" s="108"/>
      <c r="N22" s="15" t="s">
        <v>43</v>
      </c>
      <c r="O22" s="15" t="s">
        <v>43</v>
      </c>
      <c r="P22" s="108"/>
      <c r="Q22" s="108"/>
      <c r="R22" s="15" t="s">
        <v>4488</v>
      </c>
      <c r="T22" s="108"/>
      <c r="U22" s="15" t="e">
        <v>#N/A</v>
      </c>
      <c r="V22" s="15" t="s">
        <v>43</v>
      </c>
      <c r="W22" s="15" t="s">
        <v>384</v>
      </c>
      <c r="Y22" s="15" t="e">
        <v>#N/A</v>
      </c>
      <c r="Z22" s="15" t="e">
        <v>#N/A</v>
      </c>
      <c r="AA22" s="15" t="s">
        <v>385</v>
      </c>
      <c r="AB22" s="15" t="s">
        <v>39</v>
      </c>
      <c r="AC22" s="15" t="s">
        <v>4549</v>
      </c>
      <c r="AD22" s="15" t="s">
        <v>4550</v>
      </c>
      <c r="AE22" s="15" t="s">
        <v>4551</v>
      </c>
      <c r="AF22" s="15" t="s">
        <v>4491</v>
      </c>
      <c r="AG22" s="15" t="s">
        <v>4492</v>
      </c>
      <c r="AH22" s="15" t="s">
        <v>4493</v>
      </c>
      <c r="AI22" s="15" t="s">
        <v>53</v>
      </c>
    </row>
    <row r="23">
      <c r="A23" s="15" t="s">
        <v>40</v>
      </c>
      <c r="B23" s="15" t="str">
        <f t="shared" si="1"/>
        <v>#REF!</v>
      </c>
      <c r="C23" s="15" t="s">
        <v>2581</v>
      </c>
      <c r="D23" s="107" t="s">
        <v>2582</v>
      </c>
      <c r="E23" s="15" t="s">
        <v>43</v>
      </c>
      <c r="F23" s="15" t="s">
        <v>43</v>
      </c>
      <c r="G23" s="108"/>
      <c r="H23" s="15" t="s">
        <v>43</v>
      </c>
      <c r="I23" s="15" t="s">
        <v>43</v>
      </c>
      <c r="J23" s="108"/>
      <c r="K23" s="15" t="s">
        <v>43</v>
      </c>
      <c r="L23" s="15" t="s">
        <v>43</v>
      </c>
      <c r="M23" s="108"/>
      <c r="N23" s="15" t="s">
        <v>43</v>
      </c>
      <c r="O23" s="15" t="s">
        <v>43</v>
      </c>
      <c r="P23" s="108"/>
      <c r="Q23" s="108"/>
      <c r="R23" s="15" t="s">
        <v>4488</v>
      </c>
      <c r="T23" s="108"/>
      <c r="U23" s="15" t="e">
        <v>#N/A</v>
      </c>
      <c r="V23" s="15" t="s">
        <v>43</v>
      </c>
      <c r="W23" s="15" t="s">
        <v>390</v>
      </c>
      <c r="Y23" s="15" t="e">
        <v>#N/A</v>
      </c>
      <c r="Z23" s="15" t="e">
        <v>#N/A</v>
      </c>
      <c r="AA23" s="15" t="s">
        <v>385</v>
      </c>
      <c r="AB23" s="15" t="s">
        <v>39</v>
      </c>
      <c r="AC23" s="15" t="s">
        <v>4552</v>
      </c>
      <c r="AD23" s="15" t="s">
        <v>4553</v>
      </c>
      <c r="AE23" s="15" t="s">
        <v>2581</v>
      </c>
      <c r="AF23" s="15" t="s">
        <v>4491</v>
      </c>
      <c r="AG23" s="15" t="s">
        <v>4492</v>
      </c>
      <c r="AH23" s="15" t="s">
        <v>4512</v>
      </c>
      <c r="AI23" s="15" t="s">
        <v>53</v>
      </c>
    </row>
    <row r="24">
      <c r="A24" s="15" t="s">
        <v>40</v>
      </c>
      <c r="B24" s="15" t="str">
        <f t="shared" si="1"/>
        <v>#REF!</v>
      </c>
      <c r="C24" s="15" t="s">
        <v>2586</v>
      </c>
      <c r="D24" s="107" t="s">
        <v>2587</v>
      </c>
      <c r="E24" s="15" t="s">
        <v>43</v>
      </c>
      <c r="F24" s="15" t="s">
        <v>43</v>
      </c>
      <c r="G24" s="108"/>
      <c r="H24" s="15" t="s">
        <v>43</v>
      </c>
      <c r="I24" s="15" t="s">
        <v>43</v>
      </c>
      <c r="J24" s="108"/>
      <c r="K24" s="15" t="s">
        <v>43</v>
      </c>
      <c r="L24" s="15" t="s">
        <v>43</v>
      </c>
      <c r="M24" s="108"/>
      <c r="N24" s="15" t="s">
        <v>43</v>
      </c>
      <c r="O24" s="15" t="s">
        <v>43</v>
      </c>
      <c r="P24" s="108"/>
      <c r="Q24" s="108"/>
      <c r="R24" s="15" t="s">
        <v>4488</v>
      </c>
      <c r="T24" s="108"/>
      <c r="U24" s="15" t="e">
        <v>#N/A</v>
      </c>
      <c r="V24" s="15" t="s">
        <v>43</v>
      </c>
      <c r="W24" s="15" t="s">
        <v>397</v>
      </c>
      <c r="Y24" s="15" t="e">
        <v>#N/A</v>
      </c>
      <c r="Z24" s="15" t="e">
        <v>#N/A</v>
      </c>
      <c r="AA24" s="15" t="s">
        <v>398</v>
      </c>
      <c r="AB24" s="15" t="s">
        <v>39</v>
      </c>
      <c r="AC24" s="15" t="s">
        <v>4554</v>
      </c>
      <c r="AD24" s="15" t="s">
        <v>4555</v>
      </c>
      <c r="AE24" s="15" t="s">
        <v>4556</v>
      </c>
      <c r="AF24" s="15" t="s">
        <v>4491</v>
      </c>
      <c r="AG24" s="15" t="s">
        <v>4492</v>
      </c>
      <c r="AH24" s="15" t="s">
        <v>4512</v>
      </c>
      <c r="AI24" s="15" t="s">
        <v>53</v>
      </c>
    </row>
    <row r="25">
      <c r="A25" s="15" t="s">
        <v>40</v>
      </c>
      <c r="B25" s="15" t="str">
        <f t="shared" si="1"/>
        <v>#REF!</v>
      </c>
      <c r="C25" s="15" t="s">
        <v>2588</v>
      </c>
      <c r="D25" s="15" t="s">
        <v>43</v>
      </c>
      <c r="E25" s="15" t="s">
        <v>43</v>
      </c>
      <c r="F25" s="15" t="s">
        <v>43</v>
      </c>
      <c r="G25" s="108"/>
      <c r="H25" s="15" t="s">
        <v>43</v>
      </c>
      <c r="I25" s="15" t="s">
        <v>43</v>
      </c>
      <c r="J25" s="108"/>
      <c r="K25" s="15" t="s">
        <v>43</v>
      </c>
      <c r="L25" s="15" t="s">
        <v>43</v>
      </c>
      <c r="M25" s="108"/>
      <c r="N25" s="15" t="s">
        <v>43</v>
      </c>
      <c r="O25" s="15" t="s">
        <v>43</v>
      </c>
      <c r="P25" s="108"/>
      <c r="Q25" s="108"/>
      <c r="R25" s="15" t="s">
        <v>4488</v>
      </c>
      <c r="T25" s="108"/>
      <c r="U25" s="108"/>
      <c r="V25" s="108"/>
      <c r="W25" s="15" t="s">
        <v>408</v>
      </c>
      <c r="Y25" s="15" t="e">
        <v>#N/A</v>
      </c>
      <c r="Z25" s="15" t="e">
        <v>#N/A</v>
      </c>
      <c r="AA25" s="15" t="s">
        <v>409</v>
      </c>
      <c r="AB25" s="15" t="s">
        <v>39</v>
      </c>
      <c r="AC25" s="15" t="s">
        <v>4557</v>
      </c>
      <c r="AD25" s="15" t="s">
        <v>4558</v>
      </c>
      <c r="AE25" s="15" t="s">
        <v>4559</v>
      </c>
      <c r="AF25" s="15" t="s">
        <v>4491</v>
      </c>
      <c r="AG25" s="15" t="s">
        <v>4492</v>
      </c>
      <c r="AH25" s="15" t="s">
        <v>4493</v>
      </c>
      <c r="AI25" s="15" t="s">
        <v>53</v>
      </c>
    </row>
    <row r="26">
      <c r="A26" s="15" t="s">
        <v>40</v>
      </c>
      <c r="B26" s="15" t="str">
        <f t="shared" si="1"/>
        <v>#REF!</v>
      </c>
      <c r="C26" s="15" t="s">
        <v>2589</v>
      </c>
      <c r="D26" s="107" t="s">
        <v>2590</v>
      </c>
      <c r="E26" s="15" t="s">
        <v>43</v>
      </c>
      <c r="F26" s="15" t="s">
        <v>43</v>
      </c>
      <c r="G26" s="108"/>
      <c r="H26" s="15" t="s">
        <v>43</v>
      </c>
      <c r="I26" s="15" t="s">
        <v>43</v>
      </c>
      <c r="J26" s="108"/>
      <c r="K26" s="15" t="s">
        <v>43</v>
      </c>
      <c r="L26" s="15" t="s">
        <v>43</v>
      </c>
      <c r="M26" s="108"/>
      <c r="N26" s="15" t="s">
        <v>43</v>
      </c>
      <c r="O26" s="15" t="s">
        <v>43</v>
      </c>
      <c r="P26" s="108"/>
      <c r="Q26" s="108"/>
      <c r="R26" s="15" t="s">
        <v>4488</v>
      </c>
      <c r="T26" s="108"/>
      <c r="U26" s="15" t="e">
        <v>#N/A</v>
      </c>
      <c r="V26" s="15" t="s">
        <v>43</v>
      </c>
      <c r="W26" s="15" t="s">
        <v>415</v>
      </c>
      <c r="Y26" s="15" t="e">
        <v>#N/A</v>
      </c>
      <c r="Z26" s="15" t="e">
        <v>#N/A</v>
      </c>
      <c r="AA26" s="15" t="s">
        <v>416</v>
      </c>
      <c r="AB26" s="15" t="s">
        <v>39</v>
      </c>
      <c r="AC26" s="15" t="s">
        <v>4560</v>
      </c>
      <c r="AD26" s="15" t="s">
        <v>4561</v>
      </c>
      <c r="AE26" s="15" t="s">
        <v>4562</v>
      </c>
      <c r="AF26" s="15" t="s">
        <v>4491</v>
      </c>
      <c r="AG26" s="15" t="s">
        <v>4492</v>
      </c>
      <c r="AH26" s="15" t="s">
        <v>4512</v>
      </c>
      <c r="AI26" s="15" t="s">
        <v>53</v>
      </c>
    </row>
    <row r="27">
      <c r="A27" s="15" t="s">
        <v>40</v>
      </c>
      <c r="B27" s="15" t="str">
        <f t="shared" si="1"/>
        <v>#REF!</v>
      </c>
      <c r="C27" s="15" t="s">
        <v>2593</v>
      </c>
      <c r="D27" s="107" t="s">
        <v>2594</v>
      </c>
      <c r="E27" s="15" t="s">
        <v>43</v>
      </c>
      <c r="F27" s="15" t="s">
        <v>43</v>
      </c>
      <c r="G27" s="108"/>
      <c r="H27" s="15" t="s">
        <v>43</v>
      </c>
      <c r="I27" s="15" t="s">
        <v>43</v>
      </c>
      <c r="J27" s="108"/>
      <c r="K27" s="15" t="s">
        <v>43</v>
      </c>
      <c r="L27" s="15" t="s">
        <v>43</v>
      </c>
      <c r="M27" s="108"/>
      <c r="N27" s="15" t="s">
        <v>43</v>
      </c>
      <c r="O27" s="15" t="s">
        <v>43</v>
      </c>
      <c r="P27" s="108"/>
      <c r="Q27" s="108"/>
      <c r="R27" s="15" t="s">
        <v>4488</v>
      </c>
      <c r="T27" s="108"/>
      <c r="U27" s="15" t="e">
        <v>#N/A</v>
      </c>
      <c r="V27" s="15" t="s">
        <v>43</v>
      </c>
      <c r="W27" s="15" t="s">
        <v>422</v>
      </c>
      <c r="Y27" s="15" t="e">
        <v>#N/A</v>
      </c>
      <c r="Z27" s="15" t="e">
        <v>#N/A</v>
      </c>
      <c r="AA27" s="15" t="s">
        <v>423</v>
      </c>
      <c r="AB27" s="15" t="s">
        <v>39</v>
      </c>
      <c r="AC27" s="15" t="s">
        <v>4563</v>
      </c>
      <c r="AD27" s="15" t="s">
        <v>4564</v>
      </c>
      <c r="AE27" s="15" t="s">
        <v>2593</v>
      </c>
      <c r="AF27" s="15" t="s">
        <v>4491</v>
      </c>
      <c r="AG27" s="15" t="s">
        <v>4492</v>
      </c>
      <c r="AH27" s="15" t="s">
        <v>4493</v>
      </c>
      <c r="AI27" s="15" t="s">
        <v>53</v>
      </c>
    </row>
    <row r="28">
      <c r="A28" s="15" t="s">
        <v>25</v>
      </c>
      <c r="B28" s="15" t="str">
        <f t="shared" si="1"/>
        <v>#REF!</v>
      </c>
      <c r="C28" s="15" t="s">
        <v>2601</v>
      </c>
      <c r="D28" s="107" t="s">
        <v>2536</v>
      </c>
      <c r="E28" s="15" t="s">
        <v>43</v>
      </c>
      <c r="F28" s="15" t="s">
        <v>43</v>
      </c>
      <c r="G28" s="108"/>
      <c r="H28" s="15" t="s">
        <v>43</v>
      </c>
      <c r="I28" s="15" t="s">
        <v>43</v>
      </c>
      <c r="J28" s="108"/>
      <c r="K28" s="15" t="s">
        <v>43</v>
      </c>
      <c r="L28" s="15" t="s">
        <v>43</v>
      </c>
      <c r="M28" s="108"/>
      <c r="N28" s="15" t="s">
        <v>43</v>
      </c>
      <c r="O28" s="15" t="s">
        <v>43</v>
      </c>
      <c r="P28" s="108"/>
      <c r="Q28" s="108"/>
      <c r="R28" s="15" t="s">
        <v>39</v>
      </c>
      <c r="U28" s="15" t="e">
        <v>#N/A</v>
      </c>
      <c r="V28" s="15" t="s">
        <v>43</v>
      </c>
      <c r="W28" s="15" t="s">
        <v>436</v>
      </c>
      <c r="Y28" s="15" t="e">
        <v>#N/A</v>
      </c>
      <c r="Z28" s="15" t="e">
        <v>#N/A</v>
      </c>
      <c r="AA28" s="15" t="s">
        <v>437</v>
      </c>
      <c r="AB28" s="15" t="s">
        <v>249</v>
      </c>
      <c r="AC28" s="15" t="s">
        <v>4565</v>
      </c>
      <c r="AD28" s="15" t="s">
        <v>4566</v>
      </c>
      <c r="AE28" s="15" t="s">
        <v>4567</v>
      </c>
      <c r="AF28" s="15" t="s">
        <v>4568</v>
      </c>
      <c r="AG28" s="15" t="s">
        <v>4492</v>
      </c>
      <c r="AH28" s="15" t="s">
        <v>4493</v>
      </c>
      <c r="AI28" s="15" t="s">
        <v>53</v>
      </c>
    </row>
    <row r="29">
      <c r="A29" s="15" t="s">
        <v>40</v>
      </c>
      <c r="B29" s="15" t="str">
        <f t="shared" si="1"/>
        <v>#REF!</v>
      </c>
      <c r="C29" s="15" t="s">
        <v>2602</v>
      </c>
      <c r="D29" s="107" t="s">
        <v>2603</v>
      </c>
      <c r="E29" s="15" t="s">
        <v>43</v>
      </c>
      <c r="F29" s="15" t="s">
        <v>43</v>
      </c>
      <c r="G29" s="108"/>
      <c r="H29" s="15" t="s">
        <v>43</v>
      </c>
      <c r="I29" s="15" t="s">
        <v>43</v>
      </c>
      <c r="J29" s="108"/>
      <c r="K29" s="15" t="s">
        <v>43</v>
      </c>
      <c r="L29" s="15" t="s">
        <v>43</v>
      </c>
      <c r="M29" s="108"/>
      <c r="N29" s="15" t="s">
        <v>43</v>
      </c>
      <c r="O29" s="15" t="s">
        <v>43</v>
      </c>
      <c r="P29" s="108"/>
      <c r="Q29" s="108"/>
      <c r="R29" s="15" t="s">
        <v>4488</v>
      </c>
      <c r="T29" s="108"/>
      <c r="U29" s="15" t="e">
        <v>#N/A</v>
      </c>
      <c r="V29" s="15" t="s">
        <v>43</v>
      </c>
      <c r="W29" s="15" t="s">
        <v>469</v>
      </c>
      <c r="Y29" s="15" t="e">
        <v>#N/A</v>
      </c>
      <c r="Z29" s="15" t="e">
        <v>#N/A</v>
      </c>
      <c r="AA29" s="15" t="s">
        <v>470</v>
      </c>
      <c r="AB29" s="15" t="s">
        <v>39</v>
      </c>
      <c r="AC29" s="15" t="s">
        <v>4569</v>
      </c>
      <c r="AD29" s="15" t="s">
        <v>4570</v>
      </c>
      <c r="AE29" s="15" t="s">
        <v>4571</v>
      </c>
      <c r="AF29" s="15" t="s">
        <v>4491</v>
      </c>
      <c r="AG29" s="15" t="s">
        <v>4492</v>
      </c>
      <c r="AH29" s="15" t="s">
        <v>4493</v>
      </c>
      <c r="AI29" s="15" t="s">
        <v>53</v>
      </c>
    </row>
    <row r="30">
      <c r="A30" s="15" t="s">
        <v>40</v>
      </c>
      <c r="B30" s="15" t="str">
        <f t="shared" si="1"/>
        <v>#REF!</v>
      </c>
      <c r="C30" s="15" t="s">
        <v>2626</v>
      </c>
      <c r="D30" s="107" t="s">
        <v>2627</v>
      </c>
      <c r="E30" s="15" t="s">
        <v>43</v>
      </c>
      <c r="F30" s="15" t="s">
        <v>43</v>
      </c>
      <c r="G30" s="108"/>
      <c r="H30" s="15" t="s">
        <v>43</v>
      </c>
      <c r="I30" s="15" t="s">
        <v>43</v>
      </c>
      <c r="J30" s="108"/>
      <c r="K30" s="15" t="s">
        <v>43</v>
      </c>
      <c r="L30" s="15" t="s">
        <v>43</v>
      </c>
      <c r="M30" s="108"/>
      <c r="N30" s="15" t="s">
        <v>43</v>
      </c>
      <c r="O30" s="15" t="s">
        <v>43</v>
      </c>
      <c r="P30" s="108"/>
      <c r="Q30" s="108"/>
      <c r="R30" s="15" t="s">
        <v>20</v>
      </c>
      <c r="T30" s="108"/>
      <c r="U30" s="15" t="e">
        <v>#N/A</v>
      </c>
      <c r="V30" s="15" t="s">
        <v>20</v>
      </c>
      <c r="W30" s="15" t="s">
        <v>500</v>
      </c>
      <c r="Y30" s="15" t="e">
        <v>#N/A</v>
      </c>
      <c r="Z30" s="15" t="e">
        <v>#N/A</v>
      </c>
      <c r="AA30" s="15" t="s">
        <v>399</v>
      </c>
      <c r="AB30" s="15" t="s">
        <v>127</v>
      </c>
      <c r="AC30" s="15" t="s">
        <v>4572</v>
      </c>
      <c r="AD30" s="15" t="s">
        <v>4573</v>
      </c>
      <c r="AE30" s="15" t="s">
        <v>4574</v>
      </c>
      <c r="AF30" s="15" t="s">
        <v>4568</v>
      </c>
      <c r="AG30" s="15" t="s">
        <v>4492</v>
      </c>
      <c r="AH30" s="15" t="s">
        <v>4497</v>
      </c>
      <c r="AI30" s="15" t="s">
        <v>20</v>
      </c>
    </row>
    <row r="31">
      <c r="A31" s="15" t="s">
        <v>40</v>
      </c>
      <c r="B31" s="15" t="str">
        <f t="shared" si="1"/>
        <v>#REF!</v>
      </c>
      <c r="C31" s="15" t="s">
        <v>2634</v>
      </c>
      <c r="D31" s="15" t="s">
        <v>43</v>
      </c>
      <c r="E31" s="15" t="s">
        <v>43</v>
      </c>
      <c r="F31" s="15" t="s">
        <v>43</v>
      </c>
      <c r="G31" s="108"/>
      <c r="H31" s="15" t="s">
        <v>43</v>
      </c>
      <c r="I31" s="15" t="s">
        <v>43</v>
      </c>
      <c r="J31" s="108"/>
      <c r="K31" s="15" t="s">
        <v>43</v>
      </c>
      <c r="L31" s="15" t="s">
        <v>43</v>
      </c>
      <c r="M31" s="108"/>
      <c r="N31" s="15" t="s">
        <v>43</v>
      </c>
      <c r="O31" s="15" t="s">
        <v>43</v>
      </c>
      <c r="P31" s="108"/>
      <c r="Q31" s="108"/>
      <c r="R31" s="15" t="s">
        <v>20</v>
      </c>
      <c r="T31" s="108"/>
      <c r="U31" s="15" t="e">
        <v>#N/A</v>
      </c>
      <c r="V31" s="15" t="s">
        <v>20</v>
      </c>
      <c r="W31" s="15" t="s">
        <v>510</v>
      </c>
      <c r="Y31" s="15" t="e">
        <v>#N/A</v>
      </c>
      <c r="Z31" s="15" t="e">
        <v>#N/A</v>
      </c>
      <c r="AA31" s="15" t="s">
        <v>511</v>
      </c>
      <c r="AB31" s="15" t="s">
        <v>39</v>
      </c>
      <c r="AC31" s="15" t="s">
        <v>4575</v>
      </c>
      <c r="AD31" s="15" t="s">
        <v>4576</v>
      </c>
      <c r="AE31" s="15" t="s">
        <v>4577</v>
      </c>
      <c r="AF31" s="15" t="s">
        <v>4491</v>
      </c>
      <c r="AG31" s="15" t="s">
        <v>4492</v>
      </c>
      <c r="AH31" s="15" t="s">
        <v>4497</v>
      </c>
      <c r="AI31" s="15" t="s">
        <v>20</v>
      </c>
    </row>
    <row r="32">
      <c r="A32" s="15" t="s">
        <v>40</v>
      </c>
      <c r="B32" s="15" t="str">
        <f t="shared" si="1"/>
        <v>#REF!</v>
      </c>
      <c r="C32" s="15" t="s">
        <v>2636</v>
      </c>
      <c r="D32" s="15" t="s">
        <v>43</v>
      </c>
      <c r="E32" s="15" t="s">
        <v>43</v>
      </c>
      <c r="F32" s="15" t="s">
        <v>43</v>
      </c>
      <c r="G32" s="108"/>
      <c r="H32" s="15" t="s">
        <v>43</v>
      </c>
      <c r="I32" s="15" t="s">
        <v>43</v>
      </c>
      <c r="J32" s="108"/>
      <c r="K32" s="15" t="s">
        <v>43</v>
      </c>
      <c r="L32" s="15" t="s">
        <v>43</v>
      </c>
      <c r="M32" s="108"/>
      <c r="N32" s="15" t="s">
        <v>43</v>
      </c>
      <c r="O32" s="15" t="s">
        <v>43</v>
      </c>
      <c r="P32" s="108"/>
      <c r="Q32" s="108"/>
      <c r="R32" s="15" t="s">
        <v>4488</v>
      </c>
      <c r="T32" s="108"/>
      <c r="U32" s="15" t="e">
        <v>#N/A</v>
      </c>
      <c r="V32" s="15" t="s">
        <v>43</v>
      </c>
      <c r="W32" s="15" t="s">
        <v>518</v>
      </c>
      <c r="Y32" s="15" t="e">
        <v>#N/A</v>
      </c>
      <c r="Z32" s="15" t="e">
        <v>#N/A</v>
      </c>
      <c r="AA32" s="15" t="s">
        <v>297</v>
      </c>
      <c r="AB32" s="15" t="s">
        <v>39</v>
      </c>
      <c r="AC32" s="15" t="s">
        <v>4578</v>
      </c>
      <c r="AD32" s="15" t="s">
        <v>4579</v>
      </c>
      <c r="AE32" s="15" t="s">
        <v>4580</v>
      </c>
      <c r="AF32" s="15" t="s">
        <v>4568</v>
      </c>
      <c r="AG32" s="15" t="s">
        <v>4492</v>
      </c>
      <c r="AH32" s="15" t="s">
        <v>4581</v>
      </c>
      <c r="AI32" s="15" t="s">
        <v>53</v>
      </c>
    </row>
    <row r="33">
      <c r="A33" s="15" t="s">
        <v>40</v>
      </c>
      <c r="B33" s="15" t="str">
        <f t="shared" si="1"/>
        <v>#REF!</v>
      </c>
      <c r="C33" s="15" t="s">
        <v>2644</v>
      </c>
      <c r="D33" s="107" t="s">
        <v>2645</v>
      </c>
      <c r="E33" s="15" t="s">
        <v>43</v>
      </c>
      <c r="F33" s="15" t="s">
        <v>43</v>
      </c>
      <c r="G33" s="108"/>
      <c r="H33" s="15" t="s">
        <v>43</v>
      </c>
      <c r="I33" s="15" t="s">
        <v>43</v>
      </c>
      <c r="J33" s="108"/>
      <c r="K33" s="15" t="s">
        <v>43</v>
      </c>
      <c r="L33" s="15" t="s">
        <v>43</v>
      </c>
      <c r="M33" s="108"/>
      <c r="N33" s="15" t="s">
        <v>43</v>
      </c>
      <c r="O33" s="15" t="s">
        <v>43</v>
      </c>
      <c r="P33" s="108"/>
      <c r="Q33" s="108"/>
      <c r="R33" s="15" t="s">
        <v>4488</v>
      </c>
      <c r="T33" s="108"/>
      <c r="U33" s="15" t="e">
        <v>#N/A</v>
      </c>
      <c r="V33" s="15" t="s">
        <v>43</v>
      </c>
      <c r="W33" s="15" t="s">
        <v>553</v>
      </c>
      <c r="Y33" s="15" t="e">
        <v>#N/A</v>
      </c>
      <c r="Z33" s="15" t="e">
        <v>#N/A</v>
      </c>
      <c r="AA33" s="15" t="s">
        <v>554</v>
      </c>
      <c r="AB33" s="15" t="s">
        <v>39</v>
      </c>
      <c r="AC33" s="15" t="s">
        <v>4582</v>
      </c>
      <c r="AD33" s="15" t="s">
        <v>4583</v>
      </c>
      <c r="AE33" s="15" t="s">
        <v>4584</v>
      </c>
      <c r="AF33" s="15" t="s">
        <v>4491</v>
      </c>
      <c r="AG33" s="15" t="s">
        <v>4492</v>
      </c>
      <c r="AH33" s="15" t="s">
        <v>4493</v>
      </c>
      <c r="AI33" s="15" t="s">
        <v>53</v>
      </c>
    </row>
    <row r="34">
      <c r="A34" s="15" t="s">
        <v>40</v>
      </c>
      <c r="B34" s="15" t="str">
        <f t="shared" si="1"/>
        <v>#REF!</v>
      </c>
      <c r="C34" s="15" t="s">
        <v>2659</v>
      </c>
      <c r="D34" s="15" t="s">
        <v>43</v>
      </c>
      <c r="E34" s="15" t="s">
        <v>43</v>
      </c>
      <c r="F34" s="15" t="s">
        <v>43</v>
      </c>
      <c r="G34" s="108"/>
      <c r="H34" s="15" t="s">
        <v>43</v>
      </c>
      <c r="I34" s="15" t="s">
        <v>43</v>
      </c>
      <c r="J34" s="108"/>
      <c r="K34" s="15" t="s">
        <v>43</v>
      </c>
      <c r="L34" s="15" t="s">
        <v>43</v>
      </c>
      <c r="M34" s="108"/>
      <c r="N34" s="15" t="s">
        <v>43</v>
      </c>
      <c r="O34" s="15" t="s">
        <v>43</v>
      </c>
      <c r="P34" s="108"/>
      <c r="Q34" s="108"/>
      <c r="R34" s="15" t="s">
        <v>4488</v>
      </c>
      <c r="T34" s="108"/>
      <c r="U34" s="108"/>
      <c r="V34" s="108"/>
      <c r="W34" s="15" t="s">
        <v>574</v>
      </c>
      <c r="Y34" s="15" t="e">
        <v>#N/A</v>
      </c>
      <c r="Z34" s="15" t="e">
        <v>#N/A</v>
      </c>
      <c r="AA34" s="15" t="s">
        <v>575</v>
      </c>
      <c r="AB34" s="15" t="s">
        <v>39</v>
      </c>
      <c r="AC34" s="15" t="s">
        <v>4585</v>
      </c>
      <c r="AD34" s="15" t="s">
        <v>4586</v>
      </c>
      <c r="AE34" s="15" t="s">
        <v>2659</v>
      </c>
      <c r="AF34" s="15" t="s">
        <v>4491</v>
      </c>
      <c r="AG34" s="15" t="s">
        <v>4492</v>
      </c>
      <c r="AH34" s="15" t="s">
        <v>4493</v>
      </c>
      <c r="AI34" s="15" t="s">
        <v>53</v>
      </c>
    </row>
    <row r="35">
      <c r="A35" s="15" t="s">
        <v>40</v>
      </c>
      <c r="B35" s="15" t="str">
        <f t="shared" si="1"/>
        <v>#REF!</v>
      </c>
      <c r="C35" s="15" t="s">
        <v>2662</v>
      </c>
      <c r="D35" s="15" t="s">
        <v>43</v>
      </c>
      <c r="E35" s="15" t="s">
        <v>43</v>
      </c>
      <c r="F35" s="15" t="s">
        <v>43</v>
      </c>
      <c r="G35" s="108"/>
      <c r="H35" s="15" t="s">
        <v>43</v>
      </c>
      <c r="I35" s="15" t="s">
        <v>43</v>
      </c>
      <c r="J35" s="108"/>
      <c r="K35" s="15" t="s">
        <v>43</v>
      </c>
      <c r="L35" s="15" t="s">
        <v>43</v>
      </c>
      <c r="M35" s="108"/>
      <c r="N35" s="15" t="s">
        <v>43</v>
      </c>
      <c r="O35" s="15" t="s">
        <v>43</v>
      </c>
      <c r="P35" s="108"/>
      <c r="Q35" s="108"/>
      <c r="R35" s="15" t="s">
        <v>4488</v>
      </c>
      <c r="T35" s="108"/>
      <c r="U35" s="15" t="e">
        <v>#N/A</v>
      </c>
      <c r="V35" s="15" t="s">
        <v>43</v>
      </c>
      <c r="W35" s="15" t="s">
        <v>581</v>
      </c>
      <c r="Y35" s="15" t="e">
        <v>#N/A</v>
      </c>
      <c r="Z35" s="15" t="e">
        <v>#N/A</v>
      </c>
      <c r="AA35" s="15" t="s">
        <v>582</v>
      </c>
      <c r="AB35" s="15" t="s">
        <v>39</v>
      </c>
      <c r="AC35" s="15" t="s">
        <v>4587</v>
      </c>
      <c r="AD35" s="15" t="s">
        <v>4588</v>
      </c>
      <c r="AE35" s="15" t="s">
        <v>4589</v>
      </c>
      <c r="AF35" s="15" t="s">
        <v>4491</v>
      </c>
      <c r="AG35" s="15" t="s">
        <v>4492</v>
      </c>
      <c r="AH35" s="15" t="s">
        <v>4493</v>
      </c>
      <c r="AI35" s="15" t="s">
        <v>53</v>
      </c>
    </row>
    <row r="36">
      <c r="A36" s="15" t="s">
        <v>25</v>
      </c>
      <c r="B36" s="15" t="str">
        <f t="shared" si="1"/>
        <v>#REF!</v>
      </c>
      <c r="C36" s="15" t="s">
        <v>2663</v>
      </c>
      <c r="D36" s="107" t="s">
        <v>2664</v>
      </c>
      <c r="E36" s="15" t="s">
        <v>43</v>
      </c>
      <c r="F36" s="15" t="s">
        <v>43</v>
      </c>
      <c r="G36" s="108"/>
      <c r="H36" s="15" t="s">
        <v>43</v>
      </c>
      <c r="I36" s="15" t="s">
        <v>43</v>
      </c>
      <c r="J36" s="108"/>
      <c r="K36" s="15" t="s">
        <v>43</v>
      </c>
      <c r="L36" s="15" t="s">
        <v>43</v>
      </c>
      <c r="M36" s="108"/>
      <c r="N36" s="15" t="s">
        <v>43</v>
      </c>
      <c r="O36" s="15" t="s">
        <v>43</v>
      </c>
      <c r="P36" s="108"/>
      <c r="Q36" s="108"/>
      <c r="R36" s="15" t="s">
        <v>4488</v>
      </c>
      <c r="T36" s="108"/>
      <c r="U36" s="15" t="e">
        <v>#N/A</v>
      </c>
      <c r="V36" s="15" t="s">
        <v>43</v>
      </c>
      <c r="W36" s="15" t="s">
        <v>650</v>
      </c>
      <c r="Y36" s="15" t="e">
        <v>#N/A</v>
      </c>
      <c r="Z36" s="15" t="e">
        <v>#N/A</v>
      </c>
      <c r="AA36" s="15" t="s">
        <v>651</v>
      </c>
      <c r="AB36" s="15" t="s">
        <v>39</v>
      </c>
      <c r="AC36" s="15" t="s">
        <v>4590</v>
      </c>
      <c r="AD36" s="15" t="s">
        <v>4591</v>
      </c>
      <c r="AE36" s="15" t="s">
        <v>4592</v>
      </c>
      <c r="AF36" s="15" t="s">
        <v>4568</v>
      </c>
      <c r="AG36" s="15" t="s">
        <v>4492</v>
      </c>
      <c r="AH36" s="15" t="s">
        <v>4493</v>
      </c>
      <c r="AI36" s="15" t="s">
        <v>53</v>
      </c>
    </row>
    <row r="37">
      <c r="A37" s="15" t="s">
        <v>40</v>
      </c>
      <c r="B37" s="15" t="str">
        <f t="shared" si="1"/>
        <v>#REF!</v>
      </c>
      <c r="C37" s="15" t="s">
        <v>2665</v>
      </c>
      <c r="D37" s="107" t="s">
        <v>2666</v>
      </c>
      <c r="E37" s="15" t="s">
        <v>43</v>
      </c>
      <c r="F37" s="15" t="s">
        <v>43</v>
      </c>
      <c r="G37" s="108"/>
      <c r="H37" s="15" t="s">
        <v>43</v>
      </c>
      <c r="I37" s="15" t="s">
        <v>43</v>
      </c>
      <c r="J37" s="108"/>
      <c r="K37" s="15" t="s">
        <v>43</v>
      </c>
      <c r="L37" s="15" t="s">
        <v>43</v>
      </c>
      <c r="M37" s="108"/>
      <c r="N37" s="15" t="s">
        <v>43</v>
      </c>
      <c r="O37" s="15" t="s">
        <v>43</v>
      </c>
      <c r="P37" s="108"/>
      <c r="Q37" s="108"/>
      <c r="R37" s="15" t="s">
        <v>4488</v>
      </c>
      <c r="T37" s="108"/>
      <c r="U37" s="15" t="e">
        <v>#N/A</v>
      </c>
      <c r="V37" s="15" t="s">
        <v>43</v>
      </c>
      <c r="W37" s="15" t="s">
        <v>660</v>
      </c>
      <c r="Y37" s="15" t="e">
        <v>#N/A</v>
      </c>
      <c r="Z37" s="15" t="s">
        <v>23</v>
      </c>
      <c r="AA37" s="15" t="s">
        <v>661</v>
      </c>
      <c r="AB37" s="15" t="s">
        <v>249</v>
      </c>
      <c r="AC37" s="15" t="s">
        <v>4593</v>
      </c>
      <c r="AD37" s="15" t="s">
        <v>4594</v>
      </c>
      <c r="AE37" s="15" t="s">
        <v>2665</v>
      </c>
      <c r="AF37" s="15" t="s">
        <v>4491</v>
      </c>
      <c r="AG37" s="15" t="s">
        <v>4492</v>
      </c>
      <c r="AH37" s="15" t="s">
        <v>4493</v>
      </c>
      <c r="AI37" s="15" t="s">
        <v>53</v>
      </c>
    </row>
    <row r="38">
      <c r="A38" s="15" t="s">
        <v>40</v>
      </c>
      <c r="B38" s="15" t="str">
        <f t="shared" si="1"/>
        <v>#REF!</v>
      </c>
      <c r="C38" s="15" t="s">
        <v>2687</v>
      </c>
      <c r="D38" s="107" t="s">
        <v>2688</v>
      </c>
      <c r="E38" s="15" t="s">
        <v>43</v>
      </c>
      <c r="F38" s="15" t="s">
        <v>43</v>
      </c>
      <c r="G38" s="108"/>
      <c r="H38" s="15" t="s">
        <v>43</v>
      </c>
      <c r="I38" s="15" t="s">
        <v>43</v>
      </c>
      <c r="J38" s="108"/>
      <c r="K38" s="15" t="s">
        <v>43</v>
      </c>
      <c r="L38" s="15" t="s">
        <v>43</v>
      </c>
      <c r="M38" s="108"/>
      <c r="N38" s="15" t="s">
        <v>43</v>
      </c>
      <c r="O38" s="15" t="s">
        <v>43</v>
      </c>
      <c r="P38" s="108"/>
      <c r="Q38" s="108"/>
      <c r="R38" s="15" t="s">
        <v>4488</v>
      </c>
      <c r="T38" s="108"/>
      <c r="U38" s="15" t="e">
        <v>#N/A</v>
      </c>
      <c r="V38" s="15" t="s">
        <v>43</v>
      </c>
      <c r="W38" s="15" t="s">
        <v>681</v>
      </c>
      <c r="Y38" s="15" t="e">
        <v>#N/A</v>
      </c>
      <c r="Z38" s="15" t="e">
        <v>#N/A</v>
      </c>
      <c r="AA38" s="15" t="s">
        <v>674</v>
      </c>
      <c r="AB38" s="15" t="s">
        <v>39</v>
      </c>
      <c r="AC38" s="15" t="s">
        <v>4595</v>
      </c>
      <c r="AD38" s="15" t="s">
        <v>4596</v>
      </c>
      <c r="AE38" s="15" t="s">
        <v>4597</v>
      </c>
      <c r="AF38" s="15" t="s">
        <v>4491</v>
      </c>
      <c r="AG38" s="15" t="s">
        <v>4492</v>
      </c>
      <c r="AH38" s="15" t="s">
        <v>4512</v>
      </c>
      <c r="AI38" s="15" t="s">
        <v>53</v>
      </c>
    </row>
    <row r="39">
      <c r="A39" s="15" t="s">
        <v>40</v>
      </c>
      <c r="B39" s="15" t="str">
        <f t="shared" si="1"/>
        <v>#REF!</v>
      </c>
      <c r="C39" s="15" t="s">
        <v>2689</v>
      </c>
      <c r="D39" s="15" t="s">
        <v>43</v>
      </c>
      <c r="E39" s="15" t="s">
        <v>43</v>
      </c>
      <c r="F39" s="15" t="s">
        <v>43</v>
      </c>
      <c r="G39" s="108"/>
      <c r="H39" s="15" t="s">
        <v>43</v>
      </c>
      <c r="I39" s="15" t="s">
        <v>43</v>
      </c>
      <c r="J39" s="108"/>
      <c r="K39" s="15" t="s">
        <v>43</v>
      </c>
      <c r="L39" s="15" t="s">
        <v>43</v>
      </c>
      <c r="M39" s="108"/>
      <c r="N39" s="15" t="s">
        <v>43</v>
      </c>
      <c r="O39" s="15" t="s">
        <v>43</v>
      </c>
      <c r="P39" s="108"/>
      <c r="Q39" s="108"/>
      <c r="R39" s="15" t="s">
        <v>4488</v>
      </c>
      <c r="S39" s="15" t="s">
        <v>2690</v>
      </c>
      <c r="U39" s="15" t="e">
        <v>#N/A</v>
      </c>
      <c r="V39" s="15" t="s">
        <v>20</v>
      </c>
      <c r="W39" s="15" t="s">
        <v>687</v>
      </c>
      <c r="Y39" s="15" t="e">
        <v>#N/A</v>
      </c>
      <c r="Z39" s="15" t="e">
        <v>#N/A</v>
      </c>
      <c r="AA39" s="15" t="s">
        <v>688</v>
      </c>
      <c r="AB39" s="15" t="s">
        <v>39</v>
      </c>
      <c r="AC39" s="15" t="s">
        <v>4598</v>
      </c>
      <c r="AD39" s="15" t="s">
        <v>4599</v>
      </c>
      <c r="AE39" s="15" t="s">
        <v>2689</v>
      </c>
      <c r="AF39" s="15" t="s">
        <v>4491</v>
      </c>
      <c r="AG39" s="15" t="s">
        <v>4492</v>
      </c>
      <c r="AH39" s="15" t="s">
        <v>4497</v>
      </c>
      <c r="AI39" s="15" t="s">
        <v>20</v>
      </c>
    </row>
    <row r="40">
      <c r="A40" s="15" t="s">
        <v>40</v>
      </c>
      <c r="B40" s="15" t="str">
        <f t="shared" si="1"/>
        <v>#REF!</v>
      </c>
      <c r="C40" s="15" t="s">
        <v>2694</v>
      </c>
      <c r="D40" s="107" t="s">
        <v>2695</v>
      </c>
      <c r="E40" s="15" t="s">
        <v>43</v>
      </c>
      <c r="F40" s="15" t="s">
        <v>43</v>
      </c>
      <c r="G40" s="108"/>
      <c r="H40" s="15" t="s">
        <v>43</v>
      </c>
      <c r="I40" s="15" t="s">
        <v>43</v>
      </c>
      <c r="J40" s="108"/>
      <c r="K40" s="15" t="s">
        <v>43</v>
      </c>
      <c r="L40" s="15" t="s">
        <v>43</v>
      </c>
      <c r="M40" s="108"/>
      <c r="N40" s="15" t="s">
        <v>43</v>
      </c>
      <c r="O40" s="15" t="s">
        <v>43</v>
      </c>
      <c r="P40" s="108"/>
      <c r="Q40" s="108"/>
      <c r="R40" s="15" t="s">
        <v>4488</v>
      </c>
      <c r="S40" s="15" t="s">
        <v>2690</v>
      </c>
      <c r="U40" s="15" t="e">
        <v>#N/A</v>
      </c>
      <c r="V40" s="15" t="s">
        <v>20</v>
      </c>
      <c r="W40" s="15" t="s">
        <v>692</v>
      </c>
      <c r="Y40" s="15" t="e">
        <v>#N/A</v>
      </c>
      <c r="Z40" s="15" t="e">
        <v>#N/A</v>
      </c>
      <c r="AA40" s="15" t="s">
        <v>693</v>
      </c>
      <c r="AB40" s="15" t="s">
        <v>39</v>
      </c>
      <c r="AC40" s="15" t="s">
        <v>4600</v>
      </c>
      <c r="AD40" s="15" t="s">
        <v>4601</v>
      </c>
      <c r="AE40" s="15" t="s">
        <v>2694</v>
      </c>
      <c r="AF40" s="15" t="s">
        <v>4491</v>
      </c>
      <c r="AG40" s="15" t="s">
        <v>4492</v>
      </c>
      <c r="AH40" s="15" t="s">
        <v>4512</v>
      </c>
      <c r="AI40" s="15" t="s">
        <v>53</v>
      </c>
    </row>
    <row r="41">
      <c r="A41" s="15" t="s">
        <v>40</v>
      </c>
      <c r="B41" s="15" t="str">
        <f t="shared" si="1"/>
        <v>#REF!</v>
      </c>
      <c r="C41" s="15" t="s">
        <v>2703</v>
      </c>
      <c r="D41" s="15" t="s">
        <v>43</v>
      </c>
      <c r="E41" s="15" t="s">
        <v>43</v>
      </c>
      <c r="F41" s="15" t="s">
        <v>43</v>
      </c>
      <c r="G41" s="108"/>
      <c r="H41" s="15" t="s">
        <v>43</v>
      </c>
      <c r="I41" s="15" t="s">
        <v>43</v>
      </c>
      <c r="J41" s="108"/>
      <c r="K41" s="15" t="s">
        <v>43</v>
      </c>
      <c r="L41" s="15" t="s">
        <v>43</v>
      </c>
      <c r="M41" s="108"/>
      <c r="N41" s="15" t="s">
        <v>43</v>
      </c>
      <c r="O41" s="15" t="s">
        <v>43</v>
      </c>
      <c r="P41" s="108"/>
      <c r="Q41" s="108"/>
      <c r="R41" s="15" t="s">
        <v>4602</v>
      </c>
      <c r="S41" s="108"/>
      <c r="T41" s="108"/>
      <c r="U41" s="15" t="e">
        <v>#N/A</v>
      </c>
      <c r="V41" s="15" t="s">
        <v>23</v>
      </c>
      <c r="W41" s="15" t="s">
        <v>701</v>
      </c>
      <c r="Y41" s="15" t="s">
        <v>79</v>
      </c>
      <c r="Z41" s="15" t="e">
        <v>#VALUE!</v>
      </c>
      <c r="AA41" s="15" t="s">
        <v>702</v>
      </c>
      <c r="AB41" s="15" t="s">
        <v>39</v>
      </c>
      <c r="AC41" s="15" t="s">
        <v>4603</v>
      </c>
      <c r="AD41" s="15" t="s">
        <v>4604</v>
      </c>
      <c r="AE41" s="15" t="s">
        <v>79</v>
      </c>
      <c r="AF41" s="15" t="s">
        <v>4491</v>
      </c>
      <c r="AG41" s="15" t="s">
        <v>4605</v>
      </c>
      <c r="AH41" s="15" t="s">
        <v>4606</v>
      </c>
      <c r="AI41" s="15" t="s">
        <v>4602</v>
      </c>
    </row>
    <row r="42">
      <c r="A42" s="15" t="s">
        <v>40</v>
      </c>
      <c r="B42" s="15" t="str">
        <f t="shared" si="1"/>
        <v>#REF!</v>
      </c>
      <c r="C42" s="15" t="s">
        <v>2714</v>
      </c>
      <c r="D42" s="107" t="s">
        <v>2592</v>
      </c>
      <c r="E42" s="15" t="s">
        <v>43</v>
      </c>
      <c r="F42" s="15" t="s">
        <v>43</v>
      </c>
      <c r="G42" s="108"/>
      <c r="H42" s="15" t="s">
        <v>43</v>
      </c>
      <c r="I42" s="15" t="s">
        <v>43</v>
      </c>
      <c r="J42" s="108"/>
      <c r="K42" s="15" t="s">
        <v>43</v>
      </c>
      <c r="L42" s="15" t="s">
        <v>43</v>
      </c>
      <c r="M42" s="108"/>
      <c r="N42" s="15" t="s">
        <v>43</v>
      </c>
      <c r="O42" s="15" t="s">
        <v>43</v>
      </c>
      <c r="P42" s="108"/>
      <c r="Q42" s="108"/>
      <c r="R42" s="15" t="s">
        <v>4488</v>
      </c>
      <c r="S42" s="107" t="s">
        <v>2592</v>
      </c>
      <c r="U42" s="15" t="e">
        <v>#N/A</v>
      </c>
      <c r="V42" s="15" t="s">
        <v>43</v>
      </c>
      <c r="W42" s="15" t="s">
        <v>722</v>
      </c>
      <c r="Y42" s="15" t="e">
        <v>#N/A</v>
      </c>
      <c r="Z42" s="15" t="s">
        <v>23</v>
      </c>
      <c r="AA42" s="15" t="s">
        <v>723</v>
      </c>
      <c r="AB42" s="15" t="s">
        <v>713</v>
      </c>
      <c r="AC42" s="15" t="s">
        <v>4607</v>
      </c>
      <c r="AD42" s="15" t="s">
        <v>4608</v>
      </c>
      <c r="AE42" s="15" t="s">
        <v>4609</v>
      </c>
      <c r="AF42" s="15" t="s">
        <v>4491</v>
      </c>
      <c r="AG42" s="15" t="s">
        <v>4492</v>
      </c>
      <c r="AH42" s="15" t="s">
        <v>4493</v>
      </c>
      <c r="AI42" s="15" t="s">
        <v>53</v>
      </c>
    </row>
    <row r="43">
      <c r="A43" s="15" t="s">
        <v>25</v>
      </c>
      <c r="B43" s="15" t="str">
        <f t="shared" si="1"/>
        <v>#REF!</v>
      </c>
      <c r="C43" s="15" t="s">
        <v>2732</v>
      </c>
      <c r="D43" s="107" t="s">
        <v>2733</v>
      </c>
      <c r="E43" s="15" t="s">
        <v>43</v>
      </c>
      <c r="F43" s="15" t="s">
        <v>43</v>
      </c>
      <c r="G43" s="108"/>
      <c r="H43" s="15" t="s">
        <v>43</v>
      </c>
      <c r="I43" s="15" t="s">
        <v>43</v>
      </c>
      <c r="J43" s="108"/>
      <c r="K43" s="15" t="s">
        <v>43</v>
      </c>
      <c r="L43" s="15" t="s">
        <v>43</v>
      </c>
      <c r="M43" s="108"/>
      <c r="N43" s="15" t="s">
        <v>43</v>
      </c>
      <c r="O43" s="15" t="s">
        <v>43</v>
      </c>
      <c r="P43" s="108"/>
      <c r="Q43" s="108"/>
      <c r="R43" s="15" t="s">
        <v>4602</v>
      </c>
      <c r="S43" s="108"/>
      <c r="T43" s="108"/>
      <c r="U43" s="108"/>
      <c r="V43" s="108"/>
      <c r="W43" s="15" t="s">
        <v>739</v>
      </c>
      <c r="Y43" s="15" t="e">
        <v>#N/A</v>
      </c>
      <c r="Z43" s="15" t="e">
        <v>#N/A</v>
      </c>
      <c r="AA43" s="15" t="s">
        <v>740</v>
      </c>
      <c r="AB43" s="15" t="s">
        <v>713</v>
      </c>
      <c r="AC43" s="15" t="s">
        <v>4610</v>
      </c>
      <c r="AD43" s="15" t="s">
        <v>4611</v>
      </c>
      <c r="AE43" s="15" t="s">
        <v>2732</v>
      </c>
      <c r="AF43" s="15" t="s">
        <v>4568</v>
      </c>
      <c r="AG43" s="15" t="s">
        <v>4492</v>
      </c>
      <c r="AH43" s="15" t="s">
        <v>4612</v>
      </c>
      <c r="AI43" s="15" t="s">
        <v>53</v>
      </c>
    </row>
    <row r="44">
      <c r="A44" s="15" t="s">
        <v>25</v>
      </c>
      <c r="B44" s="15" t="str">
        <f t="shared" si="1"/>
        <v>#REF!</v>
      </c>
      <c r="C44" s="15" t="s">
        <v>126</v>
      </c>
      <c r="D44" s="107" t="s">
        <v>2736</v>
      </c>
      <c r="E44" s="15" t="s">
        <v>43</v>
      </c>
      <c r="F44" s="15" t="s">
        <v>43</v>
      </c>
      <c r="G44" s="108"/>
      <c r="H44" s="15" t="s">
        <v>43</v>
      </c>
      <c r="I44" s="15" t="s">
        <v>43</v>
      </c>
      <c r="J44" s="108"/>
      <c r="K44" s="15" t="s">
        <v>43</v>
      </c>
      <c r="L44" s="15" t="s">
        <v>43</v>
      </c>
      <c r="M44" s="108"/>
      <c r="N44" s="15" t="s">
        <v>43</v>
      </c>
      <c r="O44" s="15" t="s">
        <v>43</v>
      </c>
      <c r="P44" s="108"/>
      <c r="Q44" s="108"/>
      <c r="R44" s="15" t="s">
        <v>4602</v>
      </c>
      <c r="S44" s="108"/>
      <c r="T44" s="108"/>
      <c r="U44" s="15" t="e">
        <v>#N/A</v>
      </c>
      <c r="V44" s="15" t="s">
        <v>23</v>
      </c>
      <c r="W44" s="15" t="s">
        <v>747</v>
      </c>
      <c r="Y44" s="15" t="s">
        <v>126</v>
      </c>
      <c r="Z44" s="15" t="e">
        <v>#VALUE!</v>
      </c>
      <c r="AA44" s="15" t="s">
        <v>748</v>
      </c>
      <c r="AB44" s="15" t="s">
        <v>713</v>
      </c>
      <c r="AC44" s="15" t="s">
        <v>4613</v>
      </c>
      <c r="AD44" s="15" t="s">
        <v>4614</v>
      </c>
      <c r="AE44" s="15" t="s">
        <v>126</v>
      </c>
      <c r="AF44" s="15" t="s">
        <v>4568</v>
      </c>
      <c r="AG44" s="15" t="s">
        <v>4605</v>
      </c>
      <c r="AH44" s="15" t="s">
        <v>4606</v>
      </c>
      <c r="AI44" s="15" t="s">
        <v>4602</v>
      </c>
    </row>
    <row r="45">
      <c r="A45" s="15" t="s">
        <v>25</v>
      </c>
      <c r="B45" s="15" t="str">
        <f t="shared" si="1"/>
        <v>#REF!</v>
      </c>
      <c r="C45" s="15" t="s">
        <v>165</v>
      </c>
      <c r="D45" s="107" t="s">
        <v>2741</v>
      </c>
      <c r="E45" s="15" t="s">
        <v>43</v>
      </c>
      <c r="F45" s="15" t="s">
        <v>43</v>
      </c>
      <c r="G45" s="108"/>
      <c r="H45" s="15" t="s">
        <v>43</v>
      </c>
      <c r="I45" s="15" t="s">
        <v>43</v>
      </c>
      <c r="J45" s="108"/>
      <c r="K45" s="15" t="s">
        <v>43</v>
      </c>
      <c r="L45" s="15" t="s">
        <v>43</v>
      </c>
      <c r="M45" s="108"/>
      <c r="N45" s="15" t="s">
        <v>43</v>
      </c>
      <c r="O45" s="15" t="s">
        <v>43</v>
      </c>
      <c r="P45" s="108"/>
      <c r="Q45" s="108"/>
      <c r="R45" s="15" t="s">
        <v>4602</v>
      </c>
      <c r="S45" s="108"/>
      <c r="T45" s="108"/>
      <c r="U45" s="15" t="e">
        <v>#N/A</v>
      </c>
      <c r="V45" s="15" t="s">
        <v>23</v>
      </c>
      <c r="W45" s="15" t="s">
        <v>752</v>
      </c>
      <c r="Y45" s="15" t="s">
        <v>165</v>
      </c>
      <c r="Z45" s="15" t="e">
        <v>#VALUE!</v>
      </c>
      <c r="AA45" s="15" t="s">
        <v>753</v>
      </c>
      <c r="AB45" s="15" t="s">
        <v>713</v>
      </c>
      <c r="AC45" s="15" t="s">
        <v>4615</v>
      </c>
      <c r="AD45" s="15" t="s">
        <v>4616</v>
      </c>
      <c r="AE45" s="15" t="s">
        <v>165</v>
      </c>
      <c r="AF45" s="15" t="s">
        <v>4568</v>
      </c>
      <c r="AG45" s="15" t="s">
        <v>4605</v>
      </c>
      <c r="AH45" s="15" t="s">
        <v>4606</v>
      </c>
      <c r="AI45" s="15" t="s">
        <v>4602</v>
      </c>
    </row>
    <row r="46">
      <c r="A46" s="15" t="s">
        <v>25</v>
      </c>
      <c r="B46" s="15" t="str">
        <f t="shared" si="1"/>
        <v>#REF!</v>
      </c>
      <c r="C46" s="15" t="s">
        <v>2790</v>
      </c>
      <c r="D46" s="107" t="s">
        <v>2791</v>
      </c>
      <c r="E46" s="15" t="s">
        <v>43</v>
      </c>
      <c r="F46" s="15" t="s">
        <v>43</v>
      </c>
      <c r="G46" s="108"/>
      <c r="H46" s="15" t="s">
        <v>43</v>
      </c>
      <c r="I46" s="15" t="s">
        <v>43</v>
      </c>
      <c r="J46" s="108"/>
      <c r="K46" s="15" t="s">
        <v>43</v>
      </c>
      <c r="L46" s="15" t="s">
        <v>43</v>
      </c>
      <c r="M46" s="108"/>
      <c r="N46" s="107" t="s">
        <v>2792</v>
      </c>
      <c r="O46" s="15" t="s">
        <v>4617</v>
      </c>
      <c r="Q46" s="108"/>
      <c r="R46" s="15" t="s">
        <v>4602</v>
      </c>
      <c r="S46" s="108"/>
      <c r="T46" s="108"/>
      <c r="U46" s="108"/>
      <c r="V46" s="108"/>
      <c r="W46" s="15" t="s">
        <v>847</v>
      </c>
      <c r="Y46" s="15" t="e">
        <v>#N/A</v>
      </c>
      <c r="Z46" s="15" t="s">
        <v>23</v>
      </c>
      <c r="AA46" s="15" t="s">
        <v>848</v>
      </c>
      <c r="AB46" s="15" t="s">
        <v>713</v>
      </c>
      <c r="AC46" s="15" t="s">
        <v>4618</v>
      </c>
      <c r="AD46" s="15" t="s">
        <v>4619</v>
      </c>
      <c r="AE46" s="15" t="s">
        <v>2790</v>
      </c>
      <c r="AF46" s="15" t="s">
        <v>4568</v>
      </c>
      <c r="AG46" s="15" t="s">
        <v>4605</v>
      </c>
      <c r="AH46" s="15" t="s">
        <v>4606</v>
      </c>
      <c r="AI46" s="15" t="s">
        <v>4602</v>
      </c>
    </row>
    <row r="47">
      <c r="A47" s="15" t="s">
        <v>25</v>
      </c>
      <c r="B47" s="15" t="str">
        <f t="shared" si="1"/>
        <v>#REF!</v>
      </c>
      <c r="C47" s="15" t="s">
        <v>2790</v>
      </c>
      <c r="D47" s="107" t="s">
        <v>2791</v>
      </c>
      <c r="E47" s="15" t="s">
        <v>43</v>
      </c>
      <c r="F47" s="15" t="s">
        <v>43</v>
      </c>
      <c r="G47" s="108"/>
      <c r="H47" s="15" t="s">
        <v>43</v>
      </c>
      <c r="I47" s="15" t="s">
        <v>43</v>
      </c>
      <c r="J47" s="108"/>
      <c r="K47" s="15" t="s">
        <v>43</v>
      </c>
      <c r="L47" s="15" t="s">
        <v>43</v>
      </c>
      <c r="M47" s="108"/>
      <c r="N47" s="107" t="s">
        <v>2792</v>
      </c>
      <c r="O47" s="15" t="s">
        <v>4617</v>
      </c>
      <c r="Q47" s="108"/>
      <c r="R47" s="15" t="s">
        <v>4602</v>
      </c>
      <c r="S47" s="108"/>
      <c r="T47" s="108"/>
      <c r="U47" s="108"/>
      <c r="V47" s="108"/>
      <c r="W47" s="15" t="s">
        <v>847</v>
      </c>
      <c r="Y47" s="15" t="e">
        <v>#N/A</v>
      </c>
      <c r="Z47" s="15" t="s">
        <v>23</v>
      </c>
      <c r="AA47" s="15" t="s">
        <v>848</v>
      </c>
      <c r="AB47" s="15" t="s">
        <v>713</v>
      </c>
      <c r="AC47" s="15" t="s">
        <v>4618</v>
      </c>
      <c r="AD47" s="15" t="s">
        <v>4619</v>
      </c>
      <c r="AE47" s="15" t="s">
        <v>2790</v>
      </c>
      <c r="AF47" s="15" t="s">
        <v>4568</v>
      </c>
      <c r="AG47" s="15" t="s">
        <v>4492</v>
      </c>
      <c r="AH47" s="15" t="s">
        <v>4612</v>
      </c>
      <c r="AI47" s="15" t="s">
        <v>53</v>
      </c>
    </row>
    <row r="48">
      <c r="A48" s="15" t="s">
        <v>25</v>
      </c>
      <c r="B48" s="15" t="str">
        <f t="shared" si="1"/>
        <v>#REF!</v>
      </c>
      <c r="C48" s="15" t="s">
        <v>357</v>
      </c>
      <c r="D48" s="107" t="s">
        <v>872</v>
      </c>
      <c r="E48" s="15" t="s">
        <v>43</v>
      </c>
      <c r="F48" s="15" t="s">
        <v>43</v>
      </c>
      <c r="G48" s="108"/>
      <c r="H48" s="15" t="s">
        <v>43</v>
      </c>
      <c r="I48" s="15" t="s">
        <v>43</v>
      </c>
      <c r="J48" s="108"/>
      <c r="K48" s="15" t="s">
        <v>43</v>
      </c>
      <c r="L48" s="15" t="s">
        <v>43</v>
      </c>
      <c r="M48" s="108"/>
      <c r="N48" s="15" t="s">
        <v>43</v>
      </c>
      <c r="O48" s="15" t="s">
        <v>43</v>
      </c>
      <c r="P48" s="108"/>
      <c r="Q48" s="108"/>
      <c r="R48" s="15" t="s">
        <v>4602</v>
      </c>
      <c r="S48" s="108"/>
      <c r="T48" s="108"/>
      <c r="U48" s="15" t="e">
        <v>#N/A</v>
      </c>
      <c r="V48" s="15" t="s">
        <v>23</v>
      </c>
      <c r="W48" s="15" t="s">
        <v>880</v>
      </c>
      <c r="Y48" s="15" t="s">
        <v>357</v>
      </c>
      <c r="Z48" s="15" t="e">
        <v>#VALUE!</v>
      </c>
      <c r="AA48" s="15" t="s">
        <v>881</v>
      </c>
      <c r="AB48" s="15" t="s">
        <v>812</v>
      </c>
      <c r="AC48" s="15" t="s">
        <v>4620</v>
      </c>
      <c r="AD48" s="15" t="s">
        <v>4621</v>
      </c>
      <c r="AE48" s="15" t="s">
        <v>357</v>
      </c>
      <c r="AF48" s="15" t="s">
        <v>4568</v>
      </c>
      <c r="AG48" s="15" t="s">
        <v>4605</v>
      </c>
      <c r="AH48" s="15" t="s">
        <v>4606</v>
      </c>
      <c r="AI48" s="15" t="s">
        <v>4602</v>
      </c>
    </row>
    <row r="49">
      <c r="A49" s="15" t="s">
        <v>40</v>
      </c>
      <c r="B49" s="15" t="str">
        <f t="shared" si="1"/>
        <v>#REF!</v>
      </c>
      <c r="C49" s="15" t="s">
        <v>364</v>
      </c>
      <c r="D49" s="107" t="s">
        <v>2799</v>
      </c>
      <c r="E49" s="15" t="s">
        <v>43</v>
      </c>
      <c r="F49" s="15" t="s">
        <v>43</v>
      </c>
      <c r="G49" s="108"/>
      <c r="H49" s="15" t="s">
        <v>43</v>
      </c>
      <c r="I49" s="15" t="s">
        <v>43</v>
      </c>
      <c r="J49" s="108"/>
      <c r="K49" s="15" t="s">
        <v>43</v>
      </c>
      <c r="L49" s="15" t="s">
        <v>43</v>
      </c>
      <c r="M49" s="108"/>
      <c r="N49" s="15" t="s">
        <v>43</v>
      </c>
      <c r="O49" s="15" t="s">
        <v>43</v>
      </c>
      <c r="P49" s="108"/>
      <c r="Q49" s="108"/>
      <c r="R49" s="15" t="s">
        <v>4602</v>
      </c>
      <c r="S49" s="15" t="s">
        <v>2800</v>
      </c>
      <c r="U49" s="15" t="e">
        <v>#N/A</v>
      </c>
      <c r="V49" s="15" t="s">
        <v>23</v>
      </c>
      <c r="W49" s="15" t="s">
        <v>898</v>
      </c>
      <c r="Y49" s="15" t="s">
        <v>364</v>
      </c>
      <c r="Z49" s="15" t="e">
        <v>#VALUE!</v>
      </c>
      <c r="AA49" s="15" t="s">
        <v>899</v>
      </c>
      <c r="AB49" s="15" t="s">
        <v>713</v>
      </c>
      <c r="AC49" s="15" t="s">
        <v>4622</v>
      </c>
      <c r="AD49" s="15" t="s">
        <v>4623</v>
      </c>
      <c r="AE49" s="15" t="s">
        <v>364</v>
      </c>
      <c r="AF49" s="15" t="s">
        <v>4491</v>
      </c>
      <c r="AG49" s="15" t="s">
        <v>4605</v>
      </c>
      <c r="AH49" s="15" t="s">
        <v>4606</v>
      </c>
      <c r="AI49" s="15" t="s">
        <v>4602</v>
      </c>
    </row>
    <row r="50">
      <c r="A50" s="15" t="s">
        <v>40</v>
      </c>
      <c r="B50" s="15" t="str">
        <f t="shared" si="1"/>
        <v>#REF!</v>
      </c>
      <c r="C50" s="15" t="s">
        <v>364</v>
      </c>
      <c r="D50" s="107" t="s">
        <v>2799</v>
      </c>
      <c r="E50" s="15" t="s">
        <v>43</v>
      </c>
      <c r="F50" s="15" t="s">
        <v>43</v>
      </c>
      <c r="G50" s="108"/>
      <c r="H50" s="15" t="s">
        <v>43</v>
      </c>
      <c r="I50" s="15" t="s">
        <v>43</v>
      </c>
      <c r="J50" s="108"/>
      <c r="K50" s="15" t="s">
        <v>43</v>
      </c>
      <c r="L50" s="15" t="s">
        <v>43</v>
      </c>
      <c r="M50" s="108"/>
      <c r="N50" s="15" t="s">
        <v>43</v>
      </c>
      <c r="O50" s="15" t="s">
        <v>43</v>
      </c>
      <c r="P50" s="108"/>
      <c r="Q50" s="108"/>
      <c r="R50" s="15" t="s">
        <v>4602</v>
      </c>
      <c r="S50" s="15" t="s">
        <v>2800</v>
      </c>
      <c r="U50" s="15" t="e">
        <v>#N/A</v>
      </c>
      <c r="V50" s="15" t="s">
        <v>23</v>
      </c>
      <c r="W50" s="15" t="s">
        <v>898</v>
      </c>
      <c r="Y50" s="15" t="s">
        <v>364</v>
      </c>
      <c r="Z50" s="15" t="e">
        <v>#VALUE!</v>
      </c>
      <c r="AA50" s="15" t="s">
        <v>899</v>
      </c>
      <c r="AB50" s="15" t="s">
        <v>713</v>
      </c>
      <c r="AC50" s="15" t="s">
        <v>4622</v>
      </c>
      <c r="AD50" s="15" t="s">
        <v>4623</v>
      </c>
      <c r="AE50" s="15" t="s">
        <v>364</v>
      </c>
      <c r="AF50" s="15" t="s">
        <v>4491</v>
      </c>
      <c r="AG50" s="15" t="s">
        <v>4492</v>
      </c>
      <c r="AH50" s="15" t="s">
        <v>4612</v>
      </c>
      <c r="AI50" s="15" t="s">
        <v>53</v>
      </c>
    </row>
    <row r="51">
      <c r="A51" s="15" t="s">
        <v>25</v>
      </c>
      <c r="B51" s="15" t="str">
        <f t="shared" si="1"/>
        <v>#REF!</v>
      </c>
      <c r="C51" s="15" t="s">
        <v>2840</v>
      </c>
      <c r="D51" s="107" t="s">
        <v>2841</v>
      </c>
      <c r="E51" s="15" t="s">
        <v>43</v>
      </c>
      <c r="F51" s="15" t="s">
        <v>43</v>
      </c>
      <c r="G51" s="108"/>
      <c r="H51" s="15" t="s">
        <v>43</v>
      </c>
      <c r="I51" s="15" t="s">
        <v>43</v>
      </c>
      <c r="J51" s="108"/>
      <c r="K51" s="15" t="s">
        <v>43</v>
      </c>
      <c r="L51" s="15" t="s">
        <v>43</v>
      </c>
      <c r="M51" s="108"/>
      <c r="N51" s="15" t="s">
        <v>43</v>
      </c>
      <c r="O51" s="15" t="s">
        <v>43</v>
      </c>
      <c r="P51" s="108"/>
      <c r="Q51" s="108"/>
      <c r="R51" s="15" t="s">
        <v>713</v>
      </c>
      <c r="T51" s="108"/>
      <c r="U51" s="15" t="e">
        <v>#N/A</v>
      </c>
      <c r="V51" s="15" t="s">
        <v>43</v>
      </c>
      <c r="W51" s="15" t="s">
        <v>735</v>
      </c>
      <c r="Y51" s="15" t="e">
        <v>#N/A</v>
      </c>
      <c r="Z51" s="15" t="s">
        <v>23</v>
      </c>
      <c r="AA51" s="15" t="s">
        <v>928</v>
      </c>
      <c r="AB51" s="15" t="s">
        <v>713</v>
      </c>
      <c r="AC51" s="15" t="s">
        <v>4624</v>
      </c>
      <c r="AD51" s="15" t="s">
        <v>4625</v>
      </c>
      <c r="AE51" s="15" t="s">
        <v>458</v>
      </c>
      <c r="AF51" s="15" t="s">
        <v>4568</v>
      </c>
      <c r="AG51" s="15" t="s">
        <v>4605</v>
      </c>
      <c r="AH51" s="15" t="s">
        <v>4606</v>
      </c>
      <c r="AI51" s="15" t="s">
        <v>4602</v>
      </c>
    </row>
    <row r="52">
      <c r="A52" s="15" t="s">
        <v>40</v>
      </c>
      <c r="B52" s="15" t="str">
        <f t="shared" si="1"/>
        <v>#REF!</v>
      </c>
      <c r="C52" s="15" t="s">
        <v>458</v>
      </c>
      <c r="D52" s="107" t="s">
        <v>2841</v>
      </c>
      <c r="E52" s="15" t="s">
        <v>43</v>
      </c>
      <c r="F52" s="15" t="s">
        <v>43</v>
      </c>
      <c r="G52" s="108"/>
      <c r="H52" s="15" t="s">
        <v>43</v>
      </c>
      <c r="I52" s="15" t="s">
        <v>43</v>
      </c>
      <c r="J52" s="108"/>
      <c r="K52" s="15" t="s">
        <v>43</v>
      </c>
      <c r="L52" s="15" t="s">
        <v>43</v>
      </c>
      <c r="M52" s="108"/>
      <c r="N52" s="15" t="s">
        <v>43</v>
      </c>
      <c r="O52" s="15" t="s">
        <v>43</v>
      </c>
      <c r="P52" s="108"/>
      <c r="Q52" s="108"/>
      <c r="R52" s="15" t="s">
        <v>4602</v>
      </c>
      <c r="S52" s="108"/>
      <c r="T52" s="108"/>
      <c r="U52" s="15" t="e">
        <v>#N/A</v>
      </c>
      <c r="V52" s="15" t="s">
        <v>23</v>
      </c>
      <c r="W52" s="15" t="s">
        <v>936</v>
      </c>
      <c r="Y52" s="15" t="s">
        <v>458</v>
      </c>
      <c r="Z52" s="15" t="e">
        <v>#VALUE!</v>
      </c>
      <c r="AA52" s="15" t="s">
        <v>856</v>
      </c>
      <c r="AB52" s="15" t="s">
        <v>713</v>
      </c>
      <c r="AC52" s="15" t="s">
        <v>4624</v>
      </c>
      <c r="AD52" s="15" t="s">
        <v>4625</v>
      </c>
      <c r="AE52" s="15" t="s">
        <v>458</v>
      </c>
      <c r="AF52" s="15" t="s">
        <v>4568</v>
      </c>
      <c r="AG52" s="15" t="s">
        <v>4605</v>
      </c>
      <c r="AH52" s="15" t="s">
        <v>4606</v>
      </c>
      <c r="AI52" s="15" t="s">
        <v>4602</v>
      </c>
    </row>
    <row r="53">
      <c r="A53" s="15" t="s">
        <v>40</v>
      </c>
      <c r="B53" s="15" t="str">
        <f t="shared" si="1"/>
        <v>#REF!</v>
      </c>
      <c r="C53" s="15" t="s">
        <v>2881</v>
      </c>
      <c r="D53" s="15" t="s">
        <v>43</v>
      </c>
      <c r="E53" s="15" t="s">
        <v>43</v>
      </c>
      <c r="F53" s="15" t="s">
        <v>43</v>
      </c>
      <c r="G53" s="108"/>
      <c r="H53" s="15" t="s">
        <v>43</v>
      </c>
      <c r="I53" s="15" t="s">
        <v>43</v>
      </c>
      <c r="J53" s="108"/>
      <c r="K53" s="15" t="s">
        <v>43</v>
      </c>
      <c r="L53" s="15" t="s">
        <v>43</v>
      </c>
      <c r="M53" s="108"/>
      <c r="N53" s="15" t="s">
        <v>43</v>
      </c>
      <c r="O53" s="15" t="s">
        <v>43</v>
      </c>
      <c r="P53" s="108"/>
      <c r="Q53" s="108"/>
      <c r="R53" s="15" t="s">
        <v>4602</v>
      </c>
      <c r="S53" s="108"/>
      <c r="T53" s="108"/>
      <c r="U53" s="108"/>
      <c r="V53" s="108"/>
      <c r="W53" s="15" t="s">
        <v>993</v>
      </c>
      <c r="Y53" s="15" t="e">
        <v>#N/A</v>
      </c>
      <c r="Z53" s="15" t="e">
        <v>#N/A</v>
      </c>
      <c r="AA53" s="15" t="s">
        <v>882</v>
      </c>
      <c r="AB53" s="15" t="s">
        <v>39</v>
      </c>
      <c r="AC53" s="15" t="s">
        <v>4626</v>
      </c>
      <c r="AD53" s="15" t="s">
        <v>4627</v>
      </c>
      <c r="AE53" s="15" t="s">
        <v>2881</v>
      </c>
      <c r="AF53" s="15" t="s">
        <v>4491</v>
      </c>
      <c r="AG53" s="15" t="s">
        <v>4492</v>
      </c>
      <c r="AH53" s="15" t="s">
        <v>4493</v>
      </c>
      <c r="AI53" s="15" t="s">
        <v>53</v>
      </c>
    </row>
    <row r="54">
      <c r="A54" s="15" t="s">
        <v>40</v>
      </c>
      <c r="B54" s="15" t="str">
        <f t="shared" si="1"/>
        <v>#REF!</v>
      </c>
      <c r="C54" s="15" t="s">
        <v>2882</v>
      </c>
      <c r="D54" s="107" t="s">
        <v>2883</v>
      </c>
      <c r="E54" s="15" t="s">
        <v>43</v>
      </c>
      <c r="F54" s="15" t="s">
        <v>43</v>
      </c>
      <c r="G54" s="108"/>
      <c r="H54" s="15" t="s">
        <v>43</v>
      </c>
      <c r="I54" s="15" t="s">
        <v>43</v>
      </c>
      <c r="J54" s="108"/>
      <c r="K54" s="15" t="s">
        <v>43</v>
      </c>
      <c r="L54" s="15" t="s">
        <v>43</v>
      </c>
      <c r="M54" s="108"/>
      <c r="N54" s="15" t="s">
        <v>43</v>
      </c>
      <c r="O54" s="15" t="s">
        <v>43</v>
      </c>
      <c r="P54" s="108"/>
      <c r="Q54" s="108"/>
      <c r="R54" s="15" t="s">
        <v>4488</v>
      </c>
      <c r="T54" s="108"/>
      <c r="U54" s="15" t="e">
        <v>#N/A</v>
      </c>
      <c r="V54" s="15" t="s">
        <v>43</v>
      </c>
      <c r="W54" s="15" t="s">
        <v>1005</v>
      </c>
      <c r="Y54" s="15" t="e">
        <v>#N/A</v>
      </c>
      <c r="Z54" s="15" t="s">
        <v>23</v>
      </c>
      <c r="AA54" s="15" t="s">
        <v>583</v>
      </c>
      <c r="AB54" s="15" t="s">
        <v>39</v>
      </c>
      <c r="AC54" s="15" t="s">
        <v>4628</v>
      </c>
      <c r="AD54" s="15" t="s">
        <v>4629</v>
      </c>
      <c r="AE54" s="15" t="s">
        <v>2882</v>
      </c>
      <c r="AF54" s="15" t="s">
        <v>4491</v>
      </c>
      <c r="AG54" s="15" t="s">
        <v>4492</v>
      </c>
      <c r="AH54" s="15" t="s">
        <v>4493</v>
      </c>
      <c r="AI54" s="15" t="s">
        <v>53</v>
      </c>
    </row>
    <row r="55">
      <c r="A55" s="15" t="s">
        <v>25</v>
      </c>
      <c r="B55" s="15" t="str">
        <f t="shared" si="1"/>
        <v>#REF!</v>
      </c>
      <c r="C55" s="15" t="s">
        <v>2884</v>
      </c>
      <c r="D55" s="107" t="s">
        <v>2885</v>
      </c>
      <c r="E55" s="15" t="s">
        <v>43</v>
      </c>
      <c r="F55" s="15" t="s">
        <v>43</v>
      </c>
      <c r="G55" s="108"/>
      <c r="H55" s="15" t="s">
        <v>43</v>
      </c>
      <c r="I55" s="15" t="s">
        <v>43</v>
      </c>
      <c r="J55" s="108"/>
      <c r="K55" s="15" t="s">
        <v>43</v>
      </c>
      <c r="L55" s="15" t="s">
        <v>43</v>
      </c>
      <c r="M55" s="108"/>
      <c r="N55" s="15" t="s">
        <v>43</v>
      </c>
      <c r="O55" s="15" t="s">
        <v>43</v>
      </c>
      <c r="P55" s="108"/>
      <c r="Q55" s="108"/>
      <c r="R55" s="15" t="s">
        <v>4488</v>
      </c>
      <c r="T55" s="108"/>
      <c r="U55" s="108"/>
      <c r="V55" s="108"/>
      <c r="W55" s="15" t="s">
        <v>1012</v>
      </c>
      <c r="Y55" s="15" t="e">
        <v>#N/A</v>
      </c>
      <c r="Z55" s="15" t="e">
        <v>#N/A</v>
      </c>
      <c r="AA55" s="15" t="s">
        <v>1013</v>
      </c>
      <c r="AB55" s="15" t="s">
        <v>812</v>
      </c>
      <c r="AC55" s="15" t="s">
        <v>4630</v>
      </c>
      <c r="AD55" s="15" t="s">
        <v>4631</v>
      </c>
      <c r="AE55" s="15" t="s">
        <v>2884</v>
      </c>
      <c r="AF55" s="15" t="s">
        <v>4568</v>
      </c>
      <c r="AG55" s="15" t="s">
        <v>4492</v>
      </c>
      <c r="AH55" s="15" t="s">
        <v>4493</v>
      </c>
      <c r="AI55" s="15" t="s">
        <v>53</v>
      </c>
    </row>
    <row r="56">
      <c r="A56" s="15" t="s">
        <v>25</v>
      </c>
      <c r="B56" s="15" t="str">
        <f t="shared" si="1"/>
        <v>#REF!</v>
      </c>
      <c r="C56" s="15" t="s">
        <v>2894</v>
      </c>
      <c r="D56" s="107" t="s">
        <v>2895</v>
      </c>
      <c r="E56" s="15" t="s">
        <v>43</v>
      </c>
      <c r="F56" s="15" t="s">
        <v>43</v>
      </c>
      <c r="G56" s="108"/>
      <c r="H56" s="15" t="s">
        <v>43</v>
      </c>
      <c r="I56" s="15" t="s">
        <v>43</v>
      </c>
      <c r="J56" s="108"/>
      <c r="K56" s="15" t="s">
        <v>43</v>
      </c>
      <c r="L56" s="15" t="s">
        <v>43</v>
      </c>
      <c r="M56" s="108"/>
      <c r="N56" s="15" t="s">
        <v>43</v>
      </c>
      <c r="O56" s="15" t="s">
        <v>43</v>
      </c>
      <c r="P56" s="108"/>
      <c r="Q56" s="108"/>
      <c r="R56" s="15" t="s">
        <v>39</v>
      </c>
      <c r="U56" s="15" t="e">
        <v>#N/A</v>
      </c>
      <c r="V56" s="15" t="s">
        <v>43</v>
      </c>
      <c r="W56" s="15" t="s">
        <v>1020</v>
      </c>
      <c r="Y56" s="15" t="e">
        <v>#N/A</v>
      </c>
      <c r="Z56" s="15" t="e">
        <v>#N/A</v>
      </c>
      <c r="AA56" s="15" t="s">
        <v>1021</v>
      </c>
      <c r="AB56" s="15" t="s">
        <v>713</v>
      </c>
      <c r="AC56" s="15" t="s">
        <v>4632</v>
      </c>
      <c r="AD56" s="15" t="s">
        <v>4633</v>
      </c>
      <c r="AE56" s="15" t="s">
        <v>560</v>
      </c>
      <c r="AF56" s="15" t="s">
        <v>4568</v>
      </c>
      <c r="AG56" s="15" t="s">
        <v>4605</v>
      </c>
      <c r="AH56" s="15" t="s">
        <v>4606</v>
      </c>
      <c r="AI56" s="15" t="s">
        <v>4602</v>
      </c>
    </row>
    <row r="57">
      <c r="A57" s="15" t="s">
        <v>25</v>
      </c>
      <c r="B57" s="15" t="str">
        <f t="shared" si="1"/>
        <v>#REF!</v>
      </c>
      <c r="C57" s="15" t="s">
        <v>2894</v>
      </c>
      <c r="D57" s="107" t="s">
        <v>2895</v>
      </c>
      <c r="E57" s="15" t="s">
        <v>43</v>
      </c>
      <c r="F57" s="15" t="s">
        <v>43</v>
      </c>
      <c r="G57" s="108"/>
      <c r="H57" s="15" t="s">
        <v>43</v>
      </c>
      <c r="I57" s="15" t="s">
        <v>43</v>
      </c>
      <c r="J57" s="108"/>
      <c r="K57" s="15" t="s">
        <v>43</v>
      </c>
      <c r="L57" s="15" t="s">
        <v>43</v>
      </c>
      <c r="M57" s="108"/>
      <c r="N57" s="15" t="s">
        <v>43</v>
      </c>
      <c r="O57" s="15" t="s">
        <v>43</v>
      </c>
      <c r="P57" s="108"/>
      <c r="Q57" s="108"/>
      <c r="R57" s="15" t="s">
        <v>39</v>
      </c>
      <c r="U57" s="15" t="e">
        <v>#N/A</v>
      </c>
      <c r="V57" s="15" t="s">
        <v>43</v>
      </c>
      <c r="W57" s="15" t="s">
        <v>1020</v>
      </c>
      <c r="Y57" s="15" t="e">
        <v>#N/A</v>
      </c>
      <c r="Z57" s="15" t="e">
        <v>#N/A</v>
      </c>
      <c r="AA57" s="15" t="s">
        <v>1021</v>
      </c>
      <c r="AB57" s="15" t="s">
        <v>713</v>
      </c>
      <c r="AC57" s="15" t="s">
        <v>4632</v>
      </c>
      <c r="AD57" s="15" t="s">
        <v>4633</v>
      </c>
      <c r="AE57" s="15" t="s">
        <v>560</v>
      </c>
      <c r="AF57" s="15" t="s">
        <v>4568</v>
      </c>
      <c r="AG57" s="15" t="s">
        <v>4492</v>
      </c>
      <c r="AH57" s="15" t="s">
        <v>4612</v>
      </c>
      <c r="AI57" s="15" t="s">
        <v>53</v>
      </c>
    </row>
    <row r="58">
      <c r="A58" s="15" t="s">
        <v>40</v>
      </c>
      <c r="B58" s="15" t="str">
        <f t="shared" si="1"/>
        <v>#REF!</v>
      </c>
      <c r="C58" s="15" t="s">
        <v>560</v>
      </c>
      <c r="D58" s="107" t="s">
        <v>1746</v>
      </c>
      <c r="E58" s="15" t="s">
        <v>43</v>
      </c>
      <c r="F58" s="15" t="s">
        <v>43</v>
      </c>
      <c r="G58" s="108"/>
      <c r="H58" s="15" t="s">
        <v>43</v>
      </c>
      <c r="I58" s="15" t="s">
        <v>43</v>
      </c>
      <c r="J58" s="108"/>
      <c r="K58" s="15" t="s">
        <v>43</v>
      </c>
      <c r="L58" s="15" t="s">
        <v>43</v>
      </c>
      <c r="M58" s="108"/>
      <c r="N58" s="15" t="s">
        <v>43</v>
      </c>
      <c r="O58" s="15" t="s">
        <v>43</v>
      </c>
      <c r="P58" s="108"/>
      <c r="Q58" s="108"/>
      <c r="R58" s="15" t="s">
        <v>4602</v>
      </c>
      <c r="S58" s="15" t="s">
        <v>2896</v>
      </c>
      <c r="U58" s="15" t="e">
        <v>#N/A</v>
      </c>
      <c r="V58" s="15" t="s">
        <v>23</v>
      </c>
      <c r="W58" s="15" t="s">
        <v>1028</v>
      </c>
      <c r="Y58" s="15" t="s">
        <v>560</v>
      </c>
      <c r="Z58" s="15" t="e">
        <v>#VALUE!</v>
      </c>
      <c r="AA58" s="15" t="s">
        <v>543</v>
      </c>
      <c r="AB58" s="15" t="s">
        <v>39</v>
      </c>
      <c r="AC58" s="15" t="s">
        <v>4632</v>
      </c>
      <c r="AD58" s="15" t="s">
        <v>4633</v>
      </c>
      <c r="AE58" s="15" t="s">
        <v>560</v>
      </c>
      <c r="AF58" s="15" t="s">
        <v>4568</v>
      </c>
      <c r="AG58" s="15" t="s">
        <v>4605</v>
      </c>
      <c r="AH58" s="15" t="s">
        <v>4606</v>
      </c>
      <c r="AI58" s="15" t="s">
        <v>4602</v>
      </c>
    </row>
    <row r="59">
      <c r="A59" s="15" t="s">
        <v>40</v>
      </c>
      <c r="B59" s="15" t="str">
        <f t="shared" si="1"/>
        <v>#REF!</v>
      </c>
      <c r="C59" s="15" t="s">
        <v>560</v>
      </c>
      <c r="D59" s="107" t="s">
        <v>1746</v>
      </c>
      <c r="E59" s="15" t="s">
        <v>43</v>
      </c>
      <c r="F59" s="15" t="s">
        <v>43</v>
      </c>
      <c r="G59" s="108"/>
      <c r="H59" s="15" t="s">
        <v>43</v>
      </c>
      <c r="I59" s="15" t="s">
        <v>43</v>
      </c>
      <c r="J59" s="108"/>
      <c r="K59" s="15" t="s">
        <v>43</v>
      </c>
      <c r="L59" s="15" t="s">
        <v>43</v>
      </c>
      <c r="M59" s="108"/>
      <c r="N59" s="15" t="s">
        <v>43</v>
      </c>
      <c r="O59" s="15" t="s">
        <v>43</v>
      </c>
      <c r="P59" s="108"/>
      <c r="Q59" s="108"/>
      <c r="R59" s="15" t="s">
        <v>4602</v>
      </c>
      <c r="S59" s="15" t="s">
        <v>2896</v>
      </c>
      <c r="U59" s="15" t="e">
        <v>#N/A</v>
      </c>
      <c r="V59" s="15" t="s">
        <v>23</v>
      </c>
      <c r="W59" s="15" t="s">
        <v>1028</v>
      </c>
      <c r="Y59" s="15" t="s">
        <v>560</v>
      </c>
      <c r="Z59" s="15" t="e">
        <v>#VALUE!</v>
      </c>
      <c r="AA59" s="15" t="s">
        <v>543</v>
      </c>
      <c r="AB59" s="15" t="s">
        <v>39</v>
      </c>
      <c r="AC59" s="15" t="s">
        <v>4632</v>
      </c>
      <c r="AD59" s="15" t="s">
        <v>4633</v>
      </c>
      <c r="AE59" s="15" t="s">
        <v>560</v>
      </c>
      <c r="AF59" s="15" t="s">
        <v>4568</v>
      </c>
      <c r="AG59" s="15" t="s">
        <v>4492</v>
      </c>
      <c r="AH59" s="15" t="s">
        <v>4612</v>
      </c>
      <c r="AI59" s="15" t="s">
        <v>53</v>
      </c>
    </row>
    <row r="60">
      <c r="A60" s="15" t="s">
        <v>25</v>
      </c>
      <c r="B60" s="15" t="str">
        <f t="shared" si="1"/>
        <v>#REF!</v>
      </c>
      <c r="C60" s="15" t="s">
        <v>2899</v>
      </c>
      <c r="D60" s="107" t="s">
        <v>2900</v>
      </c>
      <c r="E60" s="15" t="s">
        <v>43</v>
      </c>
      <c r="F60" s="15" t="s">
        <v>43</v>
      </c>
      <c r="G60" s="108"/>
      <c r="H60" s="15" t="s">
        <v>43</v>
      </c>
      <c r="I60" s="15" t="s">
        <v>43</v>
      </c>
      <c r="J60" s="108"/>
      <c r="K60" s="15" t="s">
        <v>43</v>
      </c>
      <c r="L60" s="15" t="s">
        <v>43</v>
      </c>
      <c r="M60" s="108"/>
      <c r="N60" s="15" t="s">
        <v>43</v>
      </c>
      <c r="O60" s="15" t="s">
        <v>43</v>
      </c>
      <c r="P60" s="108"/>
      <c r="Q60" s="108"/>
      <c r="R60" s="15" t="s">
        <v>4602</v>
      </c>
      <c r="S60" s="108"/>
      <c r="T60" s="108"/>
      <c r="U60" s="15" t="e">
        <v>#N/A</v>
      </c>
      <c r="V60" s="15" t="s">
        <v>43</v>
      </c>
      <c r="W60" s="15" t="s">
        <v>1035</v>
      </c>
      <c r="Y60" s="15" t="e">
        <v>#N/A</v>
      </c>
      <c r="Z60" s="15" t="e">
        <v>#N/A</v>
      </c>
      <c r="AA60" s="15" t="s">
        <v>543</v>
      </c>
      <c r="AB60" s="15" t="s">
        <v>39</v>
      </c>
      <c r="AC60" s="15" t="s">
        <v>4634</v>
      </c>
      <c r="AD60" s="15" t="s">
        <v>4635</v>
      </c>
      <c r="AE60" s="15" t="s">
        <v>2899</v>
      </c>
      <c r="AF60" s="15" t="s">
        <v>4568</v>
      </c>
      <c r="AG60" s="15" t="s">
        <v>4605</v>
      </c>
      <c r="AH60" s="15" t="s">
        <v>4606</v>
      </c>
      <c r="AI60" s="15" t="s">
        <v>4602</v>
      </c>
    </row>
    <row r="61">
      <c r="A61" s="15" t="s">
        <v>40</v>
      </c>
      <c r="B61" s="15" t="str">
        <f t="shared" si="1"/>
        <v>#REF!</v>
      </c>
      <c r="C61" s="15" t="s">
        <v>2901</v>
      </c>
      <c r="D61" s="107" t="s">
        <v>2902</v>
      </c>
      <c r="E61" s="15" t="s">
        <v>43</v>
      </c>
      <c r="F61" s="15" t="s">
        <v>43</v>
      </c>
      <c r="G61" s="108"/>
      <c r="H61" s="15" t="s">
        <v>43</v>
      </c>
      <c r="I61" s="15" t="s">
        <v>43</v>
      </c>
      <c r="J61" s="108"/>
      <c r="K61" s="15" t="s">
        <v>43</v>
      </c>
      <c r="L61" s="15" t="s">
        <v>43</v>
      </c>
      <c r="M61" s="108"/>
      <c r="N61" s="15" t="s">
        <v>43</v>
      </c>
      <c r="O61" s="15" t="s">
        <v>43</v>
      </c>
      <c r="P61" s="108"/>
      <c r="Q61" s="108"/>
      <c r="R61" s="15" t="s">
        <v>4488</v>
      </c>
      <c r="T61" s="108"/>
      <c r="U61" s="15" t="e">
        <v>#N/A</v>
      </c>
      <c r="V61" s="15" t="s">
        <v>43</v>
      </c>
      <c r="W61" s="15" t="s">
        <v>1105</v>
      </c>
      <c r="Y61" s="15" t="e">
        <v>#N/A</v>
      </c>
      <c r="Z61" s="15" t="e">
        <v>#N/A</v>
      </c>
      <c r="AA61" s="15" t="s">
        <v>464</v>
      </c>
      <c r="AB61" s="15" t="s">
        <v>1106</v>
      </c>
      <c r="AC61" s="15" t="s">
        <v>4636</v>
      </c>
      <c r="AD61" s="15" t="s">
        <v>4637</v>
      </c>
      <c r="AE61" s="15" t="s">
        <v>2901</v>
      </c>
      <c r="AF61" s="15" t="s">
        <v>4491</v>
      </c>
      <c r="AG61" s="15" t="s">
        <v>4492</v>
      </c>
      <c r="AH61" s="15" t="s">
        <v>4493</v>
      </c>
      <c r="AI61" s="15" t="s">
        <v>53</v>
      </c>
    </row>
    <row r="62">
      <c r="A62" s="15" t="s">
        <v>40</v>
      </c>
      <c r="B62" s="15" t="str">
        <f t="shared" si="1"/>
        <v>#REF!</v>
      </c>
      <c r="C62" s="15" t="s">
        <v>2903</v>
      </c>
      <c r="D62" s="107" t="s">
        <v>2904</v>
      </c>
      <c r="E62" s="15" t="s">
        <v>43</v>
      </c>
      <c r="F62" s="15" t="s">
        <v>43</v>
      </c>
      <c r="G62" s="108"/>
      <c r="H62" s="15" t="s">
        <v>43</v>
      </c>
      <c r="I62" s="15" t="s">
        <v>43</v>
      </c>
      <c r="J62" s="108"/>
      <c r="K62" s="15" t="s">
        <v>43</v>
      </c>
      <c r="L62" s="15" t="s">
        <v>43</v>
      </c>
      <c r="M62" s="108"/>
      <c r="N62" s="15" t="s">
        <v>43</v>
      </c>
      <c r="O62" s="15" t="s">
        <v>43</v>
      </c>
      <c r="P62" s="108"/>
      <c r="Q62" s="108"/>
      <c r="R62" s="15" t="s">
        <v>4488</v>
      </c>
      <c r="T62" s="108"/>
      <c r="U62" s="15" t="e">
        <v>#N/A</v>
      </c>
      <c r="V62" s="15" t="s">
        <v>43</v>
      </c>
      <c r="W62" s="15" t="s">
        <v>1110</v>
      </c>
      <c r="Y62" s="15" t="e">
        <v>#N/A</v>
      </c>
      <c r="Z62" s="15" t="e">
        <v>#N/A</v>
      </c>
      <c r="AA62" s="15" t="s">
        <v>1111</v>
      </c>
      <c r="AB62" s="15" t="s">
        <v>1112</v>
      </c>
      <c r="AC62" s="15" t="s">
        <v>4638</v>
      </c>
      <c r="AD62" s="15" t="s">
        <v>4639</v>
      </c>
      <c r="AE62" s="15" t="s">
        <v>4640</v>
      </c>
      <c r="AF62" s="15" t="s">
        <v>4491</v>
      </c>
      <c r="AG62" s="15" t="s">
        <v>4492</v>
      </c>
      <c r="AH62" s="15" t="s">
        <v>4493</v>
      </c>
      <c r="AI62" s="15" t="s">
        <v>53</v>
      </c>
    </row>
    <row r="63">
      <c r="A63" s="15" t="s">
        <v>40</v>
      </c>
      <c r="B63" s="15" t="str">
        <f t="shared" si="1"/>
        <v>#REF!</v>
      </c>
      <c r="C63" s="15" t="s">
        <v>2924</v>
      </c>
      <c r="D63" s="107" t="s">
        <v>2697</v>
      </c>
      <c r="E63" s="15" t="s">
        <v>43</v>
      </c>
      <c r="F63" s="15" t="s">
        <v>43</v>
      </c>
      <c r="G63" s="108"/>
      <c r="H63" s="15" t="s">
        <v>43</v>
      </c>
      <c r="I63" s="15" t="s">
        <v>43</v>
      </c>
      <c r="J63" s="108"/>
      <c r="K63" s="15" t="s">
        <v>43</v>
      </c>
      <c r="L63" s="15" t="s">
        <v>43</v>
      </c>
      <c r="M63" s="108"/>
      <c r="N63" s="15" t="s">
        <v>43</v>
      </c>
      <c r="O63" s="15" t="s">
        <v>43</v>
      </c>
      <c r="P63" s="108"/>
      <c r="Q63" s="108"/>
      <c r="R63" s="15" t="s">
        <v>4488</v>
      </c>
      <c r="T63" s="108"/>
      <c r="U63" s="15" t="e">
        <v>#N/A</v>
      </c>
      <c r="V63" s="15" t="s">
        <v>43</v>
      </c>
      <c r="W63" s="15" t="s">
        <v>1138</v>
      </c>
      <c r="Y63" s="15" t="e">
        <v>#N/A</v>
      </c>
      <c r="Z63" s="15" t="e">
        <v>#N/A</v>
      </c>
      <c r="AA63" s="15" t="s">
        <v>1139</v>
      </c>
      <c r="AB63" s="15" t="s">
        <v>39</v>
      </c>
      <c r="AC63" s="15" t="s">
        <v>4641</v>
      </c>
      <c r="AD63" s="15" t="s">
        <v>4642</v>
      </c>
      <c r="AE63" s="15" t="s">
        <v>4643</v>
      </c>
      <c r="AF63" s="15" t="s">
        <v>4491</v>
      </c>
      <c r="AG63" s="15" t="s">
        <v>4492</v>
      </c>
      <c r="AH63" s="15" t="s">
        <v>4493</v>
      </c>
      <c r="AI63" s="15" t="s">
        <v>53</v>
      </c>
    </row>
    <row r="64">
      <c r="A64" s="15" t="s">
        <v>40</v>
      </c>
      <c r="B64" s="15" t="str">
        <f t="shared" si="1"/>
        <v>#REF!</v>
      </c>
      <c r="C64" s="15" t="s">
        <v>2926</v>
      </c>
      <c r="D64" s="15" t="s">
        <v>43</v>
      </c>
      <c r="E64" s="15" t="s">
        <v>43</v>
      </c>
      <c r="F64" s="15" t="s">
        <v>43</v>
      </c>
      <c r="G64" s="108"/>
      <c r="H64" s="15" t="s">
        <v>43</v>
      </c>
      <c r="I64" s="15" t="s">
        <v>43</v>
      </c>
      <c r="J64" s="108"/>
      <c r="K64" s="15" t="s">
        <v>43</v>
      </c>
      <c r="L64" s="15" t="s">
        <v>43</v>
      </c>
      <c r="M64" s="108"/>
      <c r="N64" s="15" t="s">
        <v>43</v>
      </c>
      <c r="O64" s="15" t="s">
        <v>43</v>
      </c>
      <c r="P64" s="108"/>
      <c r="Q64" s="108"/>
      <c r="R64" s="15" t="s">
        <v>4602</v>
      </c>
      <c r="S64" s="108"/>
      <c r="T64" s="108"/>
      <c r="U64" s="108"/>
      <c r="V64" s="108"/>
      <c r="W64" s="15" t="s">
        <v>1151</v>
      </c>
      <c r="Y64" s="15" t="e">
        <v>#N/A</v>
      </c>
      <c r="Z64" s="15" t="e">
        <v>#N/A</v>
      </c>
      <c r="AA64" s="15" t="s">
        <v>1152</v>
      </c>
      <c r="AB64" s="15" t="s">
        <v>100</v>
      </c>
      <c r="AC64" s="15" t="s">
        <v>4644</v>
      </c>
      <c r="AD64" s="15" t="s">
        <v>4645</v>
      </c>
      <c r="AE64" s="15" t="s">
        <v>2926</v>
      </c>
      <c r="AF64" s="15" t="s">
        <v>4491</v>
      </c>
      <c r="AG64" s="15" t="s">
        <v>4492</v>
      </c>
      <c r="AH64" s="15" t="s">
        <v>4493</v>
      </c>
      <c r="AI64" s="15" t="s">
        <v>53</v>
      </c>
    </row>
    <row r="65">
      <c r="A65" s="15" t="s">
        <v>40</v>
      </c>
      <c r="B65" s="15" t="str">
        <f t="shared" si="1"/>
        <v>#REF!</v>
      </c>
      <c r="C65" s="15" t="s">
        <v>2934</v>
      </c>
      <c r="D65" s="107" t="s">
        <v>2935</v>
      </c>
      <c r="E65" s="15" t="s">
        <v>43</v>
      </c>
      <c r="F65" s="15" t="s">
        <v>43</v>
      </c>
      <c r="G65" s="108"/>
      <c r="H65" s="15" t="s">
        <v>43</v>
      </c>
      <c r="I65" s="15" t="s">
        <v>43</v>
      </c>
      <c r="J65" s="108"/>
      <c r="K65" s="15" t="s">
        <v>43</v>
      </c>
      <c r="L65" s="15" t="s">
        <v>43</v>
      </c>
      <c r="M65" s="108"/>
      <c r="N65" s="15" t="s">
        <v>43</v>
      </c>
      <c r="O65" s="15" t="s">
        <v>43</v>
      </c>
      <c r="P65" s="108"/>
      <c r="Q65" s="108"/>
      <c r="R65" s="15" t="s">
        <v>20</v>
      </c>
      <c r="T65" s="108"/>
      <c r="U65" s="15" t="e">
        <v>#N/A</v>
      </c>
      <c r="V65" s="15" t="s">
        <v>20</v>
      </c>
      <c r="W65" s="15" t="s">
        <v>1157</v>
      </c>
      <c r="Y65" s="15" t="e">
        <v>#N/A</v>
      </c>
      <c r="Z65" s="15" t="e">
        <v>#N/A</v>
      </c>
      <c r="AA65" s="15" t="s">
        <v>1158</v>
      </c>
      <c r="AB65" s="15" t="s">
        <v>713</v>
      </c>
      <c r="AC65" s="15" t="s">
        <v>4646</v>
      </c>
      <c r="AD65" s="15" t="s">
        <v>4647</v>
      </c>
      <c r="AE65" s="15" t="s">
        <v>4648</v>
      </c>
      <c r="AF65" s="15" t="s">
        <v>4491</v>
      </c>
      <c r="AG65" s="15" t="s">
        <v>4492</v>
      </c>
      <c r="AH65" s="15" t="s">
        <v>4497</v>
      </c>
      <c r="AI65" s="15" t="s">
        <v>20</v>
      </c>
    </row>
    <row r="66">
      <c r="A66" s="15" t="s">
        <v>40</v>
      </c>
      <c r="B66" s="15" t="str">
        <f t="shared" si="1"/>
        <v>#REF!</v>
      </c>
      <c r="C66" s="15" t="s">
        <v>2937</v>
      </c>
      <c r="D66" s="15" t="s">
        <v>43</v>
      </c>
      <c r="E66" s="15" t="s">
        <v>43</v>
      </c>
      <c r="F66" s="15" t="s">
        <v>43</v>
      </c>
      <c r="G66" s="108"/>
      <c r="H66" s="15" t="s">
        <v>43</v>
      </c>
      <c r="I66" s="15" t="s">
        <v>43</v>
      </c>
      <c r="J66" s="108"/>
      <c r="K66" s="15" t="s">
        <v>43</v>
      </c>
      <c r="L66" s="15" t="s">
        <v>43</v>
      </c>
      <c r="M66" s="108"/>
      <c r="N66" s="15" t="s">
        <v>43</v>
      </c>
      <c r="O66" s="15" t="s">
        <v>43</v>
      </c>
      <c r="P66" s="108"/>
      <c r="Q66" s="108"/>
      <c r="R66" s="15" t="s">
        <v>4488</v>
      </c>
      <c r="T66" s="108"/>
      <c r="U66" s="108"/>
      <c r="V66" s="108"/>
      <c r="W66" s="15" t="s">
        <v>1063</v>
      </c>
      <c r="Y66" s="15" t="e">
        <v>#N/A</v>
      </c>
      <c r="Z66" s="15" t="e">
        <v>#N/A</v>
      </c>
      <c r="AA66" s="15" t="s">
        <v>255</v>
      </c>
      <c r="AB66" s="15" t="s">
        <v>249</v>
      </c>
      <c r="AC66" s="15" t="s">
        <v>4649</v>
      </c>
      <c r="AD66" s="15" t="s">
        <v>4650</v>
      </c>
      <c r="AE66" s="15" t="s">
        <v>4651</v>
      </c>
      <c r="AF66" s="15" t="s">
        <v>4491</v>
      </c>
      <c r="AG66" s="15" t="s">
        <v>4492</v>
      </c>
      <c r="AH66" s="15" t="s">
        <v>4493</v>
      </c>
      <c r="AI66" s="15" t="s">
        <v>53</v>
      </c>
    </row>
    <row r="67">
      <c r="A67" s="15" t="s">
        <v>40</v>
      </c>
      <c r="B67" s="15" t="str">
        <f t="shared" si="1"/>
        <v>#REF!</v>
      </c>
      <c r="C67" s="15" t="s">
        <v>2955</v>
      </c>
      <c r="D67" s="15" t="s">
        <v>43</v>
      </c>
      <c r="E67" s="15" t="s">
        <v>43</v>
      </c>
      <c r="F67" s="15" t="s">
        <v>43</v>
      </c>
      <c r="G67" s="108"/>
      <c r="H67" s="15" t="s">
        <v>43</v>
      </c>
      <c r="I67" s="15" t="s">
        <v>43</v>
      </c>
      <c r="J67" s="108"/>
      <c r="K67" s="15" t="s">
        <v>43</v>
      </c>
      <c r="L67" s="15" t="s">
        <v>43</v>
      </c>
      <c r="M67" s="108"/>
      <c r="N67" s="15" t="s">
        <v>43</v>
      </c>
      <c r="O67" s="15" t="s">
        <v>43</v>
      </c>
      <c r="P67" s="108"/>
      <c r="Q67" s="108"/>
      <c r="R67" s="15" t="s">
        <v>713</v>
      </c>
      <c r="T67" s="108"/>
      <c r="U67" s="15" t="e">
        <v>#N/A</v>
      </c>
      <c r="V67" s="15" t="s">
        <v>43</v>
      </c>
      <c r="W67" s="15" t="s">
        <v>1196</v>
      </c>
      <c r="Y67" s="15" t="e">
        <v>#N/A</v>
      </c>
      <c r="Z67" s="15" t="e">
        <v>#N/A</v>
      </c>
      <c r="AA67" s="15" t="s">
        <v>1197</v>
      </c>
      <c r="AB67" s="15" t="s">
        <v>127</v>
      </c>
      <c r="AC67" s="15" t="s">
        <v>4652</v>
      </c>
      <c r="AD67" s="15" t="s">
        <v>4653</v>
      </c>
      <c r="AE67" s="15" t="s">
        <v>2955</v>
      </c>
      <c r="AF67" s="15" t="s">
        <v>4491</v>
      </c>
      <c r="AG67" s="15" t="s">
        <v>4492</v>
      </c>
      <c r="AH67" s="15" t="s">
        <v>4612</v>
      </c>
      <c r="AI67" s="15" t="s">
        <v>53</v>
      </c>
    </row>
    <row r="68">
      <c r="A68" s="15" t="s">
        <v>40</v>
      </c>
      <c r="B68" s="15" t="str">
        <f t="shared" si="1"/>
        <v>#REF!</v>
      </c>
      <c r="C68" s="15" t="s">
        <v>2960</v>
      </c>
      <c r="D68" s="107" t="s">
        <v>2961</v>
      </c>
      <c r="E68" s="15" t="s">
        <v>43</v>
      </c>
      <c r="F68" s="15" t="s">
        <v>43</v>
      </c>
      <c r="G68" s="108"/>
      <c r="H68" s="15" t="s">
        <v>43</v>
      </c>
      <c r="I68" s="15" t="s">
        <v>43</v>
      </c>
      <c r="J68" s="108"/>
      <c r="K68" s="15" t="s">
        <v>43</v>
      </c>
      <c r="L68" s="15" t="s">
        <v>43</v>
      </c>
      <c r="M68" s="108"/>
      <c r="N68" s="15" t="s">
        <v>43</v>
      </c>
      <c r="O68" s="15" t="s">
        <v>43</v>
      </c>
      <c r="P68" s="108"/>
      <c r="Q68" s="108"/>
      <c r="R68" s="15" t="s">
        <v>4488</v>
      </c>
      <c r="T68" s="108"/>
      <c r="U68" s="15" t="e">
        <v>#N/A</v>
      </c>
      <c r="V68" s="15" t="s">
        <v>43</v>
      </c>
      <c r="W68" s="15" t="s">
        <v>1221</v>
      </c>
      <c r="Y68" s="15" t="e">
        <v>#N/A</v>
      </c>
      <c r="Z68" s="15" t="e">
        <v>#N/A</v>
      </c>
      <c r="AA68" s="15" t="s">
        <v>1222</v>
      </c>
      <c r="AB68" s="15" t="s">
        <v>39</v>
      </c>
      <c r="AC68" s="15" t="s">
        <v>4654</v>
      </c>
      <c r="AD68" s="15" t="s">
        <v>4655</v>
      </c>
      <c r="AE68" s="15" t="s">
        <v>4656</v>
      </c>
      <c r="AF68" s="15" t="s">
        <v>4491</v>
      </c>
      <c r="AG68" s="15" t="s">
        <v>4492</v>
      </c>
      <c r="AH68" s="15" t="s">
        <v>4493</v>
      </c>
      <c r="AI68" s="15" t="s">
        <v>53</v>
      </c>
    </row>
    <row r="69">
      <c r="A69" s="15" t="s">
        <v>25</v>
      </c>
      <c r="B69" s="15" t="str">
        <f t="shared" si="1"/>
        <v>#REF!</v>
      </c>
      <c r="C69" s="15" t="s">
        <v>582</v>
      </c>
      <c r="D69" s="107" t="s">
        <v>2970</v>
      </c>
      <c r="E69" s="15" t="s">
        <v>43</v>
      </c>
      <c r="F69" s="15" t="s">
        <v>43</v>
      </c>
      <c r="G69" s="108"/>
      <c r="H69" s="15" t="s">
        <v>43</v>
      </c>
      <c r="I69" s="15" t="s">
        <v>43</v>
      </c>
      <c r="J69" s="108"/>
      <c r="K69" s="15" t="s">
        <v>43</v>
      </c>
      <c r="L69" s="15" t="s">
        <v>43</v>
      </c>
      <c r="M69" s="108"/>
      <c r="N69" s="15" t="s">
        <v>43</v>
      </c>
      <c r="O69" s="15" t="s">
        <v>43</v>
      </c>
      <c r="P69" s="108"/>
      <c r="Q69" s="108"/>
      <c r="R69" s="15" t="s">
        <v>4488</v>
      </c>
      <c r="T69" s="108"/>
      <c r="U69" s="15" t="e">
        <v>#N/A</v>
      </c>
      <c r="V69" s="15" t="s">
        <v>23</v>
      </c>
      <c r="W69" s="15" t="s">
        <v>1227</v>
      </c>
      <c r="Y69" s="15" t="s">
        <v>582</v>
      </c>
      <c r="Z69" s="15" t="e">
        <v>#VALUE!</v>
      </c>
      <c r="AA69" s="15" t="s">
        <v>1228</v>
      </c>
      <c r="AB69" s="15" t="s">
        <v>39</v>
      </c>
      <c r="AC69" s="15" t="s">
        <v>4657</v>
      </c>
      <c r="AD69" s="15" t="s">
        <v>4658</v>
      </c>
      <c r="AE69" s="15" t="s">
        <v>582</v>
      </c>
      <c r="AF69" s="15" t="s">
        <v>4568</v>
      </c>
      <c r="AG69" s="15" t="s">
        <v>4605</v>
      </c>
      <c r="AH69" s="15" t="s">
        <v>4606</v>
      </c>
      <c r="AI69" s="15" t="s">
        <v>4602</v>
      </c>
    </row>
    <row r="70">
      <c r="A70" s="15" t="s">
        <v>25</v>
      </c>
      <c r="B70" s="15" t="str">
        <f t="shared" si="1"/>
        <v>#REF!</v>
      </c>
      <c r="C70" s="15" t="s">
        <v>582</v>
      </c>
      <c r="D70" s="107" t="s">
        <v>2970</v>
      </c>
      <c r="E70" s="15" t="s">
        <v>43</v>
      </c>
      <c r="F70" s="15" t="s">
        <v>43</v>
      </c>
      <c r="G70" s="108"/>
      <c r="H70" s="15" t="s">
        <v>43</v>
      </c>
      <c r="I70" s="15" t="s">
        <v>43</v>
      </c>
      <c r="J70" s="108"/>
      <c r="K70" s="15" t="s">
        <v>43</v>
      </c>
      <c r="L70" s="15" t="s">
        <v>43</v>
      </c>
      <c r="M70" s="108"/>
      <c r="N70" s="15" t="s">
        <v>43</v>
      </c>
      <c r="O70" s="15" t="s">
        <v>43</v>
      </c>
      <c r="P70" s="108"/>
      <c r="Q70" s="108"/>
      <c r="R70" s="15" t="s">
        <v>4488</v>
      </c>
      <c r="T70" s="108"/>
      <c r="U70" s="15" t="e">
        <v>#N/A</v>
      </c>
      <c r="V70" s="15" t="s">
        <v>23</v>
      </c>
      <c r="W70" s="15" t="s">
        <v>1227</v>
      </c>
      <c r="Y70" s="15" t="s">
        <v>582</v>
      </c>
      <c r="Z70" s="15" t="e">
        <v>#VALUE!</v>
      </c>
      <c r="AA70" s="15" t="s">
        <v>1228</v>
      </c>
      <c r="AB70" s="15" t="s">
        <v>39</v>
      </c>
      <c r="AC70" s="15" t="s">
        <v>4657</v>
      </c>
      <c r="AD70" s="15" t="s">
        <v>4658</v>
      </c>
      <c r="AE70" s="15" t="s">
        <v>582</v>
      </c>
      <c r="AF70" s="15" t="s">
        <v>4568</v>
      </c>
      <c r="AG70" s="15" t="s">
        <v>4492</v>
      </c>
      <c r="AH70" s="15" t="s">
        <v>4512</v>
      </c>
      <c r="AI70" s="15" t="s">
        <v>53</v>
      </c>
    </row>
    <row r="71">
      <c r="A71" s="15" t="s">
        <v>40</v>
      </c>
      <c r="B71" s="15" t="str">
        <f t="shared" si="1"/>
        <v>#REF!</v>
      </c>
      <c r="C71" s="15" t="s">
        <v>2978</v>
      </c>
      <c r="D71" s="15" t="s">
        <v>43</v>
      </c>
      <c r="E71" s="15" t="s">
        <v>43</v>
      </c>
      <c r="F71" s="15" t="s">
        <v>43</v>
      </c>
      <c r="G71" s="108"/>
      <c r="H71" s="15" t="s">
        <v>43</v>
      </c>
      <c r="I71" s="15" t="s">
        <v>43</v>
      </c>
      <c r="J71" s="108"/>
      <c r="K71" s="15" t="s">
        <v>43</v>
      </c>
      <c r="L71" s="15" t="s">
        <v>43</v>
      </c>
      <c r="M71" s="108"/>
      <c r="N71" s="15" t="s">
        <v>43</v>
      </c>
      <c r="O71" s="15" t="s">
        <v>43</v>
      </c>
      <c r="P71" s="108"/>
      <c r="Q71" s="108"/>
      <c r="R71" s="15" t="s">
        <v>4602</v>
      </c>
      <c r="S71" s="108"/>
      <c r="T71" s="108"/>
      <c r="U71" s="15" t="e">
        <v>#N/A</v>
      </c>
      <c r="V71" s="15" t="s">
        <v>43</v>
      </c>
      <c r="W71" s="15" t="s">
        <v>1269</v>
      </c>
      <c r="Y71" s="15" t="e">
        <v>#N/A</v>
      </c>
      <c r="Z71" s="15" t="s">
        <v>23</v>
      </c>
      <c r="AB71" s="15" t="s">
        <v>100</v>
      </c>
      <c r="AC71" s="15" t="s">
        <v>4659</v>
      </c>
      <c r="AD71" s="15" t="s">
        <v>4660</v>
      </c>
      <c r="AE71" s="15" t="s">
        <v>2978</v>
      </c>
      <c r="AF71" s="15" t="s">
        <v>4491</v>
      </c>
      <c r="AG71" s="15" t="s">
        <v>4492</v>
      </c>
      <c r="AH71" s="15" t="s">
        <v>4493</v>
      </c>
      <c r="AI71" s="15" t="s">
        <v>53</v>
      </c>
    </row>
    <row r="72">
      <c r="A72" s="15" t="s">
        <v>25</v>
      </c>
      <c r="B72" s="15" t="str">
        <f t="shared" si="1"/>
        <v>#REF!</v>
      </c>
      <c r="C72" s="15" t="s">
        <v>601</v>
      </c>
      <c r="D72" s="107" t="s">
        <v>1560</v>
      </c>
      <c r="E72" s="15" t="s">
        <v>43</v>
      </c>
      <c r="F72" s="15" t="s">
        <v>43</v>
      </c>
      <c r="G72" s="108"/>
      <c r="H72" s="15" t="s">
        <v>43</v>
      </c>
      <c r="I72" s="15" t="s">
        <v>43</v>
      </c>
      <c r="J72" s="108"/>
      <c r="K72" s="15" t="s">
        <v>43</v>
      </c>
      <c r="L72" s="15" t="s">
        <v>43</v>
      </c>
      <c r="M72" s="108"/>
      <c r="N72" s="15" t="s">
        <v>43</v>
      </c>
      <c r="O72" s="15" t="s">
        <v>43</v>
      </c>
      <c r="P72" s="108"/>
      <c r="Q72" s="108"/>
      <c r="R72" s="15" t="s">
        <v>4602</v>
      </c>
      <c r="S72" s="108"/>
      <c r="T72" s="108"/>
      <c r="U72" s="15" t="e">
        <v>#N/A</v>
      </c>
      <c r="V72" s="15" t="s">
        <v>23</v>
      </c>
      <c r="W72" s="15" t="s">
        <v>1276</v>
      </c>
      <c r="Y72" s="15" t="s">
        <v>601</v>
      </c>
      <c r="Z72" s="15" t="e">
        <v>#VALUE!</v>
      </c>
      <c r="AA72" s="108"/>
      <c r="AB72" s="15" t="s">
        <v>39</v>
      </c>
      <c r="AC72" s="15" t="s">
        <v>4661</v>
      </c>
      <c r="AD72" s="15" t="s">
        <v>4662</v>
      </c>
      <c r="AE72" s="15" t="s">
        <v>601</v>
      </c>
      <c r="AF72" s="15" t="s">
        <v>4568</v>
      </c>
      <c r="AG72" s="15" t="s">
        <v>4605</v>
      </c>
      <c r="AH72" s="15" t="s">
        <v>4606</v>
      </c>
      <c r="AI72" s="15" t="s">
        <v>4602</v>
      </c>
    </row>
    <row r="73">
      <c r="A73" s="15" t="s">
        <v>25</v>
      </c>
      <c r="B73" s="15" t="str">
        <f t="shared" si="1"/>
        <v>#REF!</v>
      </c>
      <c r="C73" s="15" t="s">
        <v>601</v>
      </c>
      <c r="D73" s="107" t="s">
        <v>1560</v>
      </c>
      <c r="E73" s="15" t="s">
        <v>43</v>
      </c>
      <c r="F73" s="15" t="s">
        <v>43</v>
      </c>
      <c r="G73" s="108"/>
      <c r="H73" s="15" t="s">
        <v>43</v>
      </c>
      <c r="I73" s="15" t="s">
        <v>43</v>
      </c>
      <c r="J73" s="108"/>
      <c r="K73" s="15" t="s">
        <v>43</v>
      </c>
      <c r="L73" s="15" t="s">
        <v>43</v>
      </c>
      <c r="M73" s="108"/>
      <c r="N73" s="15" t="s">
        <v>43</v>
      </c>
      <c r="O73" s="15" t="s">
        <v>43</v>
      </c>
      <c r="P73" s="108"/>
      <c r="Q73" s="108"/>
      <c r="R73" s="15" t="s">
        <v>4602</v>
      </c>
      <c r="S73" s="108"/>
      <c r="T73" s="108"/>
      <c r="U73" s="15" t="e">
        <v>#N/A</v>
      </c>
      <c r="V73" s="15" t="s">
        <v>23</v>
      </c>
      <c r="W73" s="15" t="s">
        <v>1276</v>
      </c>
      <c r="Y73" s="15" t="s">
        <v>601</v>
      </c>
      <c r="Z73" s="15" t="e">
        <v>#VALUE!</v>
      </c>
      <c r="AA73" s="108"/>
      <c r="AB73" s="15" t="s">
        <v>39</v>
      </c>
      <c r="AC73" s="15" t="s">
        <v>4661</v>
      </c>
      <c r="AD73" s="15" t="s">
        <v>4662</v>
      </c>
      <c r="AE73" s="15" t="s">
        <v>601</v>
      </c>
      <c r="AF73" s="15" t="s">
        <v>4568</v>
      </c>
      <c r="AG73" s="15" t="s">
        <v>4492</v>
      </c>
      <c r="AH73" s="15" t="s">
        <v>4612</v>
      </c>
      <c r="AI73" s="15" t="s">
        <v>53</v>
      </c>
    </row>
    <row r="74">
      <c r="A74" s="15" t="s">
        <v>40</v>
      </c>
      <c r="B74" s="15" t="str">
        <f t="shared" si="1"/>
        <v>#REF!</v>
      </c>
      <c r="C74" s="15" t="s">
        <v>609</v>
      </c>
      <c r="D74" s="107" t="s">
        <v>3005</v>
      </c>
      <c r="E74" s="15" t="s">
        <v>43</v>
      </c>
      <c r="F74" s="15" t="s">
        <v>43</v>
      </c>
      <c r="G74" s="108"/>
      <c r="H74" s="15" t="s">
        <v>43</v>
      </c>
      <c r="I74" s="15" t="s">
        <v>43</v>
      </c>
      <c r="J74" s="108"/>
      <c r="K74" s="15" t="s">
        <v>43</v>
      </c>
      <c r="L74" s="15" t="s">
        <v>43</v>
      </c>
      <c r="M74" s="108"/>
      <c r="N74" s="15" t="s">
        <v>43</v>
      </c>
      <c r="O74" s="15" t="s">
        <v>43</v>
      </c>
      <c r="P74" s="108"/>
      <c r="Q74" s="108"/>
      <c r="R74" s="15" t="s">
        <v>4602</v>
      </c>
      <c r="S74" s="108"/>
      <c r="T74" s="108"/>
      <c r="U74" s="15" t="e">
        <v>#N/A</v>
      </c>
      <c r="V74" s="15" t="s">
        <v>23</v>
      </c>
      <c r="W74" s="15" t="s">
        <v>1290</v>
      </c>
      <c r="Y74" s="15" t="s">
        <v>609</v>
      </c>
      <c r="Z74" s="15" t="e">
        <v>#VALUE!</v>
      </c>
      <c r="AA74" s="108"/>
      <c r="AB74" s="15" t="s">
        <v>39</v>
      </c>
      <c r="AC74" s="15" t="s">
        <v>4663</v>
      </c>
      <c r="AD74" s="15" t="s">
        <v>4664</v>
      </c>
      <c r="AE74" s="15" t="s">
        <v>609</v>
      </c>
      <c r="AF74" s="15" t="s">
        <v>4491</v>
      </c>
      <c r="AG74" s="15" t="s">
        <v>4605</v>
      </c>
      <c r="AH74" s="15" t="s">
        <v>4606</v>
      </c>
      <c r="AI74" s="15" t="s">
        <v>4602</v>
      </c>
    </row>
    <row r="75">
      <c r="A75" s="15" t="s">
        <v>40</v>
      </c>
      <c r="B75" s="15" t="str">
        <f t="shared" si="1"/>
        <v>#REF!</v>
      </c>
      <c r="C75" s="15" t="s">
        <v>609</v>
      </c>
      <c r="D75" s="107" t="s">
        <v>3005</v>
      </c>
      <c r="E75" s="15" t="s">
        <v>43</v>
      </c>
      <c r="F75" s="15" t="s">
        <v>43</v>
      </c>
      <c r="G75" s="108"/>
      <c r="H75" s="15" t="s">
        <v>43</v>
      </c>
      <c r="I75" s="15" t="s">
        <v>43</v>
      </c>
      <c r="J75" s="108"/>
      <c r="K75" s="15" t="s">
        <v>43</v>
      </c>
      <c r="L75" s="15" t="s">
        <v>43</v>
      </c>
      <c r="M75" s="108"/>
      <c r="N75" s="15" t="s">
        <v>43</v>
      </c>
      <c r="O75" s="15" t="s">
        <v>43</v>
      </c>
      <c r="P75" s="108"/>
      <c r="Q75" s="108"/>
      <c r="R75" s="15" t="s">
        <v>4602</v>
      </c>
      <c r="S75" s="108"/>
      <c r="T75" s="108"/>
      <c r="U75" s="15" t="e">
        <v>#N/A</v>
      </c>
      <c r="V75" s="15" t="s">
        <v>23</v>
      </c>
      <c r="W75" s="15" t="s">
        <v>1290</v>
      </c>
      <c r="Y75" s="15" t="s">
        <v>609</v>
      </c>
      <c r="Z75" s="15" t="e">
        <v>#VALUE!</v>
      </c>
      <c r="AA75" s="108"/>
      <c r="AB75" s="15" t="s">
        <v>39</v>
      </c>
      <c r="AC75" s="15" t="s">
        <v>4663</v>
      </c>
      <c r="AD75" s="15" t="s">
        <v>4664</v>
      </c>
      <c r="AE75" s="15" t="s">
        <v>609</v>
      </c>
      <c r="AF75" s="15" t="s">
        <v>4491</v>
      </c>
      <c r="AG75" s="15" t="s">
        <v>4492</v>
      </c>
      <c r="AH75" s="15" t="s">
        <v>4612</v>
      </c>
      <c r="AI75" s="15" t="s">
        <v>53</v>
      </c>
    </row>
    <row r="76">
      <c r="A76" s="15" t="s">
        <v>40</v>
      </c>
      <c r="B76" s="15" t="str">
        <f t="shared" si="1"/>
        <v>#REF!</v>
      </c>
      <c r="C76" s="15" t="s">
        <v>3009</v>
      </c>
      <c r="D76" s="107" t="s">
        <v>3010</v>
      </c>
      <c r="E76" s="15" t="s">
        <v>43</v>
      </c>
      <c r="F76" s="15" t="s">
        <v>43</v>
      </c>
      <c r="G76" s="108"/>
      <c r="H76" s="15" t="s">
        <v>43</v>
      </c>
      <c r="I76" s="15" t="s">
        <v>43</v>
      </c>
      <c r="J76" s="108"/>
      <c r="K76" s="15" t="s">
        <v>43</v>
      </c>
      <c r="L76" s="15" t="s">
        <v>43</v>
      </c>
      <c r="M76" s="108"/>
      <c r="N76" s="15" t="s">
        <v>43</v>
      </c>
      <c r="O76" s="15" t="s">
        <v>43</v>
      </c>
      <c r="P76" s="108"/>
      <c r="Q76" s="108"/>
      <c r="R76" s="15" t="s">
        <v>4488</v>
      </c>
      <c r="T76" s="108"/>
      <c r="U76" s="15" t="e">
        <v>#N/A</v>
      </c>
      <c r="V76" s="15" t="s">
        <v>43</v>
      </c>
      <c r="W76" s="15" t="s">
        <v>1297</v>
      </c>
      <c r="Y76" s="15" t="e">
        <v>#N/A</v>
      </c>
      <c r="Z76" s="15" t="e">
        <v>#N/A</v>
      </c>
      <c r="AA76" s="108"/>
      <c r="AB76" s="15" t="s">
        <v>175</v>
      </c>
      <c r="AC76" s="15" t="s">
        <v>4665</v>
      </c>
      <c r="AD76" s="15" t="s">
        <v>4666</v>
      </c>
      <c r="AE76" s="15" t="s">
        <v>4667</v>
      </c>
      <c r="AF76" s="15" t="s">
        <v>4491</v>
      </c>
      <c r="AG76" s="15" t="s">
        <v>4492</v>
      </c>
      <c r="AH76" s="15" t="s">
        <v>4493</v>
      </c>
      <c r="AI76" s="15" t="s">
        <v>53</v>
      </c>
    </row>
    <row r="77">
      <c r="A77" s="15" t="s">
        <v>40</v>
      </c>
      <c r="B77" s="15" t="str">
        <f t="shared" si="1"/>
        <v>#REF!</v>
      </c>
      <c r="C77" s="15" t="s">
        <v>3016</v>
      </c>
      <c r="D77" s="15" t="s">
        <v>43</v>
      </c>
      <c r="E77" s="15" t="s">
        <v>43</v>
      </c>
      <c r="F77" s="15" t="s">
        <v>43</v>
      </c>
      <c r="G77" s="108"/>
      <c r="H77" s="15" t="s">
        <v>43</v>
      </c>
      <c r="I77" s="15" t="s">
        <v>43</v>
      </c>
      <c r="J77" s="108"/>
      <c r="K77" s="15" t="s">
        <v>43</v>
      </c>
      <c r="L77" s="15" t="s">
        <v>43</v>
      </c>
      <c r="M77" s="108"/>
      <c r="N77" s="15" t="s">
        <v>43</v>
      </c>
      <c r="O77" s="15" t="s">
        <v>43</v>
      </c>
      <c r="P77" s="108"/>
      <c r="Q77" s="108"/>
      <c r="R77" s="15" t="s">
        <v>4488</v>
      </c>
      <c r="S77" s="15" t="s">
        <v>3017</v>
      </c>
      <c r="U77" s="15" t="e">
        <v>#N/A</v>
      </c>
      <c r="V77" s="15" t="s">
        <v>43</v>
      </c>
      <c r="W77" s="15" t="s">
        <v>1315</v>
      </c>
      <c r="Y77" s="15" t="e">
        <v>#N/A</v>
      </c>
      <c r="Z77" s="15" t="s">
        <v>23</v>
      </c>
      <c r="AB77" s="15" t="s">
        <v>100</v>
      </c>
      <c r="AC77" s="15" t="s">
        <v>4668</v>
      </c>
      <c r="AD77" s="15" t="s">
        <v>4669</v>
      </c>
      <c r="AE77" s="15" t="s">
        <v>3016</v>
      </c>
      <c r="AF77" s="15" t="s">
        <v>4491</v>
      </c>
      <c r="AG77" s="15" t="s">
        <v>4492</v>
      </c>
      <c r="AH77" s="15" t="s">
        <v>4493</v>
      </c>
      <c r="AI77" s="15" t="s">
        <v>53</v>
      </c>
    </row>
    <row r="78">
      <c r="A78" s="15" t="s">
        <v>40</v>
      </c>
      <c r="B78" s="15" t="str">
        <f t="shared" si="1"/>
        <v>#REF!</v>
      </c>
      <c r="C78" s="15" t="s">
        <v>3028</v>
      </c>
      <c r="D78" s="107" t="s">
        <v>1528</v>
      </c>
      <c r="E78" s="15" t="s">
        <v>43</v>
      </c>
      <c r="F78" s="15" t="s">
        <v>43</v>
      </c>
      <c r="G78" s="108"/>
      <c r="H78" s="15" t="s">
        <v>43</v>
      </c>
      <c r="I78" s="15" t="s">
        <v>43</v>
      </c>
      <c r="J78" s="108"/>
      <c r="K78" s="15" t="s">
        <v>43</v>
      </c>
      <c r="L78" s="15" t="s">
        <v>43</v>
      </c>
      <c r="M78" s="108"/>
      <c r="N78" s="15" t="s">
        <v>43</v>
      </c>
      <c r="O78" s="15" t="s">
        <v>43</v>
      </c>
      <c r="P78" s="108"/>
      <c r="Q78" s="108"/>
      <c r="R78" s="15" t="s">
        <v>4488</v>
      </c>
      <c r="S78" s="15" t="s">
        <v>3029</v>
      </c>
      <c r="U78" s="15" t="e">
        <v>#N/A</v>
      </c>
      <c r="V78" s="15" t="s">
        <v>43</v>
      </c>
      <c r="W78" s="15" t="s">
        <v>1324</v>
      </c>
      <c r="Y78" s="15" t="e">
        <v>#N/A</v>
      </c>
      <c r="Z78" s="15" t="s">
        <v>23</v>
      </c>
      <c r="AB78" s="15" t="s">
        <v>249</v>
      </c>
      <c r="AC78" s="15" t="s">
        <v>4670</v>
      </c>
      <c r="AD78" s="15" t="s">
        <v>4671</v>
      </c>
      <c r="AE78" s="15" t="s">
        <v>3028</v>
      </c>
      <c r="AF78" s="15" t="s">
        <v>4491</v>
      </c>
      <c r="AG78" s="15" t="s">
        <v>4492</v>
      </c>
      <c r="AH78" s="15" t="s">
        <v>4493</v>
      </c>
      <c r="AI78" s="15" t="s">
        <v>53</v>
      </c>
    </row>
    <row r="79">
      <c r="A79" s="15" t="s">
        <v>40</v>
      </c>
      <c r="B79" s="15" t="str">
        <f t="shared" si="1"/>
        <v>#REF!</v>
      </c>
      <c r="C79" s="15" t="s">
        <v>624</v>
      </c>
      <c r="D79" s="15" t="s">
        <v>43</v>
      </c>
      <c r="E79" s="15" t="s">
        <v>43</v>
      </c>
      <c r="F79" s="15" t="s">
        <v>43</v>
      </c>
      <c r="G79" s="108"/>
      <c r="H79" s="15" t="s">
        <v>43</v>
      </c>
      <c r="I79" s="15" t="s">
        <v>43</v>
      </c>
      <c r="J79" s="108"/>
      <c r="K79" s="15" t="s">
        <v>43</v>
      </c>
      <c r="L79" s="15" t="s">
        <v>43</v>
      </c>
      <c r="M79" s="108"/>
      <c r="N79" s="15" t="s">
        <v>43</v>
      </c>
      <c r="O79" s="15" t="s">
        <v>43</v>
      </c>
      <c r="P79" s="108"/>
      <c r="Q79" s="108"/>
      <c r="R79" s="15" t="s">
        <v>4602</v>
      </c>
      <c r="S79" s="15" t="s">
        <v>3029</v>
      </c>
      <c r="U79" s="15" t="e">
        <v>#N/A</v>
      </c>
      <c r="V79" s="15" t="s">
        <v>23</v>
      </c>
      <c r="W79" s="15" t="s">
        <v>1330</v>
      </c>
      <c r="Y79" s="15" t="s">
        <v>624</v>
      </c>
      <c r="Z79" s="15" t="e">
        <v>#VALUE!</v>
      </c>
      <c r="AA79" s="108"/>
      <c r="AB79" s="15" t="s">
        <v>127</v>
      </c>
      <c r="AC79" s="15" t="s">
        <v>4672</v>
      </c>
      <c r="AD79" s="15" t="s">
        <v>4673</v>
      </c>
      <c r="AE79" s="15" t="s">
        <v>624</v>
      </c>
      <c r="AF79" s="15" t="s">
        <v>4491</v>
      </c>
      <c r="AG79" s="15" t="s">
        <v>4605</v>
      </c>
      <c r="AH79" s="15" t="s">
        <v>4606</v>
      </c>
      <c r="AI79" s="15" t="s">
        <v>4602</v>
      </c>
    </row>
    <row r="80">
      <c r="A80" s="15" t="s">
        <v>40</v>
      </c>
      <c r="B80" s="15" t="str">
        <f t="shared" si="1"/>
        <v>#REF!</v>
      </c>
      <c r="C80" s="15" t="s">
        <v>642</v>
      </c>
      <c r="D80" s="15" t="s">
        <v>43</v>
      </c>
      <c r="E80" s="15" t="s">
        <v>43</v>
      </c>
      <c r="F80" s="15" t="s">
        <v>43</v>
      </c>
      <c r="G80" s="108"/>
      <c r="H80" s="15" t="s">
        <v>43</v>
      </c>
      <c r="I80" s="15" t="s">
        <v>43</v>
      </c>
      <c r="J80" s="108"/>
      <c r="K80" s="15" t="s">
        <v>43</v>
      </c>
      <c r="L80" s="15" t="s">
        <v>43</v>
      </c>
      <c r="M80" s="108"/>
      <c r="N80" s="15" t="s">
        <v>43</v>
      </c>
      <c r="O80" s="15" t="s">
        <v>43</v>
      </c>
      <c r="P80" s="108"/>
      <c r="Q80" s="108"/>
      <c r="R80" s="15" t="s">
        <v>4602</v>
      </c>
      <c r="S80" s="15" t="s">
        <v>2739</v>
      </c>
      <c r="U80" s="15" t="e">
        <v>#N/A</v>
      </c>
      <c r="V80" s="15" t="s">
        <v>23</v>
      </c>
      <c r="W80" s="15" t="s">
        <v>1339</v>
      </c>
      <c r="Y80" s="15" t="s">
        <v>642</v>
      </c>
      <c r="Z80" s="15" t="s">
        <v>23</v>
      </c>
      <c r="AB80" s="15" t="s">
        <v>100</v>
      </c>
      <c r="AC80" s="15" t="s">
        <v>4674</v>
      </c>
      <c r="AD80" s="15" t="s">
        <v>4675</v>
      </c>
      <c r="AE80" s="15" t="s">
        <v>642</v>
      </c>
      <c r="AF80" s="15" t="s">
        <v>4491</v>
      </c>
      <c r="AG80" s="15" t="s">
        <v>4605</v>
      </c>
      <c r="AH80" s="15" t="s">
        <v>4606</v>
      </c>
      <c r="AI80" s="15" t="s">
        <v>4602</v>
      </c>
    </row>
    <row r="81">
      <c r="A81" s="15" t="s">
        <v>40</v>
      </c>
      <c r="B81" s="15" t="str">
        <f t="shared" si="1"/>
        <v>#REF!</v>
      </c>
      <c r="C81" s="15" t="s">
        <v>651</v>
      </c>
      <c r="D81" s="15" t="s">
        <v>43</v>
      </c>
      <c r="E81" s="15" t="s">
        <v>43</v>
      </c>
      <c r="F81" s="15" t="s">
        <v>43</v>
      </c>
      <c r="G81" s="108"/>
      <c r="H81" s="15" t="s">
        <v>43</v>
      </c>
      <c r="I81" s="15" t="s">
        <v>43</v>
      </c>
      <c r="J81" s="108"/>
      <c r="K81" s="15" t="s">
        <v>43</v>
      </c>
      <c r="L81" s="15" t="s">
        <v>43</v>
      </c>
      <c r="M81" s="108"/>
      <c r="N81" s="15" t="s">
        <v>43</v>
      </c>
      <c r="O81" s="15" t="s">
        <v>43</v>
      </c>
      <c r="P81" s="108"/>
      <c r="Q81" s="108"/>
      <c r="R81" s="15" t="s">
        <v>4602</v>
      </c>
      <c r="S81" s="15" t="s">
        <v>2739</v>
      </c>
      <c r="U81" s="15" t="e">
        <v>#N/A</v>
      </c>
      <c r="V81" s="15" t="s">
        <v>23</v>
      </c>
      <c r="W81" s="15" t="s">
        <v>1373</v>
      </c>
      <c r="Y81" s="15" t="s">
        <v>651</v>
      </c>
      <c r="Z81" s="15" t="e">
        <v>#VALUE!</v>
      </c>
      <c r="AA81" s="108"/>
      <c r="AB81" s="15" t="s">
        <v>39</v>
      </c>
      <c r="AC81" s="15" t="s">
        <v>4676</v>
      </c>
      <c r="AD81" s="15" t="s">
        <v>4677</v>
      </c>
      <c r="AE81" s="15" t="s">
        <v>651</v>
      </c>
      <c r="AF81" s="15" t="s">
        <v>4491</v>
      </c>
      <c r="AG81" s="15" t="s">
        <v>4605</v>
      </c>
      <c r="AH81" s="15" t="s">
        <v>4606</v>
      </c>
      <c r="AI81" s="15" t="s">
        <v>4602</v>
      </c>
    </row>
    <row r="82">
      <c r="A82" s="15" t="s">
        <v>40</v>
      </c>
      <c r="B82" s="15" t="str">
        <f t="shared" si="1"/>
        <v>#REF!</v>
      </c>
      <c r="C82" s="15" t="s">
        <v>651</v>
      </c>
      <c r="D82" s="15" t="s">
        <v>43</v>
      </c>
      <c r="E82" s="15" t="s">
        <v>43</v>
      </c>
      <c r="F82" s="15" t="s">
        <v>43</v>
      </c>
      <c r="G82" s="108"/>
      <c r="H82" s="15" t="s">
        <v>43</v>
      </c>
      <c r="I82" s="15" t="s">
        <v>43</v>
      </c>
      <c r="J82" s="108"/>
      <c r="K82" s="15" t="s">
        <v>43</v>
      </c>
      <c r="L82" s="15" t="s">
        <v>43</v>
      </c>
      <c r="M82" s="108"/>
      <c r="N82" s="15" t="s">
        <v>43</v>
      </c>
      <c r="O82" s="15" t="s">
        <v>43</v>
      </c>
      <c r="P82" s="108"/>
      <c r="Q82" s="108"/>
      <c r="R82" s="15" t="s">
        <v>4602</v>
      </c>
      <c r="S82" s="15" t="s">
        <v>2739</v>
      </c>
      <c r="U82" s="15" t="e">
        <v>#N/A</v>
      </c>
      <c r="V82" s="15" t="s">
        <v>23</v>
      </c>
      <c r="W82" s="15" t="s">
        <v>1373</v>
      </c>
      <c r="Y82" s="15" t="s">
        <v>651</v>
      </c>
      <c r="Z82" s="15" t="e">
        <v>#VALUE!</v>
      </c>
      <c r="AA82" s="108"/>
      <c r="AB82" s="15" t="s">
        <v>39</v>
      </c>
      <c r="AC82" s="15" t="s">
        <v>4676</v>
      </c>
      <c r="AD82" s="15" t="s">
        <v>4677</v>
      </c>
      <c r="AE82" s="15" t="s">
        <v>651</v>
      </c>
      <c r="AF82" s="15" t="s">
        <v>4491</v>
      </c>
      <c r="AG82" s="15" t="s">
        <v>4492</v>
      </c>
      <c r="AH82" s="15" t="s">
        <v>4612</v>
      </c>
      <c r="AI82" s="15" t="s">
        <v>53</v>
      </c>
    </row>
    <row r="83">
      <c r="A83" s="15" t="s">
        <v>40</v>
      </c>
      <c r="B83" s="15" t="str">
        <f t="shared" si="1"/>
        <v>#REF!</v>
      </c>
      <c r="C83" s="15" t="s">
        <v>3041</v>
      </c>
      <c r="D83" s="107" t="s">
        <v>3042</v>
      </c>
      <c r="E83" s="15" t="s">
        <v>43</v>
      </c>
      <c r="F83" s="15" t="s">
        <v>43</v>
      </c>
      <c r="G83" s="108"/>
      <c r="H83" s="15" t="s">
        <v>43</v>
      </c>
      <c r="I83" s="15" t="s">
        <v>43</v>
      </c>
      <c r="J83" s="108"/>
      <c r="K83" s="15" t="s">
        <v>43</v>
      </c>
      <c r="L83" s="15" t="s">
        <v>43</v>
      </c>
      <c r="M83" s="108"/>
      <c r="N83" s="15" t="s">
        <v>43</v>
      </c>
      <c r="O83" s="15" t="s">
        <v>43</v>
      </c>
      <c r="P83" s="108"/>
      <c r="Q83" s="108"/>
      <c r="R83" s="15" t="s">
        <v>4488</v>
      </c>
      <c r="T83" s="108"/>
      <c r="U83" s="15" t="e">
        <v>#N/A</v>
      </c>
      <c r="V83" s="15" t="s">
        <v>43</v>
      </c>
      <c r="W83" s="15" t="s">
        <v>1402</v>
      </c>
      <c r="Y83" s="15" t="e">
        <v>#N/A</v>
      </c>
      <c r="Z83" s="15" t="e">
        <v>#N/A</v>
      </c>
      <c r="AA83" s="108"/>
      <c r="AB83" s="15" t="s">
        <v>39</v>
      </c>
      <c r="AC83" s="15" t="s">
        <v>4678</v>
      </c>
      <c r="AD83" s="15" t="s">
        <v>4679</v>
      </c>
      <c r="AE83" s="15" t="s">
        <v>4680</v>
      </c>
      <c r="AF83" s="15" t="s">
        <v>4491</v>
      </c>
      <c r="AG83" s="15" t="s">
        <v>4492</v>
      </c>
      <c r="AH83" s="15" t="s">
        <v>4512</v>
      </c>
      <c r="AI83" s="15" t="s">
        <v>53</v>
      </c>
    </row>
    <row r="84">
      <c r="A84" s="15" t="s">
        <v>40</v>
      </c>
      <c r="B84" s="15" t="str">
        <f t="shared" si="1"/>
        <v>#REF!</v>
      </c>
      <c r="C84" s="15" t="s">
        <v>3061</v>
      </c>
      <c r="D84" s="107" t="s">
        <v>3062</v>
      </c>
      <c r="E84" s="15" t="s">
        <v>43</v>
      </c>
      <c r="F84" s="15" t="s">
        <v>43</v>
      </c>
      <c r="G84" s="108"/>
      <c r="H84" s="15" t="s">
        <v>43</v>
      </c>
      <c r="I84" s="15" t="s">
        <v>43</v>
      </c>
      <c r="J84" s="108"/>
      <c r="K84" s="15" t="s">
        <v>43</v>
      </c>
      <c r="L84" s="15" t="s">
        <v>43</v>
      </c>
      <c r="M84" s="108"/>
      <c r="N84" s="15" t="s">
        <v>43</v>
      </c>
      <c r="O84" s="15" t="s">
        <v>43</v>
      </c>
      <c r="P84" s="108"/>
      <c r="Q84" s="108"/>
      <c r="R84" s="15" t="s">
        <v>4488</v>
      </c>
      <c r="T84" s="108"/>
      <c r="U84" s="15" t="e">
        <v>#N/A</v>
      </c>
      <c r="V84" s="15" t="s">
        <v>43</v>
      </c>
      <c r="W84" s="15" t="s">
        <v>1426</v>
      </c>
      <c r="Y84" s="15" t="e">
        <v>#N/A</v>
      </c>
      <c r="Z84" s="15" t="e">
        <v>#N/A</v>
      </c>
      <c r="AA84" s="108"/>
      <c r="AB84" s="15" t="s">
        <v>39</v>
      </c>
      <c r="AC84" s="15" t="s">
        <v>4681</v>
      </c>
      <c r="AD84" s="15" t="s">
        <v>4682</v>
      </c>
      <c r="AE84" s="15" t="s">
        <v>3061</v>
      </c>
      <c r="AF84" s="15" t="s">
        <v>4491</v>
      </c>
      <c r="AG84" s="15" t="s">
        <v>4492</v>
      </c>
      <c r="AH84" s="15" t="s">
        <v>4512</v>
      </c>
      <c r="AI84" s="15" t="s">
        <v>53</v>
      </c>
    </row>
    <row r="85">
      <c r="A85" s="15" t="s">
        <v>40</v>
      </c>
      <c r="B85" s="15" t="str">
        <f t="shared" si="1"/>
        <v>#REF!</v>
      </c>
      <c r="C85" s="15" t="s">
        <v>3067</v>
      </c>
      <c r="D85" s="107" t="s">
        <v>3068</v>
      </c>
      <c r="E85" s="15" t="s">
        <v>43</v>
      </c>
      <c r="F85" s="15" t="s">
        <v>43</v>
      </c>
      <c r="G85" s="108"/>
      <c r="H85" s="15" t="s">
        <v>43</v>
      </c>
      <c r="I85" s="15" t="s">
        <v>43</v>
      </c>
      <c r="J85" s="108"/>
      <c r="K85" s="15" t="s">
        <v>43</v>
      </c>
      <c r="L85" s="15" t="s">
        <v>43</v>
      </c>
      <c r="M85" s="108"/>
      <c r="N85" s="15" t="s">
        <v>43</v>
      </c>
      <c r="O85" s="15" t="s">
        <v>43</v>
      </c>
      <c r="P85" s="108"/>
      <c r="Q85" s="108"/>
      <c r="R85" s="15" t="s">
        <v>4488</v>
      </c>
      <c r="T85" s="108"/>
      <c r="U85" s="15" t="e">
        <v>#N/A</v>
      </c>
      <c r="V85" s="15" t="s">
        <v>43</v>
      </c>
      <c r="W85" s="15" t="s">
        <v>1443</v>
      </c>
      <c r="Y85" s="15" t="e">
        <v>#N/A</v>
      </c>
      <c r="Z85" s="15" t="e">
        <v>#N/A</v>
      </c>
      <c r="AA85" s="108"/>
      <c r="AB85" s="15" t="s">
        <v>39</v>
      </c>
      <c r="AC85" s="15" t="s">
        <v>4683</v>
      </c>
      <c r="AD85" s="15" t="s">
        <v>4684</v>
      </c>
      <c r="AE85" s="15" t="s">
        <v>3067</v>
      </c>
      <c r="AF85" s="15" t="s">
        <v>4491</v>
      </c>
      <c r="AG85" s="15" t="s">
        <v>4492</v>
      </c>
      <c r="AH85" s="15" t="s">
        <v>4512</v>
      </c>
      <c r="AI85" s="15" t="s">
        <v>53</v>
      </c>
    </row>
    <row r="86">
      <c r="A86" s="15" t="s">
        <v>40</v>
      </c>
      <c r="B86" s="15" t="str">
        <f t="shared" si="1"/>
        <v>#REF!</v>
      </c>
      <c r="C86" s="15" t="s">
        <v>3084</v>
      </c>
      <c r="D86" s="107" t="s">
        <v>3085</v>
      </c>
      <c r="E86" s="15" t="s">
        <v>43</v>
      </c>
      <c r="F86" s="15" t="s">
        <v>43</v>
      </c>
      <c r="G86" s="108"/>
      <c r="H86" s="15" t="s">
        <v>43</v>
      </c>
      <c r="I86" s="15" t="s">
        <v>43</v>
      </c>
      <c r="J86" s="108"/>
      <c r="K86" s="15" t="s">
        <v>43</v>
      </c>
      <c r="L86" s="15" t="s">
        <v>43</v>
      </c>
      <c r="M86" s="108"/>
      <c r="N86" s="15" t="s">
        <v>43</v>
      </c>
      <c r="O86" s="15" t="s">
        <v>43</v>
      </c>
      <c r="P86" s="108"/>
      <c r="Q86" s="108"/>
      <c r="R86" s="15" t="s">
        <v>4488</v>
      </c>
      <c r="T86" s="108"/>
      <c r="U86" s="15" t="e">
        <v>#N/A</v>
      </c>
      <c r="V86" s="15" t="s">
        <v>20</v>
      </c>
      <c r="W86" s="15" t="s">
        <v>1461</v>
      </c>
      <c r="Y86" s="15" t="e">
        <v>#N/A</v>
      </c>
      <c r="Z86" s="15" t="e">
        <v>#N/A</v>
      </c>
      <c r="AA86" s="108"/>
      <c r="AB86" s="15" t="s">
        <v>1462</v>
      </c>
      <c r="AC86" s="15" t="s">
        <v>4685</v>
      </c>
      <c r="AD86" s="15" t="s">
        <v>4686</v>
      </c>
      <c r="AE86" s="15" t="s">
        <v>4687</v>
      </c>
      <c r="AF86" s="15" t="s">
        <v>4568</v>
      </c>
      <c r="AG86" s="15" t="s">
        <v>4492</v>
      </c>
      <c r="AH86" s="15" t="s">
        <v>4497</v>
      </c>
      <c r="AI86" s="15" t="s">
        <v>20</v>
      </c>
    </row>
    <row r="87">
      <c r="A87" s="15" t="s">
        <v>40</v>
      </c>
      <c r="B87" s="15" t="str">
        <f t="shared" si="1"/>
        <v>#REF!</v>
      </c>
      <c r="C87" s="15" t="s">
        <v>3099</v>
      </c>
      <c r="D87" s="107" t="s">
        <v>3100</v>
      </c>
      <c r="E87" s="15" t="s">
        <v>43</v>
      </c>
      <c r="F87" s="15" t="s">
        <v>43</v>
      </c>
      <c r="G87" s="108"/>
      <c r="H87" s="15" t="s">
        <v>43</v>
      </c>
      <c r="I87" s="15" t="s">
        <v>43</v>
      </c>
      <c r="J87" s="108"/>
      <c r="K87" s="15" t="s">
        <v>43</v>
      </c>
      <c r="L87" s="15" t="s">
        <v>43</v>
      </c>
      <c r="M87" s="108"/>
      <c r="N87" s="107" t="s">
        <v>3101</v>
      </c>
      <c r="O87" s="15" t="s">
        <v>4688</v>
      </c>
      <c r="Q87" s="108"/>
      <c r="R87" s="15" t="s">
        <v>4488</v>
      </c>
      <c r="T87" s="108"/>
      <c r="U87" s="15" t="e">
        <v>#N/A</v>
      </c>
      <c r="V87" s="15" t="s">
        <v>43</v>
      </c>
      <c r="W87" s="15" t="s">
        <v>1482</v>
      </c>
      <c r="Y87" s="15" t="e">
        <v>#N/A</v>
      </c>
      <c r="Z87" s="15" t="e">
        <v>#N/A</v>
      </c>
      <c r="AA87" s="108"/>
      <c r="AB87" s="15" t="s">
        <v>39</v>
      </c>
      <c r="AC87" s="15" t="s">
        <v>4689</v>
      </c>
      <c r="AD87" s="15" t="s">
        <v>4690</v>
      </c>
      <c r="AE87" s="15" t="s">
        <v>4691</v>
      </c>
      <c r="AF87" s="15" t="s">
        <v>4491</v>
      </c>
      <c r="AG87" s="15" t="s">
        <v>4492</v>
      </c>
      <c r="AH87" s="15" t="s">
        <v>4493</v>
      </c>
      <c r="AI87" s="15" t="s">
        <v>53</v>
      </c>
    </row>
    <row r="88">
      <c r="A88" s="15" t="s">
        <v>40</v>
      </c>
      <c r="B88" s="15" t="str">
        <f t="shared" si="1"/>
        <v>#REF!</v>
      </c>
      <c r="C88" s="15" t="s">
        <v>3106</v>
      </c>
      <c r="D88" s="107" t="s">
        <v>3107</v>
      </c>
      <c r="E88" s="15" t="s">
        <v>43</v>
      </c>
      <c r="F88" s="15" t="s">
        <v>43</v>
      </c>
      <c r="G88" s="108"/>
      <c r="H88" s="15" t="s">
        <v>43</v>
      </c>
      <c r="I88" s="15" t="s">
        <v>43</v>
      </c>
      <c r="J88" s="108"/>
      <c r="K88" s="15" t="s">
        <v>43</v>
      </c>
      <c r="L88" s="15" t="s">
        <v>43</v>
      </c>
      <c r="M88" s="108"/>
      <c r="N88" s="15" t="s">
        <v>43</v>
      </c>
      <c r="O88" s="15" t="s">
        <v>43</v>
      </c>
      <c r="P88" s="108"/>
      <c r="Q88" s="108"/>
      <c r="R88" s="15" t="s">
        <v>4488</v>
      </c>
      <c r="T88" s="108"/>
      <c r="U88" s="15" t="e">
        <v>#N/A</v>
      </c>
      <c r="V88" s="15" t="s">
        <v>43</v>
      </c>
      <c r="W88" s="15" t="s">
        <v>1501</v>
      </c>
      <c r="Y88" s="15" t="e">
        <v>#N/A</v>
      </c>
      <c r="Z88" s="15" t="e">
        <v>#N/A</v>
      </c>
      <c r="AA88" s="108"/>
      <c r="AB88" s="15" t="s">
        <v>39</v>
      </c>
      <c r="AC88" s="15" t="s">
        <v>4692</v>
      </c>
      <c r="AD88" s="15" t="s">
        <v>4693</v>
      </c>
      <c r="AE88" s="15" t="s">
        <v>3106</v>
      </c>
      <c r="AF88" s="15" t="s">
        <v>4491</v>
      </c>
      <c r="AG88" s="15" t="s">
        <v>4492</v>
      </c>
      <c r="AH88" s="15" t="s">
        <v>4493</v>
      </c>
      <c r="AI88" s="15" t="s">
        <v>53</v>
      </c>
    </row>
    <row r="89">
      <c r="A89" s="15" t="s">
        <v>40</v>
      </c>
      <c r="B89" s="15" t="str">
        <f t="shared" si="1"/>
        <v>#REF!</v>
      </c>
      <c r="C89" s="15" t="s">
        <v>3120</v>
      </c>
      <c r="D89" s="107" t="s">
        <v>3121</v>
      </c>
      <c r="E89" s="15" t="s">
        <v>43</v>
      </c>
      <c r="F89" s="15" t="s">
        <v>43</v>
      </c>
      <c r="G89" s="108"/>
      <c r="H89" s="15" t="s">
        <v>43</v>
      </c>
      <c r="I89" s="15" t="s">
        <v>43</v>
      </c>
      <c r="J89" s="108"/>
      <c r="K89" s="15" t="s">
        <v>43</v>
      </c>
      <c r="L89" s="15" t="s">
        <v>43</v>
      </c>
      <c r="M89" s="108"/>
      <c r="N89" s="15" t="s">
        <v>43</v>
      </c>
      <c r="O89" s="15" t="s">
        <v>43</v>
      </c>
      <c r="P89" s="108"/>
      <c r="Q89" s="108"/>
      <c r="R89" s="15" t="s">
        <v>4488</v>
      </c>
      <c r="T89" s="108"/>
      <c r="U89" s="15" t="e">
        <v>#N/A</v>
      </c>
      <c r="V89" s="15" t="s">
        <v>43</v>
      </c>
      <c r="W89" s="15" t="s">
        <v>1509</v>
      </c>
      <c r="Y89" s="15" t="e">
        <v>#N/A</v>
      </c>
      <c r="Z89" s="15" t="s">
        <v>23</v>
      </c>
      <c r="AB89" s="15" t="s">
        <v>713</v>
      </c>
      <c r="AC89" s="15" t="s">
        <v>4694</v>
      </c>
      <c r="AD89" s="15" t="s">
        <v>4695</v>
      </c>
      <c r="AE89" s="15" t="s">
        <v>4696</v>
      </c>
      <c r="AF89" s="15" t="s">
        <v>4491</v>
      </c>
      <c r="AG89" s="15" t="s">
        <v>4492</v>
      </c>
      <c r="AH89" s="15" t="s">
        <v>4493</v>
      </c>
      <c r="AI89" s="15" t="s">
        <v>53</v>
      </c>
    </row>
    <row r="90">
      <c r="A90" s="15" t="s">
        <v>40</v>
      </c>
      <c r="B90" s="15" t="str">
        <f t="shared" si="1"/>
        <v>#REF!</v>
      </c>
      <c r="C90" s="15" t="s">
        <v>3125</v>
      </c>
      <c r="D90" s="107" t="s">
        <v>3126</v>
      </c>
      <c r="E90" s="15" t="s">
        <v>43</v>
      </c>
      <c r="F90" s="15" t="s">
        <v>43</v>
      </c>
      <c r="G90" s="108"/>
      <c r="H90" s="15" t="s">
        <v>43</v>
      </c>
      <c r="I90" s="15" t="s">
        <v>43</v>
      </c>
      <c r="J90" s="108"/>
      <c r="K90" s="15" t="s">
        <v>43</v>
      </c>
      <c r="L90" s="15" t="s">
        <v>43</v>
      </c>
      <c r="M90" s="108"/>
      <c r="N90" s="15" t="s">
        <v>43</v>
      </c>
      <c r="O90" s="15" t="s">
        <v>43</v>
      </c>
      <c r="P90" s="108"/>
      <c r="Q90" s="108"/>
      <c r="R90" s="15" t="s">
        <v>4488</v>
      </c>
      <c r="T90" s="108"/>
      <c r="U90" s="15" t="e">
        <v>#N/A</v>
      </c>
      <c r="V90" s="15" t="s">
        <v>20</v>
      </c>
      <c r="W90" s="15" t="s">
        <v>1516</v>
      </c>
      <c r="Y90" s="15" t="e">
        <v>#N/A</v>
      </c>
      <c r="Z90" s="15" t="e">
        <v>#N/A</v>
      </c>
      <c r="AA90" s="108"/>
      <c r="AB90" s="15" t="s">
        <v>127</v>
      </c>
      <c r="AC90" s="15" t="s">
        <v>4697</v>
      </c>
      <c r="AD90" s="15" t="s">
        <v>4698</v>
      </c>
      <c r="AE90" s="15" t="s">
        <v>4699</v>
      </c>
      <c r="AF90" s="15" t="s">
        <v>4491</v>
      </c>
      <c r="AG90" s="15" t="s">
        <v>4492</v>
      </c>
      <c r="AH90" s="15" t="s">
        <v>4497</v>
      </c>
      <c r="AI90" s="15" t="s">
        <v>20</v>
      </c>
    </row>
    <row r="91">
      <c r="A91" s="15" t="s">
        <v>25</v>
      </c>
      <c r="B91" s="15" t="str">
        <f t="shared" si="1"/>
        <v>#REF!</v>
      </c>
      <c r="C91" s="15" t="s">
        <v>3129</v>
      </c>
      <c r="D91" s="107" t="s">
        <v>2766</v>
      </c>
      <c r="E91" s="15" t="s">
        <v>43</v>
      </c>
      <c r="F91" s="15" t="s">
        <v>43</v>
      </c>
      <c r="G91" s="108"/>
      <c r="H91" s="15" t="s">
        <v>43</v>
      </c>
      <c r="I91" s="15" t="s">
        <v>43</v>
      </c>
      <c r="J91" s="108"/>
      <c r="K91" s="15" t="s">
        <v>43</v>
      </c>
      <c r="L91" s="15" t="s">
        <v>43</v>
      </c>
      <c r="M91" s="108"/>
      <c r="N91" s="15" t="s">
        <v>43</v>
      </c>
      <c r="O91" s="15" t="s">
        <v>43</v>
      </c>
      <c r="P91" s="108"/>
      <c r="Q91" s="108"/>
      <c r="R91" s="15" t="s">
        <v>39</v>
      </c>
      <c r="U91" s="15" t="e">
        <v>#N/A</v>
      </c>
      <c r="V91" s="15" t="s">
        <v>43</v>
      </c>
      <c r="W91" s="15" t="s">
        <v>1543</v>
      </c>
      <c r="Y91" s="15" t="e">
        <v>#N/A</v>
      </c>
      <c r="Z91" s="15" t="e">
        <v>#N/A</v>
      </c>
      <c r="AA91" s="108"/>
      <c r="AB91" s="15" t="s">
        <v>1106</v>
      </c>
      <c r="AC91" s="15" t="s">
        <v>4700</v>
      </c>
      <c r="AD91" s="15" t="s">
        <v>4701</v>
      </c>
      <c r="AE91" s="15" t="s">
        <v>4702</v>
      </c>
      <c r="AF91" s="15" t="s">
        <v>4568</v>
      </c>
      <c r="AG91" s="15" t="s">
        <v>4492</v>
      </c>
      <c r="AH91" s="15" t="s">
        <v>4512</v>
      </c>
      <c r="AI91" s="15" t="s">
        <v>53</v>
      </c>
    </row>
    <row r="92">
      <c r="A92" s="15" t="s">
        <v>40</v>
      </c>
      <c r="B92" s="15" t="str">
        <f t="shared" si="1"/>
        <v>#REF!</v>
      </c>
      <c r="C92" s="15" t="s">
        <v>3137</v>
      </c>
      <c r="D92" s="107" t="s">
        <v>2768</v>
      </c>
      <c r="E92" s="15" t="s">
        <v>43</v>
      </c>
      <c r="F92" s="15" t="s">
        <v>43</v>
      </c>
      <c r="G92" s="108"/>
      <c r="H92" s="15" t="s">
        <v>43</v>
      </c>
      <c r="I92" s="15" t="s">
        <v>43</v>
      </c>
      <c r="J92" s="108"/>
      <c r="K92" s="15" t="s">
        <v>43</v>
      </c>
      <c r="L92" s="15" t="s">
        <v>43</v>
      </c>
      <c r="M92" s="108"/>
      <c r="N92" s="15" t="s">
        <v>43</v>
      </c>
      <c r="O92" s="15" t="s">
        <v>43</v>
      </c>
      <c r="P92" s="108"/>
      <c r="Q92" s="108"/>
      <c r="R92" s="15" t="s">
        <v>4488</v>
      </c>
      <c r="T92" s="108"/>
      <c r="U92" s="15" t="e">
        <v>#N/A</v>
      </c>
      <c r="V92" s="15" t="s">
        <v>20</v>
      </c>
      <c r="W92" s="15" t="s">
        <v>1559</v>
      </c>
      <c r="Y92" s="15" t="e">
        <v>#N/A</v>
      </c>
      <c r="Z92" s="15" t="e">
        <v>#N/A</v>
      </c>
      <c r="AA92" s="108"/>
      <c r="AB92" s="15" t="s">
        <v>127</v>
      </c>
      <c r="AC92" s="15" t="s">
        <v>4703</v>
      </c>
      <c r="AD92" s="15" t="s">
        <v>4704</v>
      </c>
      <c r="AE92" s="15" t="s">
        <v>4705</v>
      </c>
      <c r="AF92" s="15" t="s">
        <v>4568</v>
      </c>
      <c r="AG92" s="15" t="s">
        <v>4492</v>
      </c>
      <c r="AH92" s="15" t="s">
        <v>4497</v>
      </c>
      <c r="AI92" s="15" t="s">
        <v>20</v>
      </c>
    </row>
    <row r="93">
      <c r="A93" s="15" t="s">
        <v>40</v>
      </c>
      <c r="B93" s="15" t="str">
        <f t="shared" si="1"/>
        <v>#REF!</v>
      </c>
      <c r="C93" s="15" t="s">
        <v>693</v>
      </c>
      <c r="D93" s="107" t="s">
        <v>2770</v>
      </c>
      <c r="E93" s="15" t="s">
        <v>43</v>
      </c>
      <c r="F93" s="15" t="s">
        <v>43</v>
      </c>
      <c r="G93" s="108"/>
      <c r="H93" s="15" t="s">
        <v>43</v>
      </c>
      <c r="I93" s="15" t="s">
        <v>43</v>
      </c>
      <c r="J93" s="108"/>
      <c r="K93" s="15" t="s">
        <v>43</v>
      </c>
      <c r="L93" s="15" t="s">
        <v>43</v>
      </c>
      <c r="M93" s="108"/>
      <c r="N93" s="15" t="s">
        <v>43</v>
      </c>
      <c r="O93" s="15" t="s">
        <v>43</v>
      </c>
      <c r="P93" s="108"/>
      <c r="Q93" s="108"/>
      <c r="R93" s="15" t="s">
        <v>4602</v>
      </c>
      <c r="S93" s="108"/>
      <c r="T93" s="108"/>
      <c r="U93" s="15" t="e">
        <v>#N/A</v>
      </c>
      <c r="V93" s="15" t="s">
        <v>23</v>
      </c>
      <c r="W93" s="15" t="s">
        <v>1575</v>
      </c>
      <c r="Y93" s="15" t="s">
        <v>693</v>
      </c>
      <c r="Z93" s="15" t="e">
        <v>#VALUE!</v>
      </c>
      <c r="AA93" s="108"/>
      <c r="AB93" s="15" t="s">
        <v>249</v>
      </c>
      <c r="AC93" s="15" t="s">
        <v>4706</v>
      </c>
      <c r="AD93" s="15" t="s">
        <v>4707</v>
      </c>
      <c r="AE93" s="15" t="s">
        <v>693</v>
      </c>
      <c r="AF93" s="15" t="s">
        <v>4568</v>
      </c>
      <c r="AG93" s="15" t="s">
        <v>4605</v>
      </c>
      <c r="AH93" s="15" t="s">
        <v>4606</v>
      </c>
      <c r="AI93" s="15" t="s">
        <v>4602</v>
      </c>
    </row>
    <row r="94">
      <c r="A94" s="15" t="s">
        <v>40</v>
      </c>
      <c r="B94" s="15" t="str">
        <f t="shared" si="1"/>
        <v>#REF!</v>
      </c>
      <c r="C94" s="15" t="s">
        <v>3143</v>
      </c>
      <c r="D94" s="107" t="s">
        <v>3144</v>
      </c>
      <c r="E94" s="15" t="s">
        <v>43</v>
      </c>
      <c r="F94" s="15" t="s">
        <v>43</v>
      </c>
      <c r="G94" s="108"/>
      <c r="H94" s="15" t="s">
        <v>43</v>
      </c>
      <c r="I94" s="15" t="s">
        <v>43</v>
      </c>
      <c r="J94" s="108"/>
      <c r="K94" s="15" t="s">
        <v>43</v>
      </c>
      <c r="L94" s="15" t="s">
        <v>43</v>
      </c>
      <c r="M94" s="108"/>
      <c r="N94" s="15" t="s">
        <v>43</v>
      </c>
      <c r="O94" s="15" t="s">
        <v>43</v>
      </c>
      <c r="P94" s="108"/>
      <c r="Q94" s="108"/>
      <c r="R94" s="15" t="s">
        <v>4488</v>
      </c>
      <c r="T94" s="108"/>
      <c r="U94" s="15" t="e">
        <v>#N/A</v>
      </c>
      <c r="V94" s="15" t="s">
        <v>20</v>
      </c>
      <c r="W94" s="15" t="s">
        <v>1585</v>
      </c>
      <c r="Y94" s="15" t="e">
        <v>#N/A</v>
      </c>
      <c r="Z94" s="15" t="s">
        <v>23</v>
      </c>
      <c r="AB94" s="15" t="s">
        <v>1549</v>
      </c>
      <c r="AC94" s="15" t="s">
        <v>4708</v>
      </c>
      <c r="AD94" s="15" t="s">
        <v>4709</v>
      </c>
      <c r="AE94" s="15" t="s">
        <v>4710</v>
      </c>
      <c r="AF94" s="15" t="s">
        <v>4491</v>
      </c>
      <c r="AG94" s="15" t="s">
        <v>4492</v>
      </c>
      <c r="AH94" s="15" t="s">
        <v>4497</v>
      </c>
      <c r="AI94" s="15" t="s">
        <v>20</v>
      </c>
    </row>
    <row r="95">
      <c r="A95" s="15" t="s">
        <v>40</v>
      </c>
      <c r="B95" s="15" t="str">
        <f t="shared" si="1"/>
        <v>#REF!</v>
      </c>
      <c r="C95" s="15" t="s">
        <v>3145</v>
      </c>
      <c r="D95" s="107" t="s">
        <v>3146</v>
      </c>
      <c r="E95" s="15" t="s">
        <v>43</v>
      </c>
      <c r="F95" s="15" t="s">
        <v>43</v>
      </c>
      <c r="G95" s="108"/>
      <c r="H95" s="15" t="s">
        <v>43</v>
      </c>
      <c r="I95" s="15" t="s">
        <v>43</v>
      </c>
      <c r="J95" s="108"/>
      <c r="K95" s="15" t="s">
        <v>43</v>
      </c>
      <c r="L95" s="15" t="s">
        <v>43</v>
      </c>
      <c r="M95" s="108"/>
      <c r="N95" s="15" t="s">
        <v>43</v>
      </c>
      <c r="O95" s="15" t="s">
        <v>43</v>
      </c>
      <c r="P95" s="108"/>
      <c r="Q95" s="108"/>
      <c r="R95" s="15" t="s">
        <v>20</v>
      </c>
      <c r="T95" s="108"/>
      <c r="U95" s="15" t="e">
        <v>#N/A</v>
      </c>
      <c r="V95" s="15" t="s">
        <v>20</v>
      </c>
      <c r="W95" s="15" t="s">
        <v>1616</v>
      </c>
      <c r="Y95" s="15" t="e">
        <v>#N/A</v>
      </c>
      <c r="Z95" s="15" t="s">
        <v>23</v>
      </c>
      <c r="AB95" s="15" t="s">
        <v>249</v>
      </c>
      <c r="AC95" s="15" t="s">
        <v>4711</v>
      </c>
      <c r="AD95" s="15" t="s">
        <v>4712</v>
      </c>
      <c r="AE95" s="15" t="s">
        <v>4713</v>
      </c>
      <c r="AF95" s="15" t="s">
        <v>4491</v>
      </c>
      <c r="AG95" s="15" t="s">
        <v>4492</v>
      </c>
      <c r="AH95" s="15" t="s">
        <v>4497</v>
      </c>
      <c r="AI95" s="15" t="s">
        <v>20</v>
      </c>
    </row>
    <row r="96">
      <c r="A96" s="15" t="s">
        <v>40</v>
      </c>
      <c r="B96" s="15" t="str">
        <f t="shared" si="1"/>
        <v>#REF!</v>
      </c>
      <c r="C96" s="15" t="s">
        <v>3150</v>
      </c>
      <c r="D96" s="107" t="s">
        <v>3151</v>
      </c>
      <c r="E96" s="15" t="s">
        <v>43</v>
      </c>
      <c r="F96" s="15" t="s">
        <v>43</v>
      </c>
      <c r="G96" s="108"/>
      <c r="H96" s="15" t="s">
        <v>43</v>
      </c>
      <c r="I96" s="15" t="s">
        <v>43</v>
      </c>
      <c r="J96" s="108"/>
      <c r="K96" s="15" t="s">
        <v>43</v>
      </c>
      <c r="L96" s="15" t="s">
        <v>43</v>
      </c>
      <c r="M96" s="108"/>
      <c r="N96" s="15" t="s">
        <v>43</v>
      </c>
      <c r="O96" s="15" t="s">
        <v>43</v>
      </c>
      <c r="P96" s="108"/>
      <c r="Q96" s="108"/>
      <c r="R96" s="15" t="s">
        <v>20</v>
      </c>
      <c r="T96" s="108"/>
      <c r="U96" s="15" t="e">
        <v>#N/A</v>
      </c>
      <c r="V96" s="15" t="s">
        <v>20</v>
      </c>
      <c r="W96" s="15" t="s">
        <v>1639</v>
      </c>
      <c r="Y96" s="15" t="e">
        <v>#N/A</v>
      </c>
      <c r="Z96" s="15" t="e">
        <v>#N/A</v>
      </c>
      <c r="AA96" s="108"/>
      <c r="AB96" s="15" t="s">
        <v>39</v>
      </c>
      <c r="AC96" s="15" t="s">
        <v>4714</v>
      </c>
      <c r="AD96" s="15" t="s">
        <v>4715</v>
      </c>
      <c r="AE96" s="15" t="s">
        <v>4716</v>
      </c>
      <c r="AF96" s="15" t="s">
        <v>4491</v>
      </c>
      <c r="AG96" s="15" t="s">
        <v>4492</v>
      </c>
      <c r="AH96" s="15" t="s">
        <v>4497</v>
      </c>
      <c r="AI96" s="15" t="s">
        <v>20</v>
      </c>
    </row>
    <row r="97">
      <c r="A97" s="15" t="s">
        <v>40</v>
      </c>
      <c r="B97" s="15" t="str">
        <f t="shared" si="1"/>
        <v>#REF!</v>
      </c>
      <c r="C97" s="15" t="s">
        <v>3152</v>
      </c>
      <c r="D97" s="107" t="s">
        <v>3153</v>
      </c>
      <c r="E97" s="15" t="s">
        <v>43</v>
      </c>
      <c r="F97" s="15" t="s">
        <v>43</v>
      </c>
      <c r="G97" s="108"/>
      <c r="H97" s="15" t="s">
        <v>43</v>
      </c>
      <c r="I97" s="15" t="s">
        <v>43</v>
      </c>
      <c r="J97" s="108"/>
      <c r="K97" s="15" t="s">
        <v>43</v>
      </c>
      <c r="L97" s="15" t="s">
        <v>43</v>
      </c>
      <c r="M97" s="108"/>
      <c r="N97" s="15" t="s">
        <v>43</v>
      </c>
      <c r="O97" s="15" t="s">
        <v>43</v>
      </c>
      <c r="P97" s="108"/>
      <c r="Q97" s="108"/>
      <c r="R97" s="15" t="s">
        <v>20</v>
      </c>
      <c r="T97" s="108"/>
      <c r="U97" s="15" t="e">
        <v>#N/A</v>
      </c>
      <c r="V97" s="15" t="s">
        <v>20</v>
      </c>
      <c r="W97" s="15" t="s">
        <v>1646</v>
      </c>
      <c r="Y97" s="15" t="e">
        <v>#N/A</v>
      </c>
      <c r="Z97" s="15" t="e">
        <v>#N/A</v>
      </c>
      <c r="AA97" s="108"/>
      <c r="AB97" s="15" t="s">
        <v>39</v>
      </c>
      <c r="AC97" s="15" t="s">
        <v>4717</v>
      </c>
      <c r="AD97" s="15" t="s">
        <v>4718</v>
      </c>
      <c r="AE97" s="15" t="s">
        <v>3152</v>
      </c>
      <c r="AF97" s="15" t="s">
        <v>4491</v>
      </c>
      <c r="AG97" s="15" t="s">
        <v>4492</v>
      </c>
      <c r="AH97" s="15" t="s">
        <v>4497</v>
      </c>
      <c r="AI97" s="15" t="s">
        <v>20</v>
      </c>
    </row>
    <row r="98">
      <c r="A98" s="15" t="s">
        <v>40</v>
      </c>
      <c r="B98" s="15" t="str">
        <f t="shared" si="1"/>
        <v>#REF!</v>
      </c>
      <c r="C98" s="15" t="s">
        <v>712</v>
      </c>
      <c r="D98" s="107" t="s">
        <v>2788</v>
      </c>
      <c r="E98" s="15" t="s">
        <v>43</v>
      </c>
      <c r="F98" s="15" t="s">
        <v>43</v>
      </c>
      <c r="G98" s="108"/>
      <c r="H98" s="15" t="s">
        <v>43</v>
      </c>
      <c r="I98" s="15" t="s">
        <v>43</v>
      </c>
      <c r="J98" s="108"/>
      <c r="K98" s="15" t="s">
        <v>43</v>
      </c>
      <c r="L98" s="15" t="s">
        <v>43</v>
      </c>
      <c r="M98" s="108"/>
      <c r="N98" s="15" t="s">
        <v>43</v>
      </c>
      <c r="O98" s="15" t="s">
        <v>43</v>
      </c>
      <c r="P98" s="108"/>
      <c r="Q98" s="108"/>
      <c r="R98" s="15" t="s">
        <v>4602</v>
      </c>
      <c r="S98" s="108"/>
      <c r="T98" s="108"/>
      <c r="U98" s="15" t="e">
        <v>#N/A</v>
      </c>
      <c r="V98" s="15" t="s">
        <v>23</v>
      </c>
      <c r="W98" s="15" t="s">
        <v>1677</v>
      </c>
      <c r="Y98" s="15" t="s">
        <v>712</v>
      </c>
      <c r="Z98" s="15" t="e">
        <v>#VALUE!</v>
      </c>
      <c r="AA98" s="108"/>
      <c r="AB98" s="15" t="s">
        <v>39</v>
      </c>
      <c r="AC98" s="15" t="s">
        <v>4719</v>
      </c>
      <c r="AD98" s="15" t="s">
        <v>4720</v>
      </c>
      <c r="AE98" s="15" t="s">
        <v>712</v>
      </c>
      <c r="AF98" s="15" t="s">
        <v>4568</v>
      </c>
      <c r="AG98" s="15" t="s">
        <v>4605</v>
      </c>
      <c r="AH98" s="15" t="s">
        <v>4606</v>
      </c>
      <c r="AI98" s="15" t="s">
        <v>4602</v>
      </c>
    </row>
    <row r="99">
      <c r="A99" s="15" t="s">
        <v>40</v>
      </c>
      <c r="B99" s="15" t="str">
        <f t="shared" si="1"/>
        <v>#REF!</v>
      </c>
      <c r="C99" s="15" t="s">
        <v>3155</v>
      </c>
      <c r="D99" s="107" t="s">
        <v>3156</v>
      </c>
      <c r="E99" s="15" t="s">
        <v>43</v>
      </c>
      <c r="F99" s="15" t="s">
        <v>43</v>
      </c>
      <c r="G99" s="108"/>
      <c r="H99" s="15" t="s">
        <v>43</v>
      </c>
      <c r="I99" s="15" t="s">
        <v>43</v>
      </c>
      <c r="J99" s="108"/>
      <c r="K99" s="15" t="s">
        <v>43</v>
      </c>
      <c r="L99" s="15" t="s">
        <v>43</v>
      </c>
      <c r="M99" s="108"/>
      <c r="N99" s="15" t="s">
        <v>43</v>
      </c>
      <c r="O99" s="15" t="s">
        <v>43</v>
      </c>
      <c r="P99" s="108"/>
      <c r="Q99" s="108"/>
      <c r="R99" s="15" t="s">
        <v>4602</v>
      </c>
      <c r="S99" s="108"/>
      <c r="T99" s="108"/>
      <c r="U99" s="15" t="e">
        <v>#N/A</v>
      </c>
      <c r="V99" s="15" t="s">
        <v>43</v>
      </c>
      <c r="W99" s="15" t="s">
        <v>1683</v>
      </c>
      <c r="Y99" s="15" t="e">
        <v>#N/A</v>
      </c>
      <c r="Z99" s="15" t="e">
        <v>#N/A</v>
      </c>
      <c r="AA99" s="108"/>
      <c r="AB99" s="15" t="s">
        <v>127</v>
      </c>
      <c r="AC99" s="15" t="s">
        <v>4721</v>
      </c>
      <c r="AD99" s="15" t="s">
        <v>4722</v>
      </c>
      <c r="AE99" s="15" t="s">
        <v>4723</v>
      </c>
      <c r="AF99" s="15" t="s">
        <v>4568</v>
      </c>
      <c r="AG99" s="15" t="s">
        <v>4492</v>
      </c>
      <c r="AH99" s="15" t="s">
        <v>4612</v>
      </c>
      <c r="AI99" s="15" t="s">
        <v>53</v>
      </c>
    </row>
    <row r="100">
      <c r="A100" s="15" t="s">
        <v>40</v>
      </c>
      <c r="B100" s="15" t="str">
        <f t="shared" si="1"/>
        <v>#REF!</v>
      </c>
      <c r="C100" s="15" t="s">
        <v>3164</v>
      </c>
      <c r="D100" s="107" t="s">
        <v>3165</v>
      </c>
      <c r="E100" s="15" t="s">
        <v>43</v>
      </c>
      <c r="F100" s="15" t="s">
        <v>43</v>
      </c>
      <c r="G100" s="108"/>
      <c r="H100" s="15" t="s">
        <v>43</v>
      </c>
      <c r="I100" s="15" t="s">
        <v>43</v>
      </c>
      <c r="J100" s="108"/>
      <c r="K100" s="15" t="s">
        <v>43</v>
      </c>
      <c r="L100" s="15" t="s">
        <v>43</v>
      </c>
      <c r="M100" s="108"/>
      <c r="N100" s="15" t="s">
        <v>43</v>
      </c>
      <c r="O100" s="15" t="s">
        <v>43</v>
      </c>
      <c r="P100" s="108"/>
      <c r="Q100" s="108"/>
      <c r="R100" s="15" t="s">
        <v>4488</v>
      </c>
      <c r="T100" s="108"/>
      <c r="U100" s="15" t="e">
        <v>#N/A</v>
      </c>
      <c r="V100" s="15" t="s">
        <v>43</v>
      </c>
      <c r="W100" s="15" t="s">
        <v>1694</v>
      </c>
      <c r="Y100" s="15" t="e">
        <v>#N/A</v>
      </c>
      <c r="Z100" s="15" t="e">
        <v>#N/A</v>
      </c>
      <c r="AA100" s="108"/>
      <c r="AB100" s="15" t="s">
        <v>39</v>
      </c>
      <c r="AC100" s="15" t="s">
        <v>4724</v>
      </c>
      <c r="AD100" s="15" t="s">
        <v>4725</v>
      </c>
      <c r="AE100" s="15" t="s">
        <v>3164</v>
      </c>
      <c r="AF100" s="15" t="s">
        <v>4491</v>
      </c>
      <c r="AG100" s="15" t="s">
        <v>4492</v>
      </c>
      <c r="AH100" s="15" t="s">
        <v>4493</v>
      </c>
      <c r="AI100" s="15" t="s">
        <v>53</v>
      </c>
    </row>
    <row r="101">
      <c r="A101" s="15" t="s">
        <v>40</v>
      </c>
      <c r="B101" s="15" t="str">
        <f t="shared" si="1"/>
        <v>#REF!</v>
      </c>
      <c r="C101" s="15" t="s">
        <v>3167</v>
      </c>
      <c r="D101" s="15" t="s">
        <v>43</v>
      </c>
      <c r="E101" s="15" t="s">
        <v>43</v>
      </c>
      <c r="F101" s="15" t="s">
        <v>43</v>
      </c>
      <c r="G101" s="108"/>
      <c r="H101" s="15" t="s">
        <v>43</v>
      </c>
      <c r="I101" s="15" t="s">
        <v>43</v>
      </c>
      <c r="J101" s="108"/>
      <c r="K101" s="15" t="s">
        <v>43</v>
      </c>
      <c r="L101" s="15" t="s">
        <v>43</v>
      </c>
      <c r="M101" s="108"/>
      <c r="N101" s="15" t="s">
        <v>43</v>
      </c>
      <c r="O101" s="15" t="s">
        <v>43</v>
      </c>
      <c r="P101" s="108"/>
      <c r="Q101" s="108"/>
      <c r="R101" s="15" t="s">
        <v>4488</v>
      </c>
      <c r="T101" s="108"/>
      <c r="U101" s="15" t="e">
        <v>#N/A</v>
      </c>
      <c r="V101" s="15" t="s">
        <v>43</v>
      </c>
      <c r="W101" s="108"/>
      <c r="X101" s="108"/>
      <c r="Y101" s="15" t="e">
        <v>#N/A</v>
      </c>
      <c r="Z101" s="15" t="e">
        <v>#N/A</v>
      </c>
      <c r="AA101" s="108"/>
      <c r="AB101" s="15" t="s">
        <v>100</v>
      </c>
      <c r="AC101" s="15" t="s">
        <v>4726</v>
      </c>
      <c r="AD101" s="15" t="s">
        <v>4727</v>
      </c>
      <c r="AE101" s="15" t="s">
        <v>3167</v>
      </c>
      <c r="AF101" s="15" t="s">
        <v>4491</v>
      </c>
      <c r="AG101" s="15" t="s">
        <v>4492</v>
      </c>
      <c r="AH101" s="15" t="s">
        <v>4612</v>
      </c>
      <c r="AI101" s="15" t="s">
        <v>53</v>
      </c>
    </row>
    <row r="102">
      <c r="A102" s="15" t="s">
        <v>40</v>
      </c>
      <c r="B102" s="15" t="str">
        <f t="shared" si="1"/>
        <v>#REF!</v>
      </c>
      <c r="C102" s="15" t="s">
        <v>3173</v>
      </c>
      <c r="D102" s="15" t="s">
        <v>43</v>
      </c>
      <c r="E102" s="15" t="s">
        <v>43</v>
      </c>
      <c r="F102" s="15" t="s">
        <v>43</v>
      </c>
      <c r="G102" s="108"/>
      <c r="H102" s="15" t="s">
        <v>43</v>
      </c>
      <c r="I102" s="15" t="s">
        <v>43</v>
      </c>
      <c r="J102" s="108"/>
      <c r="K102" s="15" t="s">
        <v>43</v>
      </c>
      <c r="L102" s="15" t="s">
        <v>43</v>
      </c>
      <c r="M102" s="108"/>
      <c r="N102" s="15" t="s">
        <v>43</v>
      </c>
      <c r="O102" s="15" t="s">
        <v>43</v>
      </c>
      <c r="P102" s="108"/>
      <c r="Q102" s="108"/>
      <c r="R102" s="15" t="s">
        <v>4488</v>
      </c>
      <c r="T102" s="15" t="s">
        <v>249</v>
      </c>
      <c r="U102" s="15" t="e">
        <v>#N/A</v>
      </c>
      <c r="V102" s="15" t="s">
        <v>43</v>
      </c>
      <c r="W102" s="108"/>
      <c r="X102" s="108"/>
      <c r="Y102" s="15" t="e">
        <v>#N/A</v>
      </c>
      <c r="Z102" s="15" t="e">
        <v>#N/A</v>
      </c>
      <c r="AA102" s="108"/>
      <c r="AB102" s="15" t="s">
        <v>39</v>
      </c>
      <c r="AC102" s="15" t="s">
        <v>4728</v>
      </c>
      <c r="AD102" s="15" t="s">
        <v>4729</v>
      </c>
      <c r="AE102" s="15" t="s">
        <v>4730</v>
      </c>
      <c r="AF102" s="15" t="s">
        <v>4491</v>
      </c>
      <c r="AG102" s="15" t="s">
        <v>4492</v>
      </c>
      <c r="AH102" s="15" t="s">
        <v>4493</v>
      </c>
      <c r="AI102" s="15" t="s">
        <v>53</v>
      </c>
    </row>
    <row r="103">
      <c r="A103" s="15" t="s">
        <v>40</v>
      </c>
      <c r="B103" s="15" t="str">
        <f t="shared" si="1"/>
        <v>#REF!</v>
      </c>
      <c r="C103" s="15" t="s">
        <v>3189</v>
      </c>
      <c r="D103" s="107" t="s">
        <v>3190</v>
      </c>
      <c r="E103" s="15" t="s">
        <v>43</v>
      </c>
      <c r="F103" s="15" t="s">
        <v>43</v>
      </c>
      <c r="G103" s="108"/>
      <c r="H103" s="15" t="s">
        <v>43</v>
      </c>
      <c r="I103" s="15" t="s">
        <v>43</v>
      </c>
      <c r="J103" s="108"/>
      <c r="K103" s="15" t="s">
        <v>43</v>
      </c>
      <c r="L103" s="15" t="s">
        <v>43</v>
      </c>
      <c r="M103" s="108"/>
      <c r="N103" s="15" t="s">
        <v>43</v>
      </c>
      <c r="O103" s="15" t="s">
        <v>43</v>
      </c>
      <c r="P103" s="108"/>
      <c r="Q103" s="108"/>
      <c r="R103" s="15" t="s">
        <v>4488</v>
      </c>
      <c r="T103" s="15" t="s">
        <v>2464</v>
      </c>
      <c r="U103" s="15" t="e">
        <v>#N/A</v>
      </c>
      <c r="V103" s="15" t="s">
        <v>43</v>
      </c>
      <c r="W103" s="108"/>
      <c r="X103" s="108"/>
      <c r="Y103" s="15" t="e">
        <v>#N/A</v>
      </c>
      <c r="Z103" s="15" t="e">
        <v>#N/A</v>
      </c>
      <c r="AA103" s="108"/>
      <c r="AB103" s="15" t="s">
        <v>39</v>
      </c>
      <c r="AC103" s="15" t="s">
        <v>4731</v>
      </c>
      <c r="AD103" s="15" t="s">
        <v>4732</v>
      </c>
      <c r="AE103" s="15" t="s">
        <v>3189</v>
      </c>
      <c r="AF103" s="15" t="s">
        <v>4491</v>
      </c>
      <c r="AG103" s="15" t="s">
        <v>4492</v>
      </c>
      <c r="AH103" s="15" t="s">
        <v>4512</v>
      </c>
      <c r="AI103" s="15" t="s">
        <v>53</v>
      </c>
    </row>
    <row r="104">
      <c r="A104" s="15" t="s">
        <v>40</v>
      </c>
      <c r="B104" s="15" t="str">
        <f t="shared" si="1"/>
        <v>#REF!</v>
      </c>
      <c r="C104" s="15" t="s">
        <v>730</v>
      </c>
      <c r="D104" s="15" t="s">
        <v>43</v>
      </c>
      <c r="E104" s="15" t="s">
        <v>43</v>
      </c>
      <c r="F104" s="15" t="s">
        <v>43</v>
      </c>
      <c r="G104" s="108"/>
      <c r="H104" s="15" t="s">
        <v>43</v>
      </c>
      <c r="I104" s="15" t="s">
        <v>43</v>
      </c>
      <c r="J104" s="108"/>
      <c r="K104" s="15" t="s">
        <v>43</v>
      </c>
      <c r="L104" s="15" t="s">
        <v>43</v>
      </c>
      <c r="M104" s="108"/>
      <c r="N104" s="15" t="s">
        <v>43</v>
      </c>
      <c r="O104" s="15" t="s">
        <v>43</v>
      </c>
      <c r="P104" s="108"/>
      <c r="Q104" s="108"/>
      <c r="R104" s="15" t="s">
        <v>4602</v>
      </c>
      <c r="S104" s="108"/>
      <c r="T104" s="15" t="s">
        <v>2470</v>
      </c>
      <c r="U104" s="15" t="e">
        <v>#N/A</v>
      </c>
      <c r="V104" s="15" t="s">
        <v>23</v>
      </c>
      <c r="X104" s="108"/>
      <c r="Y104" s="15" t="s">
        <v>730</v>
      </c>
      <c r="Z104" s="15" t="e">
        <v>#VALUE!</v>
      </c>
      <c r="AA104" s="108"/>
      <c r="AB104" s="15" t="s">
        <v>39</v>
      </c>
      <c r="AC104" s="15" t="s">
        <v>4733</v>
      </c>
      <c r="AD104" s="15" t="s">
        <v>4734</v>
      </c>
      <c r="AE104" s="15" t="s">
        <v>730</v>
      </c>
      <c r="AF104" s="15" t="s">
        <v>4491</v>
      </c>
      <c r="AG104" s="15" t="s">
        <v>4605</v>
      </c>
      <c r="AH104" s="15" t="s">
        <v>4606</v>
      </c>
      <c r="AI104" s="15" t="s">
        <v>4602</v>
      </c>
    </row>
    <row r="105">
      <c r="A105" s="15" t="s">
        <v>40</v>
      </c>
      <c r="B105" s="15" t="str">
        <f t="shared" si="1"/>
        <v>#REF!</v>
      </c>
      <c r="C105" s="15" t="s">
        <v>730</v>
      </c>
      <c r="D105" s="15" t="s">
        <v>43</v>
      </c>
      <c r="E105" s="15" t="s">
        <v>43</v>
      </c>
      <c r="F105" s="15" t="s">
        <v>43</v>
      </c>
      <c r="G105" s="108"/>
      <c r="H105" s="15" t="s">
        <v>43</v>
      </c>
      <c r="I105" s="15" t="s">
        <v>43</v>
      </c>
      <c r="J105" s="108"/>
      <c r="K105" s="15" t="s">
        <v>43</v>
      </c>
      <c r="L105" s="15" t="s">
        <v>43</v>
      </c>
      <c r="M105" s="108"/>
      <c r="N105" s="15" t="s">
        <v>43</v>
      </c>
      <c r="O105" s="15" t="s">
        <v>43</v>
      </c>
      <c r="P105" s="108"/>
      <c r="Q105" s="108"/>
      <c r="R105" s="15" t="s">
        <v>4602</v>
      </c>
      <c r="S105" s="108"/>
      <c r="T105" s="15" t="s">
        <v>2470</v>
      </c>
      <c r="U105" s="15" t="e">
        <v>#N/A</v>
      </c>
      <c r="V105" s="15" t="s">
        <v>23</v>
      </c>
      <c r="X105" s="108"/>
      <c r="Y105" s="15" t="s">
        <v>730</v>
      </c>
      <c r="Z105" s="15" t="e">
        <v>#VALUE!</v>
      </c>
      <c r="AA105" s="108"/>
      <c r="AB105" s="15" t="s">
        <v>39</v>
      </c>
      <c r="AC105" s="15" t="s">
        <v>4733</v>
      </c>
      <c r="AD105" s="15" t="s">
        <v>4734</v>
      </c>
      <c r="AE105" s="15" t="s">
        <v>730</v>
      </c>
      <c r="AF105" s="15" t="s">
        <v>4491</v>
      </c>
      <c r="AG105" s="15" t="s">
        <v>4492</v>
      </c>
      <c r="AH105" s="15" t="s">
        <v>4612</v>
      </c>
      <c r="AI105" s="15" t="s">
        <v>53</v>
      </c>
    </row>
    <row r="106">
      <c r="A106" s="15" t="s">
        <v>40</v>
      </c>
      <c r="B106" s="15" t="str">
        <f t="shared" si="1"/>
        <v>#REF!</v>
      </c>
      <c r="C106" s="15" t="s">
        <v>3192</v>
      </c>
      <c r="D106" s="15" t="s">
        <v>43</v>
      </c>
      <c r="E106" s="15" t="s">
        <v>43</v>
      </c>
      <c r="F106" s="15" t="s">
        <v>43</v>
      </c>
      <c r="G106" s="108"/>
      <c r="H106" s="15" t="s">
        <v>43</v>
      </c>
      <c r="I106" s="15" t="s">
        <v>43</v>
      </c>
      <c r="J106" s="108"/>
      <c r="K106" s="15" t="s">
        <v>43</v>
      </c>
      <c r="L106" s="15" t="s">
        <v>43</v>
      </c>
      <c r="M106" s="108"/>
      <c r="N106" s="15" t="s">
        <v>43</v>
      </c>
      <c r="O106" s="15" t="s">
        <v>43</v>
      </c>
      <c r="P106" s="108"/>
      <c r="Q106" s="108"/>
      <c r="R106" s="15" t="s">
        <v>4488</v>
      </c>
      <c r="T106" s="15" t="s">
        <v>2890</v>
      </c>
      <c r="U106" s="15" t="e">
        <v>#N/A</v>
      </c>
      <c r="V106" s="15" t="s">
        <v>43</v>
      </c>
      <c r="W106" s="108"/>
      <c r="X106" s="108"/>
      <c r="Y106" s="15" t="e">
        <v>#N/A</v>
      </c>
      <c r="Z106" s="15" t="e">
        <v>#N/A</v>
      </c>
      <c r="AA106" s="108"/>
      <c r="AB106" s="15" t="s">
        <v>1765</v>
      </c>
      <c r="AC106" s="15" t="s">
        <v>4735</v>
      </c>
      <c r="AD106" s="15" t="s">
        <v>4736</v>
      </c>
      <c r="AE106" s="15" t="s">
        <v>3192</v>
      </c>
      <c r="AF106" s="15" t="s">
        <v>4491</v>
      </c>
      <c r="AG106" s="15" t="s">
        <v>4492</v>
      </c>
      <c r="AH106" s="15" t="s">
        <v>4512</v>
      </c>
      <c r="AI106" s="15" t="s">
        <v>53</v>
      </c>
    </row>
    <row r="107">
      <c r="A107" s="15" t="s">
        <v>40</v>
      </c>
      <c r="B107" s="15" t="str">
        <f t="shared" si="1"/>
        <v>#REF!</v>
      </c>
      <c r="C107" s="15" t="s">
        <v>3196</v>
      </c>
      <c r="D107" s="107" t="s">
        <v>3197</v>
      </c>
      <c r="E107" s="15" t="s">
        <v>43</v>
      </c>
      <c r="F107" s="15" t="s">
        <v>43</v>
      </c>
      <c r="G107" s="108"/>
      <c r="H107" s="15" t="s">
        <v>43</v>
      </c>
      <c r="I107" s="15" t="s">
        <v>43</v>
      </c>
      <c r="J107" s="108"/>
      <c r="K107" s="15" t="s">
        <v>43</v>
      </c>
      <c r="L107" s="15" t="s">
        <v>43</v>
      </c>
      <c r="M107" s="108"/>
      <c r="N107" s="15" t="s">
        <v>43</v>
      </c>
      <c r="O107" s="15" t="s">
        <v>43</v>
      </c>
      <c r="P107" s="108"/>
      <c r="Q107" s="108"/>
      <c r="R107" s="15" t="s">
        <v>4488</v>
      </c>
      <c r="T107" s="15" t="s">
        <v>2224</v>
      </c>
      <c r="U107" s="15" t="e">
        <v>#N/A</v>
      </c>
      <c r="V107" s="15" t="s">
        <v>43</v>
      </c>
      <c r="W107" s="108"/>
      <c r="X107" s="108"/>
      <c r="Y107" s="15" t="e">
        <v>#N/A</v>
      </c>
      <c r="Z107" s="15" t="e">
        <v>#N/A</v>
      </c>
      <c r="AA107" s="108"/>
      <c r="AB107" s="15" t="s">
        <v>249</v>
      </c>
      <c r="AC107" s="15" t="s">
        <v>4737</v>
      </c>
      <c r="AD107" s="15" t="s">
        <v>4738</v>
      </c>
      <c r="AE107" s="15" t="s">
        <v>4739</v>
      </c>
      <c r="AF107" s="15" t="s">
        <v>4491</v>
      </c>
      <c r="AG107" s="15" t="s">
        <v>4492</v>
      </c>
      <c r="AH107" s="15" t="s">
        <v>4493</v>
      </c>
      <c r="AI107" s="15" t="s">
        <v>53</v>
      </c>
    </row>
    <row r="108">
      <c r="A108" s="15" t="s">
        <v>40</v>
      </c>
      <c r="B108" s="15" t="str">
        <f t="shared" si="1"/>
        <v>#REF!</v>
      </c>
      <c r="C108" s="15" t="s">
        <v>3201</v>
      </c>
      <c r="D108" s="107" t="s">
        <v>3202</v>
      </c>
      <c r="E108" s="15" t="s">
        <v>43</v>
      </c>
      <c r="F108" s="15" t="s">
        <v>43</v>
      </c>
      <c r="G108" s="108"/>
      <c r="H108" s="15" t="s">
        <v>43</v>
      </c>
      <c r="I108" s="15" t="s">
        <v>43</v>
      </c>
      <c r="J108" s="108"/>
      <c r="K108" s="15" t="s">
        <v>43</v>
      </c>
      <c r="L108" s="15" t="s">
        <v>43</v>
      </c>
      <c r="M108" s="108"/>
      <c r="N108" s="15" t="s">
        <v>43</v>
      </c>
      <c r="O108" s="15" t="s">
        <v>43</v>
      </c>
      <c r="P108" s="108"/>
      <c r="Q108" s="108"/>
      <c r="R108" s="15" t="s">
        <v>4488</v>
      </c>
      <c r="T108" s="108"/>
      <c r="U108" s="15" t="e">
        <v>#N/A</v>
      </c>
      <c r="V108" s="15" t="s">
        <v>43</v>
      </c>
      <c r="W108" s="108"/>
      <c r="X108" s="108"/>
      <c r="Y108" s="15" t="e">
        <v>#N/A</v>
      </c>
      <c r="Z108" s="15" t="e">
        <v>#N/A</v>
      </c>
      <c r="AA108" s="108"/>
      <c r="AB108" s="15" t="s">
        <v>127</v>
      </c>
      <c r="AC108" s="15" t="s">
        <v>4740</v>
      </c>
      <c r="AD108" s="15" t="s">
        <v>4741</v>
      </c>
      <c r="AE108" s="15" t="s">
        <v>3201</v>
      </c>
      <c r="AF108" s="15" t="s">
        <v>4491</v>
      </c>
      <c r="AG108" s="15" t="s">
        <v>4492</v>
      </c>
      <c r="AH108" s="15" t="s">
        <v>4493</v>
      </c>
      <c r="AI108" s="15" t="s">
        <v>53</v>
      </c>
    </row>
    <row r="109">
      <c r="A109" s="15" t="s">
        <v>40</v>
      </c>
      <c r="B109" s="15" t="str">
        <f t="shared" si="1"/>
        <v>#REF!</v>
      </c>
      <c r="C109" s="15" t="s">
        <v>3207</v>
      </c>
      <c r="D109" s="15" t="s">
        <v>43</v>
      </c>
      <c r="E109" s="15" t="s">
        <v>43</v>
      </c>
      <c r="F109" s="15" t="s">
        <v>43</v>
      </c>
      <c r="G109" s="108"/>
      <c r="H109" s="15" t="s">
        <v>43</v>
      </c>
      <c r="I109" s="15" t="s">
        <v>43</v>
      </c>
      <c r="J109" s="108"/>
      <c r="K109" s="15" t="s">
        <v>43</v>
      </c>
      <c r="L109" s="15" t="s">
        <v>43</v>
      </c>
      <c r="M109" s="108"/>
      <c r="N109" s="15" t="s">
        <v>43</v>
      </c>
      <c r="O109" s="15" t="s">
        <v>43</v>
      </c>
      <c r="P109" s="108"/>
      <c r="Q109" s="108"/>
      <c r="R109" s="15" t="s">
        <v>4488</v>
      </c>
      <c r="T109" s="108"/>
      <c r="U109" s="15" t="e">
        <v>#N/A</v>
      </c>
      <c r="V109" s="15" t="s">
        <v>43</v>
      </c>
      <c r="W109" s="108"/>
      <c r="X109" s="108"/>
      <c r="Y109" s="15" t="e">
        <v>#N/A</v>
      </c>
      <c r="Z109" s="15" t="e">
        <v>#N/A</v>
      </c>
      <c r="AA109" s="108"/>
      <c r="AB109" s="15" t="s">
        <v>175</v>
      </c>
      <c r="AC109" s="15" t="s">
        <v>4742</v>
      </c>
      <c r="AD109" s="15" t="s">
        <v>4743</v>
      </c>
      <c r="AE109" s="15" t="s">
        <v>4744</v>
      </c>
      <c r="AF109" s="15" t="s">
        <v>4491</v>
      </c>
      <c r="AG109" s="15" t="s">
        <v>4492</v>
      </c>
      <c r="AH109" s="15" t="s">
        <v>4493</v>
      </c>
      <c r="AI109" s="15" t="s">
        <v>53</v>
      </c>
    </row>
    <row r="110">
      <c r="A110" s="15" t="s">
        <v>40</v>
      </c>
      <c r="B110" s="15" t="str">
        <f t="shared" si="1"/>
        <v>#REF!</v>
      </c>
      <c r="C110" s="15" t="s">
        <v>3211</v>
      </c>
      <c r="D110" s="107" t="s">
        <v>3212</v>
      </c>
      <c r="E110" s="15" t="s">
        <v>43</v>
      </c>
      <c r="F110" s="15" t="s">
        <v>43</v>
      </c>
      <c r="G110" s="108"/>
      <c r="H110" s="15" t="s">
        <v>43</v>
      </c>
      <c r="I110" s="15" t="s">
        <v>43</v>
      </c>
      <c r="J110" s="108"/>
      <c r="K110" s="15" t="s">
        <v>43</v>
      </c>
      <c r="L110" s="15" t="s">
        <v>43</v>
      </c>
      <c r="M110" s="108"/>
      <c r="N110" s="15" t="s">
        <v>43</v>
      </c>
      <c r="O110" s="15" t="s">
        <v>43</v>
      </c>
      <c r="P110" s="108"/>
      <c r="Q110" s="108"/>
      <c r="R110" s="15" t="s">
        <v>4488</v>
      </c>
      <c r="T110" s="15" t="s">
        <v>100</v>
      </c>
      <c r="U110" s="15" t="e">
        <v>#N/A</v>
      </c>
      <c r="V110" s="15" t="s">
        <v>43</v>
      </c>
      <c r="W110" s="108"/>
      <c r="X110" s="108"/>
      <c r="Y110" s="15" t="e">
        <v>#N/A</v>
      </c>
      <c r="Z110" s="15" t="e">
        <v>#N/A</v>
      </c>
      <c r="AA110" s="108"/>
      <c r="AB110" s="15" t="s">
        <v>39</v>
      </c>
      <c r="AC110" s="15" t="s">
        <v>4745</v>
      </c>
      <c r="AD110" s="15" t="s">
        <v>4746</v>
      </c>
      <c r="AE110" s="15" t="s">
        <v>3211</v>
      </c>
      <c r="AF110" s="15" t="s">
        <v>4491</v>
      </c>
      <c r="AG110" s="15" t="s">
        <v>4492</v>
      </c>
      <c r="AH110" s="15" t="s">
        <v>4493</v>
      </c>
      <c r="AI110" s="15" t="s">
        <v>53</v>
      </c>
    </row>
    <row r="111">
      <c r="A111" s="15" t="s">
        <v>40</v>
      </c>
      <c r="B111" s="15" t="str">
        <f t="shared" si="1"/>
        <v>#REF!</v>
      </c>
      <c r="C111" s="15" t="s">
        <v>3218</v>
      </c>
      <c r="D111" s="107" t="s">
        <v>3219</v>
      </c>
      <c r="E111" s="15" t="s">
        <v>43</v>
      </c>
      <c r="F111" s="15" t="s">
        <v>43</v>
      </c>
      <c r="G111" s="108"/>
      <c r="H111" s="15" t="s">
        <v>43</v>
      </c>
      <c r="I111" s="15" t="s">
        <v>43</v>
      </c>
      <c r="J111" s="108"/>
      <c r="K111" s="15" t="s">
        <v>43</v>
      </c>
      <c r="L111" s="15" t="s">
        <v>43</v>
      </c>
      <c r="M111" s="108"/>
      <c r="N111" s="15" t="s">
        <v>43</v>
      </c>
      <c r="O111" s="15" t="s">
        <v>43</v>
      </c>
      <c r="P111" s="108"/>
      <c r="Q111" s="108"/>
      <c r="R111" s="15" t="s">
        <v>20</v>
      </c>
      <c r="T111" s="108"/>
      <c r="U111" s="108"/>
      <c r="V111" s="108"/>
      <c r="W111" s="108"/>
      <c r="X111" s="108"/>
      <c r="Y111" s="15" t="e">
        <v>#N/A</v>
      </c>
      <c r="Z111" s="15" t="e">
        <v>#N/A</v>
      </c>
      <c r="AA111" s="108"/>
      <c r="AB111" s="15" t="s">
        <v>100</v>
      </c>
      <c r="AC111" s="15" t="s">
        <v>4747</v>
      </c>
      <c r="AD111" s="15" t="s">
        <v>4748</v>
      </c>
      <c r="AE111" s="15" t="s">
        <v>4749</v>
      </c>
      <c r="AF111" s="15" t="s">
        <v>4491</v>
      </c>
      <c r="AG111" s="15" t="s">
        <v>4492</v>
      </c>
      <c r="AH111" s="15" t="s">
        <v>4497</v>
      </c>
      <c r="AI111" s="15" t="s">
        <v>20</v>
      </c>
    </row>
    <row r="112">
      <c r="A112" s="15" t="s">
        <v>40</v>
      </c>
      <c r="B112" s="15" t="str">
        <f t="shared" si="1"/>
        <v>#REF!</v>
      </c>
      <c r="C112" s="15" t="s">
        <v>3222</v>
      </c>
      <c r="D112" s="107" t="s">
        <v>3223</v>
      </c>
      <c r="E112" s="15" t="s">
        <v>43</v>
      </c>
      <c r="F112" s="15" t="s">
        <v>43</v>
      </c>
      <c r="G112" s="108"/>
      <c r="H112" s="15" t="s">
        <v>43</v>
      </c>
      <c r="I112" s="15" t="s">
        <v>43</v>
      </c>
      <c r="J112" s="108"/>
      <c r="K112" s="15" t="s">
        <v>43</v>
      </c>
      <c r="L112" s="15" t="s">
        <v>43</v>
      </c>
      <c r="M112" s="108"/>
      <c r="N112" s="15" t="s">
        <v>43</v>
      </c>
      <c r="O112" s="15" t="s">
        <v>43</v>
      </c>
      <c r="P112" s="108"/>
      <c r="Q112" s="108"/>
      <c r="R112" s="15" t="s">
        <v>4488</v>
      </c>
      <c r="T112" s="15" t="s">
        <v>1973</v>
      </c>
      <c r="U112" s="15" t="e">
        <v>#N/A</v>
      </c>
      <c r="V112" s="15" t="s">
        <v>43</v>
      </c>
      <c r="W112" s="108"/>
      <c r="X112" s="108"/>
      <c r="Y112" s="15" t="e">
        <v>#N/A</v>
      </c>
      <c r="Z112" s="15" t="e">
        <v>#N/A</v>
      </c>
      <c r="AA112" s="108"/>
      <c r="AB112" s="15" t="s">
        <v>127</v>
      </c>
      <c r="AC112" s="15" t="s">
        <v>4750</v>
      </c>
      <c r="AD112" s="15" t="s">
        <v>4751</v>
      </c>
      <c r="AE112" s="15" t="s">
        <v>3222</v>
      </c>
      <c r="AF112" s="15" t="s">
        <v>4491</v>
      </c>
      <c r="AG112" s="15" t="s">
        <v>4492</v>
      </c>
      <c r="AH112" s="15" t="s">
        <v>4512</v>
      </c>
      <c r="AI112" s="15" t="s">
        <v>53</v>
      </c>
    </row>
    <row r="113">
      <c r="A113" s="15" t="s">
        <v>40</v>
      </c>
      <c r="B113" s="15" t="str">
        <f t="shared" si="1"/>
        <v>#REF!</v>
      </c>
      <c r="C113" s="15" t="s">
        <v>3225</v>
      </c>
      <c r="D113" s="107" t="s">
        <v>3226</v>
      </c>
      <c r="E113" s="15" t="s">
        <v>43</v>
      </c>
      <c r="F113" s="15" t="s">
        <v>43</v>
      </c>
      <c r="G113" s="108"/>
      <c r="H113" s="15" t="s">
        <v>43</v>
      </c>
      <c r="I113" s="15" t="s">
        <v>43</v>
      </c>
      <c r="J113" s="108"/>
      <c r="K113" s="15" t="s">
        <v>43</v>
      </c>
      <c r="L113" s="15" t="s">
        <v>43</v>
      </c>
      <c r="M113" s="108"/>
      <c r="N113" s="15" t="s">
        <v>43</v>
      </c>
      <c r="O113" s="15" t="s">
        <v>43</v>
      </c>
      <c r="P113" s="108"/>
      <c r="Q113" s="108"/>
      <c r="R113" s="15" t="s">
        <v>4488</v>
      </c>
      <c r="T113" s="15" t="s">
        <v>2890</v>
      </c>
      <c r="U113" s="15" t="e">
        <v>#N/A</v>
      </c>
      <c r="V113" s="15" t="s">
        <v>43</v>
      </c>
      <c r="W113" s="108"/>
      <c r="X113" s="108"/>
      <c r="Y113" s="15" t="e">
        <v>#N/A</v>
      </c>
      <c r="Z113" s="15" t="e">
        <v>#N/A</v>
      </c>
      <c r="AA113" s="108"/>
      <c r="AB113" s="15" t="s">
        <v>39</v>
      </c>
      <c r="AC113" s="15" t="s">
        <v>4752</v>
      </c>
      <c r="AD113" s="15" t="s">
        <v>4753</v>
      </c>
      <c r="AE113" s="15" t="s">
        <v>3225</v>
      </c>
      <c r="AF113" s="15" t="s">
        <v>4491</v>
      </c>
      <c r="AG113" s="15" t="s">
        <v>4492</v>
      </c>
      <c r="AH113" s="15" t="s">
        <v>4512</v>
      </c>
      <c r="AI113" s="15" t="s">
        <v>53</v>
      </c>
    </row>
    <row r="114">
      <c r="A114" s="15" t="s">
        <v>40</v>
      </c>
      <c r="B114" s="15" t="str">
        <f t="shared" si="1"/>
        <v>#REF!</v>
      </c>
      <c r="C114" s="15" t="s">
        <v>3229</v>
      </c>
      <c r="D114" s="107" t="s">
        <v>3230</v>
      </c>
      <c r="E114" s="15" t="s">
        <v>43</v>
      </c>
      <c r="F114" s="15" t="s">
        <v>43</v>
      </c>
      <c r="G114" s="108"/>
      <c r="H114" s="15" t="s">
        <v>43</v>
      </c>
      <c r="I114" s="15" t="s">
        <v>43</v>
      </c>
      <c r="J114" s="108"/>
      <c r="K114" s="15" t="s">
        <v>43</v>
      </c>
      <c r="L114" s="15" t="s">
        <v>43</v>
      </c>
      <c r="M114" s="108"/>
      <c r="N114" s="15" t="s">
        <v>43</v>
      </c>
      <c r="O114" s="15" t="s">
        <v>43</v>
      </c>
      <c r="P114" s="108"/>
      <c r="Q114" s="108"/>
      <c r="R114" s="15" t="s">
        <v>4488</v>
      </c>
      <c r="T114" s="15" t="s">
        <v>2473</v>
      </c>
      <c r="U114" s="15" t="e">
        <v>#N/A</v>
      </c>
      <c r="V114" s="15" t="s">
        <v>43</v>
      </c>
      <c r="W114" s="108"/>
      <c r="X114" s="108"/>
      <c r="Y114" s="15" t="e">
        <v>#N/A</v>
      </c>
      <c r="Z114" s="15" t="e">
        <v>#N/A</v>
      </c>
      <c r="AA114" s="108"/>
      <c r="AB114" s="15" t="s">
        <v>175</v>
      </c>
      <c r="AC114" s="15" t="s">
        <v>4754</v>
      </c>
      <c r="AD114" s="15" t="s">
        <v>4755</v>
      </c>
      <c r="AE114" s="15" t="s">
        <v>4756</v>
      </c>
      <c r="AF114" s="15" t="s">
        <v>4491</v>
      </c>
      <c r="AG114" s="15" t="s">
        <v>4492</v>
      </c>
      <c r="AH114" s="15" t="s">
        <v>4493</v>
      </c>
      <c r="AI114" s="15" t="s">
        <v>53</v>
      </c>
    </row>
    <row r="115">
      <c r="A115" s="15" t="s">
        <v>40</v>
      </c>
      <c r="B115" s="15" t="str">
        <f t="shared" si="1"/>
        <v>#REF!</v>
      </c>
      <c r="C115" s="15" t="s">
        <v>3236</v>
      </c>
      <c r="D115" s="107" t="s">
        <v>3237</v>
      </c>
      <c r="E115" s="15" t="s">
        <v>43</v>
      </c>
      <c r="F115" s="15" t="s">
        <v>43</v>
      </c>
      <c r="G115" s="108"/>
      <c r="H115" s="15" t="s">
        <v>43</v>
      </c>
      <c r="I115" s="15" t="s">
        <v>43</v>
      </c>
      <c r="J115" s="108"/>
      <c r="K115" s="15" t="s">
        <v>43</v>
      </c>
      <c r="L115" s="15" t="s">
        <v>43</v>
      </c>
      <c r="M115" s="108"/>
      <c r="N115" s="107" t="s">
        <v>3238</v>
      </c>
      <c r="O115" s="15" t="s">
        <v>4757</v>
      </c>
      <c r="P115" s="108"/>
      <c r="Q115" s="108"/>
      <c r="R115" s="15" t="s">
        <v>4488</v>
      </c>
      <c r="T115" s="108"/>
      <c r="U115" s="15" t="e">
        <v>#N/A</v>
      </c>
      <c r="V115" s="15" t="s">
        <v>43</v>
      </c>
      <c r="W115" s="108"/>
      <c r="X115" s="108"/>
      <c r="Y115" s="15" t="e">
        <v>#N/A</v>
      </c>
      <c r="Z115" s="15" t="e">
        <v>#N/A</v>
      </c>
      <c r="AA115" s="108"/>
      <c r="AB115" s="15" t="s">
        <v>1765</v>
      </c>
      <c r="AC115" s="15" t="s">
        <v>4758</v>
      </c>
      <c r="AD115" s="15" t="s">
        <v>4759</v>
      </c>
      <c r="AE115" s="15" t="s">
        <v>3236</v>
      </c>
      <c r="AF115" s="15" t="s">
        <v>4491</v>
      </c>
      <c r="AG115" s="15" t="s">
        <v>4492</v>
      </c>
      <c r="AH115" s="15" t="s">
        <v>4512</v>
      </c>
      <c r="AI115" s="15" t="s">
        <v>53</v>
      </c>
    </row>
    <row r="116">
      <c r="A116" s="15" t="s">
        <v>40</v>
      </c>
      <c r="B116" s="15" t="str">
        <f t="shared" si="1"/>
        <v>#REF!</v>
      </c>
      <c r="C116" s="15" t="s">
        <v>3241</v>
      </c>
      <c r="D116" s="107" t="s">
        <v>3242</v>
      </c>
      <c r="E116" s="15" t="s">
        <v>43</v>
      </c>
      <c r="F116" s="15" t="s">
        <v>43</v>
      </c>
      <c r="G116" s="108"/>
      <c r="H116" s="15" t="s">
        <v>43</v>
      </c>
      <c r="I116" s="15" t="s">
        <v>43</v>
      </c>
      <c r="J116" s="108"/>
      <c r="K116" s="15" t="s">
        <v>43</v>
      </c>
      <c r="L116" s="15" t="s">
        <v>43</v>
      </c>
      <c r="M116" s="108"/>
      <c r="N116" s="107" t="s">
        <v>3243</v>
      </c>
      <c r="O116" s="15" t="s">
        <v>4760</v>
      </c>
      <c r="Q116" s="108"/>
      <c r="R116" s="15" t="s">
        <v>4488</v>
      </c>
      <c r="T116" s="108"/>
      <c r="U116" s="108"/>
      <c r="V116" s="108"/>
      <c r="W116" s="108"/>
      <c r="X116" s="108"/>
      <c r="Y116" s="15" t="e">
        <v>#N/A</v>
      </c>
      <c r="Z116" s="15" t="e">
        <v>#N/A</v>
      </c>
      <c r="AA116" s="108"/>
      <c r="AB116" s="15" t="s">
        <v>127</v>
      </c>
      <c r="AC116" s="15" t="s">
        <v>4761</v>
      </c>
      <c r="AD116" s="15" t="s">
        <v>4762</v>
      </c>
      <c r="AE116" s="15" t="s">
        <v>3241</v>
      </c>
      <c r="AF116" s="15" t="s">
        <v>4491</v>
      </c>
      <c r="AG116" s="15" t="s">
        <v>4492</v>
      </c>
      <c r="AH116" s="15" t="s">
        <v>4493</v>
      </c>
      <c r="AI116" s="15" t="s">
        <v>53</v>
      </c>
    </row>
    <row r="117">
      <c r="A117" s="15" t="s">
        <v>40</v>
      </c>
      <c r="B117" s="15" t="str">
        <f t="shared" si="1"/>
        <v>#REF!</v>
      </c>
      <c r="C117" s="15" t="s">
        <v>3244</v>
      </c>
      <c r="D117" s="107" t="s">
        <v>3245</v>
      </c>
      <c r="E117" s="15" t="s">
        <v>43</v>
      </c>
      <c r="F117" s="15" t="s">
        <v>43</v>
      </c>
      <c r="G117" s="108"/>
      <c r="H117" s="15" t="s">
        <v>43</v>
      </c>
      <c r="I117" s="15" t="s">
        <v>43</v>
      </c>
      <c r="J117" s="108"/>
      <c r="K117" s="15" t="s">
        <v>43</v>
      </c>
      <c r="L117" s="15" t="s">
        <v>43</v>
      </c>
      <c r="M117" s="108"/>
      <c r="N117" s="15" t="s">
        <v>43</v>
      </c>
      <c r="O117" s="15" t="s">
        <v>43</v>
      </c>
      <c r="P117" s="108"/>
      <c r="Q117" s="108"/>
      <c r="R117" s="15" t="s">
        <v>4488</v>
      </c>
      <c r="T117" s="15" t="s">
        <v>861</v>
      </c>
      <c r="U117" s="15" t="e">
        <v>#N/A</v>
      </c>
      <c r="V117" s="15" t="s">
        <v>43</v>
      </c>
      <c r="W117" s="108"/>
      <c r="X117" s="108"/>
      <c r="Y117" s="15" t="e">
        <v>#N/A</v>
      </c>
      <c r="Z117" s="15" t="e">
        <v>#N/A</v>
      </c>
      <c r="AA117" s="108"/>
      <c r="AB117" s="15" t="s">
        <v>39</v>
      </c>
      <c r="AC117" s="15" t="s">
        <v>4763</v>
      </c>
      <c r="AD117" s="15" t="s">
        <v>4764</v>
      </c>
      <c r="AE117" s="15" t="s">
        <v>3244</v>
      </c>
      <c r="AF117" s="15" t="s">
        <v>4491</v>
      </c>
      <c r="AG117" s="15" t="s">
        <v>4492</v>
      </c>
      <c r="AH117" s="15" t="s">
        <v>4493</v>
      </c>
      <c r="AI117" s="15" t="s">
        <v>53</v>
      </c>
    </row>
    <row r="118">
      <c r="A118" s="15" t="s">
        <v>40</v>
      </c>
      <c r="B118" s="15" t="str">
        <f t="shared" si="1"/>
        <v>#REF!</v>
      </c>
      <c r="C118" s="15" t="s">
        <v>3246</v>
      </c>
      <c r="D118" s="107" t="s">
        <v>3247</v>
      </c>
      <c r="E118" s="15" t="s">
        <v>43</v>
      </c>
      <c r="F118" s="15" t="s">
        <v>43</v>
      </c>
      <c r="G118" s="108"/>
      <c r="H118" s="15" t="s">
        <v>43</v>
      </c>
      <c r="I118" s="15" t="s">
        <v>43</v>
      </c>
      <c r="J118" s="108"/>
      <c r="K118" s="15" t="s">
        <v>43</v>
      </c>
      <c r="L118" s="15" t="s">
        <v>43</v>
      </c>
      <c r="M118" s="108"/>
      <c r="N118" s="15" t="s">
        <v>43</v>
      </c>
      <c r="O118" s="15" t="s">
        <v>43</v>
      </c>
      <c r="P118" s="108"/>
      <c r="Q118" s="108"/>
      <c r="R118" s="15" t="s">
        <v>4488</v>
      </c>
      <c r="T118" s="15" t="s">
        <v>2224</v>
      </c>
      <c r="U118" s="15" t="e">
        <v>#N/A</v>
      </c>
      <c r="V118" s="15" t="s">
        <v>43</v>
      </c>
      <c r="W118" s="108"/>
      <c r="X118" s="108"/>
      <c r="Y118" s="15" t="e">
        <v>#N/A</v>
      </c>
      <c r="Z118" s="15" t="e">
        <v>#N/A</v>
      </c>
      <c r="AA118" s="108"/>
      <c r="AB118" s="15" t="s">
        <v>2000</v>
      </c>
      <c r="AC118" s="15" t="s">
        <v>4765</v>
      </c>
      <c r="AD118" s="15" t="s">
        <v>4766</v>
      </c>
      <c r="AE118" s="15" t="s">
        <v>3246</v>
      </c>
      <c r="AF118" s="15" t="s">
        <v>4491</v>
      </c>
      <c r="AG118" s="15" t="s">
        <v>4492</v>
      </c>
      <c r="AH118" s="15" t="s">
        <v>4512</v>
      </c>
      <c r="AI118" s="15" t="s">
        <v>53</v>
      </c>
    </row>
    <row r="119">
      <c r="A119" s="15" t="s">
        <v>40</v>
      </c>
      <c r="B119" s="15" t="str">
        <f t="shared" si="1"/>
        <v>#REF!</v>
      </c>
      <c r="C119" s="15" t="s">
        <v>3255</v>
      </c>
      <c r="D119" s="107" t="s">
        <v>3256</v>
      </c>
      <c r="E119" s="15" t="s">
        <v>43</v>
      </c>
      <c r="F119" s="15" t="s">
        <v>43</v>
      </c>
      <c r="G119" s="108"/>
      <c r="H119" s="15" t="s">
        <v>43</v>
      </c>
      <c r="I119" s="15" t="s">
        <v>43</v>
      </c>
      <c r="J119" s="108"/>
      <c r="K119" s="15" t="s">
        <v>43</v>
      </c>
      <c r="L119" s="15" t="s">
        <v>43</v>
      </c>
      <c r="M119" s="108"/>
      <c r="N119" s="15" t="s">
        <v>43</v>
      </c>
      <c r="O119" s="15" t="s">
        <v>43</v>
      </c>
      <c r="P119" s="108"/>
      <c r="Q119" s="108"/>
      <c r="R119" s="15" t="s">
        <v>20</v>
      </c>
      <c r="T119" s="15" t="s">
        <v>2128</v>
      </c>
      <c r="U119" s="15" t="e">
        <v>#N/A</v>
      </c>
      <c r="V119" s="15" t="s">
        <v>20</v>
      </c>
      <c r="X119" s="108"/>
      <c r="Y119" s="15" t="e">
        <v>#N/A</v>
      </c>
      <c r="Z119" s="15" t="e">
        <v>#N/A</v>
      </c>
      <c r="AA119" s="108"/>
      <c r="AB119" s="15" t="s">
        <v>175</v>
      </c>
      <c r="AC119" s="15" t="s">
        <v>4767</v>
      </c>
      <c r="AD119" s="15" t="s">
        <v>4768</v>
      </c>
      <c r="AE119" s="15" t="s">
        <v>4769</v>
      </c>
      <c r="AF119" s="15" t="s">
        <v>4491</v>
      </c>
      <c r="AG119" s="15" t="s">
        <v>4492</v>
      </c>
      <c r="AH119" s="15" t="s">
        <v>4497</v>
      </c>
      <c r="AI119" s="15" t="s">
        <v>20</v>
      </c>
    </row>
    <row r="120">
      <c r="A120" s="15" t="s">
        <v>40</v>
      </c>
      <c r="B120" s="15" t="str">
        <f t="shared" si="1"/>
        <v>#REF!</v>
      </c>
      <c r="C120" s="15" t="s">
        <v>3264</v>
      </c>
      <c r="D120" s="15" t="s">
        <v>43</v>
      </c>
      <c r="E120" s="15" t="s">
        <v>43</v>
      </c>
      <c r="F120" s="15" t="s">
        <v>43</v>
      </c>
      <c r="G120" s="108"/>
      <c r="H120" s="15" t="s">
        <v>43</v>
      </c>
      <c r="I120" s="15" t="s">
        <v>43</v>
      </c>
      <c r="J120" s="108"/>
      <c r="K120" s="15" t="s">
        <v>43</v>
      </c>
      <c r="L120" s="15" t="s">
        <v>43</v>
      </c>
      <c r="M120" s="108"/>
      <c r="N120" s="15" t="s">
        <v>43</v>
      </c>
      <c r="O120" s="15" t="s">
        <v>43</v>
      </c>
      <c r="P120" s="108"/>
      <c r="Q120" s="108"/>
      <c r="R120" s="15" t="s">
        <v>4488</v>
      </c>
      <c r="T120" s="108"/>
      <c r="U120" s="108"/>
      <c r="V120" s="108"/>
      <c r="W120" s="108"/>
      <c r="X120" s="108"/>
      <c r="Y120" s="15" t="e">
        <v>#N/A</v>
      </c>
      <c r="Z120" s="15" t="e">
        <v>#N/A</v>
      </c>
      <c r="AA120" s="108"/>
      <c r="AB120" s="15" t="s">
        <v>39</v>
      </c>
      <c r="AC120" s="15" t="s">
        <v>4770</v>
      </c>
      <c r="AD120" s="15" t="s">
        <v>4771</v>
      </c>
      <c r="AE120" s="15" t="s">
        <v>3264</v>
      </c>
      <c r="AF120" s="15" t="s">
        <v>4491</v>
      </c>
      <c r="AG120" s="15" t="s">
        <v>4492</v>
      </c>
      <c r="AH120" s="15" t="s">
        <v>4493</v>
      </c>
      <c r="AI120" s="15" t="s">
        <v>53</v>
      </c>
    </row>
    <row r="121">
      <c r="A121" s="15" t="s">
        <v>40</v>
      </c>
      <c r="B121" s="15" t="str">
        <f t="shared" si="1"/>
        <v>#REF!</v>
      </c>
      <c r="C121" s="15" t="s">
        <v>3271</v>
      </c>
      <c r="D121" s="107" t="s">
        <v>3272</v>
      </c>
      <c r="E121" s="15" t="s">
        <v>43</v>
      </c>
      <c r="F121" s="15" t="s">
        <v>43</v>
      </c>
      <c r="G121" s="108"/>
      <c r="H121" s="15" t="s">
        <v>43</v>
      </c>
      <c r="I121" s="15" t="s">
        <v>43</v>
      </c>
      <c r="J121" s="108"/>
      <c r="K121" s="15" t="s">
        <v>43</v>
      </c>
      <c r="L121" s="15" t="s">
        <v>43</v>
      </c>
      <c r="M121" s="108"/>
      <c r="N121" s="15" t="s">
        <v>43</v>
      </c>
      <c r="O121" s="15" t="s">
        <v>43</v>
      </c>
      <c r="P121" s="108"/>
      <c r="Q121" s="108"/>
      <c r="R121" s="15" t="s">
        <v>20</v>
      </c>
      <c r="T121" s="108"/>
      <c r="U121" s="108"/>
      <c r="V121" s="108"/>
      <c r="W121" s="108"/>
      <c r="X121" s="108"/>
      <c r="Y121" s="15" t="e">
        <v>#N/A</v>
      </c>
      <c r="Z121" s="15" t="e">
        <v>#N/A</v>
      </c>
      <c r="AA121" s="108"/>
      <c r="AB121" s="15" t="s">
        <v>127</v>
      </c>
      <c r="AC121" s="15" t="s">
        <v>4772</v>
      </c>
      <c r="AD121" s="15" t="s">
        <v>4773</v>
      </c>
      <c r="AE121" s="15" t="s">
        <v>3271</v>
      </c>
      <c r="AF121" s="15" t="s">
        <v>4491</v>
      </c>
      <c r="AG121" s="15" t="s">
        <v>4492</v>
      </c>
      <c r="AH121" s="15" t="s">
        <v>4497</v>
      </c>
      <c r="AI121" s="15" t="s">
        <v>20</v>
      </c>
    </row>
    <row r="122">
      <c r="A122" s="15" t="s">
        <v>40</v>
      </c>
      <c r="B122" s="15" t="str">
        <f t="shared" si="1"/>
        <v>#REF!</v>
      </c>
      <c r="C122" s="15" t="s">
        <v>3274</v>
      </c>
      <c r="D122" s="107" t="s">
        <v>3275</v>
      </c>
      <c r="E122" s="15" t="s">
        <v>43</v>
      </c>
      <c r="F122" s="15" t="s">
        <v>43</v>
      </c>
      <c r="G122" s="108"/>
      <c r="H122" s="15" t="s">
        <v>43</v>
      </c>
      <c r="I122" s="15" t="s">
        <v>43</v>
      </c>
      <c r="J122" s="108"/>
      <c r="K122" s="15" t="s">
        <v>43</v>
      </c>
      <c r="L122" s="15" t="s">
        <v>43</v>
      </c>
      <c r="M122" s="108"/>
      <c r="N122" s="15" t="s">
        <v>43</v>
      </c>
      <c r="O122" s="15" t="s">
        <v>43</v>
      </c>
      <c r="P122" s="108"/>
      <c r="Q122" s="108"/>
      <c r="R122" s="15" t="s">
        <v>4488</v>
      </c>
      <c r="T122" s="108"/>
      <c r="U122" s="15" t="e">
        <v>#N/A</v>
      </c>
      <c r="V122" s="15" t="s">
        <v>43</v>
      </c>
      <c r="W122" s="108"/>
      <c r="X122" s="108"/>
      <c r="Y122" s="15" t="e">
        <v>#N/A</v>
      </c>
      <c r="Z122" s="15" t="e">
        <v>#N/A</v>
      </c>
      <c r="AA122" s="108"/>
      <c r="AB122" s="15" t="s">
        <v>39</v>
      </c>
      <c r="AC122" s="15" t="s">
        <v>4774</v>
      </c>
      <c r="AD122" s="15" t="s">
        <v>4775</v>
      </c>
      <c r="AE122" s="15" t="s">
        <v>4776</v>
      </c>
      <c r="AF122" s="15" t="s">
        <v>4491</v>
      </c>
      <c r="AG122" s="15" t="s">
        <v>4492</v>
      </c>
      <c r="AH122" s="15" t="s">
        <v>4512</v>
      </c>
      <c r="AI122" s="15" t="s">
        <v>53</v>
      </c>
    </row>
    <row r="123">
      <c r="A123" s="15" t="s">
        <v>40</v>
      </c>
      <c r="B123" s="15" t="str">
        <f t="shared" si="1"/>
        <v>#REF!</v>
      </c>
      <c r="C123" s="15" t="s">
        <v>3276</v>
      </c>
      <c r="D123" s="107" t="s">
        <v>3277</v>
      </c>
      <c r="E123" s="15" t="s">
        <v>43</v>
      </c>
      <c r="F123" s="15" t="s">
        <v>43</v>
      </c>
      <c r="G123" s="108"/>
      <c r="H123" s="15" t="s">
        <v>43</v>
      </c>
      <c r="I123" s="15" t="s">
        <v>43</v>
      </c>
      <c r="J123" s="108"/>
      <c r="K123" s="15" t="s">
        <v>43</v>
      </c>
      <c r="L123" s="15" t="s">
        <v>43</v>
      </c>
      <c r="M123" s="108"/>
      <c r="N123" s="15" t="s">
        <v>43</v>
      </c>
      <c r="O123" s="15" t="s">
        <v>43</v>
      </c>
      <c r="P123" s="108"/>
      <c r="Q123" s="108"/>
      <c r="R123" s="15" t="s">
        <v>4488</v>
      </c>
      <c r="T123" s="108"/>
      <c r="U123" s="108"/>
      <c r="V123" s="108"/>
      <c r="W123" s="108"/>
      <c r="X123" s="108"/>
      <c r="Y123" s="15" t="e">
        <v>#N/A</v>
      </c>
      <c r="Z123" s="15" t="e">
        <v>#N/A</v>
      </c>
      <c r="AA123" s="108"/>
      <c r="AB123" s="15" t="s">
        <v>39</v>
      </c>
      <c r="AC123" s="15" t="s">
        <v>4777</v>
      </c>
      <c r="AD123" s="15" t="s">
        <v>4778</v>
      </c>
      <c r="AE123" s="15" t="s">
        <v>4779</v>
      </c>
      <c r="AF123" s="15" t="s">
        <v>4491</v>
      </c>
      <c r="AG123" s="15" t="s">
        <v>4492</v>
      </c>
      <c r="AH123" s="15" t="s">
        <v>4493</v>
      </c>
      <c r="AI123" s="15" t="s">
        <v>53</v>
      </c>
    </row>
    <row r="124">
      <c r="A124" s="15" t="s">
        <v>40</v>
      </c>
      <c r="B124" s="15" t="str">
        <f t="shared" si="1"/>
        <v>#REF!</v>
      </c>
      <c r="C124" s="15" t="s">
        <v>3278</v>
      </c>
      <c r="D124" s="15" t="s">
        <v>43</v>
      </c>
      <c r="E124" s="15" t="s">
        <v>43</v>
      </c>
      <c r="F124" s="15" t="s">
        <v>43</v>
      </c>
      <c r="G124" s="108"/>
      <c r="H124" s="15" t="s">
        <v>43</v>
      </c>
      <c r="I124" s="15" t="s">
        <v>43</v>
      </c>
      <c r="J124" s="108"/>
      <c r="K124" s="15" t="s">
        <v>43</v>
      </c>
      <c r="L124" s="15" t="s">
        <v>43</v>
      </c>
      <c r="M124" s="108"/>
      <c r="N124" s="15" t="s">
        <v>43</v>
      </c>
      <c r="O124" s="15" t="s">
        <v>43</v>
      </c>
      <c r="P124" s="108"/>
      <c r="Q124" s="108"/>
      <c r="R124" s="15" t="s">
        <v>4488</v>
      </c>
      <c r="T124" s="15" t="s">
        <v>100</v>
      </c>
      <c r="U124" s="15" t="e">
        <v>#N/A</v>
      </c>
      <c r="V124" s="15" t="s">
        <v>43</v>
      </c>
      <c r="W124" s="108"/>
      <c r="X124" s="108"/>
      <c r="Y124" s="15" t="e">
        <v>#N/A</v>
      </c>
      <c r="Z124" s="15" t="e">
        <v>#N/A</v>
      </c>
      <c r="AA124" s="108"/>
      <c r="AB124" s="15" t="s">
        <v>39</v>
      </c>
      <c r="AC124" s="15" t="s">
        <v>4780</v>
      </c>
      <c r="AD124" s="15" t="s">
        <v>4781</v>
      </c>
      <c r="AE124" s="15" t="s">
        <v>3278</v>
      </c>
      <c r="AF124" s="15" t="s">
        <v>4491</v>
      </c>
      <c r="AG124" s="15" t="s">
        <v>4492</v>
      </c>
      <c r="AH124" s="15" t="s">
        <v>4493</v>
      </c>
      <c r="AI124" s="15" t="s">
        <v>53</v>
      </c>
    </row>
    <row r="125">
      <c r="A125" s="15" t="s">
        <v>25</v>
      </c>
      <c r="B125" s="15" t="str">
        <f t="shared" si="1"/>
        <v>#REF!</v>
      </c>
      <c r="C125" s="15" t="s">
        <v>753</v>
      </c>
      <c r="D125" s="107" t="s">
        <v>3279</v>
      </c>
      <c r="E125" s="15" t="s">
        <v>43</v>
      </c>
      <c r="F125" s="15" t="s">
        <v>43</v>
      </c>
      <c r="G125" s="108"/>
      <c r="H125" s="15" t="s">
        <v>43</v>
      </c>
      <c r="I125" s="15" t="s">
        <v>43</v>
      </c>
      <c r="J125" s="108"/>
      <c r="K125" s="15" t="s">
        <v>43</v>
      </c>
      <c r="L125" s="15" t="s">
        <v>43</v>
      </c>
      <c r="M125" s="108"/>
      <c r="N125" s="15" t="s">
        <v>43</v>
      </c>
      <c r="O125" s="15" t="s">
        <v>43</v>
      </c>
      <c r="P125" s="108"/>
      <c r="Q125" s="108"/>
      <c r="R125" s="15" t="s">
        <v>4602</v>
      </c>
      <c r="S125" s="108"/>
      <c r="T125" s="108"/>
      <c r="U125" s="15" t="e">
        <v>#N/A</v>
      </c>
      <c r="V125" s="15" t="s">
        <v>23</v>
      </c>
      <c r="X125" s="108"/>
      <c r="Y125" s="15" t="s">
        <v>753</v>
      </c>
      <c r="Z125" s="15" t="e">
        <v>#VALUE!</v>
      </c>
      <c r="AA125" s="108"/>
      <c r="AB125" s="15" t="s">
        <v>39</v>
      </c>
      <c r="AC125" s="15" t="s">
        <v>4782</v>
      </c>
      <c r="AD125" s="15" t="s">
        <v>4783</v>
      </c>
      <c r="AE125" s="15" t="s">
        <v>753</v>
      </c>
      <c r="AF125" s="15" t="s">
        <v>4568</v>
      </c>
      <c r="AG125" s="15" t="s">
        <v>4605</v>
      </c>
      <c r="AH125" s="15" t="s">
        <v>4606</v>
      </c>
      <c r="AI125" s="15" t="s">
        <v>4602</v>
      </c>
    </row>
    <row r="126">
      <c r="A126" s="15" t="s">
        <v>40</v>
      </c>
      <c r="B126" s="15" t="str">
        <f t="shared" si="1"/>
        <v>#REF!</v>
      </c>
      <c r="C126" s="15" t="s">
        <v>3285</v>
      </c>
      <c r="D126" s="15" t="s">
        <v>43</v>
      </c>
      <c r="E126" s="15" t="s">
        <v>43</v>
      </c>
      <c r="F126" s="15" t="s">
        <v>43</v>
      </c>
      <c r="G126" s="108"/>
      <c r="H126" s="15" t="s">
        <v>43</v>
      </c>
      <c r="I126" s="15" t="s">
        <v>43</v>
      </c>
      <c r="J126" s="108"/>
      <c r="K126" s="15" t="s">
        <v>43</v>
      </c>
      <c r="L126" s="15" t="s">
        <v>43</v>
      </c>
      <c r="M126" s="108"/>
      <c r="N126" s="107" t="s">
        <v>3286</v>
      </c>
      <c r="O126" s="15" t="s">
        <v>4784</v>
      </c>
      <c r="R126" s="15" t="s">
        <v>4488</v>
      </c>
      <c r="T126" s="108"/>
      <c r="U126" s="15" t="e">
        <v>#N/A</v>
      </c>
      <c r="V126" s="15" t="s">
        <v>43</v>
      </c>
      <c r="W126" s="108"/>
      <c r="X126" s="108"/>
      <c r="Y126" s="15" t="e">
        <v>#N/A</v>
      </c>
      <c r="Z126" s="15" t="s">
        <v>43</v>
      </c>
      <c r="AA126" s="108"/>
      <c r="AB126" s="15" t="s">
        <v>100</v>
      </c>
      <c r="AC126" s="15" t="s">
        <v>4785</v>
      </c>
      <c r="AD126" s="15" t="s">
        <v>4786</v>
      </c>
      <c r="AE126" s="15" t="s">
        <v>3285</v>
      </c>
      <c r="AF126" s="15" t="s">
        <v>4491</v>
      </c>
      <c r="AG126" s="15" t="s">
        <v>4492</v>
      </c>
      <c r="AH126" s="15" t="s">
        <v>4493</v>
      </c>
      <c r="AI126" s="15" t="s">
        <v>53</v>
      </c>
    </row>
    <row r="127">
      <c r="A127" s="15" t="s">
        <v>40</v>
      </c>
      <c r="B127" s="15" t="str">
        <f t="shared" si="1"/>
        <v>#REF!</v>
      </c>
      <c r="C127" s="15" t="s">
        <v>3289</v>
      </c>
      <c r="D127" s="107" t="s">
        <v>3290</v>
      </c>
      <c r="E127" s="15" t="s">
        <v>43</v>
      </c>
      <c r="F127" s="15" t="s">
        <v>43</v>
      </c>
      <c r="G127" s="108"/>
      <c r="H127" s="15" t="s">
        <v>43</v>
      </c>
      <c r="I127" s="15" t="s">
        <v>43</v>
      </c>
      <c r="J127" s="108"/>
      <c r="K127" s="15" t="s">
        <v>43</v>
      </c>
      <c r="L127" s="15" t="s">
        <v>43</v>
      </c>
      <c r="M127" s="108"/>
      <c r="N127" s="15" t="s">
        <v>43</v>
      </c>
      <c r="O127" s="15" t="s">
        <v>43</v>
      </c>
      <c r="P127" s="108"/>
      <c r="Q127" s="108"/>
      <c r="R127" s="15" t="s">
        <v>4488</v>
      </c>
      <c r="T127" s="108"/>
      <c r="U127" s="15" t="e">
        <v>#N/A</v>
      </c>
      <c r="V127" s="15" t="s">
        <v>23</v>
      </c>
      <c r="X127" s="108"/>
      <c r="Y127" s="15" t="e">
        <v>#N/A</v>
      </c>
      <c r="Z127" s="15" t="e">
        <v>#N/A</v>
      </c>
      <c r="AA127" s="108"/>
      <c r="AB127" s="15" t="s">
        <v>127</v>
      </c>
      <c r="AC127" s="15" t="s">
        <v>4787</v>
      </c>
      <c r="AD127" s="15" t="s">
        <v>4788</v>
      </c>
      <c r="AE127" s="15" t="s">
        <v>3289</v>
      </c>
      <c r="AF127" s="15" t="s">
        <v>4568</v>
      </c>
      <c r="AG127" s="15" t="s">
        <v>4492</v>
      </c>
      <c r="AH127" s="15" t="s">
        <v>4497</v>
      </c>
      <c r="AI127" s="15" t="s">
        <v>20</v>
      </c>
    </row>
    <row r="128">
      <c r="A128" s="15" t="s">
        <v>40</v>
      </c>
      <c r="B128" s="15" t="str">
        <f t="shared" si="1"/>
        <v>#REF!</v>
      </c>
      <c r="C128" s="15" t="s">
        <v>3321</v>
      </c>
      <c r="D128" s="107" t="s">
        <v>3322</v>
      </c>
      <c r="E128" s="15" t="s">
        <v>43</v>
      </c>
      <c r="F128" s="15" t="s">
        <v>43</v>
      </c>
      <c r="G128" s="108"/>
      <c r="H128" s="15" t="s">
        <v>43</v>
      </c>
      <c r="I128" s="15" t="s">
        <v>43</v>
      </c>
      <c r="J128" s="108"/>
      <c r="K128" s="15" t="s">
        <v>43</v>
      </c>
      <c r="L128" s="15" t="s">
        <v>43</v>
      </c>
      <c r="M128" s="108"/>
      <c r="N128" s="15" t="s">
        <v>43</v>
      </c>
      <c r="O128" s="15" t="s">
        <v>43</v>
      </c>
      <c r="P128" s="108"/>
      <c r="Q128" s="108"/>
      <c r="R128" s="15" t="s">
        <v>4488</v>
      </c>
      <c r="T128" s="15" t="s">
        <v>2464</v>
      </c>
      <c r="U128" s="15" t="e">
        <v>#N/A</v>
      </c>
      <c r="V128" s="15" t="s">
        <v>43</v>
      </c>
      <c r="W128" s="108"/>
      <c r="X128" s="108"/>
      <c r="Y128" s="15" t="e">
        <v>#N/A</v>
      </c>
      <c r="Z128" s="15" t="e">
        <v>#N/A</v>
      </c>
      <c r="AA128" s="108"/>
      <c r="AB128" s="15" t="s">
        <v>2087</v>
      </c>
      <c r="AC128" s="15" t="s">
        <v>4789</v>
      </c>
      <c r="AD128" s="15" t="s">
        <v>4790</v>
      </c>
      <c r="AE128" s="15" t="s">
        <v>3321</v>
      </c>
      <c r="AF128" s="15" t="s">
        <v>4491</v>
      </c>
      <c r="AG128" s="15" t="s">
        <v>4492</v>
      </c>
      <c r="AH128" s="15" t="s">
        <v>4497</v>
      </c>
      <c r="AI128" s="15" t="s">
        <v>20</v>
      </c>
    </row>
    <row r="129">
      <c r="A129" s="15" t="s">
        <v>40</v>
      </c>
      <c r="B129" s="15" t="str">
        <f t="shared" si="1"/>
        <v>#REF!</v>
      </c>
      <c r="C129" s="15" t="s">
        <v>3324</v>
      </c>
      <c r="D129" s="107" t="s">
        <v>3325</v>
      </c>
      <c r="E129" s="15" t="s">
        <v>43</v>
      </c>
      <c r="F129" s="15" t="s">
        <v>43</v>
      </c>
      <c r="G129" s="108"/>
      <c r="H129" s="15" t="s">
        <v>43</v>
      </c>
      <c r="I129" s="15" t="s">
        <v>43</v>
      </c>
      <c r="J129" s="108"/>
      <c r="K129" s="15" t="s">
        <v>43</v>
      </c>
      <c r="L129" s="15" t="s">
        <v>43</v>
      </c>
      <c r="M129" s="108"/>
      <c r="N129" s="15" t="s">
        <v>43</v>
      </c>
      <c r="O129" s="15" t="s">
        <v>43</v>
      </c>
      <c r="P129" s="108"/>
      <c r="Q129" s="108"/>
      <c r="R129" s="15" t="s">
        <v>4488</v>
      </c>
      <c r="T129" s="15" t="s">
        <v>2470</v>
      </c>
      <c r="U129" s="15" t="e">
        <v>#N/A</v>
      </c>
      <c r="V129" s="15" t="s">
        <v>20</v>
      </c>
      <c r="X129" s="108"/>
      <c r="Y129" s="15" t="e">
        <v>#N/A</v>
      </c>
      <c r="Z129" s="15" t="e">
        <v>#N/A</v>
      </c>
      <c r="AA129" s="108"/>
      <c r="AB129" s="15" t="s">
        <v>121</v>
      </c>
      <c r="AC129" s="15" t="s">
        <v>4791</v>
      </c>
      <c r="AD129" s="15" t="s">
        <v>4792</v>
      </c>
      <c r="AE129" s="15" t="s">
        <v>3324</v>
      </c>
      <c r="AF129" s="15" t="s">
        <v>4491</v>
      </c>
      <c r="AG129" s="15" t="s">
        <v>4492</v>
      </c>
      <c r="AH129" s="15" t="s">
        <v>4497</v>
      </c>
      <c r="AI129" s="15" t="s">
        <v>20</v>
      </c>
    </row>
    <row r="130">
      <c r="A130" s="15" t="s">
        <v>40</v>
      </c>
      <c r="B130" s="15" t="str">
        <f t="shared" si="1"/>
        <v>#REF!</v>
      </c>
      <c r="C130" s="15" t="s">
        <v>3326</v>
      </c>
      <c r="D130" s="107" t="s">
        <v>3327</v>
      </c>
      <c r="E130" s="15" t="s">
        <v>43</v>
      </c>
      <c r="F130" s="15" t="s">
        <v>43</v>
      </c>
      <c r="G130" s="108"/>
      <c r="H130" s="15" t="s">
        <v>43</v>
      </c>
      <c r="I130" s="15" t="s">
        <v>43</v>
      </c>
      <c r="J130" s="108"/>
      <c r="K130" s="15" t="s">
        <v>43</v>
      </c>
      <c r="L130" s="15" t="s">
        <v>43</v>
      </c>
      <c r="M130" s="108"/>
      <c r="N130" s="15" t="s">
        <v>43</v>
      </c>
      <c r="O130" s="15" t="s">
        <v>43</v>
      </c>
      <c r="P130" s="108"/>
      <c r="Q130" s="108"/>
      <c r="R130" s="15" t="s">
        <v>20</v>
      </c>
      <c r="T130" s="15" t="s">
        <v>2082</v>
      </c>
      <c r="U130" s="15" t="e">
        <v>#N/A</v>
      </c>
      <c r="V130" s="15" t="s">
        <v>20</v>
      </c>
      <c r="X130" s="108"/>
      <c r="Y130" s="15" t="e">
        <v>#N/A</v>
      </c>
      <c r="Z130" s="15" t="e">
        <v>#N/A</v>
      </c>
      <c r="AA130" s="108"/>
      <c r="AB130" s="15" t="s">
        <v>127</v>
      </c>
      <c r="AC130" s="15" t="s">
        <v>4793</v>
      </c>
      <c r="AD130" s="15" t="s">
        <v>4794</v>
      </c>
      <c r="AE130" s="15" t="s">
        <v>4795</v>
      </c>
      <c r="AF130" s="15" t="s">
        <v>4491</v>
      </c>
      <c r="AG130" s="15" t="s">
        <v>4492</v>
      </c>
      <c r="AH130" s="15" t="s">
        <v>4497</v>
      </c>
      <c r="AI130" s="15" t="s">
        <v>20</v>
      </c>
    </row>
    <row r="131">
      <c r="A131" s="15" t="s">
        <v>40</v>
      </c>
      <c r="B131" s="15" t="str">
        <f t="shared" si="1"/>
        <v>#REF!</v>
      </c>
      <c r="C131" s="15" t="s">
        <v>3328</v>
      </c>
      <c r="D131" s="107" t="s">
        <v>3329</v>
      </c>
      <c r="E131" s="15" t="s">
        <v>43</v>
      </c>
      <c r="F131" s="15" t="s">
        <v>43</v>
      </c>
      <c r="G131" s="108"/>
      <c r="H131" s="15" t="s">
        <v>43</v>
      </c>
      <c r="I131" s="15" t="s">
        <v>43</v>
      </c>
      <c r="J131" s="108"/>
      <c r="K131" s="15" t="s">
        <v>43</v>
      </c>
      <c r="L131" s="15" t="s">
        <v>43</v>
      </c>
      <c r="M131" s="108"/>
      <c r="N131" s="15" t="s">
        <v>43</v>
      </c>
      <c r="O131" s="15" t="s">
        <v>43</v>
      </c>
      <c r="P131" s="108"/>
      <c r="Q131" s="108"/>
      <c r="R131" s="15" t="s">
        <v>4488</v>
      </c>
      <c r="T131" s="108"/>
      <c r="U131" s="108"/>
      <c r="V131" s="108"/>
      <c r="W131" s="108"/>
      <c r="X131" s="108"/>
      <c r="Y131" s="15" t="e">
        <v>#N/A</v>
      </c>
      <c r="Z131" s="15" t="e">
        <v>#N/A</v>
      </c>
      <c r="AA131" s="108"/>
      <c r="AB131" s="15" t="s">
        <v>39</v>
      </c>
      <c r="AC131" s="15" t="s">
        <v>4796</v>
      </c>
      <c r="AD131" s="15" t="s">
        <v>4797</v>
      </c>
      <c r="AE131" s="15" t="s">
        <v>4798</v>
      </c>
      <c r="AF131" s="15" t="s">
        <v>4491</v>
      </c>
      <c r="AG131" s="15" t="s">
        <v>4492</v>
      </c>
      <c r="AH131" s="15" t="s">
        <v>4493</v>
      </c>
      <c r="AI131" s="15" t="s">
        <v>53</v>
      </c>
    </row>
    <row r="132">
      <c r="A132" s="15" t="s">
        <v>40</v>
      </c>
      <c r="B132" s="15" t="str">
        <f t="shared" si="1"/>
        <v>#REF!</v>
      </c>
      <c r="C132" s="15" t="s">
        <v>3332</v>
      </c>
      <c r="D132" s="107" t="s">
        <v>3333</v>
      </c>
      <c r="E132" s="15" t="s">
        <v>43</v>
      </c>
      <c r="F132" s="15" t="s">
        <v>43</v>
      </c>
      <c r="G132" s="108"/>
      <c r="H132" s="15" t="s">
        <v>43</v>
      </c>
      <c r="I132" s="15" t="s">
        <v>43</v>
      </c>
      <c r="J132" s="108"/>
      <c r="K132" s="15" t="s">
        <v>43</v>
      </c>
      <c r="L132" s="15" t="s">
        <v>43</v>
      </c>
      <c r="M132" s="108"/>
      <c r="N132" s="15" t="s">
        <v>43</v>
      </c>
      <c r="O132" s="15" t="s">
        <v>43</v>
      </c>
      <c r="P132" s="108"/>
      <c r="Q132" s="108"/>
      <c r="R132" s="15" t="s">
        <v>4488</v>
      </c>
      <c r="T132" s="108"/>
      <c r="U132" s="108"/>
      <c r="V132" s="108"/>
      <c r="W132" s="108"/>
      <c r="X132" s="108"/>
      <c r="Y132" s="15" t="e">
        <v>#N/A</v>
      </c>
      <c r="Z132" s="15" t="e">
        <v>#N/A</v>
      </c>
      <c r="AA132" s="108"/>
      <c r="AB132" s="15" t="s">
        <v>39</v>
      </c>
      <c r="AC132" s="15" t="s">
        <v>4799</v>
      </c>
      <c r="AD132" s="15" t="s">
        <v>4800</v>
      </c>
      <c r="AE132" s="15" t="s">
        <v>3332</v>
      </c>
      <c r="AF132" s="15" t="s">
        <v>4568</v>
      </c>
      <c r="AG132" s="15" t="s">
        <v>4492</v>
      </c>
      <c r="AH132" s="15" t="s">
        <v>4493</v>
      </c>
      <c r="AI132" s="15" t="s">
        <v>53</v>
      </c>
    </row>
    <row r="133">
      <c r="A133" s="15" t="s">
        <v>40</v>
      </c>
      <c r="B133" s="15" t="str">
        <f t="shared" si="1"/>
        <v>#REF!</v>
      </c>
      <c r="C133" s="15" t="s">
        <v>491</v>
      </c>
      <c r="D133" s="107" t="s">
        <v>1141</v>
      </c>
      <c r="E133" s="15" t="s">
        <v>43</v>
      </c>
      <c r="F133" s="15" t="s">
        <v>43</v>
      </c>
      <c r="G133" s="108"/>
      <c r="H133" s="15" t="s">
        <v>43</v>
      </c>
      <c r="I133" s="15" t="s">
        <v>43</v>
      </c>
      <c r="J133" s="108"/>
      <c r="K133" s="15" t="s">
        <v>43</v>
      </c>
      <c r="L133" s="15" t="s">
        <v>43</v>
      </c>
      <c r="M133" s="108"/>
      <c r="N133" s="15" t="s">
        <v>43</v>
      </c>
      <c r="O133" s="15" t="s">
        <v>43</v>
      </c>
      <c r="P133" s="108"/>
      <c r="Q133" s="108"/>
      <c r="R133" s="15" t="s">
        <v>4602</v>
      </c>
      <c r="S133" s="108"/>
      <c r="T133" s="15" t="s">
        <v>2229</v>
      </c>
      <c r="U133" s="15" t="s">
        <v>491</v>
      </c>
      <c r="V133" s="15" t="s">
        <v>23</v>
      </c>
      <c r="X133" s="108"/>
      <c r="Y133" s="15" t="s">
        <v>491</v>
      </c>
      <c r="Z133" s="15" t="e">
        <v>#VALUE!</v>
      </c>
      <c r="AA133" s="108"/>
      <c r="AB133" s="15" t="s">
        <v>39</v>
      </c>
      <c r="AC133" s="15" t="s">
        <v>4801</v>
      </c>
      <c r="AD133" s="15" t="s">
        <v>4802</v>
      </c>
      <c r="AE133" s="15" t="s">
        <v>491</v>
      </c>
      <c r="AF133" s="15" t="s">
        <v>4491</v>
      </c>
      <c r="AG133" s="15" t="s">
        <v>4605</v>
      </c>
      <c r="AH133" s="15" t="s">
        <v>4606</v>
      </c>
      <c r="AI133" s="15" t="s">
        <v>4602</v>
      </c>
    </row>
    <row r="134">
      <c r="A134" s="15" t="s">
        <v>40</v>
      </c>
      <c r="B134" s="15" t="str">
        <f t="shared" si="1"/>
        <v>#REF!</v>
      </c>
      <c r="C134" s="15" t="s">
        <v>491</v>
      </c>
      <c r="D134" s="107" t="s">
        <v>1141</v>
      </c>
      <c r="E134" s="15" t="s">
        <v>43</v>
      </c>
      <c r="F134" s="15" t="s">
        <v>43</v>
      </c>
      <c r="G134" s="108"/>
      <c r="H134" s="15" t="s">
        <v>43</v>
      </c>
      <c r="I134" s="15" t="s">
        <v>43</v>
      </c>
      <c r="J134" s="108"/>
      <c r="K134" s="15" t="s">
        <v>43</v>
      </c>
      <c r="L134" s="15" t="s">
        <v>43</v>
      </c>
      <c r="M134" s="108"/>
      <c r="N134" s="15" t="s">
        <v>43</v>
      </c>
      <c r="O134" s="15" t="s">
        <v>43</v>
      </c>
      <c r="P134" s="108"/>
      <c r="Q134" s="108"/>
      <c r="R134" s="15" t="s">
        <v>4602</v>
      </c>
      <c r="S134" s="108"/>
      <c r="T134" s="15" t="s">
        <v>2229</v>
      </c>
      <c r="U134" s="15" t="s">
        <v>491</v>
      </c>
      <c r="V134" s="15" t="s">
        <v>23</v>
      </c>
      <c r="X134" s="108"/>
      <c r="Y134" s="15" t="s">
        <v>491</v>
      </c>
      <c r="Z134" s="15" t="e">
        <v>#VALUE!</v>
      </c>
      <c r="AA134" s="108"/>
      <c r="AB134" s="15" t="s">
        <v>39</v>
      </c>
      <c r="AC134" s="15" t="s">
        <v>4801</v>
      </c>
      <c r="AD134" s="15" t="s">
        <v>4802</v>
      </c>
      <c r="AE134" s="15" t="s">
        <v>491</v>
      </c>
      <c r="AF134" s="15" t="s">
        <v>4491</v>
      </c>
      <c r="AG134" s="15" t="s">
        <v>4492</v>
      </c>
      <c r="AH134" s="15" t="s">
        <v>4612</v>
      </c>
      <c r="AI134" s="15" t="s">
        <v>53</v>
      </c>
    </row>
    <row r="135">
      <c r="A135" s="15" t="s">
        <v>40</v>
      </c>
      <c r="B135" s="15" t="str">
        <f t="shared" si="1"/>
        <v>#REF!</v>
      </c>
      <c r="C135" s="15" t="s">
        <v>3341</v>
      </c>
      <c r="D135" s="107" t="s">
        <v>3342</v>
      </c>
      <c r="E135" s="15" t="s">
        <v>43</v>
      </c>
      <c r="F135" s="15" t="s">
        <v>43</v>
      </c>
      <c r="G135" s="108"/>
      <c r="H135" s="15" t="s">
        <v>43</v>
      </c>
      <c r="I135" s="15" t="s">
        <v>43</v>
      </c>
      <c r="J135" s="108"/>
      <c r="K135" s="15" t="s">
        <v>43</v>
      </c>
      <c r="L135" s="15" t="s">
        <v>43</v>
      </c>
      <c r="M135" s="108"/>
      <c r="N135" s="15" t="s">
        <v>43</v>
      </c>
      <c r="O135" s="15" t="s">
        <v>43</v>
      </c>
      <c r="P135" s="108"/>
      <c r="Q135" s="108"/>
      <c r="R135" s="15" t="s">
        <v>4488</v>
      </c>
      <c r="T135" s="15" t="s">
        <v>2086</v>
      </c>
      <c r="U135" s="15" t="e">
        <v>#N/A</v>
      </c>
      <c r="V135" s="15" t="s">
        <v>43</v>
      </c>
      <c r="W135" s="108"/>
      <c r="X135" s="108"/>
      <c r="Y135" s="15" t="e">
        <v>#N/A</v>
      </c>
      <c r="Z135" s="15" t="e">
        <v>#N/A</v>
      </c>
      <c r="AA135" s="108"/>
      <c r="AB135" s="15" t="s">
        <v>39</v>
      </c>
      <c r="AC135" s="15" t="s">
        <v>4803</v>
      </c>
      <c r="AD135" s="15" t="s">
        <v>4804</v>
      </c>
      <c r="AE135" s="15" t="s">
        <v>4805</v>
      </c>
      <c r="AF135" s="15" t="s">
        <v>4491</v>
      </c>
      <c r="AG135" s="15" t="s">
        <v>4492</v>
      </c>
      <c r="AH135" s="15" t="s">
        <v>4493</v>
      </c>
      <c r="AI135" s="15" t="s">
        <v>53</v>
      </c>
    </row>
    <row r="136">
      <c r="A136" s="15" t="s">
        <v>40</v>
      </c>
      <c r="B136" s="15" t="str">
        <f t="shared" si="1"/>
        <v>#REF!</v>
      </c>
      <c r="C136" s="15" t="s">
        <v>3350</v>
      </c>
      <c r="D136" s="107" t="s">
        <v>3351</v>
      </c>
      <c r="E136" s="15" t="s">
        <v>43</v>
      </c>
      <c r="F136" s="15" t="s">
        <v>43</v>
      </c>
      <c r="G136" s="108"/>
      <c r="H136" s="15" t="s">
        <v>43</v>
      </c>
      <c r="I136" s="15" t="s">
        <v>43</v>
      </c>
      <c r="J136" s="108"/>
      <c r="K136" s="15" t="s">
        <v>43</v>
      </c>
      <c r="L136" s="15" t="s">
        <v>43</v>
      </c>
      <c r="M136" s="108"/>
      <c r="N136" s="15" t="s">
        <v>43</v>
      </c>
      <c r="O136" s="15" t="s">
        <v>43</v>
      </c>
      <c r="P136" s="108"/>
      <c r="Q136" s="108"/>
      <c r="R136" s="15" t="s">
        <v>4488</v>
      </c>
      <c r="T136" s="15" t="s">
        <v>1106</v>
      </c>
      <c r="U136" s="15" t="e">
        <v>#N/A</v>
      </c>
      <c r="V136" s="15" t="s">
        <v>20</v>
      </c>
      <c r="X136" s="108"/>
      <c r="Y136" s="15" t="e">
        <v>#N/A</v>
      </c>
      <c r="Z136" s="15" t="e">
        <v>#N/A</v>
      </c>
      <c r="AA136" s="108"/>
      <c r="AB136" s="15" t="s">
        <v>39</v>
      </c>
      <c r="AC136" s="15" t="s">
        <v>4806</v>
      </c>
      <c r="AD136" s="15" t="s">
        <v>4807</v>
      </c>
      <c r="AE136" s="15" t="s">
        <v>4808</v>
      </c>
      <c r="AF136" s="15" t="s">
        <v>4491</v>
      </c>
      <c r="AG136" s="15" t="s">
        <v>4492</v>
      </c>
      <c r="AH136" s="15" t="s">
        <v>4497</v>
      </c>
      <c r="AI136" s="15" t="s">
        <v>20</v>
      </c>
    </row>
    <row r="137">
      <c r="A137" s="15" t="s">
        <v>40</v>
      </c>
      <c r="B137" s="15" t="str">
        <f t="shared" si="1"/>
        <v>#REF!</v>
      </c>
      <c r="C137" s="15" t="s">
        <v>3354</v>
      </c>
      <c r="D137" s="15" t="s">
        <v>43</v>
      </c>
      <c r="E137" s="15" t="s">
        <v>43</v>
      </c>
      <c r="F137" s="15" t="s">
        <v>43</v>
      </c>
      <c r="G137" s="108"/>
      <c r="H137" s="15" t="s">
        <v>43</v>
      </c>
      <c r="I137" s="15" t="s">
        <v>43</v>
      </c>
      <c r="J137" s="108"/>
      <c r="K137" s="15" t="s">
        <v>43</v>
      </c>
      <c r="L137" s="15" t="s">
        <v>43</v>
      </c>
      <c r="M137" s="108"/>
      <c r="N137" s="15" t="s">
        <v>43</v>
      </c>
      <c r="O137" s="15" t="s">
        <v>43</v>
      </c>
      <c r="P137" s="108"/>
      <c r="Q137" s="108"/>
      <c r="R137" s="15" t="s">
        <v>4488</v>
      </c>
      <c r="T137" s="15" t="s">
        <v>861</v>
      </c>
      <c r="U137" s="15" t="e">
        <v>#N/A</v>
      </c>
      <c r="V137" s="15" t="s">
        <v>43</v>
      </c>
      <c r="W137" s="108"/>
      <c r="X137" s="108"/>
      <c r="Y137" s="15" t="e">
        <v>#N/A</v>
      </c>
      <c r="Z137" s="15" t="e">
        <v>#N/A</v>
      </c>
      <c r="AA137" s="108"/>
      <c r="AB137" s="15" t="s">
        <v>2160</v>
      </c>
      <c r="AC137" s="15" t="s">
        <v>4809</v>
      </c>
      <c r="AD137" s="15" t="s">
        <v>4810</v>
      </c>
      <c r="AE137" s="15" t="s">
        <v>3354</v>
      </c>
      <c r="AF137" s="15" t="s">
        <v>4491</v>
      </c>
      <c r="AG137" s="15" t="s">
        <v>4492</v>
      </c>
      <c r="AH137" s="15" t="s">
        <v>4493</v>
      </c>
      <c r="AI137" s="15" t="s">
        <v>53</v>
      </c>
    </row>
    <row r="138">
      <c r="A138" s="15" t="s">
        <v>40</v>
      </c>
      <c r="B138" s="15" t="str">
        <f t="shared" si="1"/>
        <v>#REF!</v>
      </c>
      <c r="C138" s="15" t="s">
        <v>3360</v>
      </c>
      <c r="D138" s="107" t="s">
        <v>3361</v>
      </c>
      <c r="E138" s="15" t="s">
        <v>43</v>
      </c>
      <c r="F138" s="15" t="s">
        <v>43</v>
      </c>
      <c r="G138" s="108"/>
      <c r="H138" s="15" t="s">
        <v>43</v>
      </c>
      <c r="I138" s="15" t="s">
        <v>43</v>
      </c>
      <c r="J138" s="108"/>
      <c r="K138" s="15" t="s">
        <v>43</v>
      </c>
      <c r="L138" s="15" t="s">
        <v>43</v>
      </c>
      <c r="M138" s="108"/>
      <c r="N138" s="15" t="s">
        <v>43</v>
      </c>
      <c r="O138" s="15" t="s">
        <v>43</v>
      </c>
      <c r="P138" s="108"/>
      <c r="Q138" s="108"/>
      <c r="R138" s="15" t="s">
        <v>4488</v>
      </c>
      <c r="T138" s="108"/>
      <c r="U138" s="15" t="e">
        <v>#N/A</v>
      </c>
      <c r="V138" s="15" t="s">
        <v>43</v>
      </c>
      <c r="W138" s="108"/>
      <c r="X138" s="108"/>
      <c r="Y138" s="15" t="e">
        <v>#N/A</v>
      </c>
      <c r="Z138" s="15" t="s">
        <v>23</v>
      </c>
      <c r="AB138" s="15" t="s">
        <v>249</v>
      </c>
      <c r="AC138" s="15" t="s">
        <v>4811</v>
      </c>
      <c r="AD138" s="15" t="s">
        <v>4812</v>
      </c>
      <c r="AE138" s="15" t="s">
        <v>3360</v>
      </c>
      <c r="AF138" s="15" t="s">
        <v>4491</v>
      </c>
      <c r="AG138" s="15" t="s">
        <v>4492</v>
      </c>
      <c r="AH138" s="15" t="s">
        <v>4493</v>
      </c>
      <c r="AI138" s="15" t="s">
        <v>53</v>
      </c>
    </row>
    <row r="139">
      <c r="A139" s="15" t="s">
        <v>40</v>
      </c>
      <c r="B139" s="15" t="str">
        <f t="shared" si="1"/>
        <v>#REF!</v>
      </c>
      <c r="C139" s="15" t="s">
        <v>3372</v>
      </c>
      <c r="D139" s="15" t="s">
        <v>43</v>
      </c>
      <c r="E139" s="15" t="s">
        <v>43</v>
      </c>
      <c r="F139" s="15" t="s">
        <v>43</v>
      </c>
      <c r="G139" s="108"/>
      <c r="H139" s="15" t="s">
        <v>43</v>
      </c>
      <c r="I139" s="15" t="s">
        <v>43</v>
      </c>
      <c r="J139" s="108"/>
      <c r="K139" s="15" t="s">
        <v>43</v>
      </c>
      <c r="L139" s="15" t="s">
        <v>43</v>
      </c>
      <c r="M139" s="108"/>
      <c r="N139" s="15" t="s">
        <v>43</v>
      </c>
      <c r="O139" s="15" t="s">
        <v>43</v>
      </c>
      <c r="P139" s="108"/>
      <c r="Q139" s="108"/>
      <c r="R139" s="15" t="s">
        <v>20</v>
      </c>
      <c r="T139" s="108"/>
      <c r="U139" s="15" t="e">
        <v>#N/A</v>
      </c>
      <c r="V139" s="15" t="s">
        <v>20</v>
      </c>
      <c r="X139" s="108"/>
      <c r="Y139" s="15" t="e">
        <v>#N/A</v>
      </c>
      <c r="Z139" s="15" t="e">
        <v>#N/A</v>
      </c>
      <c r="AA139" s="108"/>
      <c r="AB139" s="15" t="s">
        <v>39</v>
      </c>
      <c r="AC139" s="15" t="s">
        <v>4813</v>
      </c>
      <c r="AD139" s="15" t="s">
        <v>4814</v>
      </c>
      <c r="AE139" s="15" t="s">
        <v>4815</v>
      </c>
      <c r="AF139" s="15" t="s">
        <v>4491</v>
      </c>
      <c r="AG139" s="15" t="s">
        <v>4492</v>
      </c>
      <c r="AH139" s="15" t="s">
        <v>4497</v>
      </c>
      <c r="AI139" s="15" t="s">
        <v>20</v>
      </c>
    </row>
    <row r="140">
      <c r="A140" s="15" t="s">
        <v>40</v>
      </c>
      <c r="B140" s="15" t="str">
        <f t="shared" si="1"/>
        <v>#REF!</v>
      </c>
      <c r="C140" s="15" t="s">
        <v>3380</v>
      </c>
      <c r="D140" s="107" t="s">
        <v>3381</v>
      </c>
      <c r="E140" s="15" t="s">
        <v>43</v>
      </c>
      <c r="F140" s="15" t="s">
        <v>43</v>
      </c>
      <c r="G140" s="108"/>
      <c r="H140" s="15" t="s">
        <v>43</v>
      </c>
      <c r="I140" s="15" t="s">
        <v>43</v>
      </c>
      <c r="J140" s="108"/>
      <c r="K140" s="15" t="s">
        <v>43</v>
      </c>
      <c r="L140" s="15" t="s">
        <v>43</v>
      </c>
      <c r="M140" s="108"/>
      <c r="N140" s="15" t="s">
        <v>43</v>
      </c>
      <c r="O140" s="15" t="s">
        <v>43</v>
      </c>
      <c r="P140" s="108"/>
      <c r="Q140" s="108"/>
      <c r="R140" s="15" t="s">
        <v>4488</v>
      </c>
      <c r="T140" s="15" t="s">
        <v>249</v>
      </c>
      <c r="U140" s="15" t="e">
        <v>#N/A</v>
      </c>
      <c r="V140" s="15" t="s">
        <v>43</v>
      </c>
      <c r="W140" s="108"/>
      <c r="X140" s="108"/>
      <c r="Y140" s="15" t="e">
        <v>#N/A</v>
      </c>
      <c r="Z140" s="15" t="e">
        <v>#N/A</v>
      </c>
      <c r="AA140" s="108"/>
      <c r="AB140" s="15" t="s">
        <v>1765</v>
      </c>
      <c r="AC140" s="15" t="s">
        <v>4816</v>
      </c>
      <c r="AD140" s="15" t="s">
        <v>4817</v>
      </c>
      <c r="AE140" s="15" t="s">
        <v>4818</v>
      </c>
      <c r="AF140" s="15" t="s">
        <v>4491</v>
      </c>
      <c r="AG140" s="15" t="s">
        <v>4492</v>
      </c>
      <c r="AH140" s="15" t="s">
        <v>4493</v>
      </c>
      <c r="AI140" s="15" t="s">
        <v>53</v>
      </c>
    </row>
    <row r="141">
      <c r="A141" s="15" t="s">
        <v>40</v>
      </c>
      <c r="B141" s="15" t="str">
        <f t="shared" si="1"/>
        <v>#REF!</v>
      </c>
      <c r="C141" s="15" t="s">
        <v>3389</v>
      </c>
      <c r="D141" s="15" t="s">
        <v>43</v>
      </c>
      <c r="E141" s="15" t="s">
        <v>43</v>
      </c>
      <c r="F141" s="15" t="s">
        <v>43</v>
      </c>
      <c r="G141" s="108"/>
      <c r="H141" s="15" t="s">
        <v>43</v>
      </c>
      <c r="I141" s="15" t="s">
        <v>43</v>
      </c>
      <c r="J141" s="108"/>
      <c r="K141" s="15" t="s">
        <v>43</v>
      </c>
      <c r="L141" s="15" t="s">
        <v>43</v>
      </c>
      <c r="M141" s="108"/>
      <c r="N141" s="15" t="s">
        <v>43</v>
      </c>
      <c r="O141" s="15" t="s">
        <v>43</v>
      </c>
      <c r="P141" s="108"/>
      <c r="Q141" s="108"/>
      <c r="R141" s="15" t="s">
        <v>4488</v>
      </c>
      <c r="T141" s="15" t="s">
        <v>1431</v>
      </c>
      <c r="U141" s="15" t="e">
        <v>#N/A</v>
      </c>
      <c r="V141" s="15" t="s">
        <v>43</v>
      </c>
      <c r="W141" s="108"/>
      <c r="X141" s="108"/>
      <c r="Y141" s="15" t="e">
        <v>#N/A</v>
      </c>
      <c r="Z141" s="15" t="e">
        <v>#N/A</v>
      </c>
      <c r="AA141" s="108"/>
      <c r="AB141" s="15" t="s">
        <v>39</v>
      </c>
      <c r="AC141" s="15" t="s">
        <v>4819</v>
      </c>
      <c r="AD141" s="15" t="s">
        <v>4820</v>
      </c>
      <c r="AE141" s="15" t="s">
        <v>3389</v>
      </c>
      <c r="AF141" s="15" t="s">
        <v>4568</v>
      </c>
      <c r="AG141" s="15" t="s">
        <v>4492</v>
      </c>
      <c r="AH141" s="15" t="s">
        <v>4493</v>
      </c>
      <c r="AI141" s="15" t="s">
        <v>53</v>
      </c>
    </row>
    <row r="142">
      <c r="A142" s="15" t="s">
        <v>25</v>
      </c>
      <c r="B142" s="15" t="str">
        <f t="shared" si="1"/>
        <v>#REF!</v>
      </c>
      <c r="C142" s="15" t="s">
        <v>3393</v>
      </c>
      <c r="D142" s="107" t="s">
        <v>2928</v>
      </c>
      <c r="E142" s="15" t="s">
        <v>43</v>
      </c>
      <c r="F142" s="15" t="s">
        <v>43</v>
      </c>
      <c r="G142" s="108"/>
      <c r="H142" s="15" t="s">
        <v>43</v>
      </c>
      <c r="I142" s="15" t="s">
        <v>43</v>
      </c>
      <c r="J142" s="108"/>
      <c r="K142" s="15" t="s">
        <v>43</v>
      </c>
      <c r="L142" s="15" t="s">
        <v>43</v>
      </c>
      <c r="M142" s="108"/>
      <c r="N142" s="15" t="s">
        <v>43</v>
      </c>
      <c r="O142" s="15" t="s">
        <v>43</v>
      </c>
      <c r="P142" s="108"/>
      <c r="Q142" s="108"/>
      <c r="R142" s="15" t="s">
        <v>127</v>
      </c>
      <c r="T142" s="15" t="s">
        <v>2458</v>
      </c>
      <c r="U142" s="15" t="e">
        <v>#N/A</v>
      </c>
      <c r="V142" s="15" t="s">
        <v>43</v>
      </c>
      <c r="W142" s="108"/>
      <c r="X142" s="108"/>
      <c r="Y142" s="15" t="e">
        <v>#N/A</v>
      </c>
      <c r="Z142" s="15" t="e">
        <v>#N/A</v>
      </c>
      <c r="AA142" s="108"/>
      <c r="AB142" s="15" t="s">
        <v>1765</v>
      </c>
      <c r="AC142" s="15" t="s">
        <v>4821</v>
      </c>
      <c r="AD142" s="15" t="s">
        <v>4822</v>
      </c>
      <c r="AE142" s="15" t="s">
        <v>530</v>
      </c>
      <c r="AF142" s="15" t="s">
        <v>4568</v>
      </c>
      <c r="AG142" s="15" t="s">
        <v>4492</v>
      </c>
      <c r="AH142" s="15" t="s">
        <v>4497</v>
      </c>
      <c r="AI142" s="15" t="s">
        <v>20</v>
      </c>
    </row>
    <row r="143">
      <c r="A143" s="15" t="s">
        <v>40</v>
      </c>
      <c r="B143" s="15" t="str">
        <f t="shared" si="1"/>
        <v>#REF!</v>
      </c>
      <c r="C143" s="15" t="s">
        <v>3403</v>
      </c>
      <c r="D143" s="107" t="s">
        <v>3404</v>
      </c>
      <c r="E143" s="15" t="s">
        <v>43</v>
      </c>
      <c r="F143" s="15" t="s">
        <v>43</v>
      </c>
      <c r="G143" s="108"/>
      <c r="H143" s="15" t="s">
        <v>43</v>
      </c>
      <c r="I143" s="15" t="s">
        <v>43</v>
      </c>
      <c r="J143" s="108"/>
      <c r="K143" s="15" t="s">
        <v>43</v>
      </c>
      <c r="L143" s="15" t="s">
        <v>43</v>
      </c>
      <c r="M143" s="108"/>
      <c r="N143" s="15" t="s">
        <v>43</v>
      </c>
      <c r="O143" s="15" t="s">
        <v>43</v>
      </c>
      <c r="P143" s="108"/>
      <c r="Q143" s="108"/>
      <c r="R143" s="15" t="s">
        <v>4488</v>
      </c>
      <c r="T143" s="15" t="s">
        <v>2470</v>
      </c>
      <c r="U143" s="15" t="e">
        <v>#N/A</v>
      </c>
      <c r="V143" s="15" t="s">
        <v>43</v>
      </c>
      <c r="W143" s="108"/>
      <c r="X143" s="108"/>
      <c r="Y143" s="15" t="e">
        <v>#N/A</v>
      </c>
      <c r="Z143" s="15" t="e">
        <v>#N/A</v>
      </c>
      <c r="AA143" s="108"/>
      <c r="AB143" s="15" t="s">
        <v>1765</v>
      </c>
      <c r="AC143" s="15" t="s">
        <v>4823</v>
      </c>
      <c r="AD143" s="15" t="s">
        <v>4824</v>
      </c>
      <c r="AE143" s="15" t="s">
        <v>3403</v>
      </c>
      <c r="AF143" s="15" t="s">
        <v>4491</v>
      </c>
      <c r="AG143" s="15" t="s">
        <v>4492</v>
      </c>
      <c r="AH143" s="15" t="s">
        <v>4493</v>
      </c>
      <c r="AI143" s="15" t="s">
        <v>53</v>
      </c>
    </row>
    <row r="144">
      <c r="A144" s="15" t="s">
        <v>25</v>
      </c>
      <c r="B144" s="15" t="str">
        <f t="shared" si="1"/>
        <v>#REF!</v>
      </c>
      <c r="C144" s="15" t="s">
        <v>781</v>
      </c>
      <c r="D144" s="107" t="s">
        <v>3405</v>
      </c>
      <c r="E144" s="15" t="s">
        <v>43</v>
      </c>
      <c r="F144" s="15" t="s">
        <v>43</v>
      </c>
      <c r="G144" s="108"/>
      <c r="H144" s="15" t="s">
        <v>43</v>
      </c>
      <c r="I144" s="15" t="s">
        <v>43</v>
      </c>
      <c r="J144" s="108"/>
      <c r="K144" s="15" t="s">
        <v>43</v>
      </c>
      <c r="L144" s="15" t="s">
        <v>43</v>
      </c>
      <c r="M144" s="108"/>
      <c r="N144" s="15" t="s">
        <v>43</v>
      </c>
      <c r="O144" s="15" t="s">
        <v>43</v>
      </c>
      <c r="P144" s="108"/>
      <c r="Q144" s="108"/>
      <c r="R144" s="15" t="s">
        <v>4602</v>
      </c>
      <c r="S144" s="108"/>
      <c r="T144" s="15" t="s">
        <v>2477</v>
      </c>
      <c r="U144" s="15" t="e">
        <v>#N/A</v>
      </c>
      <c r="V144" s="15" t="s">
        <v>23</v>
      </c>
      <c r="X144" s="108"/>
      <c r="Y144" s="15" t="s">
        <v>781</v>
      </c>
      <c r="Z144" s="15" t="e">
        <v>#VALUE!</v>
      </c>
      <c r="AA144" s="108"/>
      <c r="AB144" s="15" t="s">
        <v>39</v>
      </c>
      <c r="AC144" s="15" t="s">
        <v>4825</v>
      </c>
      <c r="AD144" s="15" t="s">
        <v>4826</v>
      </c>
      <c r="AE144" s="15" t="s">
        <v>781</v>
      </c>
      <c r="AF144" s="15" t="s">
        <v>4491</v>
      </c>
      <c r="AG144" s="15" t="s">
        <v>4605</v>
      </c>
      <c r="AH144" s="15" t="s">
        <v>4606</v>
      </c>
      <c r="AI144" s="15" t="s">
        <v>4602</v>
      </c>
    </row>
    <row r="145">
      <c r="A145" s="15" t="s">
        <v>25</v>
      </c>
      <c r="B145" s="15" t="str">
        <f t="shared" si="1"/>
        <v>#REF!</v>
      </c>
      <c r="C145" s="15" t="s">
        <v>3415</v>
      </c>
      <c r="D145" s="107" t="s">
        <v>2944</v>
      </c>
      <c r="E145" s="15" t="s">
        <v>43</v>
      </c>
      <c r="F145" s="15" t="s">
        <v>43</v>
      </c>
      <c r="G145" s="108"/>
      <c r="H145" s="15" t="s">
        <v>43</v>
      </c>
      <c r="I145" s="15" t="s">
        <v>43</v>
      </c>
      <c r="J145" s="108"/>
      <c r="K145" s="15" t="s">
        <v>43</v>
      </c>
      <c r="L145" s="15" t="s">
        <v>43</v>
      </c>
      <c r="M145" s="108"/>
      <c r="N145" s="15" t="s">
        <v>43</v>
      </c>
      <c r="O145" s="15" t="s">
        <v>43</v>
      </c>
      <c r="P145" s="108"/>
      <c r="Q145" s="108"/>
      <c r="R145" s="15" t="s">
        <v>39</v>
      </c>
      <c r="T145" s="15" t="s">
        <v>2082</v>
      </c>
      <c r="U145" s="15" t="e">
        <v>#N/A</v>
      </c>
      <c r="V145" s="15" t="s">
        <v>43</v>
      </c>
      <c r="W145" s="108"/>
      <c r="X145" s="108"/>
      <c r="Y145" s="15" t="e">
        <v>#N/A</v>
      </c>
      <c r="Z145" s="15" t="e">
        <v>#N/A</v>
      </c>
      <c r="AA145" s="108"/>
      <c r="AB145" s="15" t="s">
        <v>175</v>
      </c>
      <c r="AC145" s="15" t="s">
        <v>4827</v>
      </c>
      <c r="AD145" s="15" t="s">
        <v>4828</v>
      </c>
      <c r="AE145" s="15" t="s">
        <v>4829</v>
      </c>
      <c r="AF145" s="15" t="s">
        <v>4568</v>
      </c>
      <c r="AG145" s="15" t="s">
        <v>4492</v>
      </c>
      <c r="AH145" s="15" t="s">
        <v>4512</v>
      </c>
      <c r="AI145" s="15" t="s">
        <v>53</v>
      </c>
    </row>
    <row r="146">
      <c r="A146" s="15" t="s">
        <v>40</v>
      </c>
      <c r="B146" s="15" t="str">
        <f t="shared" si="1"/>
        <v>#REF!</v>
      </c>
      <c r="C146" s="15" t="s">
        <v>3433</v>
      </c>
      <c r="D146" s="107" t="s">
        <v>3434</v>
      </c>
      <c r="E146" s="15" t="s">
        <v>43</v>
      </c>
      <c r="F146" s="15" t="s">
        <v>43</v>
      </c>
      <c r="G146" s="108"/>
      <c r="H146" s="15" t="s">
        <v>43</v>
      </c>
      <c r="I146" s="15" t="s">
        <v>43</v>
      </c>
      <c r="J146" s="108"/>
      <c r="K146" s="15" t="s">
        <v>43</v>
      </c>
      <c r="L146" s="15" t="s">
        <v>43</v>
      </c>
      <c r="M146" s="108"/>
      <c r="N146" s="15" t="s">
        <v>43</v>
      </c>
      <c r="O146" s="15" t="s">
        <v>43</v>
      </c>
      <c r="P146" s="108"/>
      <c r="Q146" s="108"/>
      <c r="R146" s="15" t="s">
        <v>4488</v>
      </c>
      <c r="T146" s="108"/>
      <c r="U146" s="108"/>
      <c r="V146" s="108"/>
      <c r="W146" s="108"/>
      <c r="X146" s="108"/>
      <c r="Y146" s="15" t="e">
        <v>#N/A</v>
      </c>
      <c r="Z146" s="15" t="s">
        <v>23</v>
      </c>
      <c r="AB146" s="15" t="s">
        <v>812</v>
      </c>
      <c r="AC146" s="15" t="s">
        <v>4830</v>
      </c>
      <c r="AD146" s="15" t="s">
        <v>4831</v>
      </c>
      <c r="AE146" s="15" t="s">
        <v>4832</v>
      </c>
      <c r="AF146" s="15" t="s">
        <v>4491</v>
      </c>
      <c r="AG146" s="15" t="s">
        <v>4492</v>
      </c>
      <c r="AH146" s="15" t="s">
        <v>4493</v>
      </c>
      <c r="AI146" s="15" t="s">
        <v>53</v>
      </c>
    </row>
    <row r="147">
      <c r="A147" s="15" t="s">
        <v>40</v>
      </c>
      <c r="B147" s="15" t="str">
        <f t="shared" si="1"/>
        <v>#REF!</v>
      </c>
      <c r="C147" s="15" t="s">
        <v>3435</v>
      </c>
      <c r="D147" s="107" t="s">
        <v>3436</v>
      </c>
      <c r="E147" s="15" t="s">
        <v>43</v>
      </c>
      <c r="F147" s="15" t="s">
        <v>43</v>
      </c>
      <c r="G147" s="108"/>
      <c r="H147" s="15" t="s">
        <v>43</v>
      </c>
      <c r="I147" s="15" t="s">
        <v>43</v>
      </c>
      <c r="J147" s="108"/>
      <c r="K147" s="15" t="s">
        <v>43</v>
      </c>
      <c r="L147" s="15" t="s">
        <v>43</v>
      </c>
      <c r="M147" s="108"/>
      <c r="N147" s="15" t="s">
        <v>43</v>
      </c>
      <c r="O147" s="15" t="s">
        <v>43</v>
      </c>
      <c r="P147" s="108"/>
      <c r="Q147" s="108"/>
      <c r="R147" s="15" t="s">
        <v>4488</v>
      </c>
      <c r="T147" s="108"/>
      <c r="U147" s="108"/>
      <c r="V147" s="108"/>
      <c r="W147" s="108"/>
      <c r="X147" s="108"/>
      <c r="Y147" s="15" t="e">
        <v>#N/A</v>
      </c>
      <c r="Z147" s="15" t="e">
        <v>#N/A</v>
      </c>
      <c r="AA147" s="108"/>
      <c r="AB147" s="15" t="s">
        <v>2292</v>
      </c>
      <c r="AC147" s="15" t="s">
        <v>4833</v>
      </c>
      <c r="AD147" s="15" t="s">
        <v>4834</v>
      </c>
      <c r="AE147" s="15" t="s">
        <v>4835</v>
      </c>
      <c r="AF147" s="15" t="s">
        <v>4491</v>
      </c>
      <c r="AG147" s="15" t="s">
        <v>4492</v>
      </c>
      <c r="AH147" s="15" t="s">
        <v>4493</v>
      </c>
      <c r="AI147" s="15" t="s">
        <v>53</v>
      </c>
    </row>
    <row r="148">
      <c r="A148" s="15" t="s">
        <v>40</v>
      </c>
      <c r="B148" s="15" t="str">
        <f t="shared" si="1"/>
        <v>#REF!</v>
      </c>
      <c r="C148" s="15" t="s">
        <v>3441</v>
      </c>
      <c r="D148" s="107" t="s">
        <v>3442</v>
      </c>
      <c r="E148" s="15" t="s">
        <v>43</v>
      </c>
      <c r="F148" s="15" t="s">
        <v>43</v>
      </c>
      <c r="G148" s="108"/>
      <c r="H148" s="15" t="s">
        <v>43</v>
      </c>
      <c r="I148" s="15" t="s">
        <v>43</v>
      </c>
      <c r="J148" s="108"/>
      <c r="K148" s="15" t="s">
        <v>43</v>
      </c>
      <c r="L148" s="15" t="s">
        <v>43</v>
      </c>
      <c r="M148" s="108"/>
      <c r="N148" s="15" t="s">
        <v>43</v>
      </c>
      <c r="O148" s="15" t="s">
        <v>43</v>
      </c>
      <c r="P148" s="108"/>
      <c r="Q148" s="108"/>
      <c r="R148" s="15" t="s">
        <v>4488</v>
      </c>
      <c r="T148" s="15" t="s">
        <v>2087</v>
      </c>
      <c r="U148" s="15" t="e">
        <v>#N/A</v>
      </c>
      <c r="V148" s="15" t="s">
        <v>43</v>
      </c>
      <c r="W148" s="108"/>
      <c r="X148" s="108"/>
      <c r="Y148" s="15" t="e">
        <v>#N/A</v>
      </c>
      <c r="Z148" s="15" t="e">
        <v>#N/A</v>
      </c>
      <c r="AA148" s="108"/>
      <c r="AB148" s="15" t="s">
        <v>39</v>
      </c>
      <c r="AC148" s="15" t="s">
        <v>4836</v>
      </c>
      <c r="AD148" s="15" t="s">
        <v>4837</v>
      </c>
      <c r="AE148" s="15" t="s">
        <v>4838</v>
      </c>
      <c r="AF148" s="15" t="s">
        <v>4491</v>
      </c>
      <c r="AG148" s="15" t="s">
        <v>4492</v>
      </c>
      <c r="AH148" s="15" t="s">
        <v>4493</v>
      </c>
      <c r="AI148" s="15" t="s">
        <v>53</v>
      </c>
    </row>
    <row r="149">
      <c r="A149" s="15" t="s">
        <v>40</v>
      </c>
      <c r="B149" s="15" t="str">
        <f t="shared" si="1"/>
        <v>#REF!</v>
      </c>
      <c r="C149" s="15" t="s">
        <v>3443</v>
      </c>
      <c r="D149" s="107" t="s">
        <v>3444</v>
      </c>
      <c r="E149" s="15" t="s">
        <v>43</v>
      </c>
      <c r="F149" s="15" t="s">
        <v>43</v>
      </c>
      <c r="G149" s="108"/>
      <c r="H149" s="15" t="s">
        <v>43</v>
      </c>
      <c r="I149" s="15" t="s">
        <v>43</v>
      </c>
      <c r="J149" s="108"/>
      <c r="K149" s="15" t="s">
        <v>43</v>
      </c>
      <c r="L149" s="15" t="s">
        <v>43</v>
      </c>
      <c r="M149" s="108"/>
      <c r="N149" s="107" t="s">
        <v>3445</v>
      </c>
      <c r="O149" s="15" t="s">
        <v>4839</v>
      </c>
      <c r="R149" s="15" t="s">
        <v>4488</v>
      </c>
      <c r="T149" s="108"/>
      <c r="U149" s="15" t="e">
        <v>#N/A</v>
      </c>
      <c r="V149" s="15" t="s">
        <v>43</v>
      </c>
      <c r="W149" s="108"/>
      <c r="X149" s="108"/>
      <c r="Y149" s="15" t="e">
        <v>#N/A</v>
      </c>
      <c r="Z149" s="15" t="s">
        <v>43</v>
      </c>
      <c r="AA149" s="108"/>
      <c r="AB149" s="15" t="s">
        <v>100</v>
      </c>
      <c r="AC149" s="15" t="s">
        <v>4840</v>
      </c>
      <c r="AD149" s="15" t="s">
        <v>4841</v>
      </c>
      <c r="AE149" s="15" t="s">
        <v>3443</v>
      </c>
      <c r="AF149" s="15" t="s">
        <v>4491</v>
      </c>
      <c r="AG149" s="15" t="s">
        <v>4492</v>
      </c>
      <c r="AH149" s="15" t="s">
        <v>4512</v>
      </c>
      <c r="AI149" s="15" t="s">
        <v>53</v>
      </c>
    </row>
    <row r="150">
      <c r="A150" s="15" t="s">
        <v>40</v>
      </c>
      <c r="B150" s="15" t="str">
        <f t="shared" si="1"/>
        <v>#REF!</v>
      </c>
      <c r="C150" s="15" t="s">
        <v>3469</v>
      </c>
      <c r="D150" s="107" t="s">
        <v>3470</v>
      </c>
      <c r="E150" s="15" t="s">
        <v>43</v>
      </c>
      <c r="F150" s="15" t="s">
        <v>43</v>
      </c>
      <c r="G150" s="108"/>
      <c r="H150" s="15" t="s">
        <v>43</v>
      </c>
      <c r="I150" s="15" t="s">
        <v>43</v>
      </c>
      <c r="J150" s="108"/>
      <c r="K150" s="15" t="s">
        <v>43</v>
      </c>
      <c r="L150" s="15" t="s">
        <v>43</v>
      </c>
      <c r="M150" s="108"/>
      <c r="N150" s="15" t="s">
        <v>43</v>
      </c>
      <c r="O150" s="15" t="s">
        <v>43</v>
      </c>
      <c r="P150" s="108"/>
      <c r="Q150" s="108"/>
      <c r="R150" s="15" t="s">
        <v>4488</v>
      </c>
      <c r="T150" s="15" t="s">
        <v>2128</v>
      </c>
      <c r="U150" s="15" t="e">
        <v>#N/A</v>
      </c>
      <c r="V150" s="15" t="s">
        <v>43</v>
      </c>
      <c r="W150" s="108"/>
      <c r="X150" s="108"/>
      <c r="Y150" s="15" t="e">
        <v>#N/A</v>
      </c>
      <c r="Z150" s="15" t="e">
        <v>#N/A</v>
      </c>
      <c r="AA150" s="108"/>
      <c r="AB150" s="15" t="s">
        <v>39</v>
      </c>
      <c r="AC150" s="15" t="s">
        <v>4842</v>
      </c>
      <c r="AD150" s="15" t="s">
        <v>4843</v>
      </c>
      <c r="AE150" s="15" t="s">
        <v>4844</v>
      </c>
      <c r="AF150" s="15" t="s">
        <v>4491</v>
      </c>
      <c r="AG150" s="15" t="s">
        <v>4492</v>
      </c>
      <c r="AH150" s="15" t="s">
        <v>4493</v>
      </c>
      <c r="AI150" s="15" t="s">
        <v>53</v>
      </c>
    </row>
    <row r="151">
      <c r="A151" s="15" t="s">
        <v>40</v>
      </c>
      <c r="B151" s="15" t="str">
        <f t="shared" si="1"/>
        <v>#REF!</v>
      </c>
      <c r="C151" s="15" t="s">
        <v>3484</v>
      </c>
      <c r="D151" s="107" t="s">
        <v>3485</v>
      </c>
      <c r="E151" s="15" t="s">
        <v>43</v>
      </c>
      <c r="F151" s="15" t="s">
        <v>43</v>
      </c>
      <c r="G151" s="108"/>
      <c r="H151" s="15" t="s">
        <v>43</v>
      </c>
      <c r="I151" s="15" t="s">
        <v>43</v>
      </c>
      <c r="J151" s="108"/>
      <c r="K151" s="15" t="s">
        <v>43</v>
      </c>
      <c r="L151" s="15" t="s">
        <v>43</v>
      </c>
      <c r="M151" s="108"/>
      <c r="N151" s="15" t="s">
        <v>43</v>
      </c>
      <c r="O151" s="15" t="s">
        <v>43</v>
      </c>
      <c r="P151" s="108"/>
      <c r="Q151" s="108"/>
      <c r="R151" s="15" t="s">
        <v>4488</v>
      </c>
      <c r="T151" s="108"/>
      <c r="U151" s="108"/>
      <c r="V151" s="108"/>
      <c r="W151" s="108"/>
      <c r="X151" s="108"/>
      <c r="Y151" s="15" t="e">
        <v>#N/A</v>
      </c>
      <c r="Z151" s="15" t="e">
        <v>#N/A</v>
      </c>
      <c r="AA151" s="108"/>
      <c r="AB151" s="15" t="s">
        <v>296</v>
      </c>
      <c r="AC151" s="15" t="s">
        <v>4845</v>
      </c>
      <c r="AD151" s="15" t="s">
        <v>4846</v>
      </c>
      <c r="AE151" s="15" t="s">
        <v>3484</v>
      </c>
      <c r="AF151" s="15" t="s">
        <v>4491</v>
      </c>
      <c r="AG151" s="15" t="s">
        <v>4492</v>
      </c>
      <c r="AH151" s="15" t="s">
        <v>4493</v>
      </c>
      <c r="AI151" s="15" t="s">
        <v>53</v>
      </c>
    </row>
    <row r="152">
      <c r="A152" s="15" t="s">
        <v>40</v>
      </c>
      <c r="B152" s="15" t="str">
        <f t="shared" si="1"/>
        <v>#REF!</v>
      </c>
      <c r="C152" s="15" t="s">
        <v>817</v>
      </c>
      <c r="D152" s="107" t="s">
        <v>2430</v>
      </c>
      <c r="E152" s="15" t="s">
        <v>43</v>
      </c>
      <c r="F152" s="15" t="s">
        <v>43</v>
      </c>
      <c r="G152" s="108"/>
      <c r="H152" s="15" t="s">
        <v>43</v>
      </c>
      <c r="I152" s="15" t="s">
        <v>43</v>
      </c>
      <c r="J152" s="108"/>
      <c r="K152" s="15" t="s">
        <v>43</v>
      </c>
      <c r="L152" s="15" t="s">
        <v>43</v>
      </c>
      <c r="M152" s="108"/>
      <c r="N152" s="15" t="s">
        <v>43</v>
      </c>
      <c r="O152" s="15" t="s">
        <v>43</v>
      </c>
      <c r="P152" s="108"/>
      <c r="Q152" s="108"/>
      <c r="R152" s="15" t="s">
        <v>4602</v>
      </c>
      <c r="S152" s="108"/>
      <c r="T152" s="108"/>
      <c r="U152" s="15" t="e">
        <v>#N/A</v>
      </c>
      <c r="V152" s="15" t="s">
        <v>23</v>
      </c>
      <c r="X152" s="108"/>
      <c r="Y152" s="15" t="s">
        <v>817</v>
      </c>
      <c r="Z152" s="15" t="e">
        <v>#VALUE!</v>
      </c>
      <c r="AA152" s="108"/>
      <c r="AB152" s="15" t="s">
        <v>127</v>
      </c>
      <c r="AC152" s="15" t="s">
        <v>4847</v>
      </c>
      <c r="AD152" s="15" t="s">
        <v>4848</v>
      </c>
      <c r="AE152" s="15" t="s">
        <v>817</v>
      </c>
      <c r="AF152" s="15" t="s">
        <v>4568</v>
      </c>
      <c r="AG152" s="15" t="s">
        <v>4605</v>
      </c>
      <c r="AH152" s="15" t="s">
        <v>4606</v>
      </c>
      <c r="AI152" s="15" t="s">
        <v>4602</v>
      </c>
    </row>
    <row r="153">
      <c r="A153" s="15" t="s">
        <v>40</v>
      </c>
      <c r="B153" s="15" t="str">
        <f t="shared" si="1"/>
        <v>#REF!</v>
      </c>
      <c r="C153" s="15" t="s">
        <v>3511</v>
      </c>
      <c r="D153" s="107" t="s">
        <v>2984</v>
      </c>
      <c r="E153" s="15" t="s">
        <v>43</v>
      </c>
      <c r="F153" s="15" t="s">
        <v>43</v>
      </c>
      <c r="G153" s="108"/>
      <c r="H153" s="15" t="s">
        <v>43</v>
      </c>
      <c r="I153" s="15" t="s">
        <v>43</v>
      </c>
      <c r="J153" s="108"/>
      <c r="K153" s="15" t="s">
        <v>43</v>
      </c>
      <c r="L153" s="15" t="s">
        <v>43</v>
      </c>
      <c r="M153" s="108"/>
      <c r="N153" s="15" t="s">
        <v>43</v>
      </c>
      <c r="O153" s="15" t="s">
        <v>43</v>
      </c>
      <c r="P153" s="108"/>
      <c r="Q153" s="108"/>
      <c r="R153" s="15" t="s">
        <v>20</v>
      </c>
      <c r="T153" s="108"/>
      <c r="U153" s="15" t="e">
        <v>#N/A</v>
      </c>
      <c r="V153" s="15" t="s">
        <v>20</v>
      </c>
      <c r="X153" s="108"/>
      <c r="Y153" s="15" t="e">
        <v>#N/A</v>
      </c>
      <c r="Z153" s="15" t="e">
        <v>#N/A</v>
      </c>
      <c r="AA153" s="108"/>
      <c r="AB153" s="15" t="s">
        <v>39</v>
      </c>
      <c r="AC153" s="15" t="s">
        <v>4849</v>
      </c>
      <c r="AD153" s="15" t="s">
        <v>4850</v>
      </c>
      <c r="AE153" s="15" t="s">
        <v>4851</v>
      </c>
      <c r="AF153" s="15" t="s">
        <v>4568</v>
      </c>
      <c r="AG153" s="15" t="s">
        <v>4492</v>
      </c>
      <c r="AH153" s="15" t="s">
        <v>4497</v>
      </c>
      <c r="AI153" s="15" t="s">
        <v>20</v>
      </c>
    </row>
    <row r="154">
      <c r="A154" s="15" t="s">
        <v>40</v>
      </c>
      <c r="B154" s="15" t="str">
        <f t="shared" si="1"/>
        <v>#REF!</v>
      </c>
      <c r="C154" s="15" t="s">
        <v>3517</v>
      </c>
      <c r="D154" s="15" t="s">
        <v>43</v>
      </c>
      <c r="E154" s="15" t="s">
        <v>43</v>
      </c>
      <c r="F154" s="15" t="s">
        <v>43</v>
      </c>
      <c r="G154" s="108"/>
      <c r="H154" s="15" t="s">
        <v>43</v>
      </c>
      <c r="I154" s="15" t="s">
        <v>43</v>
      </c>
      <c r="J154" s="108"/>
      <c r="K154" s="15" t="s">
        <v>43</v>
      </c>
      <c r="L154" s="15" t="s">
        <v>43</v>
      </c>
      <c r="M154" s="108"/>
      <c r="N154" s="15" t="s">
        <v>43</v>
      </c>
      <c r="O154" s="15" t="s">
        <v>43</v>
      </c>
      <c r="P154" s="108"/>
      <c r="Q154" s="108"/>
      <c r="R154" s="15" t="s">
        <v>4602</v>
      </c>
      <c r="S154" s="108"/>
      <c r="T154" s="108"/>
      <c r="U154" s="15" t="e">
        <v>#N/A</v>
      </c>
      <c r="V154" s="15" t="s">
        <v>20</v>
      </c>
      <c r="X154" s="108"/>
      <c r="Y154" s="15" t="s">
        <v>824</v>
      </c>
      <c r="Z154" s="15" t="e">
        <v>#VALUE!</v>
      </c>
      <c r="AA154" s="108"/>
      <c r="AB154" s="15" t="s">
        <v>39</v>
      </c>
      <c r="AC154" s="15" t="s">
        <v>4852</v>
      </c>
      <c r="AD154" s="15" t="s">
        <v>4853</v>
      </c>
      <c r="AE154" s="15" t="s">
        <v>824</v>
      </c>
      <c r="AF154" s="15" t="s">
        <v>4491</v>
      </c>
      <c r="AG154" s="15" t="s">
        <v>4605</v>
      </c>
      <c r="AH154" s="15" t="s">
        <v>4606</v>
      </c>
      <c r="AI154" s="15" t="s">
        <v>4602</v>
      </c>
    </row>
    <row r="155">
      <c r="A155" s="15" t="s">
        <v>40</v>
      </c>
      <c r="B155" s="15" t="str">
        <f t="shared" si="1"/>
        <v>#REF!</v>
      </c>
      <c r="C155" s="15" t="s">
        <v>3517</v>
      </c>
      <c r="D155" s="15" t="s">
        <v>43</v>
      </c>
      <c r="E155" s="15" t="s">
        <v>43</v>
      </c>
      <c r="F155" s="15" t="s">
        <v>43</v>
      </c>
      <c r="G155" s="108"/>
      <c r="H155" s="15" t="s">
        <v>43</v>
      </c>
      <c r="I155" s="15" t="s">
        <v>43</v>
      </c>
      <c r="J155" s="108"/>
      <c r="K155" s="15" t="s">
        <v>43</v>
      </c>
      <c r="L155" s="15" t="s">
        <v>43</v>
      </c>
      <c r="M155" s="108"/>
      <c r="N155" s="15" t="s">
        <v>43</v>
      </c>
      <c r="O155" s="15" t="s">
        <v>43</v>
      </c>
      <c r="P155" s="108"/>
      <c r="Q155" s="108"/>
      <c r="R155" s="15" t="s">
        <v>4602</v>
      </c>
      <c r="S155" s="108"/>
      <c r="T155" s="108"/>
      <c r="U155" s="15" t="e">
        <v>#N/A</v>
      </c>
      <c r="V155" s="15" t="s">
        <v>20</v>
      </c>
      <c r="X155" s="108"/>
      <c r="Y155" s="15" t="s">
        <v>824</v>
      </c>
      <c r="Z155" s="15" t="e">
        <v>#VALUE!</v>
      </c>
      <c r="AA155" s="108"/>
      <c r="AB155" s="15" t="s">
        <v>39</v>
      </c>
      <c r="AC155" s="15" t="s">
        <v>4852</v>
      </c>
      <c r="AD155" s="15" t="s">
        <v>4853</v>
      </c>
      <c r="AE155" s="15" t="s">
        <v>824</v>
      </c>
      <c r="AF155" s="15" t="s">
        <v>4491</v>
      </c>
      <c r="AG155" s="15" t="s">
        <v>4492</v>
      </c>
      <c r="AH155" s="15" t="s">
        <v>4612</v>
      </c>
      <c r="AI155" s="15" t="s">
        <v>53</v>
      </c>
    </row>
    <row r="156">
      <c r="A156" s="15" t="s">
        <v>40</v>
      </c>
      <c r="B156" s="15" t="str">
        <f t="shared" si="1"/>
        <v>#REF!</v>
      </c>
      <c r="C156" s="15" t="s">
        <v>3519</v>
      </c>
      <c r="D156" s="107" t="s">
        <v>3520</v>
      </c>
      <c r="E156" s="15" t="s">
        <v>43</v>
      </c>
      <c r="F156" s="15" t="s">
        <v>43</v>
      </c>
      <c r="G156" s="108"/>
      <c r="H156" s="15" t="s">
        <v>43</v>
      </c>
      <c r="I156" s="15" t="s">
        <v>43</v>
      </c>
      <c r="J156" s="108"/>
      <c r="K156" s="15" t="s">
        <v>43</v>
      </c>
      <c r="L156" s="15" t="s">
        <v>43</v>
      </c>
      <c r="M156" s="108"/>
      <c r="N156" s="15" t="s">
        <v>43</v>
      </c>
      <c r="O156" s="15" t="s">
        <v>43</v>
      </c>
      <c r="P156" s="108"/>
      <c r="Q156" s="108"/>
      <c r="R156" s="15" t="s">
        <v>20</v>
      </c>
      <c r="T156" s="108"/>
      <c r="U156" s="15" t="e">
        <v>#N/A</v>
      </c>
      <c r="V156" s="15" t="s">
        <v>20</v>
      </c>
      <c r="X156" s="108"/>
      <c r="Y156" s="15" t="e">
        <v>#N/A</v>
      </c>
      <c r="Z156" s="15" t="e">
        <v>#N/A</v>
      </c>
      <c r="AA156" s="108"/>
      <c r="AB156" s="15" t="s">
        <v>39</v>
      </c>
      <c r="AC156" s="15" t="s">
        <v>4854</v>
      </c>
      <c r="AD156" s="15" t="s">
        <v>4855</v>
      </c>
      <c r="AE156" s="15" t="s">
        <v>4856</v>
      </c>
      <c r="AF156" s="15" t="s">
        <v>4491</v>
      </c>
      <c r="AG156" s="15" t="s">
        <v>4492</v>
      </c>
      <c r="AH156" s="15" t="s">
        <v>4497</v>
      </c>
      <c r="AI156" s="15" t="s">
        <v>20</v>
      </c>
    </row>
    <row r="157">
      <c r="A157" s="15" t="s">
        <v>40</v>
      </c>
      <c r="B157" s="15" t="str">
        <f t="shared" si="1"/>
        <v>#REF!</v>
      </c>
      <c r="C157" s="15" t="s">
        <v>3525</v>
      </c>
      <c r="D157" s="107" t="s">
        <v>3526</v>
      </c>
      <c r="E157" s="15" t="s">
        <v>43</v>
      </c>
      <c r="F157" s="15" t="s">
        <v>43</v>
      </c>
      <c r="G157" s="108"/>
      <c r="H157" s="15" t="s">
        <v>43</v>
      </c>
      <c r="I157" s="15" t="s">
        <v>43</v>
      </c>
      <c r="J157" s="108"/>
      <c r="K157" s="15" t="s">
        <v>43</v>
      </c>
      <c r="L157" s="15" t="s">
        <v>43</v>
      </c>
      <c r="M157" s="108"/>
      <c r="N157" s="15" t="s">
        <v>43</v>
      </c>
      <c r="O157" s="15" t="s">
        <v>43</v>
      </c>
      <c r="P157" s="108"/>
      <c r="Q157" s="108"/>
      <c r="R157" s="15" t="s">
        <v>4488</v>
      </c>
      <c r="T157" s="108"/>
      <c r="U157" s="108"/>
      <c r="V157" s="108"/>
      <c r="W157" s="108"/>
      <c r="X157" s="108"/>
      <c r="Y157" s="15" t="e">
        <v>#N/A</v>
      </c>
      <c r="Z157" s="15" t="e">
        <v>#N/A</v>
      </c>
      <c r="AA157" s="108"/>
      <c r="AB157" s="15" t="s">
        <v>296</v>
      </c>
      <c r="AC157" s="15" t="s">
        <v>4857</v>
      </c>
      <c r="AD157" s="15" t="s">
        <v>4858</v>
      </c>
      <c r="AE157" s="15" t="s">
        <v>4859</v>
      </c>
      <c r="AF157" s="15" t="s">
        <v>4491</v>
      </c>
      <c r="AG157" s="15" t="s">
        <v>4492</v>
      </c>
      <c r="AH157" s="15" t="s">
        <v>4512</v>
      </c>
      <c r="AI157" s="15" t="s">
        <v>53</v>
      </c>
    </row>
    <row r="158">
      <c r="A158" s="15" t="s">
        <v>40</v>
      </c>
      <c r="B158" s="15" t="str">
        <f t="shared" si="1"/>
        <v>#REF!</v>
      </c>
      <c r="C158" s="15" t="s">
        <v>3538</v>
      </c>
      <c r="D158" s="15" t="s">
        <v>43</v>
      </c>
      <c r="E158" s="15" t="s">
        <v>43</v>
      </c>
      <c r="F158" s="15" t="s">
        <v>43</v>
      </c>
      <c r="G158" s="108"/>
      <c r="H158" s="15" t="s">
        <v>43</v>
      </c>
      <c r="I158" s="15" t="s">
        <v>43</v>
      </c>
      <c r="J158" s="108"/>
      <c r="K158" s="15" t="s">
        <v>43</v>
      </c>
      <c r="L158" s="15" t="s">
        <v>43</v>
      </c>
      <c r="M158" s="108"/>
      <c r="N158" s="15" t="s">
        <v>43</v>
      </c>
      <c r="O158" s="15" t="s">
        <v>43</v>
      </c>
      <c r="P158" s="108"/>
      <c r="Q158" s="108"/>
      <c r="R158" s="15" t="s">
        <v>4488</v>
      </c>
      <c r="T158" s="15" t="s">
        <v>1973</v>
      </c>
      <c r="U158" s="15" t="e">
        <v>#N/A</v>
      </c>
      <c r="V158" s="15" t="s">
        <v>43</v>
      </c>
      <c r="W158" s="108"/>
      <c r="X158" s="108"/>
      <c r="Y158" s="15" t="e">
        <v>#N/A</v>
      </c>
      <c r="Z158" s="15" t="e">
        <v>#N/A</v>
      </c>
      <c r="AA158" s="108"/>
      <c r="AB158" s="15" t="s">
        <v>713</v>
      </c>
      <c r="AC158" s="15" t="s">
        <v>4860</v>
      </c>
      <c r="AD158" s="15" t="s">
        <v>4861</v>
      </c>
      <c r="AE158" s="15" t="s">
        <v>4862</v>
      </c>
      <c r="AF158" s="15" t="s">
        <v>4491</v>
      </c>
      <c r="AG158" s="15" t="s">
        <v>4492</v>
      </c>
      <c r="AH158" s="15" t="s">
        <v>4493</v>
      </c>
      <c r="AI158" s="15" t="s">
        <v>53</v>
      </c>
    </row>
    <row r="159">
      <c r="A159" s="15" t="s">
        <v>40</v>
      </c>
      <c r="B159" s="15" t="str">
        <f t="shared" si="1"/>
        <v>#REF!</v>
      </c>
      <c r="C159" s="15" t="s">
        <v>650</v>
      </c>
      <c r="D159" s="107" t="s">
        <v>3541</v>
      </c>
      <c r="E159" s="15" t="s">
        <v>43</v>
      </c>
      <c r="F159" s="15" t="s">
        <v>43</v>
      </c>
      <c r="G159" s="108"/>
      <c r="H159" s="15" t="s">
        <v>43</v>
      </c>
      <c r="I159" s="15" t="s">
        <v>43</v>
      </c>
      <c r="J159" s="108"/>
      <c r="K159" s="15" t="s">
        <v>43</v>
      </c>
      <c r="L159" s="15" t="s">
        <v>43</v>
      </c>
      <c r="M159" s="108"/>
      <c r="N159" s="15" t="s">
        <v>43</v>
      </c>
      <c r="O159" s="15" t="s">
        <v>43</v>
      </c>
      <c r="P159" s="108"/>
      <c r="Q159" s="108"/>
      <c r="R159" s="15" t="s">
        <v>4488</v>
      </c>
      <c r="T159" s="15" t="s">
        <v>2890</v>
      </c>
      <c r="U159" s="15" t="s">
        <v>650</v>
      </c>
      <c r="V159" s="15" t="s">
        <v>20</v>
      </c>
      <c r="X159" s="108"/>
      <c r="Y159" s="15" t="e">
        <v>#N/A</v>
      </c>
      <c r="Z159" s="15" t="e">
        <v>#N/A</v>
      </c>
      <c r="AA159" s="108"/>
      <c r="AB159" s="15" t="s">
        <v>39</v>
      </c>
      <c r="AC159" s="15" t="s">
        <v>4863</v>
      </c>
      <c r="AD159" s="15" t="s">
        <v>4864</v>
      </c>
      <c r="AE159" s="15" t="s">
        <v>650</v>
      </c>
      <c r="AF159" s="15" t="s">
        <v>4491</v>
      </c>
      <c r="AG159" s="15" t="s">
        <v>4492</v>
      </c>
      <c r="AH159" s="15" t="s">
        <v>4497</v>
      </c>
      <c r="AI159" s="15" t="s">
        <v>20</v>
      </c>
    </row>
    <row r="160">
      <c r="A160" s="15" t="s">
        <v>40</v>
      </c>
      <c r="B160" s="15" t="str">
        <f t="shared" si="1"/>
        <v>#REF!</v>
      </c>
      <c r="C160" s="15" t="s">
        <v>3547</v>
      </c>
      <c r="D160" s="107" t="s">
        <v>3548</v>
      </c>
      <c r="E160" s="15" t="s">
        <v>43</v>
      </c>
      <c r="F160" s="15" t="s">
        <v>43</v>
      </c>
      <c r="G160" s="108"/>
      <c r="H160" s="15" t="s">
        <v>43</v>
      </c>
      <c r="I160" s="15" t="s">
        <v>43</v>
      </c>
      <c r="J160" s="108"/>
      <c r="K160" s="15" t="s">
        <v>43</v>
      </c>
      <c r="L160" s="15" t="s">
        <v>43</v>
      </c>
      <c r="M160" s="108"/>
      <c r="N160" s="15" t="s">
        <v>43</v>
      </c>
      <c r="O160" s="15" t="s">
        <v>43</v>
      </c>
      <c r="P160" s="108"/>
      <c r="Q160" s="108"/>
      <c r="R160" s="15" t="s">
        <v>4488</v>
      </c>
      <c r="T160" s="15" t="s">
        <v>2489</v>
      </c>
      <c r="U160" s="15" t="e">
        <v>#N/A</v>
      </c>
      <c r="V160" s="15" t="s">
        <v>43</v>
      </c>
      <c r="W160" s="108"/>
      <c r="X160" s="108"/>
      <c r="Y160" s="15" t="e">
        <v>#N/A</v>
      </c>
      <c r="Z160" s="15" t="e">
        <v>#N/A</v>
      </c>
      <c r="AA160" s="108"/>
      <c r="AB160" s="15" t="s">
        <v>39</v>
      </c>
      <c r="AC160" s="15" t="s">
        <v>4865</v>
      </c>
      <c r="AD160" s="15" t="s">
        <v>4866</v>
      </c>
      <c r="AE160" s="15" t="s">
        <v>3547</v>
      </c>
      <c r="AF160" s="15" t="s">
        <v>4491</v>
      </c>
      <c r="AG160" s="15" t="s">
        <v>4492</v>
      </c>
      <c r="AH160" s="15" t="s">
        <v>4493</v>
      </c>
      <c r="AI160" s="15" t="s">
        <v>53</v>
      </c>
    </row>
    <row r="161">
      <c r="A161" s="15" t="s">
        <v>40</v>
      </c>
      <c r="B161" s="15" t="str">
        <f t="shared" si="1"/>
        <v>#REF!</v>
      </c>
      <c r="C161" s="15" t="s">
        <v>3549</v>
      </c>
      <c r="D161" s="107" t="s">
        <v>2175</v>
      </c>
      <c r="E161" s="15" t="s">
        <v>43</v>
      </c>
      <c r="F161" s="15" t="s">
        <v>43</v>
      </c>
      <c r="G161" s="108"/>
      <c r="H161" s="15" t="s">
        <v>43</v>
      </c>
      <c r="I161" s="15" t="s">
        <v>43</v>
      </c>
      <c r="J161" s="108"/>
      <c r="K161" s="15" t="s">
        <v>43</v>
      </c>
      <c r="L161" s="15" t="s">
        <v>43</v>
      </c>
      <c r="M161" s="108"/>
      <c r="N161" s="15" t="s">
        <v>43</v>
      </c>
      <c r="O161" s="15" t="s">
        <v>43</v>
      </c>
      <c r="P161" s="108"/>
      <c r="Q161" s="108"/>
      <c r="R161" s="15" t="s">
        <v>4488</v>
      </c>
      <c r="T161" s="108"/>
      <c r="U161" s="108"/>
      <c r="V161" s="108"/>
      <c r="W161" s="108"/>
      <c r="X161" s="108"/>
      <c r="Y161" s="15" t="e">
        <v>#N/A</v>
      </c>
      <c r="Z161" s="15" t="e">
        <v>#N/A</v>
      </c>
      <c r="AA161" s="108"/>
      <c r="AB161" s="15" t="s">
        <v>39</v>
      </c>
      <c r="AC161" s="15" t="s">
        <v>4867</v>
      </c>
      <c r="AD161" s="15" t="s">
        <v>4868</v>
      </c>
      <c r="AE161" s="15" t="s">
        <v>4869</v>
      </c>
      <c r="AF161" s="15" t="s">
        <v>4491</v>
      </c>
      <c r="AG161" s="15" t="s">
        <v>4492</v>
      </c>
      <c r="AH161" s="15" t="s">
        <v>4493</v>
      </c>
      <c r="AI161" s="15" t="s">
        <v>53</v>
      </c>
    </row>
    <row r="162">
      <c r="A162" s="15" t="s">
        <v>25</v>
      </c>
      <c r="B162" s="15" t="str">
        <f t="shared" si="1"/>
        <v>#REF!</v>
      </c>
      <c r="C162" s="15" t="s">
        <v>3552</v>
      </c>
      <c r="D162" s="107" t="s">
        <v>988</v>
      </c>
      <c r="E162" s="15" t="s">
        <v>43</v>
      </c>
      <c r="F162" s="15" t="s">
        <v>43</v>
      </c>
      <c r="G162" s="108"/>
      <c r="H162" s="15" t="s">
        <v>43</v>
      </c>
      <c r="I162" s="15" t="s">
        <v>43</v>
      </c>
      <c r="J162" s="108"/>
      <c r="K162" s="15" t="s">
        <v>43</v>
      </c>
      <c r="L162" s="15" t="s">
        <v>43</v>
      </c>
      <c r="M162" s="108"/>
      <c r="N162" s="15" t="s">
        <v>43</v>
      </c>
      <c r="O162" s="15" t="s">
        <v>43</v>
      </c>
      <c r="P162" s="108"/>
      <c r="Q162" s="108"/>
      <c r="R162" s="15" t="s">
        <v>296</v>
      </c>
      <c r="T162" s="15" t="s">
        <v>1106</v>
      </c>
      <c r="U162" s="15" t="e">
        <v>#N/A</v>
      </c>
      <c r="V162" s="15" t="s">
        <v>43</v>
      </c>
      <c r="W162" s="108"/>
      <c r="X162" s="108"/>
      <c r="Y162" s="15" t="e">
        <v>#N/A</v>
      </c>
      <c r="Z162" s="15" t="e">
        <v>#N/A</v>
      </c>
      <c r="AA162" s="108"/>
      <c r="AB162" s="15" t="s">
        <v>39</v>
      </c>
      <c r="AC162" s="15" t="s">
        <v>4870</v>
      </c>
      <c r="AD162" s="15" t="s">
        <v>4871</v>
      </c>
      <c r="AE162" s="15" t="s">
        <v>4872</v>
      </c>
      <c r="AF162" s="15" t="s">
        <v>4568</v>
      </c>
      <c r="AG162" s="15" t="s">
        <v>4492</v>
      </c>
      <c r="AH162" s="15" t="s">
        <v>4493</v>
      </c>
      <c r="AI162" s="15" t="s">
        <v>53</v>
      </c>
    </row>
    <row r="163">
      <c r="A163" s="15" t="s">
        <v>40</v>
      </c>
      <c r="B163" s="15" t="str">
        <f t="shared" si="1"/>
        <v>#REF!</v>
      </c>
      <c r="C163" s="15" t="s">
        <v>3554</v>
      </c>
      <c r="D163" s="107" t="s">
        <v>3555</v>
      </c>
      <c r="E163" s="15" t="s">
        <v>43</v>
      </c>
      <c r="F163" s="15" t="s">
        <v>43</v>
      </c>
      <c r="G163" s="108"/>
      <c r="H163" s="15" t="s">
        <v>43</v>
      </c>
      <c r="I163" s="15" t="s">
        <v>43</v>
      </c>
      <c r="J163" s="108"/>
      <c r="K163" s="15" t="s">
        <v>43</v>
      </c>
      <c r="L163" s="15" t="s">
        <v>43</v>
      </c>
      <c r="M163" s="108"/>
      <c r="N163" s="15" t="s">
        <v>43</v>
      </c>
      <c r="O163" s="15" t="s">
        <v>43</v>
      </c>
      <c r="P163" s="108"/>
      <c r="Q163" s="108"/>
      <c r="R163" s="15" t="s">
        <v>4602</v>
      </c>
      <c r="S163" s="108"/>
      <c r="T163" s="108"/>
      <c r="U163" s="108"/>
      <c r="V163" s="108"/>
      <c r="W163" s="108"/>
      <c r="X163" s="108"/>
      <c r="Y163" s="15" t="e">
        <v>#N/A</v>
      </c>
      <c r="Z163" s="15" t="e">
        <v>#N/A</v>
      </c>
      <c r="AA163" s="108"/>
      <c r="AB163" s="15" t="s">
        <v>39</v>
      </c>
      <c r="AC163" s="15" t="s">
        <v>4873</v>
      </c>
      <c r="AD163" s="15" t="s">
        <v>4874</v>
      </c>
      <c r="AE163" s="15" t="s">
        <v>3554</v>
      </c>
      <c r="AF163" s="15" t="s">
        <v>4491</v>
      </c>
      <c r="AG163" s="15" t="s">
        <v>4605</v>
      </c>
      <c r="AH163" s="15" t="s">
        <v>4606</v>
      </c>
      <c r="AI163" s="15" t="s">
        <v>4602</v>
      </c>
    </row>
    <row r="164">
      <c r="A164" s="15" t="s">
        <v>40</v>
      </c>
      <c r="B164" s="15" t="str">
        <f t="shared" si="1"/>
        <v>#REF!</v>
      </c>
      <c r="C164" s="15" t="s">
        <v>857</v>
      </c>
      <c r="D164" s="15" t="s">
        <v>43</v>
      </c>
      <c r="E164" s="15" t="s">
        <v>43</v>
      </c>
      <c r="F164" s="15" t="s">
        <v>43</v>
      </c>
      <c r="G164" s="108"/>
      <c r="H164" s="15" t="s">
        <v>43</v>
      </c>
      <c r="I164" s="15" t="s">
        <v>43</v>
      </c>
      <c r="J164" s="108"/>
      <c r="K164" s="15" t="s">
        <v>43</v>
      </c>
      <c r="L164" s="15" t="s">
        <v>43</v>
      </c>
      <c r="M164" s="108"/>
      <c r="N164" s="15" t="s">
        <v>43</v>
      </c>
      <c r="O164" s="15" t="s">
        <v>43</v>
      </c>
      <c r="P164" s="108"/>
      <c r="Q164" s="108"/>
      <c r="R164" s="15" t="s">
        <v>4602</v>
      </c>
      <c r="S164" s="108"/>
      <c r="T164" s="108"/>
      <c r="U164" s="15" t="e">
        <v>#N/A</v>
      </c>
      <c r="V164" s="15" t="s">
        <v>23</v>
      </c>
      <c r="X164" s="108"/>
      <c r="Y164" s="15" t="s">
        <v>857</v>
      </c>
      <c r="Z164" s="15" t="e">
        <v>#VALUE!</v>
      </c>
      <c r="AA164" s="108"/>
      <c r="AB164" s="15" t="s">
        <v>127</v>
      </c>
      <c r="AC164" s="15" t="s">
        <v>4875</v>
      </c>
      <c r="AD164" s="15" t="s">
        <v>4876</v>
      </c>
      <c r="AE164" s="15" t="s">
        <v>857</v>
      </c>
      <c r="AF164" s="15" t="s">
        <v>4491</v>
      </c>
      <c r="AG164" s="15" t="s">
        <v>4605</v>
      </c>
      <c r="AH164" s="15" t="s">
        <v>4606</v>
      </c>
      <c r="AI164" s="15" t="s">
        <v>4602</v>
      </c>
    </row>
    <row r="165">
      <c r="A165" s="15" t="s">
        <v>25</v>
      </c>
      <c r="B165" s="15" t="str">
        <f t="shared" si="1"/>
        <v>#REF!</v>
      </c>
      <c r="C165" s="15" t="s">
        <v>3558</v>
      </c>
      <c r="D165" s="107" t="s">
        <v>2387</v>
      </c>
      <c r="E165" s="15" t="s">
        <v>43</v>
      </c>
      <c r="F165" s="15" t="s">
        <v>43</v>
      </c>
      <c r="G165" s="108"/>
      <c r="H165" s="15" t="s">
        <v>43</v>
      </c>
      <c r="I165" s="15" t="s">
        <v>43</v>
      </c>
      <c r="J165" s="108"/>
      <c r="K165" s="15" t="s">
        <v>43</v>
      </c>
      <c r="L165" s="15" t="s">
        <v>43</v>
      </c>
      <c r="M165" s="108"/>
      <c r="N165" s="15" t="s">
        <v>43</v>
      </c>
      <c r="O165" s="15" t="s">
        <v>43</v>
      </c>
      <c r="P165" s="108"/>
      <c r="Q165" s="108"/>
      <c r="R165" s="15" t="s">
        <v>39</v>
      </c>
      <c r="U165" s="15" t="e">
        <v>#N/A</v>
      </c>
      <c r="V165" s="15" t="s">
        <v>43</v>
      </c>
      <c r="W165" s="108"/>
      <c r="X165" s="108"/>
      <c r="Y165" s="15" t="e">
        <v>#N/A</v>
      </c>
      <c r="Z165" s="15" t="e">
        <v>#N/A</v>
      </c>
      <c r="AA165" s="108"/>
      <c r="AB165" s="15" t="s">
        <v>39</v>
      </c>
      <c r="AC165" s="15" t="s">
        <v>4877</v>
      </c>
      <c r="AD165" s="15" t="s">
        <v>4878</v>
      </c>
      <c r="AE165" s="15" t="s">
        <v>4879</v>
      </c>
      <c r="AF165" s="15" t="s">
        <v>4568</v>
      </c>
      <c r="AG165" s="15" t="s">
        <v>4492</v>
      </c>
      <c r="AH165" s="15" t="s">
        <v>4493</v>
      </c>
      <c r="AI165" s="15" t="s">
        <v>53</v>
      </c>
    </row>
    <row r="166">
      <c r="A166" s="15" t="s">
        <v>40</v>
      </c>
      <c r="B166" s="15" t="str">
        <f t="shared" si="1"/>
        <v>#REF!</v>
      </c>
      <c r="C166" s="15" t="s">
        <v>3570</v>
      </c>
      <c r="D166" s="107" t="s">
        <v>2151</v>
      </c>
      <c r="E166" s="15" t="s">
        <v>43</v>
      </c>
      <c r="F166" s="15" t="s">
        <v>43</v>
      </c>
      <c r="G166" s="108"/>
      <c r="H166" s="15" t="s">
        <v>43</v>
      </c>
      <c r="I166" s="15" t="s">
        <v>43</v>
      </c>
      <c r="J166" s="108"/>
      <c r="K166" s="15" t="s">
        <v>43</v>
      </c>
      <c r="L166" s="15" t="s">
        <v>43</v>
      </c>
      <c r="M166" s="108"/>
      <c r="N166" s="15" t="s">
        <v>43</v>
      </c>
      <c r="O166" s="15" t="s">
        <v>43</v>
      </c>
      <c r="P166" s="108"/>
      <c r="Q166" s="108"/>
      <c r="R166" s="15" t="s">
        <v>4488</v>
      </c>
      <c r="T166" s="108"/>
      <c r="U166" s="15" t="e">
        <v>#N/A</v>
      </c>
      <c r="V166" s="15" t="s">
        <v>20</v>
      </c>
      <c r="X166" s="108"/>
      <c r="Y166" s="15" t="e">
        <v>#N/A</v>
      </c>
      <c r="Z166" s="15" t="e">
        <v>#N/A</v>
      </c>
      <c r="AA166" s="108"/>
      <c r="AB166" s="15" t="s">
        <v>127</v>
      </c>
      <c r="AC166" s="15" t="s">
        <v>4880</v>
      </c>
      <c r="AD166" s="15" t="s">
        <v>4881</v>
      </c>
      <c r="AE166" s="15" t="s">
        <v>4882</v>
      </c>
      <c r="AF166" s="15" t="s">
        <v>4568</v>
      </c>
      <c r="AG166" s="15" t="s">
        <v>4492</v>
      </c>
      <c r="AH166" s="15" t="s">
        <v>4497</v>
      </c>
      <c r="AI166" s="15" t="s">
        <v>20</v>
      </c>
    </row>
    <row r="167">
      <c r="A167" s="15" t="s">
        <v>40</v>
      </c>
      <c r="B167" s="15" t="str">
        <f t="shared" si="1"/>
        <v>#REF!</v>
      </c>
      <c r="C167" s="15" t="s">
        <v>870</v>
      </c>
      <c r="D167" s="15" t="s">
        <v>43</v>
      </c>
      <c r="E167" s="15" t="s">
        <v>43</v>
      </c>
      <c r="F167" s="15" t="s">
        <v>43</v>
      </c>
      <c r="G167" s="108"/>
      <c r="H167" s="15" t="s">
        <v>43</v>
      </c>
      <c r="I167" s="15" t="s">
        <v>43</v>
      </c>
      <c r="J167" s="108"/>
      <c r="K167" s="15" t="s">
        <v>43</v>
      </c>
      <c r="L167" s="15" t="s">
        <v>43</v>
      </c>
      <c r="M167" s="108"/>
      <c r="N167" s="15" t="s">
        <v>43</v>
      </c>
      <c r="O167" s="15" t="s">
        <v>43</v>
      </c>
      <c r="P167" s="108"/>
      <c r="Q167" s="108"/>
      <c r="R167" s="15" t="s">
        <v>4602</v>
      </c>
      <c r="S167" s="108"/>
      <c r="T167" s="108"/>
      <c r="U167" s="15" t="e">
        <v>#N/A</v>
      </c>
      <c r="V167" s="15" t="s">
        <v>23</v>
      </c>
      <c r="X167" s="108"/>
      <c r="Y167" s="15" t="s">
        <v>870</v>
      </c>
      <c r="Z167" s="15" t="e">
        <v>#VALUE!</v>
      </c>
      <c r="AA167" s="108"/>
      <c r="AB167" s="15" t="s">
        <v>127</v>
      </c>
      <c r="AC167" s="15" t="s">
        <v>4883</v>
      </c>
      <c r="AD167" s="15" t="s">
        <v>4884</v>
      </c>
      <c r="AE167" s="15" t="s">
        <v>870</v>
      </c>
      <c r="AF167" s="15" t="s">
        <v>4491</v>
      </c>
      <c r="AG167" s="15" t="s">
        <v>4605</v>
      </c>
      <c r="AH167" s="15" t="s">
        <v>4606</v>
      </c>
      <c r="AI167" s="15" t="s">
        <v>4602</v>
      </c>
    </row>
    <row r="168">
      <c r="A168" s="15" t="s">
        <v>40</v>
      </c>
      <c r="B168" s="15" t="str">
        <f t="shared" si="1"/>
        <v>#REF!</v>
      </c>
      <c r="C168" s="15" t="s">
        <v>870</v>
      </c>
      <c r="D168" s="15" t="s">
        <v>43</v>
      </c>
      <c r="E168" s="15" t="s">
        <v>43</v>
      </c>
      <c r="F168" s="15" t="s">
        <v>43</v>
      </c>
      <c r="G168" s="108"/>
      <c r="H168" s="15" t="s">
        <v>43</v>
      </c>
      <c r="I168" s="15" t="s">
        <v>43</v>
      </c>
      <c r="J168" s="108"/>
      <c r="K168" s="15" t="s">
        <v>43</v>
      </c>
      <c r="L168" s="15" t="s">
        <v>43</v>
      </c>
      <c r="M168" s="108"/>
      <c r="N168" s="15" t="s">
        <v>43</v>
      </c>
      <c r="O168" s="15" t="s">
        <v>43</v>
      </c>
      <c r="P168" s="108"/>
      <c r="Q168" s="108"/>
      <c r="R168" s="15" t="s">
        <v>4602</v>
      </c>
      <c r="S168" s="108"/>
      <c r="T168" s="108"/>
      <c r="U168" s="15" t="e">
        <v>#N/A</v>
      </c>
      <c r="V168" s="15" t="s">
        <v>23</v>
      </c>
      <c r="X168" s="108"/>
      <c r="Y168" s="15" t="s">
        <v>870</v>
      </c>
      <c r="Z168" s="15" t="e">
        <v>#VALUE!</v>
      </c>
      <c r="AA168" s="108"/>
      <c r="AB168" s="15" t="s">
        <v>127</v>
      </c>
      <c r="AC168" s="15" t="s">
        <v>4883</v>
      </c>
      <c r="AD168" s="15" t="s">
        <v>4884</v>
      </c>
      <c r="AE168" s="15" t="s">
        <v>870</v>
      </c>
      <c r="AF168" s="15" t="s">
        <v>4491</v>
      </c>
      <c r="AG168" s="15" t="s">
        <v>4492</v>
      </c>
      <c r="AH168" s="15" t="s">
        <v>4612</v>
      </c>
      <c r="AI168" s="15" t="s">
        <v>53</v>
      </c>
    </row>
    <row r="169">
      <c r="A169" s="15" t="s">
        <v>40</v>
      </c>
      <c r="B169" s="15" t="str">
        <f t="shared" si="1"/>
        <v>#REF!</v>
      </c>
      <c r="C169" s="15" t="s">
        <v>3577</v>
      </c>
      <c r="D169" s="107" t="s">
        <v>3578</v>
      </c>
      <c r="E169" s="15" t="s">
        <v>43</v>
      </c>
      <c r="F169" s="15" t="s">
        <v>43</v>
      </c>
      <c r="G169" s="108"/>
      <c r="H169" s="15" t="s">
        <v>43</v>
      </c>
      <c r="I169" s="15" t="s">
        <v>43</v>
      </c>
      <c r="J169" s="108"/>
      <c r="K169" s="15" t="s">
        <v>43</v>
      </c>
      <c r="L169" s="15" t="s">
        <v>43</v>
      </c>
      <c r="M169" s="108"/>
      <c r="N169" s="15" t="s">
        <v>43</v>
      </c>
      <c r="O169" s="15" t="s">
        <v>43</v>
      </c>
      <c r="P169" s="108"/>
      <c r="Q169" s="108"/>
      <c r="R169" s="15" t="s">
        <v>4488</v>
      </c>
      <c r="T169" s="108"/>
      <c r="U169" s="15" t="e">
        <v>#N/A</v>
      </c>
      <c r="V169" s="15" t="s">
        <v>43</v>
      </c>
      <c r="W169" s="108"/>
      <c r="X169" s="108"/>
      <c r="Y169" s="15" t="e">
        <v>#N/A</v>
      </c>
      <c r="Z169" s="15" t="e">
        <v>#N/A</v>
      </c>
      <c r="AA169" s="108"/>
      <c r="AB169" s="15" t="s">
        <v>39</v>
      </c>
      <c r="AC169" s="15" t="s">
        <v>4885</v>
      </c>
      <c r="AD169" s="15" t="s">
        <v>4886</v>
      </c>
      <c r="AE169" s="15" t="s">
        <v>4887</v>
      </c>
      <c r="AF169" s="15" t="s">
        <v>4491</v>
      </c>
      <c r="AG169" s="15" t="s">
        <v>4492</v>
      </c>
      <c r="AH169" s="15" t="s">
        <v>4493</v>
      </c>
      <c r="AI169" s="15" t="s">
        <v>53</v>
      </c>
    </row>
    <row r="170">
      <c r="A170" s="15" t="s">
        <v>40</v>
      </c>
      <c r="B170" s="15" t="str">
        <f t="shared" si="1"/>
        <v>#REF!</v>
      </c>
      <c r="C170" s="15" t="s">
        <v>3579</v>
      </c>
      <c r="D170" s="15" t="s">
        <v>43</v>
      </c>
      <c r="E170" s="15" t="s">
        <v>43</v>
      </c>
      <c r="F170" s="15" t="s">
        <v>43</v>
      </c>
      <c r="G170" s="108"/>
      <c r="H170" s="15" t="s">
        <v>43</v>
      </c>
      <c r="I170" s="15" t="s">
        <v>43</v>
      </c>
      <c r="J170" s="108"/>
      <c r="K170" s="15" t="s">
        <v>43</v>
      </c>
      <c r="L170" s="15" t="s">
        <v>43</v>
      </c>
      <c r="M170" s="108"/>
      <c r="N170" s="15" t="s">
        <v>43</v>
      </c>
      <c r="O170" s="15" t="s">
        <v>43</v>
      </c>
      <c r="P170" s="108"/>
      <c r="Q170" s="108"/>
      <c r="R170" s="15" t="s">
        <v>4602</v>
      </c>
      <c r="S170" s="108"/>
      <c r="T170" s="108"/>
      <c r="U170" s="15" t="e">
        <v>#N/A</v>
      </c>
      <c r="V170" s="15" t="s">
        <v>23</v>
      </c>
      <c r="X170" s="108"/>
      <c r="Y170" s="15" t="s">
        <v>881</v>
      </c>
      <c r="Z170" s="15" t="s">
        <v>23</v>
      </c>
      <c r="AB170" s="15" t="s">
        <v>249</v>
      </c>
      <c r="AC170" s="15" t="s">
        <v>4888</v>
      </c>
      <c r="AD170" s="15" t="s">
        <v>4889</v>
      </c>
      <c r="AE170" s="15" t="s">
        <v>881</v>
      </c>
      <c r="AF170" s="15" t="s">
        <v>4568</v>
      </c>
      <c r="AG170" s="15" t="s">
        <v>4605</v>
      </c>
      <c r="AH170" s="15" t="s">
        <v>4606</v>
      </c>
      <c r="AI170" s="15" t="s">
        <v>4602</v>
      </c>
    </row>
    <row r="171">
      <c r="A171" s="15" t="s">
        <v>40</v>
      </c>
      <c r="B171" s="15" t="str">
        <f t="shared" si="1"/>
        <v>#REF!</v>
      </c>
      <c r="C171" s="15" t="s">
        <v>3598</v>
      </c>
      <c r="D171" s="107" t="s">
        <v>3599</v>
      </c>
      <c r="E171" s="15" t="s">
        <v>43</v>
      </c>
      <c r="F171" s="15" t="s">
        <v>43</v>
      </c>
      <c r="G171" s="108"/>
      <c r="H171" s="15" t="s">
        <v>43</v>
      </c>
      <c r="I171" s="15" t="s">
        <v>43</v>
      </c>
      <c r="J171" s="108"/>
      <c r="K171" s="15" t="s">
        <v>43</v>
      </c>
      <c r="L171" s="15" t="s">
        <v>43</v>
      </c>
      <c r="M171" s="108"/>
      <c r="N171" s="15" t="s">
        <v>43</v>
      </c>
      <c r="O171" s="15" t="s">
        <v>43</v>
      </c>
      <c r="P171" s="108"/>
      <c r="Q171" s="108"/>
      <c r="R171" s="15" t="s">
        <v>4602</v>
      </c>
      <c r="S171" s="108"/>
      <c r="T171" s="108"/>
      <c r="U171" s="15" t="e">
        <v>#N/A</v>
      </c>
      <c r="V171" s="15" t="s">
        <v>23</v>
      </c>
      <c r="X171" s="108"/>
      <c r="Y171" s="15" t="s">
        <v>891</v>
      </c>
      <c r="Z171" s="15" t="e">
        <v>#VALUE!</v>
      </c>
      <c r="AA171" s="108"/>
      <c r="AB171" s="15" t="s">
        <v>100</v>
      </c>
      <c r="AC171" s="15" t="s">
        <v>4890</v>
      </c>
      <c r="AD171" s="15" t="s">
        <v>4891</v>
      </c>
      <c r="AE171" s="15" t="s">
        <v>891</v>
      </c>
      <c r="AF171" s="15" t="s">
        <v>4491</v>
      </c>
      <c r="AG171" s="15" t="s">
        <v>4605</v>
      </c>
      <c r="AH171" s="15" t="s">
        <v>4606</v>
      </c>
      <c r="AI171" s="15" t="s">
        <v>4602</v>
      </c>
    </row>
    <row r="172">
      <c r="A172" s="15" t="s">
        <v>40</v>
      </c>
      <c r="B172" s="15" t="str">
        <f t="shared" si="1"/>
        <v>#REF!</v>
      </c>
      <c r="C172" s="15" t="s">
        <v>3598</v>
      </c>
      <c r="D172" s="107" t="s">
        <v>3599</v>
      </c>
      <c r="E172" s="15" t="s">
        <v>43</v>
      </c>
      <c r="F172" s="15" t="s">
        <v>43</v>
      </c>
      <c r="G172" s="108"/>
      <c r="H172" s="15" t="s">
        <v>43</v>
      </c>
      <c r="I172" s="15" t="s">
        <v>43</v>
      </c>
      <c r="J172" s="108"/>
      <c r="K172" s="15" t="s">
        <v>43</v>
      </c>
      <c r="L172" s="15" t="s">
        <v>43</v>
      </c>
      <c r="M172" s="108"/>
      <c r="N172" s="15" t="s">
        <v>43</v>
      </c>
      <c r="O172" s="15" t="s">
        <v>43</v>
      </c>
      <c r="P172" s="108"/>
      <c r="Q172" s="108"/>
      <c r="R172" s="15" t="s">
        <v>4602</v>
      </c>
      <c r="S172" s="108"/>
      <c r="T172" s="108"/>
      <c r="U172" s="15" t="e">
        <v>#N/A</v>
      </c>
      <c r="V172" s="15" t="s">
        <v>23</v>
      </c>
      <c r="X172" s="108"/>
      <c r="Y172" s="15" t="s">
        <v>891</v>
      </c>
      <c r="Z172" s="15" t="e">
        <v>#VALUE!</v>
      </c>
      <c r="AA172" s="108"/>
      <c r="AB172" s="15" t="s">
        <v>100</v>
      </c>
      <c r="AC172" s="15" t="s">
        <v>4890</v>
      </c>
      <c r="AD172" s="15" t="s">
        <v>4891</v>
      </c>
      <c r="AE172" s="15" t="s">
        <v>891</v>
      </c>
      <c r="AF172" s="15" t="s">
        <v>4491</v>
      </c>
      <c r="AG172" s="15" t="s">
        <v>4492</v>
      </c>
      <c r="AH172" s="15" t="s">
        <v>4612</v>
      </c>
      <c r="AI172" s="15" t="s">
        <v>53</v>
      </c>
    </row>
    <row r="173">
      <c r="A173" s="15" t="s">
        <v>40</v>
      </c>
      <c r="B173" s="15" t="str">
        <f t="shared" si="1"/>
        <v>#REF!</v>
      </c>
      <c r="C173" s="15" t="s">
        <v>3616</v>
      </c>
      <c r="D173" s="107" t="s">
        <v>3617</v>
      </c>
      <c r="E173" s="15" t="s">
        <v>43</v>
      </c>
      <c r="F173" s="15" t="s">
        <v>43</v>
      </c>
      <c r="G173" s="108"/>
      <c r="H173" s="15" t="s">
        <v>43</v>
      </c>
      <c r="I173" s="15" t="s">
        <v>43</v>
      </c>
      <c r="J173" s="108"/>
      <c r="K173" s="15" t="s">
        <v>43</v>
      </c>
      <c r="L173" s="15" t="s">
        <v>43</v>
      </c>
      <c r="M173" s="108"/>
      <c r="N173" s="15" t="s">
        <v>43</v>
      </c>
      <c r="O173" s="15" t="s">
        <v>43</v>
      </c>
      <c r="P173" s="108"/>
      <c r="Q173" s="108"/>
      <c r="R173" s="15" t="s">
        <v>4488</v>
      </c>
      <c r="T173" s="15" t="s">
        <v>2477</v>
      </c>
      <c r="U173" s="15" t="e">
        <v>#N/A</v>
      </c>
      <c r="V173" s="15" t="s">
        <v>43</v>
      </c>
      <c r="W173" s="108"/>
      <c r="X173" s="108"/>
      <c r="Y173" s="15" t="e">
        <v>#N/A</v>
      </c>
      <c r="Z173" s="15" t="e">
        <v>#N/A</v>
      </c>
      <c r="AA173" s="108"/>
      <c r="AB173" s="15" t="s">
        <v>39</v>
      </c>
      <c r="AC173" s="15" t="s">
        <v>4892</v>
      </c>
      <c r="AD173" s="15" t="s">
        <v>4893</v>
      </c>
      <c r="AE173" s="15" t="s">
        <v>4894</v>
      </c>
      <c r="AF173" s="15" t="s">
        <v>4491</v>
      </c>
      <c r="AG173" s="15" t="s">
        <v>4492</v>
      </c>
      <c r="AH173" s="15" t="s">
        <v>4493</v>
      </c>
      <c r="AI173" s="15" t="s">
        <v>53</v>
      </c>
    </row>
    <row r="174">
      <c r="A174" s="15" t="s">
        <v>40</v>
      </c>
      <c r="B174" s="15" t="str">
        <f t="shared" si="1"/>
        <v>#REF!</v>
      </c>
      <c r="C174" s="15" t="s">
        <v>3620</v>
      </c>
      <c r="D174" s="107" t="s">
        <v>3621</v>
      </c>
      <c r="E174" s="15" t="s">
        <v>43</v>
      </c>
      <c r="F174" s="15" t="s">
        <v>43</v>
      </c>
      <c r="G174" s="108"/>
      <c r="H174" s="15" t="s">
        <v>43</v>
      </c>
      <c r="I174" s="15" t="s">
        <v>43</v>
      </c>
      <c r="J174" s="108"/>
      <c r="K174" s="15" t="s">
        <v>43</v>
      </c>
      <c r="L174" s="15" t="s">
        <v>43</v>
      </c>
      <c r="M174" s="108"/>
      <c r="N174" s="15" t="s">
        <v>43</v>
      </c>
      <c r="O174" s="15" t="s">
        <v>43</v>
      </c>
      <c r="P174" s="108"/>
      <c r="Q174" s="108"/>
      <c r="R174" s="15" t="s">
        <v>4488</v>
      </c>
      <c r="T174" s="15" t="s">
        <v>2473</v>
      </c>
      <c r="U174" s="15" t="e">
        <v>#N/A</v>
      </c>
      <c r="V174" s="15" t="s">
        <v>43</v>
      </c>
      <c r="W174" s="108"/>
      <c r="X174" s="108"/>
      <c r="Y174" s="15" t="e">
        <v>#N/A</v>
      </c>
      <c r="Z174" s="15" t="e">
        <v>#N/A</v>
      </c>
      <c r="AA174" s="108"/>
      <c r="AB174" s="15" t="s">
        <v>39</v>
      </c>
      <c r="AC174" s="15" t="s">
        <v>4895</v>
      </c>
      <c r="AD174" s="15" t="s">
        <v>4896</v>
      </c>
      <c r="AE174" s="15" t="s">
        <v>3620</v>
      </c>
      <c r="AF174" s="15" t="s">
        <v>4491</v>
      </c>
      <c r="AG174" s="15" t="s">
        <v>4492</v>
      </c>
      <c r="AH174" s="15" t="s">
        <v>4493</v>
      </c>
      <c r="AI174" s="15" t="s">
        <v>53</v>
      </c>
    </row>
    <row r="175">
      <c r="A175" s="15" t="s">
        <v>40</v>
      </c>
      <c r="B175" s="15" t="str">
        <f t="shared" si="1"/>
        <v>#REF!</v>
      </c>
      <c r="C175" s="15" t="s">
        <v>3624</v>
      </c>
      <c r="D175" s="107" t="s">
        <v>3625</v>
      </c>
      <c r="E175" s="15" t="s">
        <v>43</v>
      </c>
      <c r="F175" s="15" t="s">
        <v>43</v>
      </c>
      <c r="G175" s="108"/>
      <c r="H175" s="15" t="s">
        <v>43</v>
      </c>
      <c r="I175" s="15" t="s">
        <v>43</v>
      </c>
      <c r="J175" s="108"/>
      <c r="K175" s="15" t="s">
        <v>43</v>
      </c>
      <c r="L175" s="15" t="s">
        <v>43</v>
      </c>
      <c r="M175" s="108"/>
      <c r="N175" s="107" t="s">
        <v>3626</v>
      </c>
      <c r="O175" s="15" t="s">
        <v>4897</v>
      </c>
      <c r="R175" s="15" t="s">
        <v>4488</v>
      </c>
      <c r="T175" s="108"/>
      <c r="U175" s="15" t="e">
        <v>#N/A</v>
      </c>
      <c r="V175" s="15" t="s">
        <v>43</v>
      </c>
      <c r="W175" s="108"/>
      <c r="X175" s="108"/>
      <c r="Y175" s="15" t="e">
        <v>#N/A</v>
      </c>
      <c r="Z175" s="15" t="e">
        <v>#N/A</v>
      </c>
      <c r="AA175" s="108"/>
      <c r="AB175" s="15" t="s">
        <v>296</v>
      </c>
      <c r="AC175" s="15" t="s">
        <v>4898</v>
      </c>
      <c r="AD175" s="15" t="s">
        <v>4899</v>
      </c>
      <c r="AE175" s="15" t="s">
        <v>3624</v>
      </c>
      <c r="AF175" s="15" t="s">
        <v>4491</v>
      </c>
      <c r="AG175" s="15" t="s">
        <v>4492</v>
      </c>
      <c r="AH175" s="15" t="s">
        <v>4493</v>
      </c>
      <c r="AI175" s="15" t="s">
        <v>53</v>
      </c>
    </row>
    <row r="176">
      <c r="A176" s="15" t="s">
        <v>40</v>
      </c>
      <c r="B176" s="15" t="str">
        <f t="shared" si="1"/>
        <v>#REF!</v>
      </c>
      <c r="C176" s="15" t="s">
        <v>3628</v>
      </c>
      <c r="D176" s="107" t="s">
        <v>3629</v>
      </c>
      <c r="E176" s="15" t="s">
        <v>43</v>
      </c>
      <c r="F176" s="15" t="s">
        <v>43</v>
      </c>
      <c r="G176" s="108"/>
      <c r="H176" s="15" t="s">
        <v>43</v>
      </c>
      <c r="I176" s="15" t="s">
        <v>43</v>
      </c>
      <c r="J176" s="108"/>
      <c r="K176" s="15" t="s">
        <v>43</v>
      </c>
      <c r="L176" s="15" t="s">
        <v>43</v>
      </c>
      <c r="M176" s="108"/>
      <c r="N176" s="15" t="s">
        <v>43</v>
      </c>
      <c r="O176" s="15" t="s">
        <v>43</v>
      </c>
      <c r="P176" s="108"/>
      <c r="Q176" s="108"/>
      <c r="R176" s="15" t="s">
        <v>4488</v>
      </c>
      <c r="T176" s="15" t="s">
        <v>2489</v>
      </c>
      <c r="U176" s="15" t="e">
        <v>#N/A</v>
      </c>
      <c r="V176" s="15" t="s">
        <v>43</v>
      </c>
      <c r="W176" s="108"/>
      <c r="X176" s="108"/>
      <c r="Y176" s="15" t="e">
        <v>#N/A</v>
      </c>
      <c r="Z176" s="15" t="e">
        <v>#N/A</v>
      </c>
      <c r="AA176" s="108"/>
      <c r="AB176" s="15" t="s">
        <v>127</v>
      </c>
      <c r="AC176" s="15" t="s">
        <v>4900</v>
      </c>
      <c r="AD176" s="15" t="s">
        <v>4901</v>
      </c>
      <c r="AE176" s="15" t="s">
        <v>3628</v>
      </c>
      <c r="AF176" s="15" t="s">
        <v>4491</v>
      </c>
      <c r="AG176" s="15" t="s">
        <v>4492</v>
      </c>
      <c r="AH176" s="15" t="s">
        <v>4493</v>
      </c>
      <c r="AI176" s="15" t="s">
        <v>53</v>
      </c>
    </row>
    <row r="177">
      <c r="A177" s="15" t="s">
        <v>40</v>
      </c>
      <c r="B177" s="15" t="str">
        <f t="shared" si="1"/>
        <v>#REF!</v>
      </c>
      <c r="C177" s="15" t="s">
        <v>3633</v>
      </c>
      <c r="D177" s="15" t="s">
        <v>43</v>
      </c>
      <c r="E177" s="15" t="s">
        <v>43</v>
      </c>
      <c r="F177" s="15" t="s">
        <v>43</v>
      </c>
      <c r="G177" s="108"/>
      <c r="H177" s="15" t="s">
        <v>43</v>
      </c>
      <c r="I177" s="15" t="s">
        <v>43</v>
      </c>
      <c r="J177" s="108"/>
      <c r="K177" s="15" t="s">
        <v>43</v>
      </c>
      <c r="L177" s="15" t="s">
        <v>43</v>
      </c>
      <c r="M177" s="108"/>
      <c r="N177" s="15" t="s">
        <v>43</v>
      </c>
      <c r="O177" s="15" t="s">
        <v>43</v>
      </c>
      <c r="P177" s="108"/>
      <c r="Q177" s="108"/>
      <c r="R177" s="15" t="s">
        <v>4602</v>
      </c>
      <c r="S177" s="108"/>
      <c r="T177" s="15" t="s">
        <v>1112</v>
      </c>
      <c r="U177" s="15" t="e">
        <v>#N/A</v>
      </c>
      <c r="V177" s="15" t="s">
        <v>43</v>
      </c>
      <c r="W177" s="108"/>
      <c r="X177" s="108"/>
      <c r="Y177" s="15" t="e">
        <v>#N/A</v>
      </c>
      <c r="Z177" s="15" t="e">
        <v>#N/A</v>
      </c>
      <c r="AA177" s="108"/>
      <c r="AB177" s="15" t="s">
        <v>39</v>
      </c>
      <c r="AC177" s="15" t="s">
        <v>4902</v>
      </c>
      <c r="AD177" s="15" t="s">
        <v>4903</v>
      </c>
      <c r="AE177" s="15" t="s">
        <v>3633</v>
      </c>
      <c r="AF177" s="15" t="s">
        <v>4491</v>
      </c>
      <c r="AG177" s="15" t="s">
        <v>4492</v>
      </c>
      <c r="AH177" s="15" t="s">
        <v>4493</v>
      </c>
      <c r="AI177" s="15" t="s">
        <v>53</v>
      </c>
    </row>
    <row r="178">
      <c r="A178" s="15" t="s">
        <v>40</v>
      </c>
      <c r="B178" s="15" t="str">
        <f t="shared" si="1"/>
        <v>#REF!</v>
      </c>
      <c r="C178" s="15" t="s">
        <v>3640</v>
      </c>
      <c r="D178" s="107" t="s">
        <v>3066</v>
      </c>
      <c r="E178" s="15" t="s">
        <v>43</v>
      </c>
      <c r="F178" s="15" t="s">
        <v>43</v>
      </c>
      <c r="G178" s="108"/>
      <c r="H178" s="15" t="s">
        <v>43</v>
      </c>
      <c r="I178" s="15" t="s">
        <v>43</v>
      </c>
      <c r="J178" s="108"/>
      <c r="K178" s="15" t="s">
        <v>43</v>
      </c>
      <c r="L178" s="15" t="s">
        <v>43</v>
      </c>
      <c r="M178" s="108"/>
      <c r="N178" s="15" t="s">
        <v>43</v>
      </c>
      <c r="O178" s="15" t="s">
        <v>43</v>
      </c>
      <c r="P178" s="108"/>
      <c r="Q178" s="108"/>
      <c r="R178" s="15" t="s">
        <v>4488</v>
      </c>
      <c r="T178" s="15" t="s">
        <v>2086</v>
      </c>
      <c r="U178" s="15" t="e">
        <v>#N/A</v>
      </c>
      <c r="V178" s="15" t="s">
        <v>43</v>
      </c>
      <c r="W178" s="108"/>
      <c r="X178" s="108"/>
      <c r="Y178" s="15" t="e">
        <v>#N/A</v>
      </c>
      <c r="Z178" s="15" t="e">
        <v>#N/A</v>
      </c>
      <c r="AA178" s="108"/>
      <c r="AB178" s="15" t="s">
        <v>39</v>
      </c>
      <c r="AC178" s="15" t="s">
        <v>4904</v>
      </c>
      <c r="AD178" s="15" t="s">
        <v>4905</v>
      </c>
      <c r="AE178" s="15" t="s">
        <v>4906</v>
      </c>
      <c r="AF178" s="15" t="s">
        <v>4568</v>
      </c>
      <c r="AG178" s="15" t="s">
        <v>4492</v>
      </c>
      <c r="AH178" s="15" t="s">
        <v>4493</v>
      </c>
      <c r="AI178" s="15" t="s">
        <v>53</v>
      </c>
    </row>
    <row r="179">
      <c r="A179" s="15" t="s">
        <v>40</v>
      </c>
      <c r="B179" s="15" t="str">
        <f t="shared" si="1"/>
        <v>#REF!</v>
      </c>
      <c r="C179" s="15" t="s">
        <v>3643</v>
      </c>
      <c r="D179" s="15" t="s">
        <v>43</v>
      </c>
      <c r="E179" s="15" t="s">
        <v>43</v>
      </c>
      <c r="F179" s="15" t="s">
        <v>43</v>
      </c>
      <c r="G179" s="108"/>
      <c r="H179" s="15" t="s">
        <v>43</v>
      </c>
      <c r="I179" s="15" t="s">
        <v>43</v>
      </c>
      <c r="J179" s="108"/>
      <c r="K179" s="15" t="s">
        <v>43</v>
      </c>
      <c r="L179" s="15" t="s">
        <v>43</v>
      </c>
      <c r="M179" s="108"/>
      <c r="N179" s="15" t="s">
        <v>43</v>
      </c>
      <c r="O179" s="15" t="s">
        <v>43</v>
      </c>
      <c r="P179" s="108"/>
      <c r="Q179" s="108"/>
      <c r="R179" s="15" t="s">
        <v>4488</v>
      </c>
      <c r="T179" s="15" t="s">
        <v>1106</v>
      </c>
      <c r="U179" s="15" t="e">
        <v>#N/A</v>
      </c>
      <c r="V179" s="15" t="s">
        <v>43</v>
      </c>
      <c r="W179" s="108"/>
      <c r="X179" s="108"/>
      <c r="Y179" s="15" t="e">
        <v>#N/A</v>
      </c>
      <c r="Z179" s="15" t="e">
        <v>#N/A</v>
      </c>
      <c r="AA179" s="108"/>
      <c r="AB179" s="15" t="s">
        <v>39</v>
      </c>
      <c r="AC179" s="15" t="s">
        <v>4907</v>
      </c>
      <c r="AD179" s="15" t="s">
        <v>4908</v>
      </c>
      <c r="AE179" s="15" t="s">
        <v>3643</v>
      </c>
      <c r="AF179" s="15" t="s">
        <v>4491</v>
      </c>
      <c r="AG179" s="15" t="s">
        <v>4492</v>
      </c>
      <c r="AH179" s="15" t="s">
        <v>4493</v>
      </c>
      <c r="AI179" s="15" t="s">
        <v>53</v>
      </c>
    </row>
    <row r="180">
      <c r="A180" s="15" t="s">
        <v>40</v>
      </c>
      <c r="B180" s="15" t="str">
        <f t="shared" si="1"/>
        <v>#REF!</v>
      </c>
      <c r="C180" s="15" t="s">
        <v>3644</v>
      </c>
      <c r="D180" s="107" t="s">
        <v>3645</v>
      </c>
      <c r="E180" s="15" t="s">
        <v>43</v>
      </c>
      <c r="F180" s="15" t="s">
        <v>43</v>
      </c>
      <c r="G180" s="108"/>
      <c r="H180" s="15" t="s">
        <v>43</v>
      </c>
      <c r="I180" s="15" t="s">
        <v>43</v>
      </c>
      <c r="J180" s="108"/>
      <c r="K180" s="15" t="s">
        <v>43</v>
      </c>
      <c r="L180" s="15" t="s">
        <v>43</v>
      </c>
      <c r="M180" s="108"/>
      <c r="N180" s="15" t="s">
        <v>43</v>
      </c>
      <c r="O180" s="15" t="s">
        <v>43</v>
      </c>
      <c r="P180" s="108"/>
      <c r="Q180" s="108"/>
      <c r="R180" s="15" t="s">
        <v>4488</v>
      </c>
      <c r="T180" s="108"/>
      <c r="U180" s="15" t="e">
        <v>#N/A</v>
      </c>
      <c r="V180" s="15" t="s">
        <v>43</v>
      </c>
      <c r="W180" s="108"/>
      <c r="X180" s="108"/>
      <c r="Y180" s="15" t="e">
        <v>#N/A</v>
      </c>
      <c r="Z180" s="15" t="e">
        <v>#N/A</v>
      </c>
      <c r="AA180" s="108"/>
      <c r="AB180" s="15" t="s">
        <v>39</v>
      </c>
      <c r="AC180" s="15" t="s">
        <v>4909</v>
      </c>
      <c r="AD180" s="15" t="s">
        <v>4910</v>
      </c>
      <c r="AE180" s="15" t="s">
        <v>3644</v>
      </c>
      <c r="AF180" s="15" t="s">
        <v>4568</v>
      </c>
      <c r="AG180" s="15" t="s">
        <v>4492</v>
      </c>
      <c r="AH180" s="15" t="s">
        <v>4493</v>
      </c>
      <c r="AI180" s="15" t="s">
        <v>53</v>
      </c>
    </row>
    <row r="181">
      <c r="A181" s="15" t="s">
        <v>40</v>
      </c>
      <c r="B181" s="15" t="str">
        <f t="shared" si="1"/>
        <v>#REF!</v>
      </c>
      <c r="C181" s="15" t="s">
        <v>3658</v>
      </c>
      <c r="D181" s="107" t="s">
        <v>3094</v>
      </c>
      <c r="E181" s="15" t="s">
        <v>43</v>
      </c>
      <c r="F181" s="15" t="s">
        <v>43</v>
      </c>
      <c r="G181" s="108"/>
      <c r="H181" s="15" t="s">
        <v>43</v>
      </c>
      <c r="I181" s="15" t="s">
        <v>43</v>
      </c>
      <c r="J181" s="108"/>
      <c r="K181" s="15" t="s">
        <v>43</v>
      </c>
      <c r="L181" s="15" t="s">
        <v>43</v>
      </c>
      <c r="M181" s="108"/>
      <c r="N181" s="15" t="s">
        <v>43</v>
      </c>
      <c r="O181" s="15" t="s">
        <v>43</v>
      </c>
      <c r="P181" s="108"/>
      <c r="Q181" s="108"/>
      <c r="R181" s="15" t="s">
        <v>4488</v>
      </c>
      <c r="T181" s="108"/>
      <c r="U181" s="15" t="e">
        <v>#N/A</v>
      </c>
      <c r="V181" s="15" t="s">
        <v>43</v>
      </c>
      <c r="W181" s="108"/>
      <c r="X181" s="108"/>
      <c r="Y181" s="15" t="e">
        <v>#N/A</v>
      </c>
      <c r="Z181" s="15" t="e">
        <v>#N/A</v>
      </c>
      <c r="AA181" s="108"/>
      <c r="AB181" s="15" t="s">
        <v>39</v>
      </c>
      <c r="AC181" s="15" t="s">
        <v>4911</v>
      </c>
      <c r="AD181" s="15" t="s">
        <v>4912</v>
      </c>
      <c r="AE181" s="15" t="s">
        <v>4913</v>
      </c>
      <c r="AF181" s="15" t="s">
        <v>4491</v>
      </c>
      <c r="AG181" s="15" t="s">
        <v>4492</v>
      </c>
      <c r="AH181" s="15" t="s">
        <v>4493</v>
      </c>
      <c r="AI181" s="15" t="s">
        <v>53</v>
      </c>
    </row>
    <row r="182">
      <c r="A182" s="15" t="s">
        <v>40</v>
      </c>
      <c r="B182" s="15" t="str">
        <f t="shared" si="1"/>
        <v>#REF!</v>
      </c>
      <c r="C182" s="15" t="s">
        <v>3660</v>
      </c>
      <c r="D182" s="107" t="s">
        <v>3661</v>
      </c>
      <c r="E182" s="15" t="s">
        <v>43</v>
      </c>
      <c r="F182" s="15" t="s">
        <v>43</v>
      </c>
      <c r="G182" s="108"/>
      <c r="H182" s="15" t="s">
        <v>43</v>
      </c>
      <c r="I182" s="15" t="s">
        <v>43</v>
      </c>
      <c r="J182" s="108"/>
      <c r="K182" s="15" t="s">
        <v>43</v>
      </c>
      <c r="L182" s="15" t="s">
        <v>43</v>
      </c>
      <c r="M182" s="108"/>
      <c r="N182" s="15" t="s">
        <v>43</v>
      </c>
      <c r="O182" s="15" t="s">
        <v>43</v>
      </c>
      <c r="P182" s="108"/>
      <c r="Q182" s="108"/>
      <c r="R182" s="15" t="s">
        <v>4488</v>
      </c>
      <c r="T182" s="108"/>
      <c r="U182" s="15" t="e">
        <v>#N/A</v>
      </c>
      <c r="V182" s="15" t="s">
        <v>43</v>
      </c>
      <c r="W182" s="108"/>
      <c r="X182" s="108"/>
      <c r="Y182" s="15" t="e">
        <v>#N/A</v>
      </c>
      <c r="Z182" s="15" t="e">
        <v>#N/A</v>
      </c>
      <c r="AA182" s="108"/>
      <c r="AB182" s="15" t="s">
        <v>127</v>
      </c>
      <c r="AC182" s="15" t="s">
        <v>4914</v>
      </c>
      <c r="AD182" s="15" t="s">
        <v>4915</v>
      </c>
      <c r="AE182" s="15" t="s">
        <v>4916</v>
      </c>
      <c r="AF182" s="15" t="s">
        <v>4491</v>
      </c>
      <c r="AG182" s="15" t="s">
        <v>4492</v>
      </c>
      <c r="AH182" s="15" t="s">
        <v>4493</v>
      </c>
      <c r="AI182" s="15" t="s">
        <v>53</v>
      </c>
    </row>
    <row r="183">
      <c r="A183" s="15" t="s">
        <v>25</v>
      </c>
      <c r="B183" s="15" t="str">
        <f t="shared" si="1"/>
        <v>#REF!</v>
      </c>
      <c r="C183" s="15" t="s">
        <v>3662</v>
      </c>
      <c r="D183" s="107" t="s">
        <v>3105</v>
      </c>
      <c r="E183" s="15" t="s">
        <v>43</v>
      </c>
      <c r="F183" s="15" t="s">
        <v>43</v>
      </c>
      <c r="G183" s="108"/>
      <c r="H183" s="15" t="s">
        <v>43</v>
      </c>
      <c r="I183" s="15" t="s">
        <v>43</v>
      </c>
      <c r="J183" s="108"/>
      <c r="K183" s="15" t="s">
        <v>43</v>
      </c>
      <c r="L183" s="15" t="s">
        <v>43</v>
      </c>
      <c r="M183" s="108"/>
      <c r="N183" s="107" t="s">
        <v>3663</v>
      </c>
      <c r="O183" s="15" t="s">
        <v>4917</v>
      </c>
      <c r="R183" s="15" t="s">
        <v>127</v>
      </c>
      <c r="U183" s="15" t="e">
        <v>#N/A</v>
      </c>
      <c r="V183" s="15" t="s">
        <v>43</v>
      </c>
      <c r="W183" s="108"/>
      <c r="X183" s="108"/>
      <c r="Y183" s="15" t="e">
        <v>#N/A</v>
      </c>
      <c r="Z183" s="15" t="e">
        <v>#N/A</v>
      </c>
      <c r="AA183" s="108"/>
      <c r="AB183" s="15" t="s">
        <v>39</v>
      </c>
      <c r="AC183" s="15" t="s">
        <v>4918</v>
      </c>
      <c r="AD183" s="15" t="s">
        <v>4919</v>
      </c>
      <c r="AE183" s="15" t="s">
        <v>4920</v>
      </c>
      <c r="AF183" s="15" t="s">
        <v>4568</v>
      </c>
      <c r="AG183" s="15" t="s">
        <v>4492</v>
      </c>
      <c r="AH183" s="15" t="s">
        <v>4493</v>
      </c>
      <c r="AI183" s="15" t="s">
        <v>53</v>
      </c>
    </row>
    <row r="184">
      <c r="A184" s="15" t="s">
        <v>40</v>
      </c>
      <c r="B184" s="15" t="str">
        <f t="shared" si="1"/>
        <v>#REF!</v>
      </c>
      <c r="C184" s="15" t="s">
        <v>3669</v>
      </c>
      <c r="D184" s="107" t="s">
        <v>3114</v>
      </c>
      <c r="E184" s="15" t="s">
        <v>43</v>
      </c>
      <c r="F184" s="15" t="s">
        <v>43</v>
      </c>
      <c r="G184" s="108"/>
      <c r="H184" s="15" t="s">
        <v>43</v>
      </c>
      <c r="I184" s="15" t="s">
        <v>43</v>
      </c>
      <c r="J184" s="108"/>
      <c r="K184" s="15" t="s">
        <v>43</v>
      </c>
      <c r="L184" s="15" t="s">
        <v>43</v>
      </c>
      <c r="M184" s="108"/>
      <c r="N184" s="15" t="s">
        <v>43</v>
      </c>
      <c r="O184" s="15" t="s">
        <v>43</v>
      </c>
      <c r="P184" s="108"/>
      <c r="Q184" s="108"/>
      <c r="R184" s="15" t="s">
        <v>4488</v>
      </c>
      <c r="T184" s="108"/>
      <c r="U184" s="15" t="e">
        <v>#N/A</v>
      </c>
      <c r="V184" s="15" t="s">
        <v>43</v>
      </c>
      <c r="W184" s="108"/>
      <c r="X184" s="108"/>
      <c r="Y184" s="15" t="e">
        <v>#N/A</v>
      </c>
      <c r="Z184" s="15" t="e">
        <v>#N/A</v>
      </c>
      <c r="AA184" s="108"/>
      <c r="AB184" s="15" t="s">
        <v>1765</v>
      </c>
      <c r="AC184" s="15" t="s">
        <v>4921</v>
      </c>
      <c r="AD184" s="15" t="s">
        <v>4922</v>
      </c>
      <c r="AE184" s="15" t="s">
        <v>4923</v>
      </c>
      <c r="AF184" s="15" t="s">
        <v>4568</v>
      </c>
      <c r="AG184" s="15" t="s">
        <v>4492</v>
      </c>
      <c r="AH184" s="15" t="s">
        <v>4493</v>
      </c>
      <c r="AI184" s="15" t="s">
        <v>53</v>
      </c>
    </row>
    <row r="185">
      <c r="A185" s="15" t="s">
        <v>40</v>
      </c>
      <c r="B185" s="15" t="str">
        <f t="shared" si="1"/>
        <v>#REF!</v>
      </c>
      <c r="C185" s="15" t="s">
        <v>3673</v>
      </c>
      <c r="D185" s="107" t="s">
        <v>3674</v>
      </c>
      <c r="E185" s="15" t="s">
        <v>43</v>
      </c>
      <c r="F185" s="15" t="s">
        <v>43</v>
      </c>
      <c r="G185" s="108"/>
      <c r="H185" s="15" t="s">
        <v>43</v>
      </c>
      <c r="I185" s="15" t="s">
        <v>43</v>
      </c>
      <c r="J185" s="108"/>
      <c r="K185" s="15" t="s">
        <v>43</v>
      </c>
      <c r="L185" s="15" t="s">
        <v>43</v>
      </c>
      <c r="M185" s="108"/>
      <c r="N185" s="15" t="s">
        <v>43</v>
      </c>
      <c r="O185" s="15" t="s">
        <v>43</v>
      </c>
      <c r="P185" s="108"/>
      <c r="Q185" s="108"/>
      <c r="R185" s="15" t="s">
        <v>4488</v>
      </c>
      <c r="T185" s="108"/>
      <c r="U185" s="15" t="e">
        <v>#N/A</v>
      </c>
      <c r="V185" s="15" t="s">
        <v>43</v>
      </c>
      <c r="W185" s="108"/>
      <c r="X185" s="108"/>
      <c r="Y185" s="15" t="e">
        <v>#N/A</v>
      </c>
      <c r="Z185" s="15" t="e">
        <v>#N/A</v>
      </c>
      <c r="AA185" s="108"/>
      <c r="AB185" s="15" t="s">
        <v>39</v>
      </c>
      <c r="AC185" s="15" t="s">
        <v>4924</v>
      </c>
      <c r="AD185" s="15" t="s">
        <v>4925</v>
      </c>
      <c r="AE185" s="15" t="s">
        <v>4926</v>
      </c>
      <c r="AF185" s="15" t="s">
        <v>4491</v>
      </c>
      <c r="AG185" s="15" t="s">
        <v>4492</v>
      </c>
      <c r="AH185" s="15" t="s">
        <v>4512</v>
      </c>
      <c r="AI185" s="15" t="s">
        <v>53</v>
      </c>
    </row>
    <row r="186">
      <c r="A186" s="15" t="s">
        <v>40</v>
      </c>
      <c r="B186" s="15" t="str">
        <f t="shared" si="1"/>
        <v>#REF!</v>
      </c>
      <c r="C186" s="15" t="s">
        <v>3675</v>
      </c>
      <c r="D186" s="107" t="s">
        <v>3676</v>
      </c>
      <c r="E186" s="15" t="s">
        <v>43</v>
      </c>
      <c r="F186" s="15" t="s">
        <v>43</v>
      </c>
      <c r="G186" s="108"/>
      <c r="H186" s="15" t="s">
        <v>43</v>
      </c>
      <c r="I186" s="15" t="s">
        <v>43</v>
      </c>
      <c r="J186" s="108"/>
      <c r="K186" s="15" t="s">
        <v>43</v>
      </c>
      <c r="L186" s="15" t="s">
        <v>43</v>
      </c>
      <c r="M186" s="108"/>
      <c r="N186" s="15" t="s">
        <v>43</v>
      </c>
      <c r="O186" s="15" t="s">
        <v>43</v>
      </c>
      <c r="P186" s="108"/>
      <c r="Q186" s="108"/>
      <c r="R186" s="15" t="s">
        <v>4488</v>
      </c>
      <c r="T186" s="108"/>
      <c r="U186" s="15" t="e">
        <v>#N/A</v>
      </c>
      <c r="V186" s="15" t="s">
        <v>43</v>
      </c>
      <c r="W186" s="108"/>
      <c r="X186" s="108"/>
      <c r="Y186" s="15" t="e">
        <v>#N/A</v>
      </c>
      <c r="Z186" s="15" t="e">
        <v>#N/A</v>
      </c>
      <c r="AA186" s="108"/>
      <c r="AB186" s="15" t="s">
        <v>39</v>
      </c>
      <c r="AC186" s="15" t="s">
        <v>4927</v>
      </c>
      <c r="AD186" s="15" t="s">
        <v>4928</v>
      </c>
      <c r="AE186" s="15" t="s">
        <v>4929</v>
      </c>
      <c r="AF186" s="15" t="s">
        <v>4491</v>
      </c>
      <c r="AG186" s="15" t="s">
        <v>4492</v>
      </c>
      <c r="AH186" s="15" t="s">
        <v>4512</v>
      </c>
      <c r="AI186" s="15" t="s">
        <v>53</v>
      </c>
    </row>
    <row r="187">
      <c r="A187" s="15" t="s">
        <v>40</v>
      </c>
      <c r="B187" s="15" t="str">
        <f t="shared" si="1"/>
        <v>#REF!</v>
      </c>
      <c r="C187" s="15" t="s">
        <v>3680</v>
      </c>
      <c r="D187" s="15" t="s">
        <v>43</v>
      </c>
      <c r="E187" s="15" t="s">
        <v>43</v>
      </c>
      <c r="F187" s="15" t="s">
        <v>43</v>
      </c>
      <c r="G187" s="108"/>
      <c r="H187" s="15" t="s">
        <v>43</v>
      </c>
      <c r="I187" s="15" t="s">
        <v>43</v>
      </c>
      <c r="J187" s="108"/>
      <c r="K187" s="15" t="s">
        <v>43</v>
      </c>
      <c r="L187" s="15" t="s">
        <v>43</v>
      </c>
      <c r="M187" s="108"/>
      <c r="N187" s="15" t="s">
        <v>43</v>
      </c>
      <c r="O187" s="15" t="s">
        <v>43</v>
      </c>
      <c r="P187" s="108"/>
      <c r="Q187" s="108"/>
      <c r="R187" s="15" t="s">
        <v>20</v>
      </c>
      <c r="T187" s="108"/>
      <c r="U187" s="15" t="e">
        <v>#N/A</v>
      </c>
      <c r="V187" s="15" t="s">
        <v>20</v>
      </c>
      <c r="X187" s="108"/>
      <c r="Y187" s="15" t="e">
        <v>#N/A</v>
      </c>
      <c r="Z187" s="15" t="e">
        <v>#N/A</v>
      </c>
      <c r="AA187" s="108"/>
      <c r="AB187" s="15" t="s">
        <v>39</v>
      </c>
      <c r="AC187" s="15" t="s">
        <v>4930</v>
      </c>
      <c r="AD187" s="15" t="s">
        <v>4931</v>
      </c>
      <c r="AE187" s="15" t="s">
        <v>3680</v>
      </c>
      <c r="AF187" s="15" t="s">
        <v>4491</v>
      </c>
      <c r="AG187" s="15" t="s">
        <v>4492</v>
      </c>
      <c r="AH187" s="15" t="s">
        <v>4497</v>
      </c>
      <c r="AI187" s="15" t="s">
        <v>20</v>
      </c>
    </row>
    <row r="188">
      <c r="A188" s="15" t="s">
        <v>40</v>
      </c>
      <c r="B188" s="15" t="str">
        <f t="shared" si="1"/>
        <v>#REF!</v>
      </c>
      <c r="C188" s="15" t="s">
        <v>3681</v>
      </c>
      <c r="D188" s="107" t="s">
        <v>3682</v>
      </c>
      <c r="E188" s="15" t="s">
        <v>43</v>
      </c>
      <c r="F188" s="15" t="s">
        <v>43</v>
      </c>
      <c r="G188" s="108"/>
      <c r="H188" s="15" t="s">
        <v>43</v>
      </c>
      <c r="I188" s="15" t="s">
        <v>43</v>
      </c>
      <c r="J188" s="108"/>
      <c r="K188" s="15" t="s">
        <v>43</v>
      </c>
      <c r="L188" s="15" t="s">
        <v>43</v>
      </c>
      <c r="M188" s="108"/>
      <c r="N188" s="15" t="s">
        <v>43</v>
      </c>
      <c r="O188" s="15" t="s">
        <v>43</v>
      </c>
      <c r="P188" s="108"/>
      <c r="Q188" s="108"/>
      <c r="R188" s="15" t="s">
        <v>4488</v>
      </c>
      <c r="T188" s="108"/>
      <c r="U188" s="15" t="e">
        <v>#N/A</v>
      </c>
      <c r="V188" s="15" t="s">
        <v>20</v>
      </c>
      <c r="X188" s="108"/>
      <c r="Y188" s="15" t="e">
        <v>#N/A</v>
      </c>
      <c r="Z188" s="15" t="e">
        <v>#N/A</v>
      </c>
      <c r="AA188" s="108"/>
      <c r="AB188" s="15" t="s">
        <v>39</v>
      </c>
      <c r="AC188" s="15" t="s">
        <v>4932</v>
      </c>
      <c r="AD188" s="15" t="s">
        <v>4933</v>
      </c>
      <c r="AE188" s="15" t="s">
        <v>4934</v>
      </c>
      <c r="AF188" s="15" t="s">
        <v>4491</v>
      </c>
      <c r="AG188" s="15" t="s">
        <v>4492</v>
      </c>
      <c r="AH188" s="15" t="s">
        <v>4497</v>
      </c>
      <c r="AI188" s="15" t="s">
        <v>20</v>
      </c>
    </row>
    <row r="189">
      <c r="A189" s="15" t="s">
        <v>40</v>
      </c>
      <c r="B189" s="15" t="str">
        <f t="shared" si="1"/>
        <v>#REF!</v>
      </c>
      <c r="C189" s="15" t="s">
        <v>3683</v>
      </c>
      <c r="D189" s="107" t="s">
        <v>3684</v>
      </c>
      <c r="E189" s="15" t="s">
        <v>43</v>
      </c>
      <c r="F189" s="15" t="s">
        <v>43</v>
      </c>
      <c r="G189" s="108"/>
      <c r="H189" s="15" t="s">
        <v>43</v>
      </c>
      <c r="I189" s="15" t="s">
        <v>43</v>
      </c>
      <c r="J189" s="108"/>
      <c r="K189" s="15" t="s">
        <v>43</v>
      </c>
      <c r="L189" s="15" t="s">
        <v>43</v>
      </c>
      <c r="M189" s="108"/>
      <c r="N189" s="15" t="s">
        <v>43</v>
      </c>
      <c r="O189" s="15" t="s">
        <v>43</v>
      </c>
      <c r="P189" s="108"/>
      <c r="Q189" s="108"/>
      <c r="R189" s="15" t="s">
        <v>4488</v>
      </c>
      <c r="T189" s="108"/>
      <c r="U189" s="15" t="e">
        <v>#N/A</v>
      </c>
      <c r="V189" s="15" t="s">
        <v>20</v>
      </c>
      <c r="X189" s="108"/>
      <c r="Y189" s="15" t="e">
        <v>#N/A</v>
      </c>
      <c r="Z189" s="15" t="e">
        <v>#N/A</v>
      </c>
      <c r="AA189" s="108"/>
      <c r="AB189" s="15" t="s">
        <v>121</v>
      </c>
      <c r="AC189" s="15" t="s">
        <v>4935</v>
      </c>
      <c r="AD189" s="15" t="s">
        <v>4936</v>
      </c>
      <c r="AE189" s="15" t="s">
        <v>4937</v>
      </c>
      <c r="AF189" s="15" t="s">
        <v>4568</v>
      </c>
      <c r="AG189" s="15" t="s">
        <v>4492</v>
      </c>
      <c r="AH189" s="15" t="s">
        <v>4497</v>
      </c>
      <c r="AI189" s="15" t="s">
        <v>20</v>
      </c>
    </row>
    <row r="190">
      <c r="A190" s="15" t="s">
        <v>40</v>
      </c>
      <c r="B190" s="15" t="str">
        <f t="shared" si="1"/>
        <v>#REF!</v>
      </c>
      <c r="C190" s="15" t="s">
        <v>3687</v>
      </c>
      <c r="D190" s="15" t="s">
        <v>43</v>
      </c>
      <c r="E190" s="15" t="s">
        <v>43</v>
      </c>
      <c r="F190" s="15" t="s">
        <v>43</v>
      </c>
      <c r="G190" s="108"/>
      <c r="H190" s="15" t="s">
        <v>43</v>
      </c>
      <c r="I190" s="15" t="s">
        <v>43</v>
      </c>
      <c r="J190" s="108"/>
      <c r="K190" s="15" t="s">
        <v>43</v>
      </c>
      <c r="L190" s="15" t="s">
        <v>43</v>
      </c>
      <c r="M190" s="108"/>
      <c r="N190" s="15" t="s">
        <v>43</v>
      </c>
      <c r="O190" s="15" t="s">
        <v>43</v>
      </c>
      <c r="P190" s="108"/>
      <c r="Q190" s="108"/>
      <c r="R190" s="15" t="s">
        <v>4488</v>
      </c>
      <c r="T190" s="15" t="s">
        <v>1431</v>
      </c>
      <c r="U190" s="15" t="e">
        <v>#N/A</v>
      </c>
      <c r="V190" s="15" t="s">
        <v>43</v>
      </c>
      <c r="W190" s="108"/>
      <c r="X190" s="108"/>
      <c r="Y190" s="15" t="e">
        <v>#N/A</v>
      </c>
      <c r="Z190" s="15" t="e">
        <v>#N/A</v>
      </c>
      <c r="AA190" s="108"/>
      <c r="AB190" s="15" t="s">
        <v>39</v>
      </c>
      <c r="AC190" s="15" t="s">
        <v>4938</v>
      </c>
      <c r="AD190" s="15" t="s">
        <v>4939</v>
      </c>
      <c r="AE190" s="15" t="s">
        <v>3687</v>
      </c>
      <c r="AF190" s="15" t="s">
        <v>4491</v>
      </c>
      <c r="AG190" s="15" t="s">
        <v>4492</v>
      </c>
      <c r="AH190" s="15" t="s">
        <v>4493</v>
      </c>
      <c r="AI190" s="15" t="s">
        <v>53</v>
      </c>
    </row>
    <row r="191">
      <c r="A191" s="15" t="s">
        <v>40</v>
      </c>
      <c r="B191" s="15" t="str">
        <f t="shared" si="1"/>
        <v>#REF!</v>
      </c>
      <c r="C191" s="15" t="s">
        <v>3690</v>
      </c>
      <c r="D191" s="107" t="s">
        <v>3691</v>
      </c>
      <c r="E191" s="15" t="s">
        <v>43</v>
      </c>
      <c r="F191" s="15" t="s">
        <v>43</v>
      </c>
      <c r="G191" s="108"/>
      <c r="H191" s="15" t="s">
        <v>43</v>
      </c>
      <c r="I191" s="15" t="s">
        <v>43</v>
      </c>
      <c r="J191" s="108"/>
      <c r="K191" s="15" t="s">
        <v>43</v>
      </c>
      <c r="L191" s="15" t="s">
        <v>43</v>
      </c>
      <c r="M191" s="108"/>
      <c r="N191" s="15" t="s">
        <v>43</v>
      </c>
      <c r="O191" s="15" t="s">
        <v>43</v>
      </c>
      <c r="P191" s="108"/>
      <c r="Q191" s="108"/>
      <c r="R191" s="15" t="s">
        <v>4488</v>
      </c>
      <c r="T191" s="15" t="s">
        <v>2458</v>
      </c>
      <c r="U191" s="15" t="e">
        <v>#N/A</v>
      </c>
      <c r="V191" s="15" t="s">
        <v>43</v>
      </c>
      <c r="W191" s="108"/>
      <c r="X191" s="108"/>
      <c r="Y191" s="15" t="e">
        <v>#N/A</v>
      </c>
      <c r="Z191" s="15" t="e">
        <v>#N/A</v>
      </c>
      <c r="AA191" s="108"/>
      <c r="AB191" s="15" t="s">
        <v>39</v>
      </c>
      <c r="AC191" s="15" t="s">
        <v>4940</v>
      </c>
      <c r="AD191" s="15" t="s">
        <v>4941</v>
      </c>
      <c r="AE191" s="15" t="s">
        <v>3690</v>
      </c>
      <c r="AF191" s="15" t="s">
        <v>4491</v>
      </c>
      <c r="AG191" s="15" t="s">
        <v>4492</v>
      </c>
      <c r="AH191" s="15" t="s">
        <v>4493</v>
      </c>
      <c r="AI191" s="15" t="s">
        <v>53</v>
      </c>
    </row>
    <row r="192">
      <c r="A192" s="15" t="s">
        <v>40</v>
      </c>
      <c r="B192" s="15" t="str">
        <f t="shared" si="1"/>
        <v>#REF!</v>
      </c>
      <c r="C192" s="15" t="s">
        <v>3692</v>
      </c>
      <c r="D192" s="107" t="s">
        <v>3693</v>
      </c>
      <c r="E192" s="15" t="s">
        <v>43</v>
      </c>
      <c r="F192" s="15" t="s">
        <v>43</v>
      </c>
      <c r="G192" s="108"/>
      <c r="H192" s="15" t="s">
        <v>43</v>
      </c>
      <c r="I192" s="15" t="s">
        <v>43</v>
      </c>
      <c r="J192" s="108"/>
      <c r="K192" s="15" t="s">
        <v>43</v>
      </c>
      <c r="L192" s="15" t="s">
        <v>43</v>
      </c>
      <c r="M192" s="108"/>
      <c r="N192" s="15" t="s">
        <v>43</v>
      </c>
      <c r="O192" s="15" t="s">
        <v>43</v>
      </c>
      <c r="P192" s="108"/>
      <c r="Q192" s="108"/>
      <c r="R192" s="15" t="s">
        <v>4488</v>
      </c>
      <c r="T192" s="15" t="s">
        <v>2464</v>
      </c>
      <c r="U192" s="15" t="e">
        <v>#N/A</v>
      </c>
      <c r="V192" s="15" t="s">
        <v>43</v>
      </c>
      <c r="W192" s="108"/>
      <c r="X192" s="108"/>
      <c r="Y192" s="15" t="e">
        <v>#N/A</v>
      </c>
      <c r="Z192" s="15" t="e">
        <v>#N/A</v>
      </c>
      <c r="AA192" s="108"/>
      <c r="AB192" s="15" t="s">
        <v>296</v>
      </c>
      <c r="AC192" s="15" t="s">
        <v>4942</v>
      </c>
      <c r="AD192" s="15" t="s">
        <v>4943</v>
      </c>
      <c r="AE192" s="15" t="s">
        <v>3692</v>
      </c>
      <c r="AF192" s="15" t="s">
        <v>4491</v>
      </c>
      <c r="AG192" s="15" t="s">
        <v>4492</v>
      </c>
      <c r="AH192" s="15" t="s">
        <v>4493</v>
      </c>
      <c r="AI192" s="15" t="s">
        <v>53</v>
      </c>
    </row>
    <row r="193">
      <c r="A193" s="15" t="s">
        <v>25</v>
      </c>
      <c r="B193" s="15" t="str">
        <f t="shared" si="1"/>
        <v>#REF!</v>
      </c>
      <c r="C193" s="15" t="s">
        <v>3707</v>
      </c>
      <c r="D193" s="107" t="s">
        <v>3708</v>
      </c>
      <c r="E193" s="15" t="s">
        <v>43</v>
      </c>
      <c r="F193" s="15" t="s">
        <v>43</v>
      </c>
      <c r="G193" s="108"/>
      <c r="H193" s="15" t="s">
        <v>43</v>
      </c>
      <c r="I193" s="15" t="s">
        <v>43</v>
      </c>
      <c r="J193" s="108"/>
      <c r="K193" s="15" t="s">
        <v>43</v>
      </c>
      <c r="L193" s="15" t="s">
        <v>43</v>
      </c>
      <c r="M193" s="108"/>
      <c r="N193" s="15" t="s">
        <v>43</v>
      </c>
      <c r="O193" s="15" t="s">
        <v>43</v>
      </c>
      <c r="P193" s="108"/>
      <c r="Q193" s="108"/>
      <c r="R193" s="15" t="s">
        <v>4488</v>
      </c>
      <c r="T193" s="108"/>
      <c r="U193" s="108"/>
      <c r="V193" s="108"/>
      <c r="W193" s="108"/>
      <c r="X193" s="108"/>
      <c r="Y193" s="15" t="e">
        <v>#N/A</v>
      </c>
      <c r="Z193" s="15" t="e">
        <v>#N/A</v>
      </c>
      <c r="AA193" s="108"/>
      <c r="AB193" s="15" t="s">
        <v>39</v>
      </c>
      <c r="AC193" s="15" t="s">
        <v>4944</v>
      </c>
      <c r="AD193" s="15" t="s">
        <v>4945</v>
      </c>
      <c r="AE193" s="15" t="s">
        <v>4946</v>
      </c>
      <c r="AF193" s="15" t="s">
        <v>4568</v>
      </c>
      <c r="AG193" s="15" t="s">
        <v>4492</v>
      </c>
      <c r="AH193" s="15" t="s">
        <v>4493</v>
      </c>
      <c r="AI193" s="15" t="s">
        <v>53</v>
      </c>
    </row>
    <row r="194">
      <c r="A194" s="15" t="s">
        <v>40</v>
      </c>
      <c r="B194" s="15" t="str">
        <f t="shared" si="1"/>
        <v>#REF!</v>
      </c>
      <c r="C194" s="15" t="s">
        <v>3712</v>
      </c>
      <c r="D194" s="107" t="s">
        <v>3713</v>
      </c>
      <c r="E194" s="15" t="s">
        <v>43</v>
      </c>
      <c r="F194" s="15" t="s">
        <v>43</v>
      </c>
      <c r="G194" s="108"/>
      <c r="H194" s="15" t="s">
        <v>43</v>
      </c>
      <c r="I194" s="15" t="s">
        <v>43</v>
      </c>
      <c r="J194" s="108"/>
      <c r="K194" s="15" t="s">
        <v>43</v>
      </c>
      <c r="L194" s="15" t="s">
        <v>43</v>
      </c>
      <c r="M194" s="108"/>
      <c r="N194" s="15" t="s">
        <v>43</v>
      </c>
      <c r="O194" s="15" t="s">
        <v>43</v>
      </c>
      <c r="P194" s="108"/>
      <c r="Q194" s="108"/>
      <c r="R194" s="15" t="s">
        <v>20</v>
      </c>
      <c r="T194" s="15" t="s">
        <v>2473</v>
      </c>
      <c r="U194" s="15" t="e">
        <v>#N/A</v>
      </c>
      <c r="V194" s="15" t="s">
        <v>43</v>
      </c>
      <c r="W194" s="108"/>
      <c r="X194" s="108"/>
      <c r="Y194" s="15" t="e">
        <v>#N/A</v>
      </c>
      <c r="Z194" s="15" t="e">
        <v>#N/A</v>
      </c>
      <c r="AA194" s="108"/>
      <c r="AB194" s="15" t="s">
        <v>2637</v>
      </c>
      <c r="AC194" s="15" t="s">
        <v>4947</v>
      </c>
      <c r="AD194" s="15" t="s">
        <v>4948</v>
      </c>
      <c r="AE194" s="15" t="s">
        <v>4949</v>
      </c>
      <c r="AF194" s="15" t="s">
        <v>4491</v>
      </c>
      <c r="AG194" s="15" t="s">
        <v>4492</v>
      </c>
      <c r="AH194" s="15" t="s">
        <v>4497</v>
      </c>
      <c r="AI194" s="15" t="s">
        <v>20</v>
      </c>
    </row>
    <row r="195">
      <c r="A195" s="15" t="s">
        <v>40</v>
      </c>
      <c r="B195" s="15" t="str">
        <f t="shared" si="1"/>
        <v>#REF!</v>
      </c>
      <c r="C195" s="15" t="s">
        <v>3714</v>
      </c>
      <c r="D195" s="107" t="s">
        <v>3715</v>
      </c>
      <c r="E195" s="15" t="s">
        <v>43</v>
      </c>
      <c r="F195" s="15" t="s">
        <v>43</v>
      </c>
      <c r="G195" s="108"/>
      <c r="H195" s="15" t="s">
        <v>43</v>
      </c>
      <c r="I195" s="15" t="s">
        <v>43</v>
      </c>
      <c r="J195" s="108"/>
      <c r="K195" s="15" t="s">
        <v>43</v>
      </c>
      <c r="L195" s="15" t="s">
        <v>43</v>
      </c>
      <c r="M195" s="108"/>
      <c r="N195" s="15" t="s">
        <v>43</v>
      </c>
      <c r="O195" s="15" t="s">
        <v>43</v>
      </c>
      <c r="P195" s="108"/>
      <c r="Q195" s="108"/>
      <c r="R195" s="15" t="s">
        <v>4488</v>
      </c>
      <c r="T195" s="15" t="s">
        <v>2477</v>
      </c>
      <c r="U195" s="15" t="e">
        <v>#N/A</v>
      </c>
      <c r="V195" s="15" t="s">
        <v>20</v>
      </c>
      <c r="X195" s="108"/>
      <c r="Y195" s="15" t="e">
        <v>#N/A</v>
      </c>
      <c r="Z195" s="15" t="e">
        <v>#N/A</v>
      </c>
      <c r="AA195" s="108"/>
      <c r="AB195" s="15" t="s">
        <v>127</v>
      </c>
      <c r="AC195" s="15" t="s">
        <v>4950</v>
      </c>
      <c r="AD195" s="15" t="s">
        <v>4951</v>
      </c>
      <c r="AE195" s="15" t="s">
        <v>4952</v>
      </c>
      <c r="AF195" s="15" t="s">
        <v>4491</v>
      </c>
      <c r="AG195" s="15" t="s">
        <v>4492</v>
      </c>
      <c r="AH195" s="15" t="s">
        <v>4497</v>
      </c>
      <c r="AI195" s="15" t="s">
        <v>20</v>
      </c>
    </row>
    <row r="196">
      <c r="A196" s="15" t="s">
        <v>25</v>
      </c>
      <c r="B196" s="15" t="str">
        <f t="shared" si="1"/>
        <v>#REF!</v>
      </c>
      <c r="C196" s="15" t="s">
        <v>3722</v>
      </c>
      <c r="D196" s="107" t="s">
        <v>3713</v>
      </c>
      <c r="E196" s="15" t="s">
        <v>43</v>
      </c>
      <c r="F196" s="15" t="s">
        <v>43</v>
      </c>
      <c r="G196" s="108"/>
      <c r="H196" s="15" t="s">
        <v>43</v>
      </c>
      <c r="I196" s="15" t="s">
        <v>43</v>
      </c>
      <c r="J196" s="108"/>
      <c r="K196" s="15" t="s">
        <v>43</v>
      </c>
      <c r="L196" s="15" t="s">
        <v>43</v>
      </c>
      <c r="M196" s="108"/>
      <c r="N196" s="15" t="s">
        <v>43</v>
      </c>
      <c r="O196" s="15" t="s">
        <v>43</v>
      </c>
      <c r="P196" s="108"/>
      <c r="Q196" s="108"/>
      <c r="R196" s="15" t="s">
        <v>4488</v>
      </c>
      <c r="T196" s="15" t="s">
        <v>2890</v>
      </c>
      <c r="U196" s="15" t="e">
        <v>#N/A</v>
      </c>
      <c r="V196" s="15" t="s">
        <v>20</v>
      </c>
      <c r="X196" s="108"/>
      <c r="Y196" s="15" t="e">
        <v>#N/A</v>
      </c>
      <c r="Z196" s="15" t="e">
        <v>#N/A</v>
      </c>
      <c r="AA196" s="108"/>
      <c r="AB196" s="15" t="s">
        <v>127</v>
      </c>
      <c r="AC196" s="15" t="s">
        <v>4953</v>
      </c>
      <c r="AD196" s="15" t="s">
        <v>4954</v>
      </c>
      <c r="AE196" s="15" t="s">
        <v>4955</v>
      </c>
      <c r="AF196" s="15" t="s">
        <v>4568</v>
      </c>
      <c r="AG196" s="15" t="s">
        <v>4492</v>
      </c>
      <c r="AH196" s="15" t="s">
        <v>4497</v>
      </c>
      <c r="AI196" s="15" t="s">
        <v>20</v>
      </c>
    </row>
    <row r="197">
      <c r="A197" s="15" t="s">
        <v>40</v>
      </c>
      <c r="B197" s="15" t="str">
        <f t="shared" si="1"/>
        <v>#REF!</v>
      </c>
      <c r="C197" s="15" t="s">
        <v>3723</v>
      </c>
      <c r="D197" s="107" t="s">
        <v>3724</v>
      </c>
      <c r="E197" s="15" t="s">
        <v>43</v>
      </c>
      <c r="F197" s="15" t="s">
        <v>43</v>
      </c>
      <c r="G197" s="108"/>
      <c r="H197" s="15" t="s">
        <v>43</v>
      </c>
      <c r="I197" s="15" t="s">
        <v>43</v>
      </c>
      <c r="J197" s="108"/>
      <c r="K197" s="15" t="s">
        <v>43</v>
      </c>
      <c r="L197" s="15" t="s">
        <v>43</v>
      </c>
      <c r="M197" s="108"/>
      <c r="N197" s="15" t="s">
        <v>43</v>
      </c>
      <c r="O197" s="15" t="s">
        <v>43</v>
      </c>
      <c r="P197" s="108"/>
      <c r="Q197" s="108"/>
      <c r="R197" s="15" t="s">
        <v>4488</v>
      </c>
      <c r="T197" s="15" t="s">
        <v>2489</v>
      </c>
      <c r="U197" s="15" t="e">
        <v>#N/A</v>
      </c>
      <c r="V197" s="15" t="s">
        <v>20</v>
      </c>
      <c r="X197" s="108"/>
      <c r="Y197" s="15" t="e">
        <v>#N/A</v>
      </c>
      <c r="Z197" s="15" t="e">
        <v>#N/A</v>
      </c>
      <c r="AA197" s="108"/>
      <c r="AB197" s="15" t="s">
        <v>1765</v>
      </c>
      <c r="AC197" s="15" t="s">
        <v>4956</v>
      </c>
      <c r="AD197" s="15" t="s">
        <v>4957</v>
      </c>
      <c r="AE197" s="15" t="s">
        <v>3723</v>
      </c>
      <c r="AF197" s="15" t="s">
        <v>4491</v>
      </c>
      <c r="AG197" s="15" t="s">
        <v>4492</v>
      </c>
      <c r="AH197" s="15" t="s">
        <v>4497</v>
      </c>
      <c r="AI197" s="15" t="s">
        <v>20</v>
      </c>
    </row>
    <row r="198">
      <c r="A198" s="15" t="s">
        <v>40</v>
      </c>
      <c r="B198" s="15" t="str">
        <f t="shared" si="1"/>
        <v>#REF!</v>
      </c>
      <c r="C198" s="15" t="s">
        <v>3728</v>
      </c>
      <c r="D198" s="107" t="s">
        <v>3729</v>
      </c>
      <c r="E198" s="15" t="s">
        <v>43</v>
      </c>
      <c r="F198" s="15" t="s">
        <v>43</v>
      </c>
      <c r="G198" s="108"/>
      <c r="H198" s="15" t="s">
        <v>43</v>
      </c>
      <c r="I198" s="15" t="s">
        <v>43</v>
      </c>
      <c r="J198" s="108"/>
      <c r="K198" s="15" t="s">
        <v>43</v>
      </c>
      <c r="L198" s="15" t="s">
        <v>43</v>
      </c>
      <c r="M198" s="108"/>
      <c r="N198" s="15" t="s">
        <v>43</v>
      </c>
      <c r="O198" s="15" t="s">
        <v>43</v>
      </c>
      <c r="P198" s="108"/>
      <c r="Q198" s="108"/>
      <c r="R198" s="15" t="s">
        <v>20</v>
      </c>
      <c r="T198" s="15" t="s">
        <v>39</v>
      </c>
      <c r="U198" s="15" t="e">
        <v>#N/A</v>
      </c>
      <c r="V198" s="15" t="s">
        <v>20</v>
      </c>
      <c r="X198" s="108"/>
      <c r="Y198" s="15" t="e">
        <v>#N/A</v>
      </c>
      <c r="Z198" s="15" t="e">
        <v>#N/A</v>
      </c>
      <c r="AA198" s="108"/>
      <c r="AB198" s="15" t="s">
        <v>39</v>
      </c>
      <c r="AC198" s="15" t="s">
        <v>4958</v>
      </c>
      <c r="AD198" s="15" t="s">
        <v>4959</v>
      </c>
      <c r="AE198" s="15" t="s">
        <v>3728</v>
      </c>
      <c r="AF198" s="15" t="s">
        <v>4491</v>
      </c>
      <c r="AG198" s="15" t="s">
        <v>4492</v>
      </c>
      <c r="AH198" s="15" t="s">
        <v>4497</v>
      </c>
      <c r="AI198" s="15" t="s">
        <v>20</v>
      </c>
    </row>
    <row r="199">
      <c r="A199" s="15" t="s">
        <v>40</v>
      </c>
      <c r="B199" s="15" t="str">
        <f t="shared" si="1"/>
        <v>#REF!</v>
      </c>
      <c r="C199" s="15" t="s">
        <v>3730</v>
      </c>
      <c r="D199" s="107" t="s">
        <v>3731</v>
      </c>
      <c r="E199" s="15" t="s">
        <v>43</v>
      </c>
      <c r="F199" s="15" t="s">
        <v>43</v>
      </c>
      <c r="G199" s="108"/>
      <c r="H199" s="15" t="s">
        <v>43</v>
      </c>
      <c r="I199" s="15" t="s">
        <v>43</v>
      </c>
      <c r="J199" s="108"/>
      <c r="K199" s="15" t="s">
        <v>43</v>
      </c>
      <c r="L199" s="15" t="s">
        <v>43</v>
      </c>
      <c r="M199" s="108"/>
      <c r="N199" s="107" t="s">
        <v>3732</v>
      </c>
      <c r="O199" s="15" t="s">
        <v>4960</v>
      </c>
      <c r="Q199" s="108"/>
      <c r="R199" s="15" t="s">
        <v>4488</v>
      </c>
      <c r="T199" s="108"/>
      <c r="U199" s="15" t="e">
        <v>#N/A</v>
      </c>
      <c r="V199" s="15" t="s">
        <v>43</v>
      </c>
      <c r="W199" s="108"/>
      <c r="X199" s="108"/>
      <c r="Y199" s="15" t="e">
        <v>#N/A</v>
      </c>
      <c r="Z199" s="15" t="e">
        <v>#N/A</v>
      </c>
      <c r="AA199" s="108"/>
      <c r="AB199" s="15" t="s">
        <v>175</v>
      </c>
      <c r="AC199" s="15" t="s">
        <v>4961</v>
      </c>
      <c r="AD199" s="15" t="s">
        <v>4962</v>
      </c>
      <c r="AE199" s="15" t="s">
        <v>4963</v>
      </c>
      <c r="AF199" s="15" t="s">
        <v>4491</v>
      </c>
      <c r="AG199" s="15" t="s">
        <v>4492</v>
      </c>
      <c r="AH199" s="15" t="s">
        <v>4493</v>
      </c>
      <c r="AI199" s="15" t="s">
        <v>53</v>
      </c>
    </row>
    <row r="200">
      <c r="A200" s="15" t="s">
        <v>25</v>
      </c>
      <c r="B200" s="15" t="str">
        <f t="shared" si="1"/>
        <v>#REF!</v>
      </c>
      <c r="C200" s="15" t="s">
        <v>3733</v>
      </c>
      <c r="D200" s="107" t="s">
        <v>3175</v>
      </c>
      <c r="E200" s="15" t="s">
        <v>43</v>
      </c>
      <c r="F200" s="15" t="s">
        <v>43</v>
      </c>
      <c r="G200" s="108"/>
      <c r="H200" s="15" t="s">
        <v>43</v>
      </c>
      <c r="I200" s="15" t="s">
        <v>43</v>
      </c>
      <c r="J200" s="108"/>
      <c r="K200" s="15" t="s">
        <v>43</v>
      </c>
      <c r="L200" s="15" t="s">
        <v>43</v>
      </c>
      <c r="M200" s="108"/>
      <c r="N200" s="15" t="s">
        <v>43</v>
      </c>
      <c r="O200" s="15" t="s">
        <v>43</v>
      </c>
      <c r="P200" s="108"/>
      <c r="Q200" s="108"/>
      <c r="R200" s="15" t="s">
        <v>127</v>
      </c>
      <c r="T200" s="15" t="s">
        <v>2224</v>
      </c>
      <c r="U200" s="15" t="e">
        <v>#N/A</v>
      </c>
      <c r="V200" s="15" t="s">
        <v>43</v>
      </c>
      <c r="W200" s="108"/>
      <c r="X200" s="108"/>
      <c r="Y200" s="15" t="e">
        <v>#N/A</v>
      </c>
      <c r="Z200" s="15" t="e">
        <v>#N/A</v>
      </c>
      <c r="AA200" s="108"/>
      <c r="AB200" s="15" t="s">
        <v>127</v>
      </c>
      <c r="AC200" s="15" t="s">
        <v>4964</v>
      </c>
      <c r="AD200" s="15" t="s">
        <v>4965</v>
      </c>
      <c r="AE200" s="15" t="s">
        <v>4966</v>
      </c>
      <c r="AF200" s="15" t="s">
        <v>4568</v>
      </c>
      <c r="AG200" s="15" t="s">
        <v>4492</v>
      </c>
      <c r="AH200" s="15" t="s">
        <v>4493</v>
      </c>
      <c r="AI200" s="15" t="s">
        <v>53</v>
      </c>
    </row>
    <row r="201">
      <c r="A201" s="15" t="s">
        <v>40</v>
      </c>
      <c r="B201" s="15" t="str">
        <f t="shared" si="1"/>
        <v>#REF!</v>
      </c>
      <c r="C201" s="15" t="s">
        <v>3736</v>
      </c>
      <c r="D201" s="15" t="s">
        <v>43</v>
      </c>
      <c r="E201" s="15" t="s">
        <v>43</v>
      </c>
      <c r="F201" s="15" t="s">
        <v>43</v>
      </c>
      <c r="G201" s="108"/>
      <c r="H201" s="15" t="s">
        <v>43</v>
      </c>
      <c r="I201" s="15" t="s">
        <v>43</v>
      </c>
      <c r="J201" s="108"/>
      <c r="K201" s="15" t="s">
        <v>43</v>
      </c>
      <c r="L201" s="15" t="s">
        <v>43</v>
      </c>
      <c r="M201" s="108"/>
      <c r="N201" s="15" t="s">
        <v>43</v>
      </c>
      <c r="O201" s="15" t="s">
        <v>43</v>
      </c>
      <c r="P201" s="108"/>
      <c r="Q201" s="108"/>
      <c r="R201" s="15" t="s">
        <v>4488</v>
      </c>
      <c r="T201" s="15" t="s">
        <v>2160</v>
      </c>
      <c r="U201" s="15" t="e">
        <v>#N/A</v>
      </c>
      <c r="V201" s="15" t="s">
        <v>43</v>
      </c>
      <c r="W201" s="108"/>
      <c r="X201" s="108"/>
      <c r="Y201" s="15" t="e">
        <v>#N/A</v>
      </c>
      <c r="Z201" s="15" t="s">
        <v>43</v>
      </c>
      <c r="AA201" s="108"/>
      <c r="AB201" s="15" t="s">
        <v>249</v>
      </c>
      <c r="AC201" s="15" t="s">
        <v>4967</v>
      </c>
      <c r="AD201" s="15" t="s">
        <v>4968</v>
      </c>
      <c r="AE201" s="15" t="s">
        <v>3736</v>
      </c>
      <c r="AF201" s="15" t="s">
        <v>4491</v>
      </c>
      <c r="AG201" s="15" t="s">
        <v>4492</v>
      </c>
      <c r="AH201" s="15" t="s">
        <v>4493</v>
      </c>
      <c r="AI201" s="15" t="s">
        <v>53</v>
      </c>
    </row>
    <row r="202">
      <c r="A202" s="15" t="s">
        <v>40</v>
      </c>
      <c r="B202" s="15" t="str">
        <f t="shared" si="1"/>
        <v>#REF!</v>
      </c>
      <c r="C202" s="15" t="s">
        <v>3737</v>
      </c>
      <c r="D202" s="107" t="s">
        <v>3738</v>
      </c>
      <c r="E202" s="15" t="s">
        <v>43</v>
      </c>
      <c r="F202" s="15" t="s">
        <v>43</v>
      </c>
      <c r="G202" s="108"/>
      <c r="H202" s="15" t="s">
        <v>43</v>
      </c>
      <c r="I202" s="15" t="s">
        <v>43</v>
      </c>
      <c r="J202" s="108"/>
      <c r="K202" s="15" t="s">
        <v>43</v>
      </c>
      <c r="L202" s="15" t="s">
        <v>43</v>
      </c>
      <c r="M202" s="108"/>
      <c r="N202" s="15" t="s">
        <v>43</v>
      </c>
      <c r="O202" s="15" t="s">
        <v>43</v>
      </c>
      <c r="P202" s="108"/>
      <c r="Q202" s="108"/>
      <c r="R202" s="15" t="s">
        <v>20</v>
      </c>
      <c r="T202" s="108"/>
      <c r="U202" s="15" t="e">
        <v>#N/A</v>
      </c>
      <c r="V202" s="15" t="s">
        <v>20</v>
      </c>
      <c r="X202" s="108"/>
      <c r="Y202" s="15" t="e">
        <v>#N/A</v>
      </c>
      <c r="Z202" s="15" t="e">
        <v>#N/A</v>
      </c>
      <c r="AA202" s="108"/>
      <c r="AB202" s="15" t="s">
        <v>127</v>
      </c>
      <c r="AC202" s="15" t="s">
        <v>4969</v>
      </c>
      <c r="AD202" s="15" t="s">
        <v>4970</v>
      </c>
      <c r="AE202" s="15" t="s">
        <v>3737</v>
      </c>
      <c r="AF202" s="15" t="s">
        <v>4491</v>
      </c>
      <c r="AG202" s="15" t="s">
        <v>4492</v>
      </c>
      <c r="AH202" s="15" t="s">
        <v>4497</v>
      </c>
      <c r="AI202" s="15" t="s">
        <v>20</v>
      </c>
    </row>
    <row r="203">
      <c r="A203" s="15" t="s">
        <v>40</v>
      </c>
      <c r="B203" s="15" t="str">
        <f t="shared" si="1"/>
        <v>#REF!</v>
      </c>
      <c r="C203" s="15" t="s">
        <v>3739</v>
      </c>
      <c r="D203" s="107" t="s">
        <v>3740</v>
      </c>
      <c r="E203" s="15" t="s">
        <v>43</v>
      </c>
      <c r="F203" s="15" t="s">
        <v>43</v>
      </c>
      <c r="G203" s="108"/>
      <c r="H203" s="15" t="s">
        <v>43</v>
      </c>
      <c r="I203" s="15" t="s">
        <v>43</v>
      </c>
      <c r="J203" s="108"/>
      <c r="K203" s="15" t="s">
        <v>43</v>
      </c>
      <c r="L203" s="15" t="s">
        <v>43</v>
      </c>
      <c r="M203" s="108"/>
      <c r="N203" s="15" t="s">
        <v>43</v>
      </c>
      <c r="O203" s="15" t="s">
        <v>43</v>
      </c>
      <c r="P203" s="108"/>
      <c r="Q203" s="108"/>
      <c r="R203" s="15" t="s">
        <v>4488</v>
      </c>
      <c r="T203" s="108"/>
      <c r="U203" s="15" t="e">
        <v>#N/A</v>
      </c>
      <c r="V203" s="15" t="s">
        <v>43</v>
      </c>
      <c r="W203" s="108"/>
      <c r="X203" s="108"/>
      <c r="Y203" s="15" t="e">
        <v>#N/A</v>
      </c>
      <c r="Z203" s="15" t="e">
        <v>#N/A</v>
      </c>
      <c r="AA203" s="108"/>
      <c r="AB203" s="15" t="s">
        <v>121</v>
      </c>
      <c r="AC203" s="15" t="s">
        <v>4971</v>
      </c>
      <c r="AD203" s="15" t="s">
        <v>4972</v>
      </c>
      <c r="AE203" s="15" t="s">
        <v>3739</v>
      </c>
      <c r="AF203" s="15" t="s">
        <v>4491</v>
      </c>
      <c r="AG203" s="15" t="s">
        <v>4492</v>
      </c>
      <c r="AH203" s="15" t="s">
        <v>4493</v>
      </c>
      <c r="AI203" s="15" t="s">
        <v>53</v>
      </c>
    </row>
    <row r="204">
      <c r="A204" s="15" t="s">
        <v>40</v>
      </c>
      <c r="B204" s="15" t="str">
        <f t="shared" si="1"/>
        <v>#REF!</v>
      </c>
      <c r="C204" s="15" t="s">
        <v>3741</v>
      </c>
      <c r="D204" s="107" t="s">
        <v>3742</v>
      </c>
      <c r="E204" s="15" t="s">
        <v>43</v>
      </c>
      <c r="F204" s="15" t="s">
        <v>43</v>
      </c>
      <c r="G204" s="108"/>
      <c r="H204" s="15" t="s">
        <v>43</v>
      </c>
      <c r="I204" s="15" t="s">
        <v>43</v>
      </c>
      <c r="J204" s="108"/>
      <c r="K204" s="15" t="s">
        <v>43</v>
      </c>
      <c r="L204" s="15" t="s">
        <v>43</v>
      </c>
      <c r="M204" s="108"/>
      <c r="N204" s="15" t="s">
        <v>43</v>
      </c>
      <c r="O204" s="15" t="s">
        <v>43</v>
      </c>
      <c r="P204" s="108"/>
      <c r="Q204" s="108"/>
      <c r="R204" s="15" t="s">
        <v>4488</v>
      </c>
      <c r="T204" s="108"/>
      <c r="U204" s="15" t="e">
        <v>#N/A</v>
      </c>
      <c r="V204" s="15" t="s">
        <v>43</v>
      </c>
      <c r="W204" s="108"/>
      <c r="X204" s="108"/>
      <c r="Y204" s="15" t="e">
        <v>#N/A</v>
      </c>
      <c r="Z204" s="15" t="e">
        <v>#N/A</v>
      </c>
      <c r="AA204" s="108"/>
      <c r="AB204" s="15" t="s">
        <v>39</v>
      </c>
      <c r="AC204" s="15" t="s">
        <v>4973</v>
      </c>
      <c r="AD204" s="15" t="s">
        <v>4974</v>
      </c>
      <c r="AE204" s="15" t="s">
        <v>3741</v>
      </c>
      <c r="AF204" s="15" t="s">
        <v>4491</v>
      </c>
      <c r="AG204" s="15" t="s">
        <v>4492</v>
      </c>
      <c r="AH204" s="15" t="s">
        <v>4512</v>
      </c>
      <c r="AI204" s="15" t="s">
        <v>53</v>
      </c>
    </row>
    <row r="205">
      <c r="A205" s="15" t="s">
        <v>40</v>
      </c>
      <c r="B205" s="15" t="str">
        <f t="shared" si="1"/>
        <v>#REF!</v>
      </c>
      <c r="C205" s="15" t="s">
        <v>3743</v>
      </c>
      <c r="D205" s="107" t="s">
        <v>3744</v>
      </c>
      <c r="E205" s="15" t="s">
        <v>43</v>
      </c>
      <c r="F205" s="15" t="s">
        <v>43</v>
      </c>
      <c r="G205" s="108"/>
      <c r="H205" s="15" t="s">
        <v>43</v>
      </c>
      <c r="I205" s="15" t="s">
        <v>43</v>
      </c>
      <c r="J205" s="108"/>
      <c r="K205" s="15" t="s">
        <v>43</v>
      </c>
      <c r="L205" s="15" t="s">
        <v>43</v>
      </c>
      <c r="M205" s="108"/>
      <c r="N205" s="15" t="s">
        <v>43</v>
      </c>
      <c r="O205" s="15" t="s">
        <v>43</v>
      </c>
      <c r="P205" s="108"/>
      <c r="Q205" s="108"/>
      <c r="R205" s="15" t="s">
        <v>4488</v>
      </c>
      <c r="T205" s="108"/>
      <c r="U205" s="15" t="e">
        <v>#N/A</v>
      </c>
      <c r="V205" s="15" t="s">
        <v>43</v>
      </c>
      <c r="W205" s="108"/>
      <c r="X205" s="108"/>
      <c r="Y205" s="15" t="e">
        <v>#N/A</v>
      </c>
      <c r="Z205" s="15" t="e">
        <v>#N/A</v>
      </c>
      <c r="AA205" s="108"/>
      <c r="AB205" s="15" t="s">
        <v>127</v>
      </c>
      <c r="AC205" s="15" t="s">
        <v>4975</v>
      </c>
      <c r="AD205" s="15" t="s">
        <v>4976</v>
      </c>
      <c r="AE205" s="15" t="s">
        <v>3743</v>
      </c>
      <c r="AF205" s="15" t="s">
        <v>4491</v>
      </c>
      <c r="AG205" s="15" t="s">
        <v>4492</v>
      </c>
      <c r="AH205" s="15" t="s">
        <v>4493</v>
      </c>
      <c r="AI205" s="15" t="s">
        <v>53</v>
      </c>
    </row>
    <row r="206">
      <c r="A206" s="15" t="s">
        <v>40</v>
      </c>
      <c r="B206" s="15" t="str">
        <f t="shared" si="1"/>
        <v>#REF!</v>
      </c>
      <c r="C206" s="15" t="s">
        <v>3745</v>
      </c>
      <c r="D206" s="107" t="s">
        <v>755</v>
      </c>
      <c r="E206" s="15" t="s">
        <v>43</v>
      </c>
      <c r="F206" s="15" t="s">
        <v>43</v>
      </c>
      <c r="G206" s="108"/>
      <c r="H206" s="15" t="s">
        <v>43</v>
      </c>
      <c r="I206" s="15" t="s">
        <v>43</v>
      </c>
      <c r="J206" s="108"/>
      <c r="K206" s="15" t="s">
        <v>43</v>
      </c>
      <c r="L206" s="15" t="s">
        <v>43</v>
      </c>
      <c r="M206" s="108"/>
      <c r="N206" s="15" t="s">
        <v>43</v>
      </c>
      <c r="O206" s="15" t="s">
        <v>43</v>
      </c>
      <c r="P206" s="108"/>
      <c r="Q206" s="108"/>
      <c r="R206" s="15" t="s">
        <v>4488</v>
      </c>
      <c r="T206" s="108"/>
      <c r="U206" s="15" t="e">
        <v>#N/A</v>
      </c>
      <c r="V206" s="15" t="s">
        <v>20</v>
      </c>
      <c r="X206" s="108"/>
      <c r="Y206" s="15" t="e">
        <v>#N/A</v>
      </c>
      <c r="Z206" s="15" t="e">
        <v>#N/A</v>
      </c>
      <c r="AA206" s="108"/>
      <c r="AB206" s="15" t="s">
        <v>39</v>
      </c>
      <c r="AC206" s="15" t="s">
        <v>4977</v>
      </c>
      <c r="AD206" s="15" t="s">
        <v>4978</v>
      </c>
      <c r="AE206" s="15" t="s">
        <v>3745</v>
      </c>
      <c r="AF206" s="15" t="s">
        <v>4491</v>
      </c>
      <c r="AG206" s="15" t="s">
        <v>4492</v>
      </c>
      <c r="AH206" s="15" t="s">
        <v>4497</v>
      </c>
      <c r="AI206" s="15" t="s">
        <v>20</v>
      </c>
    </row>
    <row r="207">
      <c r="A207" s="15" t="s">
        <v>40</v>
      </c>
      <c r="B207" s="15" t="str">
        <f t="shared" si="1"/>
        <v>#REF!</v>
      </c>
      <c r="C207" s="15" t="s">
        <v>3746</v>
      </c>
      <c r="D207" s="107" t="s">
        <v>755</v>
      </c>
      <c r="E207" s="15" t="s">
        <v>43</v>
      </c>
      <c r="F207" s="15" t="s">
        <v>43</v>
      </c>
      <c r="G207" s="108"/>
      <c r="H207" s="15" t="s">
        <v>43</v>
      </c>
      <c r="I207" s="15" t="s">
        <v>43</v>
      </c>
      <c r="J207" s="108"/>
      <c r="K207" s="15" t="s">
        <v>43</v>
      </c>
      <c r="L207" s="15" t="s">
        <v>43</v>
      </c>
      <c r="M207" s="108"/>
      <c r="N207" s="15" t="s">
        <v>43</v>
      </c>
      <c r="O207" s="15" t="s">
        <v>43</v>
      </c>
      <c r="P207" s="108"/>
      <c r="Q207" s="108"/>
      <c r="R207" s="15" t="s">
        <v>20</v>
      </c>
      <c r="T207" s="108"/>
      <c r="U207" s="15" t="e">
        <v>#N/A</v>
      </c>
      <c r="V207" s="15" t="s">
        <v>20</v>
      </c>
      <c r="X207" s="108"/>
      <c r="Y207" s="15" t="e">
        <v>#N/A</v>
      </c>
      <c r="Z207" s="15" t="e">
        <v>#N/A</v>
      </c>
      <c r="AA207" s="108"/>
      <c r="AB207" s="15" t="s">
        <v>127</v>
      </c>
      <c r="AC207" s="15" t="s">
        <v>4979</v>
      </c>
      <c r="AD207" s="15" t="s">
        <v>4980</v>
      </c>
      <c r="AE207" s="15" t="s">
        <v>4981</v>
      </c>
      <c r="AF207" s="15" t="s">
        <v>4491</v>
      </c>
      <c r="AG207" s="15" t="s">
        <v>4492</v>
      </c>
      <c r="AH207" s="15" t="s">
        <v>4497</v>
      </c>
      <c r="AI207" s="15" t="s">
        <v>20</v>
      </c>
    </row>
    <row r="208">
      <c r="A208" s="15" t="s">
        <v>40</v>
      </c>
      <c r="B208" s="15" t="str">
        <f t="shared" si="1"/>
        <v>#REF!</v>
      </c>
      <c r="C208" s="15" t="s">
        <v>912</v>
      </c>
      <c r="D208" s="15" t="s">
        <v>43</v>
      </c>
      <c r="E208" s="15" t="s">
        <v>43</v>
      </c>
      <c r="F208" s="15" t="s">
        <v>43</v>
      </c>
      <c r="G208" s="108"/>
      <c r="H208" s="15" t="s">
        <v>43</v>
      </c>
      <c r="I208" s="15" t="s">
        <v>43</v>
      </c>
      <c r="J208" s="108"/>
      <c r="K208" s="15" t="s">
        <v>43</v>
      </c>
      <c r="L208" s="15" t="s">
        <v>43</v>
      </c>
      <c r="M208" s="108"/>
      <c r="N208" s="15" t="s">
        <v>43</v>
      </c>
      <c r="O208" s="15" t="s">
        <v>43</v>
      </c>
      <c r="P208" s="108"/>
      <c r="Q208" s="108"/>
      <c r="R208" s="15" t="s">
        <v>4602</v>
      </c>
      <c r="S208" s="108"/>
      <c r="T208" s="108"/>
      <c r="U208" s="15" t="s">
        <v>912</v>
      </c>
      <c r="V208" s="15" t="s">
        <v>23</v>
      </c>
      <c r="X208" s="108"/>
      <c r="Y208" s="15" t="s">
        <v>912</v>
      </c>
      <c r="Z208" s="15" t="e">
        <v>#VALUE!</v>
      </c>
      <c r="AA208" s="108"/>
      <c r="AB208" s="15" t="s">
        <v>39</v>
      </c>
      <c r="AC208" s="15" t="s">
        <v>4982</v>
      </c>
      <c r="AD208" s="15" t="s">
        <v>4983</v>
      </c>
      <c r="AE208" s="15" t="s">
        <v>912</v>
      </c>
      <c r="AF208" s="15" t="s">
        <v>4491</v>
      </c>
      <c r="AG208" s="15" t="s">
        <v>4605</v>
      </c>
      <c r="AH208" s="15" t="s">
        <v>4606</v>
      </c>
      <c r="AI208" s="15" t="s">
        <v>4602</v>
      </c>
    </row>
    <row r="209">
      <c r="A209" s="15" t="s">
        <v>40</v>
      </c>
      <c r="B209" s="15" t="str">
        <f t="shared" si="1"/>
        <v>#REF!</v>
      </c>
      <c r="C209" s="15" t="s">
        <v>912</v>
      </c>
      <c r="D209" s="15" t="s">
        <v>43</v>
      </c>
      <c r="E209" s="15" t="s">
        <v>43</v>
      </c>
      <c r="F209" s="15" t="s">
        <v>43</v>
      </c>
      <c r="G209" s="108"/>
      <c r="H209" s="15" t="s">
        <v>43</v>
      </c>
      <c r="I209" s="15" t="s">
        <v>43</v>
      </c>
      <c r="J209" s="108"/>
      <c r="K209" s="15" t="s">
        <v>43</v>
      </c>
      <c r="L209" s="15" t="s">
        <v>43</v>
      </c>
      <c r="M209" s="108"/>
      <c r="N209" s="15" t="s">
        <v>43</v>
      </c>
      <c r="O209" s="15" t="s">
        <v>43</v>
      </c>
      <c r="P209" s="108"/>
      <c r="Q209" s="108"/>
      <c r="R209" s="15" t="s">
        <v>4602</v>
      </c>
      <c r="S209" s="108"/>
      <c r="T209" s="108"/>
      <c r="U209" s="15" t="s">
        <v>912</v>
      </c>
      <c r="V209" s="15" t="s">
        <v>23</v>
      </c>
      <c r="X209" s="108"/>
      <c r="Y209" s="15" t="s">
        <v>912</v>
      </c>
      <c r="Z209" s="15" t="e">
        <v>#VALUE!</v>
      </c>
      <c r="AA209" s="108"/>
      <c r="AB209" s="15" t="s">
        <v>39</v>
      </c>
      <c r="AC209" s="15" t="s">
        <v>4982</v>
      </c>
      <c r="AD209" s="15" t="s">
        <v>4983</v>
      </c>
      <c r="AE209" s="15" t="s">
        <v>912</v>
      </c>
      <c r="AF209" s="15" t="s">
        <v>4491</v>
      </c>
      <c r="AG209" s="15" t="s">
        <v>4492</v>
      </c>
      <c r="AH209" s="15" t="s">
        <v>4612</v>
      </c>
      <c r="AI209" s="15" t="s">
        <v>53</v>
      </c>
    </row>
    <row r="210">
      <c r="A210" s="15" t="s">
        <v>40</v>
      </c>
      <c r="B210" s="15" t="str">
        <f t="shared" si="1"/>
        <v>#REF!</v>
      </c>
      <c r="C210" s="15" t="s">
        <v>3747</v>
      </c>
      <c r="D210" s="107" t="s">
        <v>3748</v>
      </c>
      <c r="E210" s="15" t="s">
        <v>43</v>
      </c>
      <c r="F210" s="15" t="s">
        <v>43</v>
      </c>
      <c r="G210" s="108"/>
      <c r="H210" s="15" t="s">
        <v>43</v>
      </c>
      <c r="I210" s="15" t="s">
        <v>43</v>
      </c>
      <c r="J210" s="108"/>
      <c r="K210" s="15" t="s">
        <v>43</v>
      </c>
      <c r="L210" s="15" t="s">
        <v>43</v>
      </c>
      <c r="M210" s="108"/>
      <c r="N210" s="15" t="s">
        <v>43</v>
      </c>
      <c r="O210" s="15" t="s">
        <v>43</v>
      </c>
      <c r="P210" s="108"/>
      <c r="Q210" s="108"/>
      <c r="R210" s="15" t="s">
        <v>20</v>
      </c>
      <c r="T210" s="108"/>
      <c r="U210" s="15" t="e">
        <v>#N/A</v>
      </c>
      <c r="V210" s="15" t="s">
        <v>20</v>
      </c>
      <c r="X210" s="108"/>
      <c r="Y210" s="15" t="e">
        <v>#N/A</v>
      </c>
      <c r="Z210" s="15" t="e">
        <v>#N/A</v>
      </c>
      <c r="AA210" s="108"/>
      <c r="AB210" s="15" t="s">
        <v>127</v>
      </c>
      <c r="AC210" s="15" t="s">
        <v>4984</v>
      </c>
      <c r="AD210" s="15" t="s">
        <v>4985</v>
      </c>
      <c r="AE210" s="15" t="s">
        <v>3747</v>
      </c>
      <c r="AF210" s="15" t="s">
        <v>4491</v>
      </c>
      <c r="AG210" s="15" t="s">
        <v>4492</v>
      </c>
      <c r="AH210" s="15" t="s">
        <v>4497</v>
      </c>
      <c r="AI210" s="15" t="s">
        <v>20</v>
      </c>
    </row>
    <row r="211">
      <c r="A211" s="15" t="s">
        <v>40</v>
      </c>
      <c r="B211" s="15" t="str">
        <f t="shared" si="1"/>
        <v>#REF!</v>
      </c>
      <c r="C211" s="15" t="s">
        <v>3749</v>
      </c>
      <c r="D211" s="107" t="s">
        <v>3750</v>
      </c>
      <c r="E211" s="15" t="s">
        <v>43</v>
      </c>
      <c r="F211" s="15" t="s">
        <v>43</v>
      </c>
      <c r="G211" s="108"/>
      <c r="H211" s="15" t="s">
        <v>43</v>
      </c>
      <c r="I211" s="15" t="s">
        <v>43</v>
      </c>
      <c r="J211" s="108"/>
      <c r="K211" s="15" t="s">
        <v>43</v>
      </c>
      <c r="L211" s="15" t="s">
        <v>43</v>
      </c>
      <c r="M211" s="108"/>
      <c r="N211" s="15" t="s">
        <v>43</v>
      </c>
      <c r="O211" s="15" t="s">
        <v>43</v>
      </c>
      <c r="P211" s="108"/>
      <c r="Q211" s="108"/>
      <c r="R211" s="15" t="s">
        <v>4488</v>
      </c>
      <c r="T211" s="108"/>
      <c r="U211" s="108"/>
      <c r="V211" s="108"/>
      <c r="W211" s="108"/>
      <c r="X211" s="108"/>
      <c r="Y211" s="15" t="e">
        <v>#N/A</v>
      </c>
      <c r="Z211" s="15" t="e">
        <v>#N/A</v>
      </c>
      <c r="AA211" s="108"/>
      <c r="AB211" s="15" t="s">
        <v>127</v>
      </c>
      <c r="AC211" s="15" t="s">
        <v>4986</v>
      </c>
      <c r="AD211" s="15" t="s">
        <v>4987</v>
      </c>
      <c r="AE211" s="15" t="s">
        <v>3749</v>
      </c>
      <c r="AF211" s="15" t="s">
        <v>4491</v>
      </c>
      <c r="AG211" s="15" t="s">
        <v>4492</v>
      </c>
      <c r="AH211" s="15" t="s">
        <v>4493</v>
      </c>
      <c r="AI211" s="15" t="s">
        <v>53</v>
      </c>
    </row>
    <row r="212">
      <c r="A212" s="15" t="s">
        <v>40</v>
      </c>
      <c r="B212" s="15" t="str">
        <f t="shared" si="1"/>
        <v>#REF!</v>
      </c>
      <c r="C212" s="15" t="s">
        <v>963</v>
      </c>
      <c r="D212" s="107" t="s">
        <v>741</v>
      </c>
      <c r="E212" s="15" t="s">
        <v>43</v>
      </c>
      <c r="F212" s="15" t="s">
        <v>43</v>
      </c>
      <c r="G212" s="108"/>
      <c r="H212" s="15" t="s">
        <v>43</v>
      </c>
      <c r="I212" s="15" t="s">
        <v>43</v>
      </c>
      <c r="J212" s="108"/>
      <c r="K212" s="15" t="s">
        <v>43</v>
      </c>
      <c r="L212" s="15" t="s">
        <v>43</v>
      </c>
      <c r="M212" s="108"/>
      <c r="N212" s="15" t="s">
        <v>43</v>
      </c>
      <c r="O212" s="15" t="s">
        <v>43</v>
      </c>
      <c r="P212" s="108"/>
      <c r="Q212" s="108"/>
      <c r="R212" s="15" t="s">
        <v>4602</v>
      </c>
      <c r="S212" s="108"/>
      <c r="T212" s="108"/>
      <c r="U212" s="15" t="e">
        <v>#N/A</v>
      </c>
      <c r="V212" s="15" t="s">
        <v>23</v>
      </c>
      <c r="X212" s="108"/>
      <c r="Y212" s="15" t="s">
        <v>963</v>
      </c>
      <c r="Z212" s="15" t="e">
        <v>#VALUE!</v>
      </c>
      <c r="AA212" s="108"/>
      <c r="AB212" s="15" t="s">
        <v>39</v>
      </c>
      <c r="AC212" s="15" t="s">
        <v>4988</v>
      </c>
      <c r="AD212" s="15" t="s">
        <v>4989</v>
      </c>
      <c r="AE212" s="15" t="s">
        <v>963</v>
      </c>
      <c r="AF212" s="15" t="s">
        <v>4491</v>
      </c>
      <c r="AG212" s="15" t="s">
        <v>4605</v>
      </c>
      <c r="AH212" s="15" t="s">
        <v>4606</v>
      </c>
      <c r="AI212" s="15" t="s">
        <v>4602</v>
      </c>
    </row>
    <row r="213">
      <c r="A213" s="15" t="s">
        <v>40</v>
      </c>
      <c r="B213" s="15" t="str">
        <f t="shared" si="1"/>
        <v>#REF!</v>
      </c>
      <c r="C213" s="15" t="s">
        <v>963</v>
      </c>
      <c r="D213" s="107" t="s">
        <v>741</v>
      </c>
      <c r="E213" s="15" t="s">
        <v>43</v>
      </c>
      <c r="F213" s="15" t="s">
        <v>43</v>
      </c>
      <c r="G213" s="108"/>
      <c r="H213" s="15" t="s">
        <v>43</v>
      </c>
      <c r="I213" s="15" t="s">
        <v>43</v>
      </c>
      <c r="J213" s="108"/>
      <c r="K213" s="15" t="s">
        <v>43</v>
      </c>
      <c r="L213" s="15" t="s">
        <v>43</v>
      </c>
      <c r="M213" s="108"/>
      <c r="N213" s="15" t="s">
        <v>43</v>
      </c>
      <c r="O213" s="15" t="s">
        <v>43</v>
      </c>
      <c r="P213" s="108"/>
      <c r="Q213" s="108"/>
      <c r="R213" s="15" t="s">
        <v>4602</v>
      </c>
      <c r="S213" s="108"/>
      <c r="T213" s="108"/>
      <c r="U213" s="15" t="e">
        <v>#N/A</v>
      </c>
      <c r="V213" s="15" t="s">
        <v>23</v>
      </c>
      <c r="X213" s="108"/>
      <c r="Y213" s="15" t="s">
        <v>963</v>
      </c>
      <c r="Z213" s="15" t="e">
        <v>#VALUE!</v>
      </c>
      <c r="AA213" s="108"/>
      <c r="AB213" s="15" t="s">
        <v>39</v>
      </c>
      <c r="AC213" s="15" t="s">
        <v>4988</v>
      </c>
      <c r="AD213" s="15" t="s">
        <v>4989</v>
      </c>
      <c r="AE213" s="15" t="s">
        <v>963</v>
      </c>
      <c r="AF213" s="15" t="s">
        <v>4491</v>
      </c>
      <c r="AG213" s="15" t="s">
        <v>4492</v>
      </c>
      <c r="AH213" s="15" t="s">
        <v>4612</v>
      </c>
      <c r="AI213" s="15" t="s">
        <v>53</v>
      </c>
    </row>
    <row r="214">
      <c r="A214" s="15" t="s">
        <v>25</v>
      </c>
      <c r="B214" s="15" t="str">
        <f t="shared" si="1"/>
        <v>#REF!</v>
      </c>
      <c r="C214" s="15" t="s">
        <v>3751</v>
      </c>
      <c r="D214" s="107" t="s">
        <v>3214</v>
      </c>
      <c r="E214" s="15" t="s">
        <v>43</v>
      </c>
      <c r="F214" s="15" t="s">
        <v>43</v>
      </c>
      <c r="G214" s="108"/>
      <c r="H214" s="15" t="s">
        <v>43</v>
      </c>
      <c r="I214" s="15" t="s">
        <v>43</v>
      </c>
      <c r="J214" s="108"/>
      <c r="K214" s="15" t="s">
        <v>43</v>
      </c>
      <c r="L214" s="15" t="s">
        <v>43</v>
      </c>
      <c r="M214" s="108"/>
      <c r="N214" s="15" t="s">
        <v>43</v>
      </c>
      <c r="O214" s="15" t="s">
        <v>43</v>
      </c>
      <c r="P214" s="108"/>
      <c r="Q214" s="108"/>
      <c r="R214" s="15" t="s">
        <v>39</v>
      </c>
      <c r="U214" s="15" t="e">
        <v>#N/A</v>
      </c>
      <c r="V214" s="15" t="s">
        <v>43</v>
      </c>
      <c r="W214" s="108"/>
      <c r="X214" s="108"/>
      <c r="Y214" s="15" t="e">
        <v>#N/A</v>
      </c>
      <c r="Z214" s="15" t="s">
        <v>23</v>
      </c>
      <c r="AB214" s="15" t="s">
        <v>249</v>
      </c>
      <c r="AC214" s="15" t="s">
        <v>4990</v>
      </c>
      <c r="AD214" s="15" t="s">
        <v>4991</v>
      </c>
      <c r="AE214" s="15" t="s">
        <v>936</v>
      </c>
      <c r="AF214" s="15" t="s">
        <v>4568</v>
      </c>
      <c r="AG214" s="15" t="s">
        <v>4492</v>
      </c>
      <c r="AH214" s="15" t="s">
        <v>4497</v>
      </c>
      <c r="AI214" s="15" t="s">
        <v>20</v>
      </c>
    </row>
    <row r="215">
      <c r="A215" s="15" t="s">
        <v>40</v>
      </c>
      <c r="B215" s="15" t="str">
        <f t="shared" si="1"/>
        <v>#REF!</v>
      </c>
      <c r="C215" s="15" t="s">
        <v>3752</v>
      </c>
      <c r="D215" s="107" t="s">
        <v>3753</v>
      </c>
      <c r="E215" s="15" t="s">
        <v>43</v>
      </c>
      <c r="F215" s="15" t="s">
        <v>43</v>
      </c>
      <c r="G215" s="108"/>
      <c r="H215" s="15" t="s">
        <v>43</v>
      </c>
      <c r="I215" s="15" t="s">
        <v>43</v>
      </c>
      <c r="J215" s="108"/>
      <c r="K215" s="15" t="s">
        <v>43</v>
      </c>
      <c r="L215" s="15" t="s">
        <v>43</v>
      </c>
      <c r="M215" s="108"/>
      <c r="N215" s="15" t="s">
        <v>43</v>
      </c>
      <c r="O215" s="15" t="s">
        <v>43</v>
      </c>
      <c r="P215" s="108"/>
      <c r="Q215" s="108"/>
      <c r="R215" s="15" t="s">
        <v>4488</v>
      </c>
      <c r="T215" s="108"/>
      <c r="U215" s="15" t="e">
        <v>#N/A</v>
      </c>
      <c r="V215" s="15" t="s">
        <v>43</v>
      </c>
      <c r="W215" s="108"/>
      <c r="X215" s="108"/>
      <c r="Y215" s="15" t="e">
        <v>#N/A</v>
      </c>
      <c r="Z215" s="15" t="e">
        <v>#N/A</v>
      </c>
      <c r="AA215" s="108"/>
      <c r="AB215" s="15" t="s">
        <v>39</v>
      </c>
      <c r="AC215" s="15" t="s">
        <v>4992</v>
      </c>
      <c r="AD215" s="15" t="s">
        <v>4993</v>
      </c>
      <c r="AE215" s="15" t="s">
        <v>3752</v>
      </c>
      <c r="AF215" s="15" t="s">
        <v>4491</v>
      </c>
      <c r="AG215" s="15" t="s">
        <v>4492</v>
      </c>
      <c r="AH215" s="15" t="s">
        <v>4493</v>
      </c>
      <c r="AI215" s="15" t="s">
        <v>53</v>
      </c>
    </row>
    <row r="216">
      <c r="A216" s="15" t="s">
        <v>40</v>
      </c>
      <c r="B216" s="15" t="str">
        <f t="shared" si="1"/>
        <v>#REF!</v>
      </c>
      <c r="C216" s="15" t="s">
        <v>3755</v>
      </c>
      <c r="D216" s="107" t="s">
        <v>3756</v>
      </c>
      <c r="E216" s="15" t="s">
        <v>43</v>
      </c>
      <c r="F216" s="15" t="s">
        <v>43</v>
      </c>
      <c r="G216" s="108"/>
      <c r="H216" s="15" t="s">
        <v>43</v>
      </c>
      <c r="I216" s="15" t="s">
        <v>43</v>
      </c>
      <c r="J216" s="108"/>
      <c r="K216" s="15" t="s">
        <v>43</v>
      </c>
      <c r="L216" s="15" t="s">
        <v>43</v>
      </c>
      <c r="M216" s="108"/>
      <c r="N216" s="15" t="s">
        <v>43</v>
      </c>
      <c r="O216" s="15" t="s">
        <v>43</v>
      </c>
      <c r="P216" s="108"/>
      <c r="Q216" s="108"/>
      <c r="R216" s="15" t="s">
        <v>4488</v>
      </c>
      <c r="T216" s="108"/>
      <c r="U216" s="15" t="e">
        <v>#N/A</v>
      </c>
      <c r="V216" s="15" t="s">
        <v>43</v>
      </c>
      <c r="W216" s="108"/>
      <c r="X216" s="108"/>
      <c r="Y216" s="15" t="e">
        <v>#N/A</v>
      </c>
      <c r="Z216" s="15" t="e">
        <v>#N/A</v>
      </c>
      <c r="AA216" s="108"/>
      <c r="AB216" s="15" t="s">
        <v>39</v>
      </c>
      <c r="AC216" s="15" t="s">
        <v>4994</v>
      </c>
      <c r="AD216" s="15" t="s">
        <v>4995</v>
      </c>
      <c r="AE216" s="15" t="s">
        <v>4996</v>
      </c>
      <c r="AF216" s="15" t="s">
        <v>4491</v>
      </c>
      <c r="AG216" s="15" t="s">
        <v>4492</v>
      </c>
      <c r="AH216" s="15" t="s">
        <v>4512</v>
      </c>
      <c r="AI216" s="15" t="s">
        <v>53</v>
      </c>
    </row>
    <row r="217">
      <c r="A217" s="15" t="s">
        <v>40</v>
      </c>
      <c r="B217" s="15" t="str">
        <f t="shared" si="1"/>
        <v>#REF!</v>
      </c>
      <c r="C217" s="15" t="s">
        <v>3757</v>
      </c>
      <c r="D217" s="107" t="s">
        <v>3758</v>
      </c>
      <c r="E217" s="15" t="s">
        <v>43</v>
      </c>
      <c r="F217" s="15" t="s">
        <v>43</v>
      </c>
      <c r="G217" s="108"/>
      <c r="H217" s="15" t="s">
        <v>43</v>
      </c>
      <c r="I217" s="15" t="s">
        <v>43</v>
      </c>
      <c r="J217" s="108"/>
      <c r="K217" s="15" t="s">
        <v>43</v>
      </c>
      <c r="L217" s="15" t="s">
        <v>43</v>
      </c>
      <c r="M217" s="108"/>
      <c r="N217" s="15" t="s">
        <v>43</v>
      </c>
      <c r="O217" s="15" t="s">
        <v>43</v>
      </c>
      <c r="P217" s="108"/>
      <c r="Q217" s="108"/>
      <c r="R217" s="15" t="s">
        <v>4488</v>
      </c>
      <c r="T217" s="108"/>
      <c r="U217" s="108"/>
      <c r="V217" s="108"/>
      <c r="W217" s="108"/>
      <c r="X217" s="108"/>
      <c r="Y217" s="15" t="e">
        <v>#N/A</v>
      </c>
      <c r="Z217" s="15" t="e">
        <v>#N/A</v>
      </c>
      <c r="AA217" s="108"/>
      <c r="AB217" s="15" t="s">
        <v>39</v>
      </c>
      <c r="AC217" s="15" t="s">
        <v>4997</v>
      </c>
      <c r="AD217" s="15" t="s">
        <v>4998</v>
      </c>
      <c r="AE217" s="15" t="s">
        <v>3757</v>
      </c>
      <c r="AF217" s="15" t="s">
        <v>4491</v>
      </c>
      <c r="AG217" s="15" t="s">
        <v>4492</v>
      </c>
      <c r="AH217" s="15" t="s">
        <v>4512</v>
      </c>
      <c r="AI217" s="15" t="s">
        <v>53</v>
      </c>
    </row>
    <row r="218">
      <c r="A218" s="15" t="s">
        <v>40</v>
      </c>
      <c r="B218" s="15" t="str">
        <f t="shared" si="1"/>
        <v>#REF!</v>
      </c>
      <c r="C218" s="15" t="s">
        <v>3779</v>
      </c>
      <c r="D218" s="107" t="s">
        <v>3780</v>
      </c>
      <c r="E218" s="15" t="s">
        <v>43</v>
      </c>
      <c r="F218" s="15" t="s">
        <v>43</v>
      </c>
      <c r="G218" s="108"/>
      <c r="H218" s="15" t="s">
        <v>43</v>
      </c>
      <c r="I218" s="15" t="s">
        <v>43</v>
      </c>
      <c r="J218" s="108"/>
      <c r="K218" s="15" t="s">
        <v>43</v>
      </c>
      <c r="L218" s="15" t="s">
        <v>43</v>
      </c>
      <c r="M218" s="108"/>
      <c r="N218" s="15" t="s">
        <v>43</v>
      </c>
      <c r="O218" s="15" t="s">
        <v>43</v>
      </c>
      <c r="P218" s="108"/>
      <c r="Q218" s="108"/>
      <c r="R218" s="15" t="s">
        <v>4488</v>
      </c>
      <c r="T218" s="108"/>
      <c r="U218" s="15" t="e">
        <v>#N/A</v>
      </c>
      <c r="V218" s="15" t="s">
        <v>43</v>
      </c>
      <c r="W218" s="108"/>
      <c r="X218" s="108"/>
      <c r="Y218" s="15" t="e">
        <v>#N/A</v>
      </c>
      <c r="Z218" s="15" t="e">
        <v>#N/A</v>
      </c>
      <c r="AA218" s="108"/>
      <c r="AB218" s="15" t="s">
        <v>2729</v>
      </c>
      <c r="AC218" s="15" t="s">
        <v>4999</v>
      </c>
      <c r="AD218" s="15" t="s">
        <v>5000</v>
      </c>
      <c r="AE218" s="15" t="s">
        <v>5001</v>
      </c>
      <c r="AF218" s="15" t="s">
        <v>4491</v>
      </c>
      <c r="AG218" s="15" t="s">
        <v>4492</v>
      </c>
      <c r="AH218" s="15" t="s">
        <v>4493</v>
      </c>
      <c r="AI218" s="15" t="s">
        <v>53</v>
      </c>
    </row>
    <row r="219">
      <c r="A219" s="15" t="s">
        <v>40</v>
      </c>
      <c r="B219" s="15" t="str">
        <f t="shared" si="1"/>
        <v>#REF!</v>
      </c>
      <c r="C219" s="15" t="s">
        <v>3781</v>
      </c>
      <c r="D219" s="107" t="s">
        <v>3782</v>
      </c>
      <c r="E219" s="15" t="s">
        <v>43</v>
      </c>
      <c r="F219" s="15" t="s">
        <v>43</v>
      </c>
      <c r="G219" s="108"/>
      <c r="H219" s="15" t="s">
        <v>43</v>
      </c>
      <c r="I219" s="15" t="s">
        <v>43</v>
      </c>
      <c r="J219" s="108"/>
      <c r="K219" s="15" t="s">
        <v>43</v>
      </c>
      <c r="L219" s="15" t="s">
        <v>43</v>
      </c>
      <c r="M219" s="108"/>
      <c r="N219" s="15" t="s">
        <v>43</v>
      </c>
      <c r="O219" s="15" t="s">
        <v>43</v>
      </c>
      <c r="P219" s="108"/>
      <c r="Q219" s="108"/>
      <c r="R219" s="15" t="s">
        <v>4488</v>
      </c>
      <c r="T219" s="108"/>
      <c r="U219" s="15" t="e">
        <v>#N/A</v>
      </c>
      <c r="V219" s="15" t="s">
        <v>43</v>
      </c>
      <c r="W219" s="108"/>
      <c r="X219" s="108"/>
      <c r="Y219" s="15" t="e">
        <v>#N/A</v>
      </c>
      <c r="Z219" s="15" t="e">
        <v>#N/A</v>
      </c>
      <c r="AA219" s="108"/>
      <c r="AB219" s="15" t="s">
        <v>127</v>
      </c>
      <c r="AC219" s="15" t="s">
        <v>5002</v>
      </c>
      <c r="AD219" s="15" t="s">
        <v>5003</v>
      </c>
      <c r="AE219" s="15" t="s">
        <v>3781</v>
      </c>
      <c r="AF219" s="15" t="s">
        <v>4491</v>
      </c>
      <c r="AG219" s="15" t="s">
        <v>4492</v>
      </c>
      <c r="AH219" s="15" t="s">
        <v>4512</v>
      </c>
      <c r="AI219" s="15" t="s">
        <v>53</v>
      </c>
    </row>
    <row r="220">
      <c r="A220" s="15" t="s">
        <v>40</v>
      </c>
      <c r="B220" s="15" t="str">
        <f t="shared" si="1"/>
        <v>#REF!</v>
      </c>
      <c r="C220" s="15" t="s">
        <v>3798</v>
      </c>
      <c r="D220" s="107" t="s">
        <v>3799</v>
      </c>
      <c r="E220" s="15" t="s">
        <v>43</v>
      </c>
      <c r="F220" s="15" t="s">
        <v>43</v>
      </c>
      <c r="G220" s="108"/>
      <c r="H220" s="15" t="s">
        <v>43</v>
      </c>
      <c r="I220" s="15" t="s">
        <v>43</v>
      </c>
      <c r="J220" s="108"/>
      <c r="K220" s="15" t="s">
        <v>43</v>
      </c>
      <c r="L220" s="15" t="s">
        <v>43</v>
      </c>
      <c r="M220" s="108"/>
      <c r="N220" s="15" t="s">
        <v>43</v>
      </c>
      <c r="O220" s="15" t="s">
        <v>43</v>
      </c>
      <c r="P220" s="108"/>
      <c r="Q220" s="108"/>
      <c r="R220" s="15" t="s">
        <v>4488</v>
      </c>
      <c r="T220" s="108"/>
      <c r="U220" s="108"/>
      <c r="V220" s="108"/>
      <c r="W220" s="108"/>
      <c r="X220" s="108"/>
      <c r="Y220" s="15" t="e">
        <v>#N/A</v>
      </c>
      <c r="Z220" s="15" t="e">
        <v>#N/A</v>
      </c>
      <c r="AA220" s="108"/>
      <c r="AB220" s="15" t="s">
        <v>127</v>
      </c>
      <c r="AC220" s="15" t="s">
        <v>5004</v>
      </c>
      <c r="AD220" s="15" t="s">
        <v>5005</v>
      </c>
      <c r="AE220" s="15" t="s">
        <v>5006</v>
      </c>
      <c r="AF220" s="15" t="s">
        <v>4491</v>
      </c>
      <c r="AG220" s="15" t="s">
        <v>4492</v>
      </c>
      <c r="AH220" s="15" t="s">
        <v>4493</v>
      </c>
      <c r="AI220" s="15" t="s">
        <v>53</v>
      </c>
    </row>
    <row r="221">
      <c r="A221" s="15" t="s">
        <v>40</v>
      </c>
      <c r="B221" s="15" t="str">
        <f t="shared" si="1"/>
        <v>#REF!</v>
      </c>
      <c r="C221" s="15" t="s">
        <v>986</v>
      </c>
      <c r="D221" s="107" t="s">
        <v>3800</v>
      </c>
      <c r="E221" s="15" t="s">
        <v>43</v>
      </c>
      <c r="F221" s="15" t="s">
        <v>43</v>
      </c>
      <c r="G221" s="108"/>
      <c r="H221" s="15" t="s">
        <v>43</v>
      </c>
      <c r="I221" s="15" t="s">
        <v>43</v>
      </c>
      <c r="J221" s="108"/>
      <c r="K221" s="15" t="s">
        <v>43</v>
      </c>
      <c r="L221" s="15" t="s">
        <v>43</v>
      </c>
      <c r="M221" s="108"/>
      <c r="N221" s="15" t="s">
        <v>43</v>
      </c>
      <c r="O221" s="15" t="s">
        <v>43</v>
      </c>
      <c r="P221" s="108"/>
      <c r="Q221" s="108"/>
      <c r="R221" s="15" t="s">
        <v>4602</v>
      </c>
      <c r="S221" s="108"/>
      <c r="T221" s="108"/>
      <c r="U221" s="15" t="e">
        <v>#N/A</v>
      </c>
      <c r="V221" s="15" t="s">
        <v>23</v>
      </c>
      <c r="X221" s="108"/>
      <c r="Y221" s="15" t="s">
        <v>986</v>
      </c>
      <c r="Z221" s="15" t="e">
        <v>#VALUE!</v>
      </c>
      <c r="AA221" s="108"/>
      <c r="AB221" s="15" t="s">
        <v>39</v>
      </c>
      <c r="AC221" s="15" t="s">
        <v>5007</v>
      </c>
      <c r="AD221" s="15" t="s">
        <v>5008</v>
      </c>
      <c r="AE221" s="15" t="s">
        <v>986</v>
      </c>
      <c r="AF221" s="15" t="s">
        <v>4491</v>
      </c>
      <c r="AG221" s="15" t="s">
        <v>4605</v>
      </c>
      <c r="AH221" s="15" t="s">
        <v>4606</v>
      </c>
      <c r="AI221" s="15" t="s">
        <v>4602</v>
      </c>
    </row>
    <row r="222">
      <c r="A222" s="15" t="s">
        <v>40</v>
      </c>
      <c r="B222" s="15" t="str">
        <f t="shared" si="1"/>
        <v>#REF!</v>
      </c>
      <c r="C222" s="15" t="s">
        <v>3801</v>
      </c>
      <c r="D222" s="107" t="s">
        <v>3802</v>
      </c>
      <c r="E222" s="15" t="s">
        <v>43</v>
      </c>
      <c r="F222" s="15" t="s">
        <v>43</v>
      </c>
      <c r="G222" s="108"/>
      <c r="H222" s="15" t="s">
        <v>43</v>
      </c>
      <c r="I222" s="15" t="s">
        <v>43</v>
      </c>
      <c r="J222" s="108"/>
      <c r="K222" s="15" t="s">
        <v>43</v>
      </c>
      <c r="L222" s="15" t="s">
        <v>43</v>
      </c>
      <c r="M222" s="108"/>
      <c r="N222" s="15" t="s">
        <v>43</v>
      </c>
      <c r="O222" s="15" t="s">
        <v>43</v>
      </c>
      <c r="P222" s="108"/>
      <c r="Q222" s="108"/>
      <c r="R222" s="15" t="s">
        <v>4602</v>
      </c>
      <c r="S222" s="108"/>
      <c r="T222" s="15" t="s">
        <v>2458</v>
      </c>
      <c r="U222" s="15" t="e">
        <v>#N/A</v>
      </c>
      <c r="V222" s="15" t="s">
        <v>43</v>
      </c>
      <c r="W222" s="108"/>
      <c r="X222" s="108"/>
      <c r="Y222" s="15" t="e">
        <v>#N/A</v>
      </c>
      <c r="Z222" s="15" t="e">
        <v>#N/A</v>
      </c>
      <c r="AA222" s="108"/>
      <c r="AB222" s="15" t="s">
        <v>39</v>
      </c>
      <c r="AC222" s="15" t="s">
        <v>5009</v>
      </c>
      <c r="AD222" s="15" t="s">
        <v>5010</v>
      </c>
      <c r="AE222" s="15" t="s">
        <v>3801</v>
      </c>
      <c r="AF222" s="15" t="s">
        <v>4491</v>
      </c>
      <c r="AG222" s="15" t="s">
        <v>4492</v>
      </c>
      <c r="AH222" s="15" t="s">
        <v>4512</v>
      </c>
      <c r="AI222" s="15" t="s">
        <v>53</v>
      </c>
    </row>
    <row r="223">
      <c r="A223" s="15" t="s">
        <v>40</v>
      </c>
      <c r="B223" s="15" t="str">
        <f t="shared" si="1"/>
        <v>#REF!</v>
      </c>
      <c r="C223" s="15" t="s">
        <v>3807</v>
      </c>
      <c r="D223" s="15" t="s">
        <v>43</v>
      </c>
      <c r="E223" s="15" t="s">
        <v>43</v>
      </c>
      <c r="F223" s="15" t="s">
        <v>43</v>
      </c>
      <c r="G223" s="108"/>
      <c r="H223" s="15" t="s">
        <v>43</v>
      </c>
      <c r="I223" s="15" t="s">
        <v>43</v>
      </c>
      <c r="J223" s="108"/>
      <c r="K223" s="15" t="s">
        <v>43</v>
      </c>
      <c r="L223" s="15" t="s">
        <v>43</v>
      </c>
      <c r="M223" s="108"/>
      <c r="N223" s="15" t="s">
        <v>43</v>
      </c>
      <c r="O223" s="15" t="s">
        <v>43</v>
      </c>
      <c r="P223" s="108"/>
      <c r="Q223" s="108"/>
      <c r="R223" s="15" t="s">
        <v>4488</v>
      </c>
      <c r="T223" s="108"/>
      <c r="U223" s="108"/>
      <c r="V223" s="108"/>
      <c r="W223" s="108"/>
      <c r="X223" s="108"/>
      <c r="Y223" s="15" t="e">
        <v>#N/A</v>
      </c>
      <c r="Z223" s="15" t="e">
        <v>#N/A</v>
      </c>
      <c r="AA223" s="108"/>
      <c r="AB223" s="15" t="s">
        <v>39</v>
      </c>
      <c r="AC223" s="15" t="s">
        <v>5011</v>
      </c>
      <c r="AD223" s="15" t="s">
        <v>5012</v>
      </c>
      <c r="AE223" s="15" t="s">
        <v>3807</v>
      </c>
      <c r="AF223" s="15" t="s">
        <v>4491</v>
      </c>
      <c r="AG223" s="15" t="s">
        <v>4492</v>
      </c>
      <c r="AH223" s="15" t="s">
        <v>4493</v>
      </c>
      <c r="AI223" s="15" t="s">
        <v>53</v>
      </c>
    </row>
    <row r="224">
      <c r="A224" s="15" t="s">
        <v>40</v>
      </c>
      <c r="B224" s="15" t="str">
        <f t="shared" si="1"/>
        <v>#REF!</v>
      </c>
      <c r="C224" s="15" t="s">
        <v>3809</v>
      </c>
      <c r="D224" s="15" t="s">
        <v>43</v>
      </c>
      <c r="E224" s="15" t="s">
        <v>43</v>
      </c>
      <c r="F224" s="15" t="s">
        <v>43</v>
      </c>
      <c r="G224" s="108"/>
      <c r="H224" s="15" t="s">
        <v>43</v>
      </c>
      <c r="I224" s="15" t="s">
        <v>43</v>
      </c>
      <c r="J224" s="108"/>
      <c r="K224" s="15" t="s">
        <v>43</v>
      </c>
      <c r="L224" s="15" t="s">
        <v>43</v>
      </c>
      <c r="M224" s="108"/>
      <c r="N224" s="15" t="s">
        <v>43</v>
      </c>
      <c r="O224" s="15" t="s">
        <v>43</v>
      </c>
      <c r="P224" s="108"/>
      <c r="Q224" s="108"/>
      <c r="R224" s="15" t="s">
        <v>4488</v>
      </c>
      <c r="T224" s="108"/>
      <c r="U224" s="108"/>
      <c r="V224" s="108"/>
      <c r="W224" s="108"/>
      <c r="X224" s="108"/>
      <c r="Y224" s="15" t="e">
        <v>#N/A</v>
      </c>
      <c r="Z224" s="15" t="e">
        <v>#N/A</v>
      </c>
      <c r="AA224" s="108"/>
      <c r="AB224" s="15" t="s">
        <v>39</v>
      </c>
      <c r="AC224" s="15" t="s">
        <v>5013</v>
      </c>
      <c r="AD224" s="15" t="s">
        <v>5014</v>
      </c>
      <c r="AE224" s="15" t="s">
        <v>3809</v>
      </c>
      <c r="AF224" s="15" t="s">
        <v>4491</v>
      </c>
      <c r="AG224" s="15" t="s">
        <v>4492</v>
      </c>
      <c r="AH224" s="15" t="s">
        <v>4493</v>
      </c>
      <c r="AI224" s="15" t="s">
        <v>53</v>
      </c>
    </row>
    <row r="225">
      <c r="A225" s="15" t="s">
        <v>40</v>
      </c>
      <c r="B225" s="15" t="str">
        <f t="shared" si="1"/>
        <v>#REF!</v>
      </c>
      <c r="C225" s="15" t="s">
        <v>3814</v>
      </c>
      <c r="D225" s="15" t="s">
        <v>43</v>
      </c>
      <c r="E225" s="15" t="s">
        <v>43</v>
      </c>
      <c r="F225" s="15" t="s">
        <v>43</v>
      </c>
      <c r="G225" s="108"/>
      <c r="H225" s="15" t="s">
        <v>43</v>
      </c>
      <c r="I225" s="15" t="s">
        <v>43</v>
      </c>
      <c r="J225" s="108"/>
      <c r="K225" s="15" t="s">
        <v>43</v>
      </c>
      <c r="L225" s="15" t="s">
        <v>43</v>
      </c>
      <c r="M225" s="108"/>
      <c r="N225" s="15" t="s">
        <v>43</v>
      </c>
      <c r="O225" s="15" t="s">
        <v>43</v>
      </c>
      <c r="P225" s="108"/>
      <c r="Q225" s="108"/>
      <c r="R225" s="15" t="s">
        <v>4488</v>
      </c>
      <c r="T225" s="108"/>
      <c r="U225" s="108"/>
      <c r="V225" s="108"/>
      <c r="W225" s="108"/>
      <c r="X225" s="108"/>
      <c r="Y225" s="15" t="e">
        <v>#N/A</v>
      </c>
      <c r="Z225" s="15" t="e">
        <v>#N/A</v>
      </c>
      <c r="AA225" s="108"/>
      <c r="AB225" s="15" t="s">
        <v>39</v>
      </c>
      <c r="AC225" s="15" t="s">
        <v>5015</v>
      </c>
      <c r="AD225" s="15" t="s">
        <v>5016</v>
      </c>
      <c r="AE225" s="15" t="s">
        <v>3814</v>
      </c>
      <c r="AF225" s="15" t="s">
        <v>4491</v>
      </c>
      <c r="AG225" s="15" t="s">
        <v>4492</v>
      </c>
      <c r="AH225" s="15" t="s">
        <v>4493</v>
      </c>
      <c r="AI225" s="15" t="s">
        <v>53</v>
      </c>
    </row>
    <row r="226">
      <c r="A226" s="15" t="s">
        <v>40</v>
      </c>
      <c r="B226" s="15" t="str">
        <f t="shared" si="1"/>
        <v>#REF!</v>
      </c>
      <c r="C226" s="15" t="s">
        <v>3830</v>
      </c>
      <c r="D226" s="15" t="s">
        <v>43</v>
      </c>
      <c r="E226" s="15" t="s">
        <v>43</v>
      </c>
      <c r="F226" s="15" t="s">
        <v>43</v>
      </c>
      <c r="G226" s="108"/>
      <c r="H226" s="15" t="s">
        <v>43</v>
      </c>
      <c r="I226" s="15" t="s">
        <v>43</v>
      </c>
      <c r="J226" s="108"/>
      <c r="K226" s="15" t="s">
        <v>43</v>
      </c>
      <c r="L226" s="15" t="s">
        <v>43</v>
      </c>
      <c r="M226" s="108"/>
      <c r="N226" s="15" t="s">
        <v>43</v>
      </c>
      <c r="O226" s="15" t="s">
        <v>43</v>
      </c>
      <c r="P226" s="108"/>
      <c r="Q226" s="108"/>
      <c r="R226" s="15" t="s">
        <v>4488</v>
      </c>
      <c r="T226" s="108"/>
      <c r="U226" s="108"/>
      <c r="V226" s="108"/>
      <c r="W226" s="108"/>
      <c r="X226" s="108"/>
      <c r="Y226" s="15" t="e">
        <v>#N/A</v>
      </c>
      <c r="Z226" s="15" t="e">
        <v>#N/A</v>
      </c>
      <c r="AA226" s="108"/>
      <c r="AB226" s="15" t="s">
        <v>39</v>
      </c>
      <c r="AC226" s="15" t="s">
        <v>5017</v>
      </c>
      <c r="AD226" s="15" t="s">
        <v>5018</v>
      </c>
      <c r="AE226" s="15" t="s">
        <v>3830</v>
      </c>
      <c r="AF226" s="15" t="s">
        <v>4491</v>
      </c>
      <c r="AG226" s="15" t="s">
        <v>4492</v>
      </c>
      <c r="AH226" s="15" t="s">
        <v>4493</v>
      </c>
      <c r="AI226" s="15" t="s">
        <v>53</v>
      </c>
    </row>
    <row r="227">
      <c r="A227" s="15" t="s">
        <v>40</v>
      </c>
      <c r="B227" s="15" t="str">
        <f t="shared" si="1"/>
        <v>#REF!</v>
      </c>
      <c r="C227" s="15" t="s">
        <v>3831</v>
      </c>
      <c r="D227" s="15" t="s">
        <v>43</v>
      </c>
      <c r="E227" s="15" t="s">
        <v>43</v>
      </c>
      <c r="F227" s="15" t="s">
        <v>43</v>
      </c>
      <c r="G227" s="108"/>
      <c r="H227" s="15" t="s">
        <v>43</v>
      </c>
      <c r="I227" s="15" t="s">
        <v>43</v>
      </c>
      <c r="J227" s="108"/>
      <c r="K227" s="15" t="s">
        <v>43</v>
      </c>
      <c r="L227" s="15" t="s">
        <v>43</v>
      </c>
      <c r="M227" s="108"/>
      <c r="N227" s="15" t="s">
        <v>43</v>
      </c>
      <c r="O227" s="15" t="s">
        <v>43</v>
      </c>
      <c r="P227" s="108"/>
      <c r="Q227" s="108"/>
      <c r="R227" s="15" t="s">
        <v>4488</v>
      </c>
      <c r="T227" s="15" t="s">
        <v>2466</v>
      </c>
      <c r="U227" s="15" t="e">
        <v>#N/A</v>
      </c>
      <c r="V227" s="15" t="s">
        <v>43</v>
      </c>
      <c r="W227" s="108"/>
      <c r="X227" s="108"/>
      <c r="Y227" s="15" t="e">
        <v>#N/A</v>
      </c>
      <c r="Z227" s="15" t="e">
        <v>#N/A</v>
      </c>
      <c r="AA227" s="108"/>
      <c r="AB227" s="15" t="s">
        <v>39</v>
      </c>
      <c r="AC227" s="15" t="s">
        <v>5019</v>
      </c>
      <c r="AD227" s="15" t="s">
        <v>5020</v>
      </c>
      <c r="AE227" s="15" t="s">
        <v>5021</v>
      </c>
      <c r="AF227" s="15" t="s">
        <v>4491</v>
      </c>
      <c r="AG227" s="15" t="s">
        <v>4492</v>
      </c>
      <c r="AH227" s="15" t="s">
        <v>4493</v>
      </c>
      <c r="AI227" s="15" t="s">
        <v>53</v>
      </c>
    </row>
    <row r="228">
      <c r="A228" s="15" t="s">
        <v>40</v>
      </c>
      <c r="B228" s="15" t="str">
        <f t="shared" si="1"/>
        <v>#REF!</v>
      </c>
      <c r="C228" s="15" t="s">
        <v>1020</v>
      </c>
      <c r="D228" s="107" t="s">
        <v>3841</v>
      </c>
      <c r="E228" s="15" t="s">
        <v>43</v>
      </c>
      <c r="F228" s="15" t="s">
        <v>43</v>
      </c>
      <c r="G228" s="108"/>
      <c r="H228" s="15" t="s">
        <v>43</v>
      </c>
      <c r="I228" s="15" t="s">
        <v>43</v>
      </c>
      <c r="J228" s="108"/>
      <c r="K228" s="15" t="s">
        <v>43</v>
      </c>
      <c r="L228" s="15" t="s">
        <v>43</v>
      </c>
      <c r="M228" s="108"/>
      <c r="N228" s="15" t="s">
        <v>43</v>
      </c>
      <c r="O228" s="15" t="s">
        <v>43</v>
      </c>
      <c r="P228" s="108"/>
      <c r="Q228" s="108"/>
      <c r="R228" s="15" t="s">
        <v>4488</v>
      </c>
      <c r="T228" s="108"/>
      <c r="U228" s="15" t="s">
        <v>1020</v>
      </c>
      <c r="V228" s="15" t="s">
        <v>20</v>
      </c>
      <c r="X228" s="108"/>
      <c r="Y228" s="15" t="e">
        <v>#N/A</v>
      </c>
      <c r="Z228" s="15" t="e">
        <v>#N/A</v>
      </c>
      <c r="AA228" s="108"/>
      <c r="AB228" s="15" t="s">
        <v>127</v>
      </c>
      <c r="AC228" s="15" t="s">
        <v>5022</v>
      </c>
      <c r="AD228" s="15" t="s">
        <v>5023</v>
      </c>
      <c r="AE228" s="15" t="s">
        <v>1020</v>
      </c>
      <c r="AF228" s="15" t="s">
        <v>4568</v>
      </c>
      <c r="AG228" s="15" t="s">
        <v>4492</v>
      </c>
      <c r="AH228" s="15" t="s">
        <v>4497</v>
      </c>
      <c r="AI228" s="15" t="s">
        <v>20</v>
      </c>
    </row>
    <row r="229">
      <c r="A229" s="15" t="s">
        <v>40</v>
      </c>
      <c r="B229" s="15" t="str">
        <f t="shared" si="1"/>
        <v>#REF!</v>
      </c>
      <c r="C229" s="15" t="s">
        <v>3853</v>
      </c>
      <c r="D229" s="15" t="s">
        <v>43</v>
      </c>
      <c r="E229" s="15" t="s">
        <v>43</v>
      </c>
      <c r="F229" s="15" t="s">
        <v>43</v>
      </c>
      <c r="G229" s="108"/>
      <c r="H229" s="15" t="s">
        <v>43</v>
      </c>
      <c r="I229" s="15" t="s">
        <v>43</v>
      </c>
      <c r="J229" s="108"/>
      <c r="K229" s="15" t="s">
        <v>43</v>
      </c>
      <c r="L229" s="15" t="s">
        <v>43</v>
      </c>
      <c r="M229" s="108"/>
      <c r="N229" s="15" t="s">
        <v>43</v>
      </c>
      <c r="O229" s="15" t="s">
        <v>43</v>
      </c>
      <c r="P229" s="108"/>
      <c r="Q229" s="108"/>
      <c r="R229" s="15" t="s">
        <v>4602</v>
      </c>
      <c r="S229" s="108"/>
      <c r="T229" s="15" t="s">
        <v>39</v>
      </c>
      <c r="U229" s="15" t="e">
        <v>#N/A</v>
      </c>
      <c r="V229" s="15" t="s">
        <v>20</v>
      </c>
      <c r="X229" s="108"/>
      <c r="Y229" s="15" t="e">
        <v>#N/A</v>
      </c>
      <c r="Z229" s="15" t="e">
        <v>#N/A</v>
      </c>
      <c r="AA229" s="108"/>
      <c r="AB229" s="15" t="s">
        <v>39</v>
      </c>
      <c r="AC229" s="15" t="s">
        <v>5024</v>
      </c>
      <c r="AD229" s="15" t="s">
        <v>5025</v>
      </c>
      <c r="AE229" s="15" t="s">
        <v>5026</v>
      </c>
      <c r="AF229" s="15" t="s">
        <v>4491</v>
      </c>
      <c r="AG229" s="15" t="s">
        <v>4605</v>
      </c>
      <c r="AH229" s="15" t="s">
        <v>4606</v>
      </c>
      <c r="AI229" s="15" t="s">
        <v>4602</v>
      </c>
    </row>
    <row r="230">
      <c r="A230" s="15" t="s">
        <v>25</v>
      </c>
      <c r="B230" s="15" t="str">
        <f t="shared" si="1"/>
        <v>#REF!</v>
      </c>
      <c r="C230" s="15" t="s">
        <v>3854</v>
      </c>
      <c r="D230" s="107" t="s">
        <v>3855</v>
      </c>
      <c r="E230" s="15" t="s">
        <v>43</v>
      </c>
      <c r="F230" s="15" t="s">
        <v>43</v>
      </c>
      <c r="G230" s="108"/>
      <c r="H230" s="15" t="s">
        <v>43</v>
      </c>
      <c r="I230" s="15" t="s">
        <v>43</v>
      </c>
      <c r="J230" s="108"/>
      <c r="K230" s="15" t="s">
        <v>43</v>
      </c>
      <c r="L230" s="15" t="s">
        <v>43</v>
      </c>
      <c r="M230" s="108"/>
      <c r="N230" s="15" t="s">
        <v>43</v>
      </c>
      <c r="O230" s="15" t="s">
        <v>43</v>
      </c>
      <c r="P230" s="108"/>
      <c r="Q230" s="108"/>
      <c r="R230" s="15" t="s">
        <v>20</v>
      </c>
      <c r="T230" s="15" t="s">
        <v>1106</v>
      </c>
      <c r="U230" s="15" t="e">
        <v>#N/A</v>
      </c>
      <c r="V230" s="15" t="s">
        <v>43</v>
      </c>
      <c r="W230" s="108"/>
      <c r="X230" s="108"/>
      <c r="Y230" s="15" t="e">
        <v>#N/A</v>
      </c>
      <c r="Z230" s="15" t="e">
        <v>#N/A</v>
      </c>
      <c r="AA230" s="108"/>
      <c r="AB230" s="15" t="s">
        <v>39</v>
      </c>
      <c r="AC230" s="15" t="s">
        <v>5027</v>
      </c>
      <c r="AD230" s="15" t="s">
        <v>5028</v>
      </c>
      <c r="AE230" s="15" t="s">
        <v>5029</v>
      </c>
      <c r="AF230" s="15" t="s">
        <v>4568</v>
      </c>
      <c r="AG230" s="15" t="s">
        <v>4492</v>
      </c>
      <c r="AH230" s="15" t="s">
        <v>4497</v>
      </c>
      <c r="AI230" s="15" t="s">
        <v>20</v>
      </c>
    </row>
    <row r="231">
      <c r="A231" s="15" t="s">
        <v>40</v>
      </c>
      <c r="B231" s="15" t="str">
        <f t="shared" si="1"/>
        <v>#REF!</v>
      </c>
      <c r="C231" s="15" t="s">
        <v>3856</v>
      </c>
      <c r="D231" s="107" t="s">
        <v>3270</v>
      </c>
      <c r="E231" s="15" t="s">
        <v>43</v>
      </c>
      <c r="F231" s="15" t="s">
        <v>43</v>
      </c>
      <c r="G231" s="108"/>
      <c r="H231" s="15" t="s">
        <v>43</v>
      </c>
      <c r="I231" s="15" t="s">
        <v>43</v>
      </c>
      <c r="J231" s="108"/>
      <c r="K231" s="15" t="s">
        <v>43</v>
      </c>
      <c r="L231" s="15" t="s">
        <v>43</v>
      </c>
      <c r="M231" s="108"/>
      <c r="N231" s="15" t="s">
        <v>43</v>
      </c>
      <c r="O231" s="15" t="s">
        <v>43</v>
      </c>
      <c r="P231" s="108"/>
      <c r="Q231" s="108"/>
      <c r="R231" s="15" t="s">
        <v>4488</v>
      </c>
      <c r="T231" s="15" t="s">
        <v>861</v>
      </c>
      <c r="U231" s="15" t="e">
        <v>#N/A</v>
      </c>
      <c r="V231" s="15" t="s">
        <v>43</v>
      </c>
      <c r="W231" s="108"/>
      <c r="X231" s="108"/>
      <c r="Y231" s="15" t="e">
        <v>#N/A</v>
      </c>
      <c r="Z231" s="15" t="e">
        <v>#N/A</v>
      </c>
      <c r="AA231" s="108"/>
      <c r="AB231" s="15" t="s">
        <v>127</v>
      </c>
      <c r="AC231" s="15" t="s">
        <v>5030</v>
      </c>
      <c r="AD231" s="15" t="s">
        <v>5031</v>
      </c>
      <c r="AE231" s="15" t="s">
        <v>5032</v>
      </c>
      <c r="AF231" s="15" t="s">
        <v>4568</v>
      </c>
      <c r="AG231" s="15" t="s">
        <v>4492</v>
      </c>
      <c r="AH231" s="15" t="s">
        <v>4493</v>
      </c>
      <c r="AI231" s="15" t="s">
        <v>53</v>
      </c>
    </row>
    <row r="232">
      <c r="A232" s="15" t="s">
        <v>40</v>
      </c>
      <c r="B232" s="15" t="str">
        <f t="shared" si="1"/>
        <v>#REF!</v>
      </c>
      <c r="C232" s="15" t="s">
        <v>3866</v>
      </c>
      <c r="D232" s="107" t="s">
        <v>3847</v>
      </c>
      <c r="E232" s="15" t="s">
        <v>43</v>
      </c>
      <c r="F232" s="15" t="s">
        <v>43</v>
      </c>
      <c r="G232" s="108"/>
      <c r="H232" s="15" t="s">
        <v>43</v>
      </c>
      <c r="I232" s="15" t="s">
        <v>43</v>
      </c>
      <c r="J232" s="108"/>
      <c r="K232" s="15" t="s">
        <v>43</v>
      </c>
      <c r="L232" s="15" t="s">
        <v>43</v>
      </c>
      <c r="M232" s="108"/>
      <c r="N232" s="15" t="s">
        <v>43</v>
      </c>
      <c r="O232" s="15" t="s">
        <v>43</v>
      </c>
      <c r="P232" s="108"/>
      <c r="Q232" s="108"/>
      <c r="R232" s="15" t="s">
        <v>4488</v>
      </c>
      <c r="T232" s="108"/>
      <c r="U232" s="108"/>
      <c r="V232" s="108"/>
      <c r="W232" s="108"/>
      <c r="X232" s="108"/>
      <c r="Y232" s="15" t="e">
        <v>#N/A</v>
      </c>
      <c r="Z232" s="15" t="e">
        <v>#N/A</v>
      </c>
      <c r="AA232" s="108"/>
      <c r="AB232" s="15" t="s">
        <v>2623</v>
      </c>
      <c r="AC232" s="15" t="s">
        <v>5033</v>
      </c>
      <c r="AD232" s="15" t="s">
        <v>5034</v>
      </c>
      <c r="AE232" s="15" t="s">
        <v>5035</v>
      </c>
      <c r="AF232" s="15" t="s">
        <v>4491</v>
      </c>
      <c r="AG232" s="15" t="s">
        <v>4492</v>
      </c>
      <c r="AH232" s="15" t="s">
        <v>4512</v>
      </c>
      <c r="AI232" s="15" t="s">
        <v>53</v>
      </c>
    </row>
    <row r="233">
      <c r="A233" s="15" t="s">
        <v>40</v>
      </c>
      <c r="B233" s="15" t="str">
        <f t="shared" si="1"/>
        <v>#REF!</v>
      </c>
      <c r="C233" s="15" t="s">
        <v>1013</v>
      </c>
      <c r="D233" s="107" t="s">
        <v>2077</v>
      </c>
      <c r="E233" s="15" t="s">
        <v>43</v>
      </c>
      <c r="F233" s="15" t="s">
        <v>43</v>
      </c>
      <c r="G233" s="108"/>
      <c r="H233" s="15" t="s">
        <v>43</v>
      </c>
      <c r="I233" s="15" t="s">
        <v>43</v>
      </c>
      <c r="J233" s="108"/>
      <c r="K233" s="15" t="s">
        <v>43</v>
      </c>
      <c r="L233" s="15" t="s">
        <v>43</v>
      </c>
      <c r="M233" s="108"/>
      <c r="N233" s="15" t="s">
        <v>43</v>
      </c>
      <c r="O233" s="15" t="s">
        <v>43</v>
      </c>
      <c r="P233" s="108"/>
      <c r="Q233" s="108"/>
      <c r="R233" s="15" t="s">
        <v>4602</v>
      </c>
      <c r="S233" s="108"/>
      <c r="T233" s="15" t="s">
        <v>2160</v>
      </c>
      <c r="U233" s="15" t="e">
        <v>#N/A</v>
      </c>
      <c r="V233" s="15" t="s">
        <v>23</v>
      </c>
      <c r="X233" s="108"/>
      <c r="Y233" s="15" t="s">
        <v>1013</v>
      </c>
      <c r="Z233" s="15" t="e">
        <v>#VALUE!</v>
      </c>
      <c r="AA233" s="108"/>
      <c r="AB233" s="15" t="s">
        <v>39</v>
      </c>
      <c r="AC233" s="15" t="s">
        <v>5036</v>
      </c>
      <c r="AD233" s="15" t="s">
        <v>5037</v>
      </c>
      <c r="AE233" s="15" t="s">
        <v>1013</v>
      </c>
      <c r="AF233" s="15" t="s">
        <v>4568</v>
      </c>
      <c r="AG233" s="15" t="s">
        <v>4605</v>
      </c>
      <c r="AH233" s="15" t="s">
        <v>4606</v>
      </c>
      <c r="AI233" s="15" t="s">
        <v>4602</v>
      </c>
    </row>
    <row r="234">
      <c r="A234" s="15" t="s">
        <v>40</v>
      </c>
      <c r="B234" s="15" t="str">
        <f t="shared" si="1"/>
        <v>#REF!</v>
      </c>
      <c r="C234" s="15" t="s">
        <v>1013</v>
      </c>
      <c r="D234" s="107" t="s">
        <v>2077</v>
      </c>
      <c r="E234" s="15" t="s">
        <v>43</v>
      </c>
      <c r="F234" s="15" t="s">
        <v>43</v>
      </c>
      <c r="G234" s="108"/>
      <c r="H234" s="15" t="s">
        <v>43</v>
      </c>
      <c r="I234" s="15" t="s">
        <v>43</v>
      </c>
      <c r="J234" s="108"/>
      <c r="K234" s="15" t="s">
        <v>43</v>
      </c>
      <c r="L234" s="15" t="s">
        <v>43</v>
      </c>
      <c r="M234" s="108"/>
      <c r="N234" s="15" t="s">
        <v>43</v>
      </c>
      <c r="O234" s="15" t="s">
        <v>43</v>
      </c>
      <c r="P234" s="108"/>
      <c r="Q234" s="108"/>
      <c r="R234" s="15" t="s">
        <v>4602</v>
      </c>
      <c r="S234" s="108"/>
      <c r="T234" s="15" t="s">
        <v>2160</v>
      </c>
      <c r="U234" s="15" t="e">
        <v>#N/A</v>
      </c>
      <c r="V234" s="15" t="s">
        <v>23</v>
      </c>
      <c r="X234" s="108"/>
      <c r="Y234" s="15" t="s">
        <v>1013</v>
      </c>
      <c r="Z234" s="15" t="e">
        <v>#VALUE!</v>
      </c>
      <c r="AA234" s="108"/>
      <c r="AB234" s="15" t="s">
        <v>39</v>
      </c>
      <c r="AC234" s="15" t="s">
        <v>5036</v>
      </c>
      <c r="AD234" s="15" t="s">
        <v>5037</v>
      </c>
      <c r="AE234" s="15" t="s">
        <v>1013</v>
      </c>
      <c r="AF234" s="15" t="s">
        <v>4568</v>
      </c>
      <c r="AG234" s="15" t="s">
        <v>4492</v>
      </c>
      <c r="AH234" s="15" t="s">
        <v>4612</v>
      </c>
      <c r="AI234" s="15" t="s">
        <v>53</v>
      </c>
    </row>
    <row r="235">
      <c r="A235" s="15" t="s">
        <v>40</v>
      </c>
      <c r="B235" s="15" t="str">
        <f t="shared" si="1"/>
        <v>#REF!</v>
      </c>
      <c r="C235" s="15" t="s">
        <v>3867</v>
      </c>
      <c r="D235" s="107" t="s">
        <v>2077</v>
      </c>
      <c r="E235" s="15" t="s">
        <v>43</v>
      </c>
      <c r="F235" s="15" t="s">
        <v>43</v>
      </c>
      <c r="G235" s="108"/>
      <c r="H235" s="15" t="s">
        <v>43</v>
      </c>
      <c r="I235" s="15" t="s">
        <v>43</v>
      </c>
      <c r="J235" s="108"/>
      <c r="K235" s="15" t="s">
        <v>43</v>
      </c>
      <c r="L235" s="15" t="s">
        <v>43</v>
      </c>
      <c r="M235" s="108"/>
      <c r="N235" s="15" t="s">
        <v>43</v>
      </c>
      <c r="O235" s="15" t="s">
        <v>43</v>
      </c>
      <c r="P235" s="108"/>
      <c r="Q235" s="108"/>
      <c r="R235" s="15" t="s">
        <v>4488</v>
      </c>
      <c r="T235" s="108"/>
      <c r="U235" s="15" t="e">
        <v>#N/A</v>
      </c>
      <c r="V235" s="15" t="s">
        <v>43</v>
      </c>
      <c r="W235" s="108"/>
      <c r="X235" s="108"/>
      <c r="Y235" s="15" t="e">
        <v>#N/A</v>
      </c>
      <c r="Z235" s="15" t="e">
        <v>#N/A</v>
      </c>
      <c r="AA235" s="108"/>
      <c r="AB235" s="15" t="s">
        <v>39</v>
      </c>
      <c r="AC235" s="15" t="s">
        <v>5038</v>
      </c>
      <c r="AD235" s="15" t="s">
        <v>5039</v>
      </c>
      <c r="AE235" s="15" t="s">
        <v>3867</v>
      </c>
      <c r="AF235" s="15" t="s">
        <v>4491</v>
      </c>
      <c r="AG235" s="15" t="s">
        <v>4492</v>
      </c>
      <c r="AH235" s="15" t="s">
        <v>4493</v>
      </c>
      <c r="AI235" s="15" t="s">
        <v>53</v>
      </c>
    </row>
    <row r="236">
      <c r="A236" s="15" t="s">
        <v>40</v>
      </c>
      <c r="B236" s="15" t="str">
        <f t="shared" si="1"/>
        <v>#REF!</v>
      </c>
      <c r="C236" s="15" t="s">
        <v>3868</v>
      </c>
      <c r="D236" s="15" t="s">
        <v>43</v>
      </c>
      <c r="E236" s="15" t="s">
        <v>43</v>
      </c>
      <c r="F236" s="15" t="s">
        <v>43</v>
      </c>
      <c r="G236" s="108"/>
      <c r="H236" s="15" t="s">
        <v>43</v>
      </c>
      <c r="I236" s="15" t="s">
        <v>43</v>
      </c>
      <c r="J236" s="108"/>
      <c r="K236" s="15" t="s">
        <v>43</v>
      </c>
      <c r="L236" s="15" t="s">
        <v>43</v>
      </c>
      <c r="M236" s="108"/>
      <c r="N236" s="15" t="s">
        <v>43</v>
      </c>
      <c r="O236" s="15" t="s">
        <v>43</v>
      </c>
      <c r="P236" s="108"/>
      <c r="Q236" s="108"/>
      <c r="R236" s="15" t="s">
        <v>20</v>
      </c>
      <c r="T236" s="15" t="s">
        <v>3182</v>
      </c>
      <c r="U236" s="15" t="e">
        <v>#N/A</v>
      </c>
      <c r="V236" s="15" t="s">
        <v>20</v>
      </c>
      <c r="X236" s="108"/>
      <c r="Y236" s="15" t="e">
        <v>#N/A</v>
      </c>
      <c r="Z236" s="15" t="e">
        <v>#N/A</v>
      </c>
      <c r="AA236" s="108"/>
      <c r="AB236" s="15" t="s">
        <v>2623</v>
      </c>
      <c r="AC236" s="15" t="s">
        <v>5040</v>
      </c>
      <c r="AD236" s="15" t="s">
        <v>5041</v>
      </c>
      <c r="AE236" s="15" t="s">
        <v>5042</v>
      </c>
      <c r="AF236" s="15" t="s">
        <v>4491</v>
      </c>
      <c r="AG236" s="15" t="s">
        <v>4492</v>
      </c>
      <c r="AH236" s="15" t="s">
        <v>4497</v>
      </c>
      <c r="AI236" s="15" t="s">
        <v>20</v>
      </c>
    </row>
    <row r="237">
      <c r="A237" s="15" t="s">
        <v>40</v>
      </c>
      <c r="B237" s="15" t="str">
        <f t="shared" si="1"/>
        <v>#REF!</v>
      </c>
      <c r="C237" s="15" t="s">
        <v>3873</v>
      </c>
      <c r="D237" s="15" t="s">
        <v>43</v>
      </c>
      <c r="E237" s="15" t="s">
        <v>43</v>
      </c>
      <c r="F237" s="15" t="s">
        <v>43</v>
      </c>
      <c r="G237" s="108"/>
      <c r="H237" s="15" t="s">
        <v>43</v>
      </c>
      <c r="I237" s="15" t="s">
        <v>43</v>
      </c>
      <c r="J237" s="108"/>
      <c r="K237" s="15" t="s">
        <v>43</v>
      </c>
      <c r="L237" s="15" t="s">
        <v>43</v>
      </c>
      <c r="M237" s="108"/>
      <c r="N237" s="15" t="s">
        <v>43</v>
      </c>
      <c r="O237" s="15" t="s">
        <v>43</v>
      </c>
      <c r="P237" s="108"/>
      <c r="Q237" s="108"/>
      <c r="R237" s="15" t="s">
        <v>4488</v>
      </c>
      <c r="T237" s="108"/>
      <c r="U237" s="15" t="e">
        <v>#N/A</v>
      </c>
      <c r="V237" s="15" t="s">
        <v>43</v>
      </c>
      <c r="W237" s="108"/>
      <c r="X237" s="108"/>
      <c r="Y237" s="15" t="e">
        <v>#N/A</v>
      </c>
      <c r="Z237" s="15" t="e">
        <v>#N/A</v>
      </c>
      <c r="AA237" s="108"/>
      <c r="AB237" s="15" t="s">
        <v>39</v>
      </c>
      <c r="AC237" s="15" t="s">
        <v>5043</v>
      </c>
      <c r="AD237" s="15" t="s">
        <v>5044</v>
      </c>
      <c r="AE237" s="15" t="s">
        <v>3873</v>
      </c>
      <c r="AF237" s="15" t="s">
        <v>4491</v>
      </c>
      <c r="AG237" s="15" t="s">
        <v>4492</v>
      </c>
      <c r="AH237" s="15" t="s">
        <v>4493</v>
      </c>
      <c r="AI237" s="15" t="s">
        <v>53</v>
      </c>
    </row>
    <row r="238">
      <c r="A238" s="15" t="s">
        <v>40</v>
      </c>
      <c r="B238" s="15" t="str">
        <f t="shared" si="1"/>
        <v>#REF!</v>
      </c>
      <c r="C238" s="15" t="s">
        <v>1073</v>
      </c>
      <c r="D238" s="15" t="s">
        <v>43</v>
      </c>
      <c r="E238" s="15" t="s">
        <v>43</v>
      </c>
      <c r="F238" s="15" t="s">
        <v>43</v>
      </c>
      <c r="G238" s="108"/>
      <c r="H238" s="15" t="s">
        <v>43</v>
      </c>
      <c r="I238" s="15" t="s">
        <v>43</v>
      </c>
      <c r="J238" s="108"/>
      <c r="K238" s="15" t="s">
        <v>43</v>
      </c>
      <c r="L238" s="15" t="s">
        <v>43</v>
      </c>
      <c r="M238" s="108"/>
      <c r="N238" s="15" t="s">
        <v>43</v>
      </c>
      <c r="O238" s="15" t="s">
        <v>43</v>
      </c>
      <c r="P238" s="108"/>
      <c r="Q238" s="108"/>
      <c r="R238" s="15" t="s">
        <v>4488</v>
      </c>
      <c r="T238" s="108"/>
      <c r="U238" s="15" t="s">
        <v>1073</v>
      </c>
      <c r="V238" s="15" t="s">
        <v>20</v>
      </c>
      <c r="X238" s="108"/>
      <c r="Y238" s="15" t="e">
        <v>#N/A</v>
      </c>
      <c r="Z238" s="15" t="e">
        <v>#N/A</v>
      </c>
      <c r="AA238" s="108"/>
      <c r="AB238" s="15" t="s">
        <v>39</v>
      </c>
      <c r="AC238" s="15" t="s">
        <v>5045</v>
      </c>
      <c r="AD238" s="15" t="s">
        <v>5046</v>
      </c>
      <c r="AE238" s="15" t="s">
        <v>1073</v>
      </c>
      <c r="AF238" s="15" t="s">
        <v>4491</v>
      </c>
      <c r="AG238" s="15" t="s">
        <v>4492</v>
      </c>
      <c r="AH238" s="15" t="s">
        <v>4497</v>
      </c>
      <c r="AI238" s="15" t="s">
        <v>20</v>
      </c>
    </row>
    <row r="239">
      <c r="A239" s="15" t="s">
        <v>40</v>
      </c>
      <c r="B239" s="15" t="str">
        <f t="shared" si="1"/>
        <v>#REF!</v>
      </c>
      <c r="C239" s="15" t="s">
        <v>3886</v>
      </c>
      <c r="D239" s="15" t="s">
        <v>43</v>
      </c>
      <c r="E239" s="15" t="s">
        <v>43</v>
      </c>
      <c r="F239" s="15" t="s">
        <v>43</v>
      </c>
      <c r="G239" s="108"/>
      <c r="H239" s="15" t="s">
        <v>43</v>
      </c>
      <c r="I239" s="15" t="s">
        <v>43</v>
      </c>
      <c r="J239" s="108"/>
      <c r="K239" s="15" t="s">
        <v>43</v>
      </c>
      <c r="L239" s="15" t="s">
        <v>43</v>
      </c>
      <c r="M239" s="108"/>
      <c r="N239" s="15" t="s">
        <v>43</v>
      </c>
      <c r="O239" s="15" t="s">
        <v>43</v>
      </c>
      <c r="P239" s="108"/>
      <c r="Q239" s="108"/>
      <c r="R239" s="15" t="s">
        <v>4488</v>
      </c>
      <c r="T239" s="108"/>
      <c r="U239" s="15" t="e">
        <v>#N/A</v>
      </c>
      <c r="V239" s="15" t="s">
        <v>20</v>
      </c>
      <c r="X239" s="108"/>
      <c r="Y239" s="15" t="e">
        <v>#N/A</v>
      </c>
      <c r="Z239" s="15" t="e">
        <v>#N/A</v>
      </c>
      <c r="AA239" s="108"/>
      <c r="AB239" s="15" t="s">
        <v>39</v>
      </c>
      <c r="AC239" s="15" t="s">
        <v>5047</v>
      </c>
      <c r="AD239" s="15" t="s">
        <v>5048</v>
      </c>
      <c r="AE239" s="15" t="s">
        <v>3886</v>
      </c>
      <c r="AF239" s="15" t="s">
        <v>4491</v>
      </c>
      <c r="AG239" s="15" t="s">
        <v>4492</v>
      </c>
      <c r="AH239" s="15" t="s">
        <v>4497</v>
      </c>
      <c r="AI239" s="15" t="s">
        <v>20</v>
      </c>
    </row>
    <row r="240">
      <c r="A240" s="15" t="s">
        <v>40</v>
      </c>
      <c r="B240" s="15" t="str">
        <f t="shared" si="1"/>
        <v>#REF!</v>
      </c>
      <c r="C240" s="15" t="s">
        <v>3888</v>
      </c>
      <c r="D240" s="107" t="s">
        <v>3310</v>
      </c>
      <c r="E240" s="15" t="s">
        <v>43</v>
      </c>
      <c r="F240" s="15" t="s">
        <v>43</v>
      </c>
      <c r="G240" s="108"/>
      <c r="H240" s="15" t="s">
        <v>43</v>
      </c>
      <c r="I240" s="15" t="s">
        <v>43</v>
      </c>
      <c r="J240" s="108"/>
      <c r="K240" s="15" t="s">
        <v>43</v>
      </c>
      <c r="L240" s="15" t="s">
        <v>43</v>
      </c>
      <c r="M240" s="108"/>
      <c r="N240" s="15" t="s">
        <v>43</v>
      </c>
      <c r="O240" s="15" t="s">
        <v>43</v>
      </c>
      <c r="P240" s="108"/>
      <c r="Q240" s="108"/>
      <c r="R240" s="15" t="s">
        <v>4488</v>
      </c>
      <c r="T240" s="108"/>
      <c r="U240" s="15" t="e">
        <v>#N/A</v>
      </c>
      <c r="V240" s="15" t="s">
        <v>43</v>
      </c>
      <c r="W240" s="108"/>
      <c r="X240" s="108"/>
      <c r="Y240" s="15" t="e">
        <v>#N/A</v>
      </c>
      <c r="Z240" s="15" t="e">
        <v>#N/A</v>
      </c>
      <c r="AA240" s="108"/>
      <c r="AB240" s="15" t="s">
        <v>175</v>
      </c>
      <c r="AC240" s="15" t="s">
        <v>5049</v>
      </c>
      <c r="AD240" s="15" t="s">
        <v>5050</v>
      </c>
      <c r="AE240" s="15" t="s">
        <v>3888</v>
      </c>
      <c r="AF240" s="15" t="s">
        <v>4491</v>
      </c>
      <c r="AG240" s="15" t="s">
        <v>4492</v>
      </c>
      <c r="AH240" s="15" t="s">
        <v>4493</v>
      </c>
      <c r="AI240" s="15" t="s">
        <v>53</v>
      </c>
    </row>
    <row r="241">
      <c r="A241" s="15" t="s">
        <v>40</v>
      </c>
      <c r="B241" s="15" t="str">
        <f t="shared" si="1"/>
        <v>#REF!</v>
      </c>
      <c r="C241" s="15" t="s">
        <v>3892</v>
      </c>
      <c r="D241" s="15" t="s">
        <v>43</v>
      </c>
      <c r="E241" s="15" t="s">
        <v>43</v>
      </c>
      <c r="F241" s="15" t="s">
        <v>43</v>
      </c>
      <c r="G241" s="108"/>
      <c r="H241" s="15" t="s">
        <v>43</v>
      </c>
      <c r="I241" s="15" t="s">
        <v>43</v>
      </c>
      <c r="J241" s="108"/>
      <c r="K241" s="15" t="s">
        <v>43</v>
      </c>
      <c r="L241" s="15" t="s">
        <v>43</v>
      </c>
      <c r="M241" s="108"/>
      <c r="N241" s="15" t="s">
        <v>43</v>
      </c>
      <c r="O241" s="15" t="s">
        <v>43</v>
      </c>
      <c r="P241" s="108"/>
      <c r="Q241" s="108"/>
      <c r="R241" s="15" t="s">
        <v>4488</v>
      </c>
      <c r="T241" s="108"/>
      <c r="U241" s="108"/>
      <c r="V241" s="108"/>
      <c r="W241" s="108"/>
      <c r="X241" s="108"/>
      <c r="Y241" s="15" t="e">
        <v>#N/A</v>
      </c>
      <c r="Z241" s="15" t="e">
        <v>#N/A</v>
      </c>
      <c r="AA241" s="108"/>
      <c r="AB241" s="15" t="s">
        <v>121</v>
      </c>
      <c r="AC241" s="15" t="s">
        <v>5051</v>
      </c>
      <c r="AD241" s="15" t="s">
        <v>5052</v>
      </c>
      <c r="AE241" s="15" t="s">
        <v>3892</v>
      </c>
      <c r="AF241" s="15" t="s">
        <v>4491</v>
      </c>
      <c r="AG241" s="15" t="s">
        <v>4492</v>
      </c>
      <c r="AH241" s="15" t="s">
        <v>4493</v>
      </c>
      <c r="AI241" s="15" t="s">
        <v>53</v>
      </c>
    </row>
    <row r="242">
      <c r="A242" s="15" t="s">
        <v>25</v>
      </c>
      <c r="B242" s="15" t="str">
        <f t="shared" si="1"/>
        <v>#REF!</v>
      </c>
      <c r="C242" s="15" t="s">
        <v>3898</v>
      </c>
      <c r="D242" s="107" t="s">
        <v>3316</v>
      </c>
      <c r="E242" s="15" t="s">
        <v>43</v>
      </c>
      <c r="F242" s="15" t="s">
        <v>43</v>
      </c>
      <c r="G242" s="108"/>
      <c r="H242" s="15" t="s">
        <v>43</v>
      </c>
      <c r="I242" s="15" t="s">
        <v>43</v>
      </c>
      <c r="J242" s="108"/>
      <c r="K242" s="15" t="s">
        <v>43</v>
      </c>
      <c r="L242" s="15" t="s">
        <v>43</v>
      </c>
      <c r="M242" s="108"/>
      <c r="N242" s="107" t="s">
        <v>3899</v>
      </c>
      <c r="O242" s="15" t="s">
        <v>5053</v>
      </c>
      <c r="Q242" s="108"/>
      <c r="R242" s="15" t="s">
        <v>100</v>
      </c>
      <c r="U242" s="15" t="e">
        <v>#N/A</v>
      </c>
      <c r="V242" s="15" t="s">
        <v>43</v>
      </c>
      <c r="W242" s="108"/>
      <c r="X242" s="108"/>
      <c r="Y242" s="15" t="e">
        <v>#N/A</v>
      </c>
      <c r="Z242" s="15" t="e">
        <v>#N/A</v>
      </c>
      <c r="AA242" s="108"/>
      <c r="AB242" s="15" t="s">
        <v>39</v>
      </c>
      <c r="AC242" s="15" t="s">
        <v>5054</v>
      </c>
      <c r="AD242" s="15" t="s">
        <v>5055</v>
      </c>
      <c r="AE242" s="15" t="s">
        <v>1110</v>
      </c>
      <c r="AF242" s="15" t="s">
        <v>4568</v>
      </c>
      <c r="AG242" s="15" t="s">
        <v>4492</v>
      </c>
      <c r="AH242" s="15" t="s">
        <v>4497</v>
      </c>
      <c r="AI242" s="15" t="s">
        <v>20</v>
      </c>
    </row>
    <row r="243">
      <c r="A243" s="15" t="s">
        <v>40</v>
      </c>
      <c r="B243" s="15" t="str">
        <f t="shared" si="1"/>
        <v>#REF!</v>
      </c>
      <c r="C243" s="15" t="s">
        <v>3907</v>
      </c>
      <c r="D243" s="107" t="s">
        <v>3908</v>
      </c>
      <c r="E243" s="15" t="s">
        <v>43</v>
      </c>
      <c r="F243" s="15" t="s">
        <v>43</v>
      </c>
      <c r="G243" s="108"/>
      <c r="H243" s="15" t="s">
        <v>43</v>
      </c>
      <c r="I243" s="15" t="s">
        <v>43</v>
      </c>
      <c r="J243" s="108"/>
      <c r="K243" s="15" t="s">
        <v>43</v>
      </c>
      <c r="L243" s="15" t="s">
        <v>43</v>
      </c>
      <c r="M243" s="108"/>
      <c r="N243" s="15" t="s">
        <v>43</v>
      </c>
      <c r="O243" s="15" t="s">
        <v>43</v>
      </c>
      <c r="P243" s="108"/>
      <c r="Q243" s="108"/>
      <c r="R243" s="15" t="s">
        <v>4488</v>
      </c>
      <c r="T243" s="108"/>
      <c r="U243" s="15" t="e">
        <v>#N/A</v>
      </c>
      <c r="V243" s="15" t="s">
        <v>43</v>
      </c>
      <c r="W243" s="108"/>
      <c r="X243" s="108"/>
      <c r="Y243" s="15" t="e">
        <v>#N/A</v>
      </c>
      <c r="Z243" s="15" t="s">
        <v>43</v>
      </c>
      <c r="AA243" s="108"/>
      <c r="AB243" s="15" t="s">
        <v>2623</v>
      </c>
      <c r="AC243" s="15" t="s">
        <v>5056</v>
      </c>
      <c r="AD243" s="15" t="s">
        <v>5057</v>
      </c>
      <c r="AE243" s="15" t="s">
        <v>5058</v>
      </c>
      <c r="AF243" s="15" t="s">
        <v>4491</v>
      </c>
      <c r="AG243" s="15" t="s">
        <v>4492</v>
      </c>
      <c r="AH243" s="15" t="s">
        <v>4512</v>
      </c>
      <c r="AI243" s="15" t="s">
        <v>53</v>
      </c>
    </row>
    <row r="244">
      <c r="A244" s="15" t="s">
        <v>40</v>
      </c>
      <c r="B244" s="15" t="str">
        <f t="shared" si="1"/>
        <v>#REF!</v>
      </c>
      <c r="C244" s="15" t="s">
        <v>3909</v>
      </c>
      <c r="D244" s="107" t="s">
        <v>3910</v>
      </c>
      <c r="E244" s="15" t="s">
        <v>43</v>
      </c>
      <c r="F244" s="15" t="s">
        <v>43</v>
      </c>
      <c r="G244" s="108"/>
      <c r="H244" s="15" t="s">
        <v>43</v>
      </c>
      <c r="I244" s="15" t="s">
        <v>43</v>
      </c>
      <c r="J244" s="108"/>
      <c r="K244" s="15" t="s">
        <v>43</v>
      </c>
      <c r="L244" s="15" t="s">
        <v>43</v>
      </c>
      <c r="M244" s="108"/>
      <c r="N244" s="15" t="s">
        <v>43</v>
      </c>
      <c r="O244" s="15" t="s">
        <v>43</v>
      </c>
      <c r="P244" s="108"/>
      <c r="Q244" s="108"/>
      <c r="R244" s="15" t="s">
        <v>4488</v>
      </c>
      <c r="T244" s="108"/>
      <c r="U244" s="15" t="e">
        <v>#N/A</v>
      </c>
      <c r="V244" s="15" t="s">
        <v>43</v>
      </c>
      <c r="W244" s="108"/>
      <c r="X244" s="108"/>
      <c r="Y244" s="15" t="e">
        <v>#N/A</v>
      </c>
      <c r="Z244" s="15" t="e">
        <v>#N/A</v>
      </c>
      <c r="AA244" s="108"/>
      <c r="AB244" s="15" t="s">
        <v>39</v>
      </c>
      <c r="AC244" s="15" t="s">
        <v>5059</v>
      </c>
      <c r="AD244" s="15" t="s">
        <v>5060</v>
      </c>
      <c r="AE244" s="15" t="s">
        <v>3909</v>
      </c>
      <c r="AF244" s="15" t="s">
        <v>4491</v>
      </c>
      <c r="AG244" s="15" t="s">
        <v>4492</v>
      </c>
      <c r="AH244" s="15" t="s">
        <v>4493</v>
      </c>
      <c r="AI244" s="15" t="s">
        <v>53</v>
      </c>
    </row>
    <row r="245">
      <c r="A245" s="15" t="s">
        <v>40</v>
      </c>
      <c r="B245" s="15" t="str">
        <f t="shared" si="1"/>
        <v>#REF!</v>
      </c>
      <c r="C245" s="15" t="s">
        <v>3911</v>
      </c>
      <c r="D245" s="107" t="s">
        <v>3912</v>
      </c>
      <c r="E245" s="15" t="s">
        <v>43</v>
      </c>
      <c r="F245" s="15" t="s">
        <v>43</v>
      </c>
      <c r="G245" s="108"/>
      <c r="H245" s="15" t="s">
        <v>43</v>
      </c>
      <c r="I245" s="15" t="s">
        <v>43</v>
      </c>
      <c r="J245" s="108"/>
      <c r="K245" s="15" t="s">
        <v>43</v>
      </c>
      <c r="L245" s="15" t="s">
        <v>43</v>
      </c>
      <c r="M245" s="108"/>
      <c r="N245" s="15" t="s">
        <v>43</v>
      </c>
      <c r="O245" s="15" t="s">
        <v>43</v>
      </c>
      <c r="P245" s="108"/>
      <c r="Q245" s="108"/>
      <c r="R245" s="15" t="s">
        <v>4488</v>
      </c>
      <c r="T245" s="108"/>
      <c r="U245" s="15" t="e">
        <v>#N/A</v>
      </c>
      <c r="V245" s="15" t="s">
        <v>43</v>
      </c>
      <c r="W245" s="108"/>
      <c r="X245" s="108"/>
      <c r="Y245" s="15" t="e">
        <v>#N/A</v>
      </c>
      <c r="Z245" s="15" t="e">
        <v>#N/A</v>
      </c>
      <c r="AA245" s="108"/>
      <c r="AB245" s="15" t="s">
        <v>39</v>
      </c>
      <c r="AC245" s="15" t="s">
        <v>5061</v>
      </c>
      <c r="AD245" s="15" t="s">
        <v>5062</v>
      </c>
      <c r="AE245" s="15" t="s">
        <v>5063</v>
      </c>
      <c r="AF245" s="15" t="s">
        <v>4491</v>
      </c>
      <c r="AG245" s="15" t="s">
        <v>4492</v>
      </c>
      <c r="AH245" s="15" t="s">
        <v>4493</v>
      </c>
      <c r="AI245" s="15" t="s">
        <v>53</v>
      </c>
    </row>
    <row r="246">
      <c r="A246" s="15" t="s">
        <v>40</v>
      </c>
      <c r="B246" s="15" t="str">
        <f t="shared" si="1"/>
        <v>#REF!</v>
      </c>
      <c r="C246" s="15" t="s">
        <v>3925</v>
      </c>
      <c r="D246" s="107" t="s">
        <v>3926</v>
      </c>
      <c r="E246" s="15" t="s">
        <v>43</v>
      </c>
      <c r="F246" s="15" t="s">
        <v>43</v>
      </c>
      <c r="G246" s="108"/>
      <c r="H246" s="15" t="s">
        <v>43</v>
      </c>
      <c r="I246" s="15" t="s">
        <v>43</v>
      </c>
      <c r="J246" s="108"/>
      <c r="K246" s="15" t="s">
        <v>43</v>
      </c>
      <c r="L246" s="15" t="s">
        <v>43</v>
      </c>
      <c r="M246" s="108"/>
      <c r="N246" s="15" t="s">
        <v>43</v>
      </c>
      <c r="O246" s="15" t="s">
        <v>43</v>
      </c>
      <c r="P246" s="108"/>
      <c r="Q246" s="108"/>
      <c r="R246" s="15" t="s">
        <v>4488</v>
      </c>
      <c r="T246" s="108"/>
      <c r="U246" s="15" t="e">
        <v>#N/A</v>
      </c>
      <c r="V246" s="15" t="s">
        <v>20</v>
      </c>
      <c r="X246" s="108"/>
      <c r="Y246" s="15" t="e">
        <v>#N/A</v>
      </c>
      <c r="Z246" s="15" t="e">
        <v>#N/A</v>
      </c>
      <c r="AA246" s="108"/>
      <c r="AB246" s="15" t="s">
        <v>39</v>
      </c>
      <c r="AC246" s="15" t="s">
        <v>5064</v>
      </c>
      <c r="AD246" s="15" t="s">
        <v>5065</v>
      </c>
      <c r="AE246" s="15" t="s">
        <v>5066</v>
      </c>
      <c r="AF246" s="15" t="s">
        <v>4491</v>
      </c>
      <c r="AG246" s="15" t="s">
        <v>4492</v>
      </c>
      <c r="AH246" s="15" t="s">
        <v>4497</v>
      </c>
      <c r="AI246" s="15" t="s">
        <v>20</v>
      </c>
    </row>
    <row r="247">
      <c r="A247" s="15" t="s">
        <v>40</v>
      </c>
      <c r="B247" s="15" t="str">
        <f t="shared" si="1"/>
        <v>#REF!</v>
      </c>
      <c r="C247" s="15" t="s">
        <v>3927</v>
      </c>
      <c r="D247" s="107" t="s">
        <v>3928</v>
      </c>
      <c r="E247" s="15" t="s">
        <v>43</v>
      </c>
      <c r="F247" s="15" t="s">
        <v>43</v>
      </c>
      <c r="G247" s="108"/>
      <c r="H247" s="15" t="s">
        <v>43</v>
      </c>
      <c r="I247" s="15" t="s">
        <v>43</v>
      </c>
      <c r="J247" s="108"/>
      <c r="K247" s="15" t="s">
        <v>43</v>
      </c>
      <c r="L247" s="15" t="s">
        <v>43</v>
      </c>
      <c r="M247" s="108"/>
      <c r="N247" s="15" t="s">
        <v>43</v>
      </c>
      <c r="O247" s="15" t="s">
        <v>43</v>
      </c>
      <c r="P247" s="108"/>
      <c r="Q247" s="108"/>
      <c r="R247" s="15" t="s">
        <v>4488</v>
      </c>
      <c r="T247" s="108"/>
      <c r="U247" s="15" t="e">
        <v>#N/A</v>
      </c>
      <c r="V247" s="15" t="s">
        <v>43</v>
      </c>
      <c r="W247" s="108"/>
      <c r="X247" s="108"/>
      <c r="Y247" s="15" t="e">
        <v>#N/A</v>
      </c>
      <c r="Z247" s="15" t="e">
        <v>#N/A</v>
      </c>
      <c r="AA247" s="108"/>
      <c r="AB247" s="15" t="s">
        <v>127</v>
      </c>
      <c r="AC247" s="15" t="s">
        <v>5067</v>
      </c>
      <c r="AD247" s="15" t="s">
        <v>5068</v>
      </c>
      <c r="AE247" s="15" t="s">
        <v>3927</v>
      </c>
      <c r="AF247" s="15" t="s">
        <v>4491</v>
      </c>
      <c r="AG247" s="15" t="s">
        <v>4492</v>
      </c>
      <c r="AH247" s="15" t="s">
        <v>4493</v>
      </c>
      <c r="AI247" s="15" t="s">
        <v>53</v>
      </c>
    </row>
    <row r="248">
      <c r="A248" s="15" t="s">
        <v>40</v>
      </c>
      <c r="B248" s="15" t="str">
        <f t="shared" si="1"/>
        <v>#REF!</v>
      </c>
      <c r="C248" s="15" t="s">
        <v>3934</v>
      </c>
      <c r="D248" s="107" t="s">
        <v>3935</v>
      </c>
      <c r="E248" s="15" t="s">
        <v>43</v>
      </c>
      <c r="F248" s="15" t="s">
        <v>43</v>
      </c>
      <c r="G248" s="108"/>
      <c r="H248" s="15" t="s">
        <v>43</v>
      </c>
      <c r="I248" s="15" t="s">
        <v>43</v>
      </c>
      <c r="J248" s="108"/>
      <c r="K248" s="15" t="s">
        <v>43</v>
      </c>
      <c r="L248" s="15" t="s">
        <v>43</v>
      </c>
      <c r="M248" s="108"/>
      <c r="N248" s="15" t="s">
        <v>43</v>
      </c>
      <c r="O248" s="15" t="s">
        <v>43</v>
      </c>
      <c r="P248" s="108"/>
      <c r="Q248" s="108"/>
      <c r="R248" s="15" t="s">
        <v>4488</v>
      </c>
      <c r="T248" s="108"/>
      <c r="U248" s="108"/>
      <c r="V248" s="108"/>
      <c r="W248" s="108"/>
      <c r="X248" s="108"/>
      <c r="Y248" s="15" t="e">
        <v>#N/A</v>
      </c>
      <c r="Z248" s="15" t="s">
        <v>23</v>
      </c>
      <c r="AB248" s="15" t="s">
        <v>2623</v>
      </c>
      <c r="AC248" s="15" t="s">
        <v>5069</v>
      </c>
      <c r="AD248" s="15" t="s">
        <v>5070</v>
      </c>
      <c r="AE248" s="15" t="s">
        <v>3934</v>
      </c>
      <c r="AF248" s="15" t="s">
        <v>4491</v>
      </c>
      <c r="AG248" s="15" t="s">
        <v>4492</v>
      </c>
      <c r="AH248" s="15" t="s">
        <v>4493</v>
      </c>
      <c r="AI248" s="15" t="s">
        <v>53</v>
      </c>
    </row>
    <row r="249">
      <c r="A249" s="15" t="s">
        <v>40</v>
      </c>
      <c r="B249" s="15" t="str">
        <f t="shared" si="1"/>
        <v>#REF!</v>
      </c>
      <c r="C249" s="15" t="s">
        <v>3936</v>
      </c>
      <c r="D249" s="107" t="s">
        <v>3937</v>
      </c>
      <c r="E249" s="15" t="s">
        <v>43</v>
      </c>
      <c r="F249" s="15" t="s">
        <v>43</v>
      </c>
      <c r="G249" s="108"/>
      <c r="H249" s="15" t="s">
        <v>43</v>
      </c>
      <c r="I249" s="15" t="s">
        <v>43</v>
      </c>
      <c r="J249" s="108"/>
      <c r="K249" s="15" t="s">
        <v>43</v>
      </c>
      <c r="L249" s="15" t="s">
        <v>43</v>
      </c>
      <c r="M249" s="108"/>
      <c r="N249" s="15" t="s">
        <v>43</v>
      </c>
      <c r="O249" s="15" t="s">
        <v>43</v>
      </c>
      <c r="P249" s="108"/>
      <c r="Q249" s="108"/>
      <c r="R249" s="15" t="s">
        <v>4488</v>
      </c>
      <c r="T249" s="108"/>
      <c r="U249" s="15" t="e">
        <v>#N/A</v>
      </c>
      <c r="V249" s="15" t="s">
        <v>43</v>
      </c>
      <c r="W249" s="108"/>
      <c r="X249" s="108"/>
      <c r="Y249" s="15" t="e">
        <v>#N/A</v>
      </c>
      <c r="Z249" s="15" t="e">
        <v>#N/A</v>
      </c>
      <c r="AA249" s="108"/>
      <c r="AB249" s="15" t="s">
        <v>296</v>
      </c>
      <c r="AC249" s="15" t="s">
        <v>5071</v>
      </c>
      <c r="AD249" s="15" t="s">
        <v>5072</v>
      </c>
      <c r="AE249" s="15" t="s">
        <v>5073</v>
      </c>
      <c r="AF249" s="15" t="s">
        <v>4491</v>
      </c>
      <c r="AG249" s="15" t="s">
        <v>4492</v>
      </c>
      <c r="AH249" s="15" t="s">
        <v>4493</v>
      </c>
      <c r="AI249" s="15" t="s">
        <v>53</v>
      </c>
    </row>
    <row r="250">
      <c r="A250" s="15" t="s">
        <v>40</v>
      </c>
      <c r="B250" s="15" t="str">
        <f t="shared" si="1"/>
        <v>#REF!</v>
      </c>
      <c r="C250" s="15" t="s">
        <v>1157</v>
      </c>
      <c r="D250" s="107" t="s">
        <v>3942</v>
      </c>
      <c r="E250" s="15" t="s">
        <v>43</v>
      </c>
      <c r="F250" s="15" t="s">
        <v>43</v>
      </c>
      <c r="G250" s="108"/>
      <c r="H250" s="15" t="s">
        <v>43</v>
      </c>
      <c r="I250" s="15" t="s">
        <v>43</v>
      </c>
      <c r="J250" s="108"/>
      <c r="K250" s="15" t="s">
        <v>43</v>
      </c>
      <c r="L250" s="15" t="s">
        <v>43</v>
      </c>
      <c r="M250" s="108"/>
      <c r="N250" s="15" t="s">
        <v>43</v>
      </c>
      <c r="O250" s="15" t="s">
        <v>43</v>
      </c>
      <c r="P250" s="108"/>
      <c r="Q250" s="108"/>
      <c r="R250" s="15" t="s">
        <v>4488</v>
      </c>
      <c r="T250" s="108"/>
      <c r="U250" s="15" t="s">
        <v>1157</v>
      </c>
      <c r="V250" s="15" t="s">
        <v>20</v>
      </c>
      <c r="X250" s="108"/>
      <c r="Y250" s="15" t="e">
        <v>#N/A</v>
      </c>
      <c r="Z250" s="15" t="e">
        <v>#N/A</v>
      </c>
      <c r="AA250" s="108"/>
      <c r="AB250" s="15" t="s">
        <v>296</v>
      </c>
      <c r="AC250" s="15" t="s">
        <v>5074</v>
      </c>
      <c r="AD250" s="15" t="s">
        <v>5075</v>
      </c>
      <c r="AE250" s="15" t="s">
        <v>1157</v>
      </c>
      <c r="AF250" s="15" t="s">
        <v>4491</v>
      </c>
      <c r="AG250" s="15" t="s">
        <v>4492</v>
      </c>
      <c r="AH250" s="15" t="s">
        <v>4497</v>
      </c>
      <c r="AI250" s="15" t="s">
        <v>20</v>
      </c>
    </row>
    <row r="251">
      <c r="A251" s="15" t="s">
        <v>40</v>
      </c>
      <c r="B251" s="15" t="str">
        <f t="shared" si="1"/>
        <v>#REF!</v>
      </c>
      <c r="C251" s="15" t="s">
        <v>3943</v>
      </c>
      <c r="D251" s="107" t="s">
        <v>3349</v>
      </c>
      <c r="E251" s="15" t="s">
        <v>43</v>
      </c>
      <c r="F251" s="15" t="s">
        <v>43</v>
      </c>
      <c r="G251" s="108"/>
      <c r="H251" s="15" t="s">
        <v>43</v>
      </c>
      <c r="I251" s="15" t="s">
        <v>43</v>
      </c>
      <c r="J251" s="108"/>
      <c r="K251" s="15" t="s">
        <v>43</v>
      </c>
      <c r="L251" s="15" t="s">
        <v>43</v>
      </c>
      <c r="M251" s="108"/>
      <c r="N251" s="15" t="s">
        <v>43</v>
      </c>
      <c r="O251" s="15" t="s">
        <v>43</v>
      </c>
      <c r="P251" s="108"/>
      <c r="Q251" s="108"/>
      <c r="R251" s="15" t="s">
        <v>4488</v>
      </c>
      <c r="T251" s="108"/>
      <c r="U251" s="15" t="e">
        <v>#N/A</v>
      </c>
      <c r="V251" s="15" t="s">
        <v>43</v>
      </c>
      <c r="W251" s="108"/>
      <c r="X251" s="108"/>
      <c r="Y251" s="15" t="e">
        <v>#N/A</v>
      </c>
      <c r="Z251" s="15" t="e">
        <v>#N/A</v>
      </c>
      <c r="AA251" s="108"/>
      <c r="AB251" s="15" t="s">
        <v>127</v>
      </c>
      <c r="AC251" s="15" t="s">
        <v>5076</v>
      </c>
      <c r="AD251" s="15" t="s">
        <v>5077</v>
      </c>
      <c r="AE251" s="15" t="s">
        <v>3943</v>
      </c>
      <c r="AF251" s="15" t="s">
        <v>4568</v>
      </c>
      <c r="AG251" s="15" t="s">
        <v>4492</v>
      </c>
      <c r="AH251" s="15" t="s">
        <v>4493</v>
      </c>
      <c r="AI251" s="15" t="s">
        <v>53</v>
      </c>
    </row>
    <row r="252">
      <c r="A252" s="15" t="s">
        <v>40</v>
      </c>
      <c r="B252" s="15" t="str">
        <f t="shared" si="1"/>
        <v>#REF!</v>
      </c>
      <c r="C252" s="15" t="s">
        <v>1057</v>
      </c>
      <c r="D252" s="107" t="s">
        <v>2290</v>
      </c>
      <c r="E252" s="15" t="s">
        <v>43</v>
      </c>
      <c r="F252" s="15" t="s">
        <v>43</v>
      </c>
      <c r="G252" s="108"/>
      <c r="H252" s="15" t="s">
        <v>43</v>
      </c>
      <c r="I252" s="15" t="s">
        <v>43</v>
      </c>
      <c r="J252" s="108"/>
      <c r="K252" s="15" t="s">
        <v>43</v>
      </c>
      <c r="L252" s="15" t="s">
        <v>43</v>
      </c>
      <c r="M252" s="108"/>
      <c r="N252" s="15" t="s">
        <v>43</v>
      </c>
      <c r="O252" s="15" t="s">
        <v>43</v>
      </c>
      <c r="P252" s="108"/>
      <c r="Q252" s="108"/>
      <c r="R252" s="15" t="s">
        <v>4602</v>
      </c>
      <c r="S252" s="108"/>
      <c r="T252" s="108"/>
      <c r="U252" s="15" t="e">
        <v>#N/A</v>
      </c>
      <c r="V252" s="15" t="s">
        <v>23</v>
      </c>
      <c r="X252" s="108"/>
      <c r="Y252" s="15" t="s">
        <v>1057</v>
      </c>
      <c r="Z252" s="15" t="e">
        <v>#VALUE!</v>
      </c>
      <c r="AA252" s="108"/>
      <c r="AB252" s="15" t="s">
        <v>127</v>
      </c>
      <c r="AC252" s="15" t="s">
        <v>5078</v>
      </c>
      <c r="AD252" s="15" t="s">
        <v>5079</v>
      </c>
      <c r="AE252" s="15" t="s">
        <v>1057</v>
      </c>
      <c r="AF252" s="15" t="s">
        <v>4568</v>
      </c>
      <c r="AG252" s="15" t="s">
        <v>4605</v>
      </c>
      <c r="AH252" s="15" t="s">
        <v>4606</v>
      </c>
      <c r="AI252" s="15" t="s">
        <v>4602</v>
      </c>
    </row>
    <row r="253">
      <c r="A253" s="15" t="s">
        <v>40</v>
      </c>
      <c r="B253" s="15" t="str">
        <f t="shared" si="1"/>
        <v>#REF!</v>
      </c>
      <c r="C253" s="15" t="s">
        <v>1057</v>
      </c>
      <c r="D253" s="107" t="s">
        <v>2290</v>
      </c>
      <c r="E253" s="15" t="s">
        <v>43</v>
      </c>
      <c r="F253" s="15" t="s">
        <v>43</v>
      </c>
      <c r="G253" s="108"/>
      <c r="H253" s="15" t="s">
        <v>43</v>
      </c>
      <c r="I253" s="15" t="s">
        <v>43</v>
      </c>
      <c r="J253" s="108"/>
      <c r="K253" s="15" t="s">
        <v>43</v>
      </c>
      <c r="L253" s="15" t="s">
        <v>43</v>
      </c>
      <c r="M253" s="108"/>
      <c r="N253" s="15" t="s">
        <v>43</v>
      </c>
      <c r="O253" s="15" t="s">
        <v>43</v>
      </c>
      <c r="P253" s="108"/>
      <c r="Q253" s="108"/>
      <c r="R253" s="15" t="s">
        <v>4602</v>
      </c>
      <c r="S253" s="108"/>
      <c r="T253" s="108"/>
      <c r="U253" s="15" t="e">
        <v>#N/A</v>
      </c>
      <c r="V253" s="15" t="s">
        <v>23</v>
      </c>
      <c r="X253" s="108"/>
      <c r="Y253" s="15" t="s">
        <v>1057</v>
      </c>
      <c r="Z253" s="15" t="e">
        <v>#VALUE!</v>
      </c>
      <c r="AA253" s="108"/>
      <c r="AB253" s="15" t="s">
        <v>127</v>
      </c>
      <c r="AC253" s="15" t="s">
        <v>5078</v>
      </c>
      <c r="AD253" s="15" t="s">
        <v>5079</v>
      </c>
      <c r="AE253" s="15" t="s">
        <v>1057</v>
      </c>
      <c r="AF253" s="15" t="s">
        <v>4568</v>
      </c>
      <c r="AG253" s="15" t="s">
        <v>4492</v>
      </c>
      <c r="AH253" s="15" t="s">
        <v>4612</v>
      </c>
      <c r="AI253" s="15" t="s">
        <v>53</v>
      </c>
    </row>
    <row r="254">
      <c r="A254" s="15" t="s">
        <v>40</v>
      </c>
      <c r="B254" s="15" t="str">
        <f t="shared" si="1"/>
        <v>#REF!</v>
      </c>
      <c r="C254" s="15" t="s">
        <v>3951</v>
      </c>
      <c r="D254" s="107" t="s">
        <v>3952</v>
      </c>
      <c r="E254" s="15" t="s">
        <v>43</v>
      </c>
      <c r="F254" s="15" t="s">
        <v>43</v>
      </c>
      <c r="G254" s="108"/>
      <c r="H254" s="15" t="s">
        <v>43</v>
      </c>
      <c r="I254" s="15" t="s">
        <v>43</v>
      </c>
      <c r="J254" s="108"/>
      <c r="K254" s="15" t="s">
        <v>43</v>
      </c>
      <c r="L254" s="15" t="s">
        <v>43</v>
      </c>
      <c r="M254" s="108"/>
      <c r="N254" s="15" t="s">
        <v>43</v>
      </c>
      <c r="O254" s="15" t="s">
        <v>43</v>
      </c>
      <c r="P254" s="108"/>
      <c r="Q254" s="108"/>
      <c r="R254" s="15" t="s">
        <v>4488</v>
      </c>
      <c r="T254" s="108"/>
      <c r="U254" s="15" t="e">
        <v>#N/A</v>
      </c>
      <c r="V254" s="15" t="s">
        <v>43</v>
      </c>
      <c r="W254" s="108"/>
      <c r="X254" s="108"/>
      <c r="Y254" s="15" t="e">
        <v>#N/A</v>
      </c>
      <c r="Z254" s="15" t="e">
        <v>#N/A</v>
      </c>
      <c r="AA254" s="108"/>
      <c r="AB254" s="15" t="s">
        <v>39</v>
      </c>
      <c r="AC254" s="15" t="s">
        <v>5080</v>
      </c>
      <c r="AD254" s="15" t="s">
        <v>5081</v>
      </c>
      <c r="AE254" s="15" t="s">
        <v>3951</v>
      </c>
      <c r="AF254" s="15" t="s">
        <v>4491</v>
      </c>
      <c r="AG254" s="15" t="s">
        <v>4492</v>
      </c>
      <c r="AH254" s="15" t="s">
        <v>4512</v>
      </c>
      <c r="AI254" s="15" t="s">
        <v>53</v>
      </c>
    </row>
    <row r="255">
      <c r="A255" s="15" t="s">
        <v>40</v>
      </c>
      <c r="B255" s="15" t="str">
        <f t="shared" si="1"/>
        <v>#REF!</v>
      </c>
      <c r="C255" s="15" t="s">
        <v>3953</v>
      </c>
      <c r="D255" s="107" t="s">
        <v>3954</v>
      </c>
      <c r="E255" s="15" t="s">
        <v>43</v>
      </c>
      <c r="F255" s="15" t="s">
        <v>43</v>
      </c>
      <c r="G255" s="108"/>
      <c r="H255" s="15" t="s">
        <v>43</v>
      </c>
      <c r="I255" s="15" t="s">
        <v>43</v>
      </c>
      <c r="J255" s="108"/>
      <c r="K255" s="15" t="s">
        <v>43</v>
      </c>
      <c r="L255" s="15" t="s">
        <v>43</v>
      </c>
      <c r="M255" s="108"/>
      <c r="N255" s="107" t="s">
        <v>3955</v>
      </c>
      <c r="O255" s="15" t="s">
        <v>5082</v>
      </c>
      <c r="R255" s="15" t="s">
        <v>4488</v>
      </c>
      <c r="T255" s="108"/>
      <c r="U255" s="15" t="e">
        <v>#N/A</v>
      </c>
      <c r="V255" s="15" t="s">
        <v>23</v>
      </c>
      <c r="X255" s="108"/>
      <c r="Y255" s="15" t="e">
        <v>#N/A</v>
      </c>
      <c r="Z255" s="15" t="e">
        <v>#N/A</v>
      </c>
      <c r="AA255" s="108"/>
      <c r="AB255" s="15" t="s">
        <v>39</v>
      </c>
      <c r="AC255" s="15" t="s">
        <v>5083</v>
      </c>
      <c r="AD255" s="15" t="s">
        <v>5084</v>
      </c>
      <c r="AE255" s="15" t="s">
        <v>3953</v>
      </c>
      <c r="AF255" s="15" t="s">
        <v>4491</v>
      </c>
      <c r="AG255" s="15" t="s">
        <v>4492</v>
      </c>
      <c r="AH255" s="15" t="s">
        <v>4493</v>
      </c>
      <c r="AI255" s="15" t="s">
        <v>53</v>
      </c>
    </row>
    <row r="256">
      <c r="A256" s="15" t="s">
        <v>40</v>
      </c>
      <c r="B256" s="15" t="str">
        <f t="shared" si="1"/>
        <v>#REF!</v>
      </c>
      <c r="C256" s="15" t="s">
        <v>3956</v>
      </c>
      <c r="D256" s="15" t="s">
        <v>43</v>
      </c>
      <c r="E256" s="15" t="s">
        <v>43</v>
      </c>
      <c r="F256" s="15" t="s">
        <v>43</v>
      </c>
      <c r="G256" s="108"/>
      <c r="H256" s="15" t="s">
        <v>43</v>
      </c>
      <c r="I256" s="15" t="s">
        <v>43</v>
      </c>
      <c r="J256" s="108"/>
      <c r="K256" s="15" t="s">
        <v>43</v>
      </c>
      <c r="L256" s="15" t="s">
        <v>43</v>
      </c>
      <c r="M256" s="108"/>
      <c r="N256" s="15" t="s">
        <v>43</v>
      </c>
      <c r="O256" s="15" t="s">
        <v>43</v>
      </c>
      <c r="P256" s="108"/>
      <c r="Q256" s="108"/>
      <c r="R256" s="15" t="s">
        <v>20</v>
      </c>
      <c r="T256" s="108"/>
      <c r="U256" s="15" t="e">
        <v>#N/A</v>
      </c>
      <c r="V256" s="15" t="s">
        <v>20</v>
      </c>
      <c r="X256" s="108"/>
      <c r="Y256" s="15" t="e">
        <v>#N/A</v>
      </c>
      <c r="Z256" s="15" t="e">
        <v>#N/A</v>
      </c>
      <c r="AA256" s="108"/>
      <c r="AB256" s="15" t="s">
        <v>127</v>
      </c>
      <c r="AC256" s="15" t="s">
        <v>5085</v>
      </c>
      <c r="AD256" s="15" t="s">
        <v>5086</v>
      </c>
      <c r="AE256" s="15" t="s">
        <v>5087</v>
      </c>
      <c r="AF256" s="15" t="s">
        <v>4491</v>
      </c>
      <c r="AG256" s="15" t="s">
        <v>4492</v>
      </c>
      <c r="AH256" s="15" t="s">
        <v>4497</v>
      </c>
      <c r="AI256" s="15" t="s">
        <v>20</v>
      </c>
    </row>
    <row r="257">
      <c r="A257" s="15" t="s">
        <v>40</v>
      </c>
      <c r="B257" s="15" t="str">
        <f t="shared" si="1"/>
        <v>#REF!</v>
      </c>
      <c r="C257" s="15" t="s">
        <v>3961</v>
      </c>
      <c r="D257" s="107" t="s">
        <v>3962</v>
      </c>
      <c r="E257" s="15" t="s">
        <v>43</v>
      </c>
      <c r="F257" s="15" t="s">
        <v>43</v>
      </c>
      <c r="G257" s="108"/>
      <c r="H257" s="15" t="s">
        <v>43</v>
      </c>
      <c r="I257" s="15" t="s">
        <v>43</v>
      </c>
      <c r="J257" s="108"/>
      <c r="K257" s="15" t="s">
        <v>43</v>
      </c>
      <c r="L257" s="15" t="s">
        <v>43</v>
      </c>
      <c r="M257" s="108"/>
      <c r="N257" s="15" t="s">
        <v>43</v>
      </c>
      <c r="O257" s="15" t="s">
        <v>43</v>
      </c>
      <c r="P257" s="108"/>
      <c r="Q257" s="108"/>
      <c r="R257" s="15" t="s">
        <v>4488</v>
      </c>
      <c r="T257" s="108"/>
      <c r="U257" s="15" t="e">
        <v>#N/A</v>
      </c>
      <c r="V257" s="15" t="s">
        <v>43</v>
      </c>
      <c r="W257" s="108"/>
      <c r="X257" s="108"/>
      <c r="Y257" s="15" t="e">
        <v>#N/A</v>
      </c>
      <c r="Z257" s="15" t="e">
        <v>#N/A</v>
      </c>
      <c r="AA257" s="108"/>
      <c r="AB257" s="15" t="s">
        <v>2874</v>
      </c>
      <c r="AC257" s="15" t="s">
        <v>5088</v>
      </c>
      <c r="AD257" s="15" t="s">
        <v>5089</v>
      </c>
      <c r="AE257" s="15" t="s">
        <v>3961</v>
      </c>
      <c r="AF257" s="15" t="s">
        <v>4491</v>
      </c>
      <c r="AG257" s="15" t="s">
        <v>4492</v>
      </c>
      <c r="AH257" s="15" t="s">
        <v>4493</v>
      </c>
      <c r="AI257" s="15" t="s">
        <v>53</v>
      </c>
    </row>
    <row r="258">
      <c r="A258" s="15" t="s">
        <v>25</v>
      </c>
      <c r="B258" s="15" t="str">
        <f t="shared" si="1"/>
        <v>#REF!</v>
      </c>
      <c r="C258" s="15" t="s">
        <v>3966</v>
      </c>
      <c r="D258" s="107" t="s">
        <v>3374</v>
      </c>
      <c r="E258" s="15" t="s">
        <v>43</v>
      </c>
      <c r="F258" s="15" t="s">
        <v>43</v>
      </c>
      <c r="G258" s="108"/>
      <c r="H258" s="15" t="s">
        <v>43</v>
      </c>
      <c r="I258" s="15" t="s">
        <v>43</v>
      </c>
      <c r="J258" s="108"/>
      <c r="K258" s="15" t="s">
        <v>43</v>
      </c>
      <c r="L258" s="15" t="s">
        <v>43</v>
      </c>
      <c r="M258" s="108"/>
      <c r="N258" s="15" t="s">
        <v>43</v>
      </c>
      <c r="O258" s="15" t="s">
        <v>43</v>
      </c>
      <c r="P258" s="108"/>
      <c r="Q258" s="108"/>
      <c r="R258" s="15" t="s">
        <v>296</v>
      </c>
      <c r="U258" s="15" t="e">
        <v>#N/A</v>
      </c>
      <c r="V258" s="15" t="s">
        <v>43</v>
      </c>
      <c r="W258" s="108"/>
      <c r="X258" s="108"/>
      <c r="Y258" s="15" t="e">
        <v>#N/A</v>
      </c>
      <c r="Z258" s="15" t="e">
        <v>#N/A</v>
      </c>
      <c r="AA258" s="108"/>
      <c r="AB258" s="15" t="s">
        <v>127</v>
      </c>
      <c r="AC258" s="15" t="s">
        <v>5090</v>
      </c>
      <c r="AD258" s="15" t="s">
        <v>5091</v>
      </c>
      <c r="AE258" s="15" t="s">
        <v>5092</v>
      </c>
      <c r="AF258" s="15" t="s">
        <v>4568</v>
      </c>
      <c r="AG258" s="15" t="s">
        <v>4492</v>
      </c>
      <c r="AH258" s="15" t="s">
        <v>4512</v>
      </c>
      <c r="AI258" s="15" t="s">
        <v>53</v>
      </c>
    </row>
    <row r="259">
      <c r="A259" s="15" t="s">
        <v>40</v>
      </c>
      <c r="B259" s="15" t="str">
        <f t="shared" si="1"/>
        <v>#REF!</v>
      </c>
      <c r="C259" s="15" t="s">
        <v>3967</v>
      </c>
      <c r="D259" s="107" t="s">
        <v>2517</v>
      </c>
      <c r="E259" s="15" t="s">
        <v>43</v>
      </c>
      <c r="F259" s="15" t="s">
        <v>43</v>
      </c>
      <c r="G259" s="108"/>
      <c r="H259" s="15" t="s">
        <v>43</v>
      </c>
      <c r="I259" s="15" t="s">
        <v>43</v>
      </c>
      <c r="J259" s="108"/>
      <c r="K259" s="15" t="s">
        <v>43</v>
      </c>
      <c r="L259" s="15" t="s">
        <v>43</v>
      </c>
      <c r="M259" s="108"/>
      <c r="N259" s="15" t="s">
        <v>43</v>
      </c>
      <c r="O259" s="15" t="s">
        <v>43</v>
      </c>
      <c r="P259" s="108"/>
      <c r="Q259" s="108"/>
      <c r="R259" s="15" t="s">
        <v>4488</v>
      </c>
      <c r="T259" s="108"/>
      <c r="U259" s="15" t="e">
        <v>#N/A</v>
      </c>
      <c r="V259" s="15" t="s">
        <v>43</v>
      </c>
      <c r="W259" s="108"/>
      <c r="X259" s="108"/>
      <c r="Y259" s="15" t="e">
        <v>#N/A</v>
      </c>
      <c r="Z259" s="15" t="e">
        <v>#N/A</v>
      </c>
      <c r="AA259" s="108"/>
      <c r="AB259" s="15" t="s">
        <v>39</v>
      </c>
      <c r="AC259" s="15" t="s">
        <v>5093</v>
      </c>
      <c r="AD259" s="15" t="s">
        <v>5094</v>
      </c>
      <c r="AE259" s="15" t="s">
        <v>3967</v>
      </c>
      <c r="AF259" s="15" t="s">
        <v>4491</v>
      </c>
      <c r="AG259" s="15" t="s">
        <v>4492</v>
      </c>
      <c r="AH259" s="15" t="s">
        <v>4493</v>
      </c>
      <c r="AI259" s="15" t="s">
        <v>53</v>
      </c>
    </row>
    <row r="260">
      <c r="A260" s="15" t="s">
        <v>40</v>
      </c>
      <c r="B260" s="15" t="str">
        <f t="shared" si="1"/>
        <v>#REF!</v>
      </c>
      <c r="C260" s="15" t="s">
        <v>3978</v>
      </c>
      <c r="D260" s="107" t="s">
        <v>3979</v>
      </c>
      <c r="E260" s="15" t="s">
        <v>43</v>
      </c>
      <c r="F260" s="15" t="s">
        <v>43</v>
      </c>
      <c r="G260" s="108"/>
      <c r="H260" s="15" t="s">
        <v>43</v>
      </c>
      <c r="I260" s="15" t="s">
        <v>43</v>
      </c>
      <c r="J260" s="108"/>
      <c r="K260" s="15" t="s">
        <v>43</v>
      </c>
      <c r="L260" s="15" t="s">
        <v>43</v>
      </c>
      <c r="M260" s="108"/>
      <c r="N260" s="15" t="s">
        <v>43</v>
      </c>
      <c r="O260" s="15" t="s">
        <v>43</v>
      </c>
      <c r="P260" s="108"/>
      <c r="Q260" s="108"/>
      <c r="R260" s="15" t="s">
        <v>4488</v>
      </c>
      <c r="T260" s="108"/>
      <c r="U260" s="15" t="e">
        <v>#N/A</v>
      </c>
      <c r="V260" s="15" t="s">
        <v>43</v>
      </c>
      <c r="W260" s="108"/>
      <c r="X260" s="108"/>
      <c r="Y260" s="15" t="e">
        <v>#N/A</v>
      </c>
      <c r="Z260" s="15" t="e">
        <v>#N/A</v>
      </c>
      <c r="AA260" s="108"/>
      <c r="AB260" s="15" t="s">
        <v>39</v>
      </c>
      <c r="AC260" s="15" t="s">
        <v>5095</v>
      </c>
      <c r="AD260" s="15" t="s">
        <v>5096</v>
      </c>
      <c r="AE260" s="15" t="s">
        <v>3978</v>
      </c>
      <c r="AF260" s="15" t="s">
        <v>4568</v>
      </c>
      <c r="AG260" s="15" t="s">
        <v>4492</v>
      </c>
      <c r="AH260" s="15" t="s">
        <v>4493</v>
      </c>
      <c r="AI260" s="15" t="s">
        <v>53</v>
      </c>
    </row>
    <row r="261">
      <c r="A261" s="15" t="s">
        <v>40</v>
      </c>
      <c r="B261" s="15" t="str">
        <f t="shared" si="1"/>
        <v>#REF!</v>
      </c>
      <c r="C261" s="15" t="s">
        <v>3985</v>
      </c>
      <c r="D261" s="107" t="s">
        <v>3983</v>
      </c>
      <c r="E261" s="15" t="s">
        <v>43</v>
      </c>
      <c r="F261" s="15" t="s">
        <v>43</v>
      </c>
      <c r="G261" s="108"/>
      <c r="H261" s="15" t="s">
        <v>43</v>
      </c>
      <c r="I261" s="15" t="s">
        <v>43</v>
      </c>
      <c r="J261" s="108"/>
      <c r="K261" s="15" t="s">
        <v>43</v>
      </c>
      <c r="L261" s="15" t="s">
        <v>43</v>
      </c>
      <c r="M261" s="108"/>
      <c r="N261" s="15" t="s">
        <v>43</v>
      </c>
      <c r="O261" s="15" t="s">
        <v>43</v>
      </c>
      <c r="P261" s="108"/>
      <c r="Q261" s="108"/>
      <c r="R261" s="15" t="s">
        <v>4488</v>
      </c>
      <c r="T261" s="108"/>
      <c r="U261" s="15" t="e">
        <v>#N/A</v>
      </c>
      <c r="V261" s="15" t="s">
        <v>43</v>
      </c>
      <c r="W261" s="108"/>
      <c r="X261" s="108"/>
      <c r="Y261" s="15" t="e">
        <v>#N/A</v>
      </c>
      <c r="Z261" s="15" t="e">
        <v>#N/A</v>
      </c>
      <c r="AA261" s="108"/>
      <c r="AB261" s="15" t="s">
        <v>2623</v>
      </c>
      <c r="AC261" s="15" t="s">
        <v>5097</v>
      </c>
      <c r="AD261" s="15" t="s">
        <v>5098</v>
      </c>
      <c r="AE261" s="15" t="s">
        <v>5099</v>
      </c>
      <c r="AF261" s="15" t="s">
        <v>4568</v>
      </c>
      <c r="AG261" s="15" t="s">
        <v>4492</v>
      </c>
      <c r="AH261" s="15" t="s">
        <v>4493</v>
      </c>
      <c r="AI261" s="15" t="s">
        <v>53</v>
      </c>
    </row>
    <row r="262">
      <c r="A262" s="15" t="s">
        <v>40</v>
      </c>
      <c r="B262" s="15" t="str">
        <f t="shared" si="1"/>
        <v>#REF!</v>
      </c>
      <c r="C262" s="15" t="s">
        <v>3986</v>
      </c>
      <c r="D262" s="107" t="s">
        <v>3987</v>
      </c>
      <c r="E262" s="15" t="s">
        <v>43</v>
      </c>
      <c r="F262" s="15" t="s">
        <v>43</v>
      </c>
      <c r="G262" s="108"/>
      <c r="H262" s="15" t="s">
        <v>43</v>
      </c>
      <c r="I262" s="15" t="s">
        <v>43</v>
      </c>
      <c r="J262" s="108"/>
      <c r="K262" s="15" t="s">
        <v>43</v>
      </c>
      <c r="L262" s="15" t="s">
        <v>43</v>
      </c>
      <c r="M262" s="108"/>
      <c r="N262" s="15" t="s">
        <v>43</v>
      </c>
      <c r="O262" s="15" t="s">
        <v>43</v>
      </c>
      <c r="P262" s="108"/>
      <c r="Q262" s="108"/>
      <c r="R262" s="15" t="s">
        <v>4488</v>
      </c>
      <c r="T262" s="108"/>
      <c r="U262" s="108"/>
      <c r="V262" s="108"/>
      <c r="W262" s="108"/>
      <c r="X262" s="108"/>
      <c r="Y262" s="15" t="e">
        <v>#N/A</v>
      </c>
      <c r="Z262" s="15" t="e">
        <v>#N/A</v>
      </c>
      <c r="AA262" s="108"/>
      <c r="AB262" s="15" t="s">
        <v>2623</v>
      </c>
      <c r="AC262" s="15" t="s">
        <v>5100</v>
      </c>
      <c r="AD262" s="15" t="s">
        <v>5101</v>
      </c>
      <c r="AE262" s="15" t="s">
        <v>5102</v>
      </c>
      <c r="AF262" s="15" t="s">
        <v>4491</v>
      </c>
      <c r="AG262" s="15" t="s">
        <v>4492</v>
      </c>
      <c r="AH262" s="15" t="s">
        <v>4493</v>
      </c>
      <c r="AI262" s="15" t="s">
        <v>53</v>
      </c>
    </row>
    <row r="263">
      <c r="A263" s="15" t="s">
        <v>40</v>
      </c>
      <c r="B263" s="15" t="str">
        <f t="shared" si="1"/>
        <v>#REF!</v>
      </c>
      <c r="C263" s="15" t="s">
        <v>3992</v>
      </c>
      <c r="D263" s="107" t="s">
        <v>3993</v>
      </c>
      <c r="E263" s="15" t="s">
        <v>43</v>
      </c>
      <c r="F263" s="15" t="s">
        <v>43</v>
      </c>
      <c r="G263" s="108"/>
      <c r="H263" s="15" t="s">
        <v>43</v>
      </c>
      <c r="I263" s="15" t="s">
        <v>43</v>
      </c>
      <c r="J263" s="108"/>
      <c r="K263" s="15" t="s">
        <v>43</v>
      </c>
      <c r="L263" s="15" t="s">
        <v>43</v>
      </c>
      <c r="M263" s="108"/>
      <c r="N263" s="15" t="s">
        <v>43</v>
      </c>
      <c r="O263" s="15" t="s">
        <v>43</v>
      </c>
      <c r="P263" s="108"/>
      <c r="Q263" s="108"/>
      <c r="R263" s="15" t="s">
        <v>4488</v>
      </c>
      <c r="T263" s="108"/>
      <c r="U263" s="15" t="e">
        <v>#N/A</v>
      </c>
      <c r="V263" s="15" t="s">
        <v>43</v>
      </c>
      <c r="W263" s="108"/>
      <c r="X263" s="108"/>
      <c r="Y263" s="15" t="e">
        <v>#N/A</v>
      </c>
      <c r="Z263" s="15" t="e">
        <v>#N/A</v>
      </c>
      <c r="AA263" s="108"/>
      <c r="AB263" s="15" t="s">
        <v>127</v>
      </c>
      <c r="AC263" s="15" t="s">
        <v>5103</v>
      </c>
      <c r="AD263" s="15" t="s">
        <v>5104</v>
      </c>
      <c r="AE263" s="15" t="s">
        <v>5105</v>
      </c>
      <c r="AF263" s="15" t="s">
        <v>4491</v>
      </c>
      <c r="AG263" s="15" t="s">
        <v>4492</v>
      </c>
      <c r="AH263" s="15" t="s">
        <v>4512</v>
      </c>
      <c r="AI263" s="15" t="s">
        <v>53</v>
      </c>
    </row>
    <row r="264">
      <c r="A264" s="15" t="s">
        <v>25</v>
      </c>
      <c r="B264" s="15" t="str">
        <f t="shared" si="1"/>
        <v>#REF!</v>
      </c>
      <c r="C264" s="15" t="s">
        <v>4007</v>
      </c>
      <c r="D264" s="107" t="s">
        <v>4008</v>
      </c>
      <c r="E264" s="15" t="s">
        <v>43</v>
      </c>
      <c r="F264" s="15" t="s">
        <v>43</v>
      </c>
      <c r="G264" s="108"/>
      <c r="H264" s="15" t="s">
        <v>43</v>
      </c>
      <c r="I264" s="15" t="s">
        <v>43</v>
      </c>
      <c r="J264" s="108"/>
      <c r="K264" s="15" t="s">
        <v>43</v>
      </c>
      <c r="L264" s="15" t="s">
        <v>43</v>
      </c>
      <c r="M264" s="108"/>
      <c r="N264" s="107" t="s">
        <v>4009</v>
      </c>
      <c r="O264" s="15" t="s">
        <v>5106</v>
      </c>
      <c r="Q264" s="108"/>
      <c r="R264" s="15" t="s">
        <v>4488</v>
      </c>
      <c r="T264" s="108"/>
      <c r="U264" s="15" t="e">
        <v>#N/A</v>
      </c>
      <c r="V264" s="15" t="s">
        <v>43</v>
      </c>
      <c r="W264" s="108"/>
      <c r="X264" s="108"/>
      <c r="Y264" s="15" t="e">
        <v>#N/A</v>
      </c>
      <c r="Z264" s="15" t="e">
        <v>#N/A</v>
      </c>
      <c r="AA264" s="108"/>
      <c r="AB264" s="15" t="s">
        <v>2087</v>
      </c>
      <c r="AC264" s="15" t="s">
        <v>5107</v>
      </c>
      <c r="AD264" s="15" t="s">
        <v>5108</v>
      </c>
      <c r="AE264" s="15" t="s">
        <v>5109</v>
      </c>
      <c r="AF264" s="15" t="s">
        <v>4568</v>
      </c>
      <c r="AG264" s="15" t="s">
        <v>4492</v>
      </c>
      <c r="AH264" s="15" t="s">
        <v>4497</v>
      </c>
      <c r="AI264" s="15" t="s">
        <v>20</v>
      </c>
    </row>
    <row r="265">
      <c r="A265" s="15" t="s">
        <v>40</v>
      </c>
      <c r="B265" s="15" t="str">
        <f t="shared" si="1"/>
        <v>#REF!</v>
      </c>
      <c r="C265" s="15" t="s">
        <v>4013</v>
      </c>
      <c r="D265" s="15" t="s">
        <v>43</v>
      </c>
      <c r="E265" s="15" t="s">
        <v>43</v>
      </c>
      <c r="F265" s="15" t="s">
        <v>43</v>
      </c>
      <c r="G265" s="108"/>
      <c r="H265" s="15" t="s">
        <v>43</v>
      </c>
      <c r="I265" s="15" t="s">
        <v>43</v>
      </c>
      <c r="J265" s="108"/>
      <c r="K265" s="15" t="s">
        <v>43</v>
      </c>
      <c r="L265" s="15" t="s">
        <v>43</v>
      </c>
      <c r="M265" s="108"/>
      <c r="N265" s="15" t="s">
        <v>43</v>
      </c>
      <c r="O265" s="15" t="s">
        <v>43</v>
      </c>
      <c r="P265" s="108"/>
      <c r="Q265" s="108"/>
      <c r="R265" s="15" t="s">
        <v>4488</v>
      </c>
      <c r="T265" s="108"/>
      <c r="U265" s="15" t="e">
        <v>#N/A</v>
      </c>
      <c r="V265" s="15" t="s">
        <v>43</v>
      </c>
      <c r="W265" s="108"/>
      <c r="X265" s="108"/>
      <c r="Y265" s="15" t="e">
        <v>#N/A</v>
      </c>
      <c r="Z265" s="15" t="e">
        <v>#N/A</v>
      </c>
      <c r="AA265" s="108"/>
      <c r="AB265" s="15" t="s">
        <v>127</v>
      </c>
      <c r="AC265" s="15" t="s">
        <v>5110</v>
      </c>
      <c r="AD265" s="15" t="s">
        <v>5111</v>
      </c>
      <c r="AE265" s="15" t="s">
        <v>4013</v>
      </c>
      <c r="AF265" s="15" t="s">
        <v>4491</v>
      </c>
      <c r="AG265" s="15" t="s">
        <v>4492</v>
      </c>
      <c r="AH265" s="15" t="s">
        <v>4512</v>
      </c>
      <c r="AI265" s="15" t="s">
        <v>53</v>
      </c>
    </row>
    <row r="266">
      <c r="A266" s="15" t="s">
        <v>25</v>
      </c>
      <c r="B266" s="15" t="str">
        <f t="shared" si="1"/>
        <v>#REF!</v>
      </c>
      <c r="C266" s="15" t="s">
        <v>4035</v>
      </c>
      <c r="D266" s="107" t="s">
        <v>465</v>
      </c>
      <c r="E266" s="15" t="s">
        <v>43</v>
      </c>
      <c r="F266" s="15" t="s">
        <v>43</v>
      </c>
      <c r="G266" s="108"/>
      <c r="H266" s="15" t="s">
        <v>43</v>
      </c>
      <c r="I266" s="15" t="s">
        <v>43</v>
      </c>
      <c r="J266" s="108"/>
      <c r="K266" s="15" t="s">
        <v>43</v>
      </c>
      <c r="L266" s="15" t="s">
        <v>43</v>
      </c>
      <c r="M266" s="108"/>
      <c r="N266" s="15" t="s">
        <v>43</v>
      </c>
      <c r="O266" s="15" t="s">
        <v>43</v>
      </c>
      <c r="P266" s="108"/>
      <c r="Q266" s="108"/>
      <c r="R266" s="15" t="s">
        <v>4488</v>
      </c>
      <c r="T266" s="108"/>
      <c r="U266" s="108"/>
      <c r="V266" s="108"/>
      <c r="W266" s="108"/>
      <c r="X266" s="108"/>
      <c r="Y266" s="15" t="e">
        <v>#N/A</v>
      </c>
      <c r="Z266" s="15" t="e">
        <v>#N/A</v>
      </c>
      <c r="AA266" s="108"/>
      <c r="AB266" s="15" t="s">
        <v>39</v>
      </c>
      <c r="AC266" s="15" t="s">
        <v>5112</v>
      </c>
      <c r="AD266" s="15" t="s">
        <v>5113</v>
      </c>
      <c r="AE266" s="15" t="s">
        <v>4035</v>
      </c>
      <c r="AF266" s="15" t="s">
        <v>4568</v>
      </c>
      <c r="AG266" s="15" t="s">
        <v>4492</v>
      </c>
      <c r="AH266" s="15" t="s">
        <v>4612</v>
      </c>
      <c r="AI266" s="15" t="s">
        <v>53</v>
      </c>
    </row>
    <row r="267">
      <c r="A267" s="15" t="s">
        <v>40</v>
      </c>
      <c r="B267" s="15" t="str">
        <f t="shared" si="1"/>
        <v>#REF!</v>
      </c>
      <c r="C267" s="15" t="s">
        <v>4039</v>
      </c>
      <c r="D267" s="107" t="s">
        <v>1995</v>
      </c>
      <c r="E267" s="15" t="s">
        <v>43</v>
      </c>
      <c r="F267" s="15" t="s">
        <v>43</v>
      </c>
      <c r="G267" s="108"/>
      <c r="H267" s="15" t="s">
        <v>43</v>
      </c>
      <c r="I267" s="15" t="s">
        <v>43</v>
      </c>
      <c r="J267" s="108"/>
      <c r="K267" s="15" t="s">
        <v>43</v>
      </c>
      <c r="L267" s="15" t="s">
        <v>43</v>
      </c>
      <c r="M267" s="108"/>
      <c r="N267" s="15" t="s">
        <v>43</v>
      </c>
      <c r="O267" s="15" t="s">
        <v>43</v>
      </c>
      <c r="P267" s="108"/>
      <c r="Q267" s="108"/>
      <c r="R267" s="15" t="s">
        <v>20</v>
      </c>
      <c r="T267" s="108"/>
      <c r="U267" s="15" t="e">
        <v>#N/A</v>
      </c>
      <c r="V267" s="15" t="s">
        <v>20</v>
      </c>
      <c r="X267" s="108"/>
      <c r="Y267" s="15" t="e">
        <v>#N/A</v>
      </c>
      <c r="Z267" s="15" t="e">
        <v>#N/A</v>
      </c>
      <c r="AA267" s="108"/>
      <c r="AB267" s="15" t="s">
        <v>127</v>
      </c>
      <c r="AC267" s="15" t="s">
        <v>5114</v>
      </c>
      <c r="AD267" s="15" t="s">
        <v>5115</v>
      </c>
      <c r="AE267" s="15" t="s">
        <v>4039</v>
      </c>
      <c r="AF267" s="15" t="s">
        <v>4568</v>
      </c>
      <c r="AG267" s="15" t="s">
        <v>4492</v>
      </c>
      <c r="AH267" s="15" t="s">
        <v>4497</v>
      </c>
      <c r="AI267" s="15" t="s">
        <v>20</v>
      </c>
    </row>
    <row r="268">
      <c r="A268" s="15" t="s">
        <v>40</v>
      </c>
      <c r="B268" s="15" t="str">
        <f t="shared" si="1"/>
        <v>#REF!</v>
      </c>
      <c r="C268" s="15" t="s">
        <v>4043</v>
      </c>
      <c r="D268" s="107" t="s">
        <v>4044</v>
      </c>
      <c r="E268" s="15" t="s">
        <v>43</v>
      </c>
      <c r="F268" s="15" t="s">
        <v>43</v>
      </c>
      <c r="G268" s="108"/>
      <c r="H268" s="15" t="s">
        <v>43</v>
      </c>
      <c r="I268" s="15" t="s">
        <v>43</v>
      </c>
      <c r="J268" s="108"/>
      <c r="K268" s="15" t="s">
        <v>43</v>
      </c>
      <c r="L268" s="15" t="s">
        <v>43</v>
      </c>
      <c r="M268" s="108"/>
      <c r="N268" s="15" t="s">
        <v>43</v>
      </c>
      <c r="O268" s="15" t="s">
        <v>43</v>
      </c>
      <c r="P268" s="108"/>
      <c r="Q268" s="108"/>
      <c r="R268" s="15" t="s">
        <v>4488</v>
      </c>
      <c r="T268" s="108"/>
      <c r="U268" s="15" t="e">
        <v>#N/A</v>
      </c>
      <c r="V268" s="15" t="s">
        <v>20</v>
      </c>
      <c r="X268" s="108"/>
      <c r="Y268" s="15" t="e">
        <v>#N/A</v>
      </c>
      <c r="Z268" s="15" t="e">
        <v>#N/A</v>
      </c>
      <c r="AA268" s="108"/>
      <c r="AB268" s="15" t="s">
        <v>39</v>
      </c>
      <c r="AC268" s="15" t="s">
        <v>5116</v>
      </c>
      <c r="AD268" s="15" t="s">
        <v>5117</v>
      </c>
      <c r="AE268" s="15" t="s">
        <v>5118</v>
      </c>
      <c r="AF268" s="15" t="s">
        <v>4491</v>
      </c>
      <c r="AG268" s="15" t="s">
        <v>4492</v>
      </c>
      <c r="AH268" s="15" t="s">
        <v>4497</v>
      </c>
      <c r="AI268" s="15" t="s">
        <v>20</v>
      </c>
    </row>
    <row r="269">
      <c r="A269" s="15" t="s">
        <v>40</v>
      </c>
      <c r="B269" s="15" t="str">
        <f t="shared" si="1"/>
        <v>#REF!</v>
      </c>
      <c r="C269" s="15" t="s">
        <v>4047</v>
      </c>
      <c r="D269" s="15" t="s">
        <v>43</v>
      </c>
      <c r="E269" s="15" t="s">
        <v>43</v>
      </c>
      <c r="F269" s="15" t="s">
        <v>43</v>
      </c>
      <c r="G269" s="108"/>
      <c r="H269" s="15" t="s">
        <v>43</v>
      </c>
      <c r="I269" s="15" t="s">
        <v>43</v>
      </c>
      <c r="J269" s="108"/>
      <c r="K269" s="15" t="s">
        <v>43</v>
      </c>
      <c r="L269" s="15" t="s">
        <v>43</v>
      </c>
      <c r="M269" s="108"/>
      <c r="N269" s="15" t="s">
        <v>43</v>
      </c>
      <c r="O269" s="15" t="s">
        <v>43</v>
      </c>
      <c r="P269" s="108"/>
      <c r="Q269" s="108"/>
      <c r="R269" s="15" t="s">
        <v>4488</v>
      </c>
      <c r="T269" s="108"/>
      <c r="U269" s="15" t="e">
        <v>#N/A</v>
      </c>
      <c r="V269" s="15" t="s">
        <v>43</v>
      </c>
      <c r="W269" s="108"/>
      <c r="X269" s="108"/>
      <c r="Y269" s="15" t="e">
        <v>#N/A</v>
      </c>
      <c r="Z269" s="15" t="s">
        <v>23</v>
      </c>
      <c r="AB269" s="15" t="s">
        <v>100</v>
      </c>
      <c r="AC269" s="15" t="s">
        <v>5119</v>
      </c>
      <c r="AD269" s="15" t="s">
        <v>5120</v>
      </c>
      <c r="AE269" s="15" t="s">
        <v>5121</v>
      </c>
      <c r="AF269" s="15" t="s">
        <v>4491</v>
      </c>
      <c r="AG269" s="15" t="s">
        <v>4492</v>
      </c>
      <c r="AH269" s="15" t="s">
        <v>4512</v>
      </c>
      <c r="AI269" s="15" t="s">
        <v>53</v>
      </c>
    </row>
    <row r="270">
      <c r="A270" s="15" t="s">
        <v>40</v>
      </c>
      <c r="B270" s="15" t="str">
        <f t="shared" si="1"/>
        <v>#REF!</v>
      </c>
      <c r="C270" s="15" t="s">
        <v>4048</v>
      </c>
      <c r="D270" s="107" t="s">
        <v>4049</v>
      </c>
      <c r="E270" s="15" t="s">
        <v>43</v>
      </c>
      <c r="F270" s="15" t="s">
        <v>43</v>
      </c>
      <c r="G270" s="108"/>
      <c r="H270" s="15" t="s">
        <v>43</v>
      </c>
      <c r="I270" s="15" t="s">
        <v>43</v>
      </c>
      <c r="J270" s="108"/>
      <c r="K270" s="15" t="s">
        <v>43</v>
      </c>
      <c r="L270" s="15" t="s">
        <v>43</v>
      </c>
      <c r="M270" s="108"/>
      <c r="N270" s="15" t="s">
        <v>43</v>
      </c>
      <c r="O270" s="15" t="s">
        <v>43</v>
      </c>
      <c r="P270" s="108"/>
      <c r="Q270" s="108"/>
      <c r="R270" s="15" t="s">
        <v>20</v>
      </c>
      <c r="T270" s="108"/>
      <c r="U270" s="15" t="e">
        <v>#N/A</v>
      </c>
      <c r="V270" s="15" t="s">
        <v>20</v>
      </c>
      <c r="X270" s="108"/>
      <c r="Y270" s="15" t="e">
        <v>#N/A</v>
      </c>
      <c r="Z270" s="15" t="e">
        <v>#N/A</v>
      </c>
      <c r="AA270" s="108"/>
      <c r="AB270" s="15" t="s">
        <v>2623</v>
      </c>
      <c r="AC270" s="15" t="s">
        <v>5122</v>
      </c>
      <c r="AD270" s="15" t="s">
        <v>5123</v>
      </c>
      <c r="AE270" s="15" t="s">
        <v>5124</v>
      </c>
      <c r="AF270" s="15" t="s">
        <v>4491</v>
      </c>
      <c r="AG270" s="15" t="s">
        <v>4492</v>
      </c>
      <c r="AH270" s="15" t="s">
        <v>4497</v>
      </c>
      <c r="AI270" s="15" t="s">
        <v>20</v>
      </c>
    </row>
    <row r="271">
      <c r="A271" s="15" t="s">
        <v>40</v>
      </c>
      <c r="B271" s="15" t="str">
        <f t="shared" si="1"/>
        <v>#REF!</v>
      </c>
      <c r="C271" s="15" t="s">
        <v>4050</v>
      </c>
      <c r="D271" s="107" t="s">
        <v>4051</v>
      </c>
      <c r="E271" s="15" t="s">
        <v>43</v>
      </c>
      <c r="F271" s="15" t="s">
        <v>43</v>
      </c>
      <c r="G271" s="108"/>
      <c r="H271" s="15" t="s">
        <v>43</v>
      </c>
      <c r="I271" s="15" t="s">
        <v>43</v>
      </c>
      <c r="J271" s="108"/>
      <c r="K271" s="15" t="s">
        <v>43</v>
      </c>
      <c r="L271" s="15" t="s">
        <v>43</v>
      </c>
      <c r="M271" s="108"/>
      <c r="N271" s="15" t="s">
        <v>43</v>
      </c>
      <c r="O271" s="15" t="s">
        <v>43</v>
      </c>
      <c r="P271" s="108"/>
      <c r="Q271" s="108"/>
      <c r="R271" s="15" t="s">
        <v>20</v>
      </c>
      <c r="T271" s="108"/>
      <c r="U271" s="15" t="e">
        <v>#N/A</v>
      </c>
      <c r="V271" s="15" t="s">
        <v>43</v>
      </c>
      <c r="W271" s="108"/>
      <c r="X271" s="108"/>
      <c r="Y271" s="15" t="e">
        <v>#N/A</v>
      </c>
      <c r="Z271" s="15" t="e">
        <v>#N/A</v>
      </c>
      <c r="AA271" s="108"/>
      <c r="AB271" s="15" t="s">
        <v>39</v>
      </c>
      <c r="AC271" s="15" t="s">
        <v>5125</v>
      </c>
      <c r="AD271" s="15" t="s">
        <v>5126</v>
      </c>
      <c r="AE271" s="15" t="s">
        <v>4050</v>
      </c>
      <c r="AF271" s="15" t="s">
        <v>4491</v>
      </c>
      <c r="AG271" s="15" t="s">
        <v>4492</v>
      </c>
      <c r="AH271" s="15" t="s">
        <v>4497</v>
      </c>
      <c r="AI271" s="15" t="s">
        <v>20</v>
      </c>
    </row>
    <row r="272">
      <c r="A272" s="15" t="s">
        <v>40</v>
      </c>
      <c r="B272" s="15" t="str">
        <f t="shared" si="1"/>
        <v>#REF!</v>
      </c>
      <c r="C272" s="15" t="s">
        <v>4052</v>
      </c>
      <c r="D272" s="107" t="s">
        <v>3447</v>
      </c>
      <c r="E272" s="15" t="s">
        <v>43</v>
      </c>
      <c r="F272" s="15" t="s">
        <v>43</v>
      </c>
      <c r="G272" s="108"/>
      <c r="H272" s="15" t="s">
        <v>43</v>
      </c>
      <c r="I272" s="15" t="s">
        <v>43</v>
      </c>
      <c r="J272" s="108"/>
      <c r="K272" s="15" t="s">
        <v>43</v>
      </c>
      <c r="L272" s="15" t="s">
        <v>43</v>
      </c>
      <c r="M272" s="108"/>
      <c r="N272" s="15" t="s">
        <v>43</v>
      </c>
      <c r="O272" s="15" t="s">
        <v>43</v>
      </c>
      <c r="P272" s="108"/>
      <c r="Q272" s="108"/>
      <c r="R272" s="15" t="s">
        <v>4602</v>
      </c>
      <c r="S272" s="108"/>
      <c r="T272" s="108"/>
      <c r="U272" s="15" t="e">
        <v>#N/A</v>
      </c>
      <c r="V272" s="15" t="s">
        <v>23</v>
      </c>
      <c r="X272" s="108"/>
      <c r="Y272" s="15" t="s">
        <v>1120</v>
      </c>
      <c r="Z272" s="15" t="e">
        <v>#VALUE!</v>
      </c>
      <c r="AA272" s="108"/>
      <c r="AB272" s="15" t="s">
        <v>127</v>
      </c>
      <c r="AC272" s="15" t="s">
        <v>5127</v>
      </c>
      <c r="AD272" s="15" t="s">
        <v>5128</v>
      </c>
      <c r="AE272" s="15" t="s">
        <v>1120</v>
      </c>
      <c r="AF272" s="15" t="s">
        <v>4568</v>
      </c>
      <c r="AG272" s="15" t="s">
        <v>4605</v>
      </c>
      <c r="AH272" s="15" t="s">
        <v>4606</v>
      </c>
      <c r="AI272" s="15" t="s">
        <v>4602</v>
      </c>
    </row>
    <row r="273">
      <c r="A273" s="15" t="s">
        <v>40</v>
      </c>
      <c r="B273" s="15" t="str">
        <f t="shared" si="1"/>
        <v>#REF!</v>
      </c>
      <c r="C273" s="15" t="s">
        <v>4052</v>
      </c>
      <c r="D273" s="107" t="s">
        <v>3447</v>
      </c>
      <c r="E273" s="15" t="s">
        <v>43</v>
      </c>
      <c r="F273" s="15" t="s">
        <v>43</v>
      </c>
      <c r="G273" s="108"/>
      <c r="H273" s="15" t="s">
        <v>43</v>
      </c>
      <c r="I273" s="15" t="s">
        <v>43</v>
      </c>
      <c r="J273" s="108"/>
      <c r="K273" s="15" t="s">
        <v>43</v>
      </c>
      <c r="L273" s="15" t="s">
        <v>43</v>
      </c>
      <c r="M273" s="108"/>
      <c r="N273" s="15" t="s">
        <v>43</v>
      </c>
      <c r="O273" s="15" t="s">
        <v>43</v>
      </c>
      <c r="P273" s="108"/>
      <c r="Q273" s="108"/>
      <c r="R273" s="15" t="s">
        <v>4602</v>
      </c>
      <c r="S273" s="108"/>
      <c r="T273" s="108"/>
      <c r="U273" s="15" t="e">
        <v>#N/A</v>
      </c>
      <c r="V273" s="15" t="s">
        <v>23</v>
      </c>
      <c r="X273" s="108"/>
      <c r="Y273" s="15" t="s">
        <v>1120</v>
      </c>
      <c r="Z273" s="15" t="e">
        <v>#VALUE!</v>
      </c>
      <c r="AA273" s="108"/>
      <c r="AB273" s="15" t="s">
        <v>127</v>
      </c>
      <c r="AC273" s="15" t="s">
        <v>5127</v>
      </c>
      <c r="AD273" s="15" t="s">
        <v>5128</v>
      </c>
      <c r="AE273" s="15" t="s">
        <v>1120</v>
      </c>
      <c r="AF273" s="15" t="s">
        <v>4568</v>
      </c>
      <c r="AG273" s="15" t="s">
        <v>4492</v>
      </c>
      <c r="AH273" s="15" t="s">
        <v>4612</v>
      </c>
      <c r="AI273" s="15" t="s">
        <v>53</v>
      </c>
    </row>
    <row r="274">
      <c r="A274" s="15" t="s">
        <v>25</v>
      </c>
      <c r="B274" s="15" t="str">
        <f t="shared" si="1"/>
        <v>#REF!</v>
      </c>
      <c r="C274" s="15" t="s">
        <v>1139</v>
      </c>
      <c r="D274" s="107" t="s">
        <v>3474</v>
      </c>
      <c r="E274" s="15" t="s">
        <v>43</v>
      </c>
      <c r="F274" s="15" t="s">
        <v>43</v>
      </c>
      <c r="G274" s="108"/>
      <c r="H274" s="15" t="s">
        <v>43</v>
      </c>
      <c r="I274" s="15" t="s">
        <v>43</v>
      </c>
      <c r="J274" s="108"/>
      <c r="K274" s="15" t="s">
        <v>43</v>
      </c>
      <c r="L274" s="15" t="s">
        <v>43</v>
      </c>
      <c r="M274" s="108"/>
      <c r="N274" s="15" t="s">
        <v>43</v>
      </c>
      <c r="O274" s="15" t="s">
        <v>43</v>
      </c>
      <c r="P274" s="108"/>
      <c r="Q274" s="108"/>
      <c r="R274" s="15" t="s">
        <v>4602</v>
      </c>
      <c r="S274" s="108"/>
      <c r="T274" s="108"/>
      <c r="U274" s="108"/>
      <c r="V274" s="108"/>
      <c r="W274" s="108"/>
      <c r="X274" s="108"/>
      <c r="Y274" s="15" t="s">
        <v>1139</v>
      </c>
      <c r="Z274" s="15" t="e">
        <v>#VALUE!</v>
      </c>
      <c r="AA274" s="108"/>
      <c r="AB274" s="15" t="s">
        <v>39</v>
      </c>
      <c r="AC274" s="15" t="s">
        <v>5129</v>
      </c>
      <c r="AD274" s="15" t="s">
        <v>5130</v>
      </c>
      <c r="AE274" s="15" t="s">
        <v>1139</v>
      </c>
      <c r="AF274" s="15" t="s">
        <v>4568</v>
      </c>
      <c r="AG274" s="15" t="s">
        <v>4605</v>
      </c>
      <c r="AH274" s="15" t="s">
        <v>4606</v>
      </c>
      <c r="AI274" s="15" t="s">
        <v>4602</v>
      </c>
    </row>
    <row r="275">
      <c r="A275" s="15" t="s">
        <v>25</v>
      </c>
      <c r="B275" s="15" t="str">
        <f t="shared" si="1"/>
        <v>#REF!</v>
      </c>
      <c r="C275" s="15" t="s">
        <v>1139</v>
      </c>
      <c r="D275" s="107" t="s">
        <v>3474</v>
      </c>
      <c r="E275" s="15" t="s">
        <v>43</v>
      </c>
      <c r="F275" s="15" t="s">
        <v>43</v>
      </c>
      <c r="G275" s="108"/>
      <c r="H275" s="15" t="s">
        <v>43</v>
      </c>
      <c r="I275" s="15" t="s">
        <v>43</v>
      </c>
      <c r="J275" s="108"/>
      <c r="K275" s="15" t="s">
        <v>43</v>
      </c>
      <c r="L275" s="15" t="s">
        <v>43</v>
      </c>
      <c r="M275" s="108"/>
      <c r="N275" s="15" t="s">
        <v>43</v>
      </c>
      <c r="O275" s="15" t="s">
        <v>43</v>
      </c>
      <c r="P275" s="108"/>
      <c r="Q275" s="108"/>
      <c r="R275" s="15" t="s">
        <v>4602</v>
      </c>
      <c r="S275" s="108"/>
      <c r="T275" s="108"/>
      <c r="U275" s="108"/>
      <c r="V275" s="108"/>
      <c r="W275" s="108"/>
      <c r="X275" s="108"/>
      <c r="Y275" s="15" t="s">
        <v>1139</v>
      </c>
      <c r="Z275" s="15" t="e">
        <v>#VALUE!</v>
      </c>
      <c r="AA275" s="108"/>
      <c r="AB275" s="15" t="s">
        <v>39</v>
      </c>
      <c r="AC275" s="15" t="s">
        <v>5129</v>
      </c>
      <c r="AD275" s="15" t="s">
        <v>5130</v>
      </c>
      <c r="AE275" s="15" t="s">
        <v>1139</v>
      </c>
      <c r="AF275" s="15" t="s">
        <v>4568</v>
      </c>
      <c r="AG275" s="15" t="s">
        <v>4492</v>
      </c>
      <c r="AH275" s="15" t="s">
        <v>4612</v>
      </c>
      <c r="AI275" s="15" t="s">
        <v>53</v>
      </c>
    </row>
    <row r="276">
      <c r="A276" s="15" t="s">
        <v>40</v>
      </c>
      <c r="B276" s="15" t="str">
        <f t="shared" si="1"/>
        <v>#REF!</v>
      </c>
      <c r="C276" s="15" t="s">
        <v>4056</v>
      </c>
      <c r="D276" s="15" t="s">
        <v>43</v>
      </c>
      <c r="E276" s="15" t="s">
        <v>43</v>
      </c>
      <c r="F276" s="15" t="s">
        <v>43</v>
      </c>
      <c r="G276" s="108"/>
      <c r="H276" s="15" t="s">
        <v>43</v>
      </c>
      <c r="I276" s="15" t="s">
        <v>43</v>
      </c>
      <c r="J276" s="108"/>
      <c r="K276" s="15" t="s">
        <v>43</v>
      </c>
      <c r="L276" s="15" t="s">
        <v>43</v>
      </c>
      <c r="M276" s="108"/>
      <c r="N276" s="15" t="s">
        <v>43</v>
      </c>
      <c r="O276" s="15" t="s">
        <v>43</v>
      </c>
      <c r="P276" s="108"/>
      <c r="Q276" s="108"/>
      <c r="R276" s="15" t="s">
        <v>4488</v>
      </c>
      <c r="S276" s="15" t="s">
        <v>43</v>
      </c>
      <c r="T276" s="108"/>
      <c r="U276" s="15" t="e">
        <v>#N/A</v>
      </c>
      <c r="V276" s="15" t="s">
        <v>43</v>
      </c>
      <c r="W276" s="108"/>
      <c r="X276" s="108"/>
      <c r="Y276" s="15" t="e">
        <v>#N/A</v>
      </c>
      <c r="Z276" s="15" t="e">
        <v>#N/A</v>
      </c>
      <c r="AA276" s="108"/>
      <c r="AB276" s="15" t="s">
        <v>127</v>
      </c>
      <c r="AC276" s="15" t="s">
        <v>5131</v>
      </c>
      <c r="AD276" s="15" t="s">
        <v>5132</v>
      </c>
      <c r="AE276" s="15" t="s">
        <v>5133</v>
      </c>
      <c r="AF276" s="15" t="s">
        <v>4568</v>
      </c>
      <c r="AG276" s="15" t="s">
        <v>4492</v>
      </c>
      <c r="AH276" s="15" t="s">
        <v>4512</v>
      </c>
      <c r="AI276" s="15" t="s">
        <v>53</v>
      </c>
    </row>
    <row r="277">
      <c r="A277" s="15" t="s">
        <v>40</v>
      </c>
      <c r="B277" s="15" t="str">
        <f t="shared" si="1"/>
        <v>#REF!</v>
      </c>
      <c r="C277" s="15" t="s">
        <v>4057</v>
      </c>
      <c r="D277" s="107" t="s">
        <v>4058</v>
      </c>
      <c r="E277" s="15" t="s">
        <v>43</v>
      </c>
      <c r="F277" s="15" t="s">
        <v>43</v>
      </c>
      <c r="G277" s="108"/>
      <c r="H277" s="15" t="s">
        <v>43</v>
      </c>
      <c r="I277" s="15" t="s">
        <v>43</v>
      </c>
      <c r="J277" s="108"/>
      <c r="K277" s="15" t="s">
        <v>43</v>
      </c>
      <c r="L277" s="15" t="s">
        <v>43</v>
      </c>
      <c r="M277" s="108"/>
      <c r="N277" s="15" t="s">
        <v>43</v>
      </c>
      <c r="O277" s="15" t="s">
        <v>43</v>
      </c>
      <c r="P277" s="108"/>
      <c r="Q277" s="108"/>
      <c r="R277" s="15" t="s">
        <v>20</v>
      </c>
      <c r="T277" s="108"/>
      <c r="U277" s="15" t="e">
        <v>#N/A</v>
      </c>
      <c r="V277" s="15" t="s">
        <v>43</v>
      </c>
      <c r="W277" s="108"/>
      <c r="X277" s="108"/>
      <c r="Y277" s="15" t="e">
        <v>#N/A</v>
      </c>
      <c r="Z277" s="15" t="e">
        <v>#N/A</v>
      </c>
      <c r="AA277" s="108"/>
      <c r="AB277" s="15" t="s">
        <v>127</v>
      </c>
      <c r="AC277" s="15" t="s">
        <v>5134</v>
      </c>
      <c r="AD277" s="15" t="s">
        <v>5135</v>
      </c>
      <c r="AE277" s="15" t="s">
        <v>5136</v>
      </c>
      <c r="AF277" s="15" t="s">
        <v>4568</v>
      </c>
      <c r="AG277" s="15" t="s">
        <v>4492</v>
      </c>
      <c r="AH277" s="15" t="s">
        <v>4497</v>
      </c>
      <c r="AI277" s="15" t="s">
        <v>20</v>
      </c>
    </row>
    <row r="278">
      <c r="A278" s="15" t="s">
        <v>40</v>
      </c>
      <c r="B278" s="15" t="str">
        <f t="shared" si="1"/>
        <v>#REF!</v>
      </c>
      <c r="C278" s="15" t="s">
        <v>4059</v>
      </c>
      <c r="D278" s="107" t="s">
        <v>4060</v>
      </c>
      <c r="E278" s="15" t="s">
        <v>43</v>
      </c>
      <c r="F278" s="15" t="s">
        <v>43</v>
      </c>
      <c r="G278" s="108"/>
      <c r="H278" s="15" t="s">
        <v>43</v>
      </c>
      <c r="I278" s="15" t="s">
        <v>43</v>
      </c>
      <c r="J278" s="108"/>
      <c r="K278" s="15" t="s">
        <v>43</v>
      </c>
      <c r="L278" s="15" t="s">
        <v>43</v>
      </c>
      <c r="M278" s="108"/>
      <c r="N278" s="15" t="s">
        <v>43</v>
      </c>
      <c r="O278" s="15" t="s">
        <v>43</v>
      </c>
      <c r="P278" s="108"/>
      <c r="Q278" s="108"/>
      <c r="R278" s="15" t="s">
        <v>4488</v>
      </c>
      <c r="T278" s="108"/>
      <c r="U278" s="15" t="e">
        <v>#N/A</v>
      </c>
      <c r="V278" s="15" t="s">
        <v>20</v>
      </c>
      <c r="X278" s="108"/>
      <c r="Y278" s="15" t="e">
        <v>#N/A</v>
      </c>
      <c r="Z278" s="15" t="e">
        <v>#N/A</v>
      </c>
      <c r="AA278" s="108"/>
      <c r="AB278" s="15" t="s">
        <v>39</v>
      </c>
      <c r="AC278" s="15" t="s">
        <v>5137</v>
      </c>
      <c r="AD278" s="15" t="s">
        <v>5138</v>
      </c>
      <c r="AE278" s="15" t="s">
        <v>5139</v>
      </c>
      <c r="AF278" s="15" t="s">
        <v>4491</v>
      </c>
      <c r="AG278" s="15" t="s">
        <v>4492</v>
      </c>
      <c r="AH278" s="15" t="s">
        <v>4497</v>
      </c>
      <c r="AI278" s="15" t="s">
        <v>20</v>
      </c>
    </row>
    <row r="279">
      <c r="A279" s="15" t="s">
        <v>40</v>
      </c>
      <c r="B279" s="15" t="str">
        <f t="shared" si="1"/>
        <v>#REF!</v>
      </c>
      <c r="C279" s="15" t="s">
        <v>4061</v>
      </c>
      <c r="D279" s="107" t="s">
        <v>4062</v>
      </c>
      <c r="E279" s="15" t="s">
        <v>43</v>
      </c>
      <c r="F279" s="15" t="s">
        <v>43</v>
      </c>
      <c r="G279" s="108"/>
      <c r="H279" s="15" t="s">
        <v>43</v>
      </c>
      <c r="I279" s="15" t="s">
        <v>43</v>
      </c>
      <c r="J279" s="108"/>
      <c r="K279" s="15" t="s">
        <v>43</v>
      </c>
      <c r="L279" s="15" t="s">
        <v>43</v>
      </c>
      <c r="M279" s="108"/>
      <c r="N279" s="15" t="s">
        <v>43</v>
      </c>
      <c r="O279" s="15" t="s">
        <v>43</v>
      </c>
      <c r="P279" s="108"/>
      <c r="Q279" s="108"/>
      <c r="R279" s="15" t="s">
        <v>4488</v>
      </c>
      <c r="T279" s="108"/>
      <c r="U279" s="15" t="e">
        <v>#N/A</v>
      </c>
      <c r="V279" s="15" t="s">
        <v>43</v>
      </c>
      <c r="W279" s="108"/>
      <c r="X279" s="108"/>
      <c r="Y279" s="15" t="e">
        <v>#N/A</v>
      </c>
      <c r="Z279" s="15" t="e">
        <v>#N/A</v>
      </c>
      <c r="AA279" s="108"/>
      <c r="AB279" s="15" t="s">
        <v>127</v>
      </c>
      <c r="AC279" s="15" t="s">
        <v>5140</v>
      </c>
      <c r="AD279" s="15" t="s">
        <v>5141</v>
      </c>
      <c r="AE279" s="15" t="s">
        <v>5142</v>
      </c>
      <c r="AF279" s="15" t="s">
        <v>4491</v>
      </c>
      <c r="AG279" s="15" t="s">
        <v>4492</v>
      </c>
      <c r="AH279" s="15" t="s">
        <v>4493</v>
      </c>
      <c r="AI279" s="15" t="s">
        <v>53</v>
      </c>
    </row>
    <row r="280">
      <c r="A280" s="15" t="s">
        <v>40</v>
      </c>
      <c r="B280" s="15" t="str">
        <f t="shared" si="1"/>
        <v>#REF!</v>
      </c>
      <c r="C280" s="15" t="s">
        <v>4063</v>
      </c>
      <c r="D280" s="107" t="s">
        <v>4064</v>
      </c>
      <c r="E280" s="15" t="s">
        <v>43</v>
      </c>
      <c r="F280" s="15" t="s">
        <v>43</v>
      </c>
      <c r="G280" s="108"/>
      <c r="H280" s="15" t="s">
        <v>43</v>
      </c>
      <c r="I280" s="15" t="s">
        <v>43</v>
      </c>
      <c r="J280" s="108"/>
      <c r="K280" s="15" t="s">
        <v>43</v>
      </c>
      <c r="L280" s="15" t="s">
        <v>43</v>
      </c>
      <c r="M280" s="108"/>
      <c r="N280" s="15" t="s">
        <v>43</v>
      </c>
      <c r="O280" s="15" t="s">
        <v>43</v>
      </c>
      <c r="P280" s="108"/>
      <c r="Q280" s="108"/>
      <c r="R280" s="15" t="s">
        <v>4488</v>
      </c>
      <c r="T280" s="108"/>
      <c r="U280" s="108"/>
      <c r="V280" s="108"/>
      <c r="W280" s="108"/>
      <c r="X280" s="108"/>
      <c r="Y280" s="15" t="e">
        <v>#N/A</v>
      </c>
      <c r="Z280" s="15" t="e">
        <v>#N/A</v>
      </c>
      <c r="AA280" s="108"/>
      <c r="AB280" s="15" t="s">
        <v>39</v>
      </c>
      <c r="AC280" s="15" t="s">
        <v>5143</v>
      </c>
      <c r="AD280" s="15" t="s">
        <v>5144</v>
      </c>
      <c r="AE280" s="15" t="s">
        <v>4063</v>
      </c>
      <c r="AF280" s="15" t="s">
        <v>4491</v>
      </c>
      <c r="AG280" s="15" t="s">
        <v>4492</v>
      </c>
      <c r="AH280" s="15" t="s">
        <v>4512</v>
      </c>
      <c r="AI280" s="15" t="s">
        <v>53</v>
      </c>
    </row>
    <row r="281">
      <c r="A281" s="15" t="s">
        <v>40</v>
      </c>
      <c r="B281" s="15" t="str">
        <f t="shared" si="1"/>
        <v>#REF!</v>
      </c>
      <c r="C281" s="15" t="s">
        <v>4065</v>
      </c>
      <c r="D281" s="15" t="s">
        <v>43</v>
      </c>
      <c r="E281" s="15" t="s">
        <v>43</v>
      </c>
      <c r="F281" s="15" t="s">
        <v>43</v>
      </c>
      <c r="G281" s="108"/>
      <c r="H281" s="15" t="s">
        <v>43</v>
      </c>
      <c r="I281" s="15" t="s">
        <v>43</v>
      </c>
      <c r="J281" s="108"/>
      <c r="K281" s="15" t="s">
        <v>43</v>
      </c>
      <c r="L281" s="15" t="s">
        <v>43</v>
      </c>
      <c r="M281" s="108"/>
      <c r="N281" s="15" t="s">
        <v>43</v>
      </c>
      <c r="O281" s="15" t="s">
        <v>43</v>
      </c>
      <c r="P281" s="108"/>
      <c r="Q281" s="108"/>
      <c r="R281" s="15" t="s">
        <v>4488</v>
      </c>
      <c r="T281" s="108"/>
      <c r="U281" s="15" t="e">
        <v>#N/A</v>
      </c>
      <c r="V281" s="15" t="s">
        <v>43</v>
      </c>
      <c r="W281" s="108"/>
      <c r="X281" s="108"/>
      <c r="Y281" s="15" t="e">
        <v>#N/A</v>
      </c>
      <c r="Z281" s="15" t="e">
        <v>#N/A</v>
      </c>
      <c r="AA281" s="108"/>
      <c r="AB281" s="15" t="s">
        <v>39</v>
      </c>
      <c r="AC281" s="15" t="s">
        <v>5145</v>
      </c>
      <c r="AD281" s="15" t="s">
        <v>5146</v>
      </c>
      <c r="AE281" s="15" t="s">
        <v>4065</v>
      </c>
      <c r="AF281" s="15" t="s">
        <v>4491</v>
      </c>
      <c r="AG281" s="15" t="s">
        <v>4492</v>
      </c>
      <c r="AH281" s="15" t="s">
        <v>4493</v>
      </c>
      <c r="AI281" s="15" t="s">
        <v>53</v>
      </c>
    </row>
    <row r="282">
      <c r="A282" s="15" t="s">
        <v>40</v>
      </c>
      <c r="B282" s="15" t="str">
        <f t="shared" si="1"/>
        <v>#REF!</v>
      </c>
      <c r="C282" s="15" t="s">
        <v>4066</v>
      </c>
      <c r="D282" s="107" t="s">
        <v>4067</v>
      </c>
      <c r="E282" s="15" t="s">
        <v>43</v>
      </c>
      <c r="F282" s="15" t="s">
        <v>43</v>
      </c>
      <c r="G282" s="108"/>
      <c r="H282" s="15" t="s">
        <v>43</v>
      </c>
      <c r="I282" s="15" t="s">
        <v>43</v>
      </c>
      <c r="J282" s="108"/>
      <c r="K282" s="15" t="s">
        <v>43</v>
      </c>
      <c r="L282" s="15" t="s">
        <v>43</v>
      </c>
      <c r="M282" s="108"/>
      <c r="N282" s="15" t="s">
        <v>43</v>
      </c>
      <c r="O282" s="15" t="s">
        <v>43</v>
      </c>
      <c r="P282" s="108"/>
      <c r="Q282" s="108"/>
      <c r="R282" s="15" t="s">
        <v>4488</v>
      </c>
      <c r="T282" s="108"/>
      <c r="U282" s="15" t="e">
        <v>#N/A</v>
      </c>
      <c r="V282" s="15" t="s">
        <v>43</v>
      </c>
      <c r="W282" s="108"/>
      <c r="X282" s="108"/>
      <c r="Y282" s="15" t="e">
        <v>#N/A</v>
      </c>
      <c r="Z282" s="15" t="e">
        <v>#N/A</v>
      </c>
      <c r="AA282" s="108"/>
      <c r="AB282" s="15" t="s">
        <v>39</v>
      </c>
      <c r="AC282" s="15" t="s">
        <v>5147</v>
      </c>
      <c r="AD282" s="15" t="s">
        <v>5148</v>
      </c>
      <c r="AE282" s="15" t="s">
        <v>4066</v>
      </c>
      <c r="AF282" s="15" t="s">
        <v>4491</v>
      </c>
      <c r="AG282" s="15" t="s">
        <v>4492</v>
      </c>
      <c r="AH282" s="15" t="s">
        <v>4493</v>
      </c>
      <c r="AI282" s="15" t="s">
        <v>53</v>
      </c>
    </row>
    <row r="283">
      <c r="A283" s="15" t="s">
        <v>40</v>
      </c>
      <c r="B283" s="15" t="str">
        <f t="shared" si="1"/>
        <v>#REF!</v>
      </c>
      <c r="C283" s="15" t="s">
        <v>4068</v>
      </c>
      <c r="D283" s="107" t="s">
        <v>329</v>
      </c>
      <c r="E283" s="15" t="s">
        <v>43</v>
      </c>
      <c r="F283" s="15" t="s">
        <v>43</v>
      </c>
      <c r="G283" s="108"/>
      <c r="H283" s="15" t="s">
        <v>43</v>
      </c>
      <c r="I283" s="15" t="s">
        <v>43</v>
      </c>
      <c r="J283" s="108"/>
      <c r="K283" s="15" t="s">
        <v>43</v>
      </c>
      <c r="L283" s="15" t="s">
        <v>43</v>
      </c>
      <c r="M283" s="108"/>
      <c r="N283" s="15" t="s">
        <v>43</v>
      </c>
      <c r="O283" s="15" t="s">
        <v>43</v>
      </c>
      <c r="P283" s="108"/>
      <c r="Q283" s="108"/>
      <c r="R283" s="15" t="s">
        <v>4488</v>
      </c>
      <c r="T283" s="108"/>
      <c r="U283" s="15" t="e">
        <v>#N/A</v>
      </c>
      <c r="V283" s="15" t="s">
        <v>43</v>
      </c>
      <c r="W283" s="108"/>
      <c r="X283" s="108"/>
      <c r="Y283" s="15" t="e">
        <v>#N/A</v>
      </c>
      <c r="Z283" s="15" t="e">
        <v>#N/A</v>
      </c>
      <c r="AA283" s="108"/>
      <c r="AB283" s="15" t="s">
        <v>127</v>
      </c>
      <c r="AC283" s="15" t="s">
        <v>5149</v>
      </c>
      <c r="AD283" s="15" t="s">
        <v>5150</v>
      </c>
      <c r="AE283" s="15" t="s">
        <v>4068</v>
      </c>
      <c r="AF283" s="15" t="s">
        <v>4491</v>
      </c>
      <c r="AG283" s="15" t="s">
        <v>4492</v>
      </c>
      <c r="AH283" s="15" t="s">
        <v>4512</v>
      </c>
      <c r="AI283" s="15" t="s">
        <v>53</v>
      </c>
    </row>
    <row r="284">
      <c r="A284" s="15" t="s">
        <v>40</v>
      </c>
      <c r="B284" s="15" t="str">
        <f t="shared" si="1"/>
        <v>#REF!</v>
      </c>
      <c r="C284" s="15" t="s">
        <v>4069</v>
      </c>
      <c r="D284" s="107" t="s">
        <v>323</v>
      </c>
      <c r="E284" s="15" t="s">
        <v>43</v>
      </c>
      <c r="F284" s="15" t="s">
        <v>43</v>
      </c>
      <c r="G284" s="108"/>
      <c r="H284" s="15" t="s">
        <v>43</v>
      </c>
      <c r="I284" s="15" t="s">
        <v>43</v>
      </c>
      <c r="J284" s="108"/>
      <c r="K284" s="15" t="s">
        <v>43</v>
      </c>
      <c r="L284" s="15" t="s">
        <v>43</v>
      </c>
      <c r="M284" s="108"/>
      <c r="N284" s="15" t="s">
        <v>43</v>
      </c>
      <c r="O284" s="15" t="s">
        <v>43</v>
      </c>
      <c r="P284" s="108"/>
      <c r="Q284" s="108"/>
      <c r="R284" s="15" t="s">
        <v>4602</v>
      </c>
      <c r="S284" s="108"/>
      <c r="T284" s="108"/>
      <c r="U284" s="15" t="e">
        <v>#N/A</v>
      </c>
      <c r="V284" s="15" t="s">
        <v>23</v>
      </c>
      <c r="X284" s="108"/>
      <c r="Y284" s="15" t="s">
        <v>1158</v>
      </c>
      <c r="Z284" s="15" t="e">
        <v>#VALUE!</v>
      </c>
      <c r="AA284" s="108"/>
      <c r="AB284" s="15" t="s">
        <v>39</v>
      </c>
      <c r="AC284" s="15" t="s">
        <v>5151</v>
      </c>
      <c r="AD284" s="15" t="s">
        <v>5152</v>
      </c>
      <c r="AE284" s="15" t="s">
        <v>1158</v>
      </c>
      <c r="AF284" s="15" t="s">
        <v>4568</v>
      </c>
      <c r="AG284" s="15" t="s">
        <v>4605</v>
      </c>
      <c r="AH284" s="15" t="s">
        <v>4606</v>
      </c>
      <c r="AI284" s="15" t="s">
        <v>4602</v>
      </c>
    </row>
    <row r="285">
      <c r="A285" s="15" t="s">
        <v>40</v>
      </c>
      <c r="B285" s="15" t="str">
        <f t="shared" si="1"/>
        <v>#REF!</v>
      </c>
      <c r="C285" s="15" t="s">
        <v>4069</v>
      </c>
      <c r="D285" s="107" t="s">
        <v>323</v>
      </c>
      <c r="E285" s="15" t="s">
        <v>43</v>
      </c>
      <c r="F285" s="15" t="s">
        <v>43</v>
      </c>
      <c r="G285" s="108"/>
      <c r="H285" s="15" t="s">
        <v>43</v>
      </c>
      <c r="I285" s="15" t="s">
        <v>43</v>
      </c>
      <c r="J285" s="108"/>
      <c r="K285" s="15" t="s">
        <v>43</v>
      </c>
      <c r="L285" s="15" t="s">
        <v>43</v>
      </c>
      <c r="M285" s="108"/>
      <c r="N285" s="15" t="s">
        <v>43</v>
      </c>
      <c r="O285" s="15" t="s">
        <v>43</v>
      </c>
      <c r="P285" s="108"/>
      <c r="Q285" s="108"/>
      <c r="R285" s="15" t="s">
        <v>4602</v>
      </c>
      <c r="S285" s="108"/>
      <c r="T285" s="108"/>
      <c r="U285" s="15" t="e">
        <v>#N/A</v>
      </c>
      <c r="V285" s="15" t="s">
        <v>23</v>
      </c>
      <c r="X285" s="108"/>
      <c r="Y285" s="15" t="s">
        <v>1158</v>
      </c>
      <c r="Z285" s="15" t="e">
        <v>#VALUE!</v>
      </c>
      <c r="AA285" s="108"/>
      <c r="AB285" s="15" t="s">
        <v>39</v>
      </c>
      <c r="AC285" s="15" t="s">
        <v>5151</v>
      </c>
      <c r="AD285" s="15" t="s">
        <v>5152</v>
      </c>
      <c r="AE285" s="15" t="s">
        <v>1158</v>
      </c>
      <c r="AF285" s="15" t="s">
        <v>4568</v>
      </c>
      <c r="AG285" s="15" t="s">
        <v>4492</v>
      </c>
      <c r="AH285" s="15" t="s">
        <v>4612</v>
      </c>
      <c r="AI285" s="15" t="s">
        <v>53</v>
      </c>
    </row>
    <row r="286">
      <c r="A286" s="15" t="s">
        <v>40</v>
      </c>
      <c r="B286" s="15" t="str">
        <f t="shared" si="1"/>
        <v>#REF!</v>
      </c>
      <c r="C286" s="15" t="s">
        <v>4070</v>
      </c>
      <c r="D286" s="107" t="s">
        <v>4071</v>
      </c>
      <c r="E286" s="15" t="s">
        <v>43</v>
      </c>
      <c r="F286" s="15" t="s">
        <v>43</v>
      </c>
      <c r="G286" s="108"/>
      <c r="H286" s="15" t="s">
        <v>43</v>
      </c>
      <c r="I286" s="15" t="s">
        <v>43</v>
      </c>
      <c r="J286" s="108"/>
      <c r="K286" s="15" t="s">
        <v>43</v>
      </c>
      <c r="L286" s="15" t="s">
        <v>43</v>
      </c>
      <c r="M286" s="108"/>
      <c r="N286" s="15" t="s">
        <v>43</v>
      </c>
      <c r="O286" s="15" t="s">
        <v>43</v>
      </c>
      <c r="P286" s="108"/>
      <c r="Q286" s="108"/>
      <c r="R286" s="15" t="s">
        <v>4488</v>
      </c>
      <c r="T286" s="108"/>
      <c r="U286" s="15" t="e">
        <v>#N/A</v>
      </c>
      <c r="V286" s="15" t="s">
        <v>43</v>
      </c>
      <c r="W286" s="108"/>
      <c r="X286" s="108"/>
      <c r="Y286" s="15" t="e">
        <v>#N/A</v>
      </c>
      <c r="Z286" s="15" t="e">
        <v>#N/A</v>
      </c>
      <c r="AA286" s="108"/>
      <c r="AB286" s="15" t="s">
        <v>39</v>
      </c>
      <c r="AC286" s="15" t="s">
        <v>5153</v>
      </c>
      <c r="AD286" s="15" t="s">
        <v>5154</v>
      </c>
      <c r="AE286" s="15" t="s">
        <v>5155</v>
      </c>
      <c r="AF286" s="15" t="s">
        <v>4491</v>
      </c>
      <c r="AG286" s="15" t="s">
        <v>4492</v>
      </c>
      <c r="AH286" s="15" t="s">
        <v>4493</v>
      </c>
      <c r="AI286" s="15" t="s">
        <v>53</v>
      </c>
    </row>
    <row r="287">
      <c r="A287" s="15" t="s">
        <v>40</v>
      </c>
      <c r="B287" s="15" t="str">
        <f t="shared" si="1"/>
        <v>#REF!</v>
      </c>
      <c r="C287" s="15" t="s">
        <v>4072</v>
      </c>
      <c r="D287" s="15" t="s">
        <v>43</v>
      </c>
      <c r="E287" s="15" t="s">
        <v>43</v>
      </c>
      <c r="F287" s="15" t="s">
        <v>43</v>
      </c>
      <c r="G287" s="108"/>
      <c r="H287" s="15" t="s">
        <v>43</v>
      </c>
      <c r="I287" s="15" t="s">
        <v>43</v>
      </c>
      <c r="J287" s="108"/>
      <c r="K287" s="15" t="s">
        <v>43</v>
      </c>
      <c r="L287" s="15" t="s">
        <v>43</v>
      </c>
      <c r="M287" s="108"/>
      <c r="N287" s="15" t="s">
        <v>43</v>
      </c>
      <c r="O287" s="15" t="s">
        <v>43</v>
      </c>
      <c r="P287" s="108"/>
      <c r="Q287" s="108"/>
      <c r="R287" s="15" t="s">
        <v>20</v>
      </c>
      <c r="T287" s="108"/>
      <c r="U287" s="15" t="e">
        <v>#N/A</v>
      </c>
      <c r="V287" s="15" t="s">
        <v>20</v>
      </c>
      <c r="X287" s="108"/>
      <c r="Y287" s="15" t="e">
        <v>#N/A</v>
      </c>
      <c r="Z287" s="15" t="e">
        <v>#N/A</v>
      </c>
      <c r="AA287" s="108"/>
      <c r="AB287" s="15" t="s">
        <v>127</v>
      </c>
      <c r="AC287" s="15" t="s">
        <v>5156</v>
      </c>
      <c r="AD287" s="15" t="s">
        <v>5157</v>
      </c>
      <c r="AE287" s="15" t="s">
        <v>5158</v>
      </c>
      <c r="AF287" s="15" t="s">
        <v>4491</v>
      </c>
      <c r="AG287" s="15" t="s">
        <v>4492</v>
      </c>
      <c r="AH287" s="15" t="s">
        <v>4497</v>
      </c>
      <c r="AI287" s="15" t="s">
        <v>20</v>
      </c>
    </row>
    <row r="288">
      <c r="A288" s="15" t="s">
        <v>40</v>
      </c>
      <c r="B288" s="15" t="str">
        <f t="shared" si="1"/>
        <v>#REF!</v>
      </c>
      <c r="C288" s="15" t="s">
        <v>1166</v>
      </c>
      <c r="D288" s="107" t="s">
        <v>4073</v>
      </c>
      <c r="E288" s="15" t="s">
        <v>43</v>
      </c>
      <c r="F288" s="15" t="s">
        <v>43</v>
      </c>
      <c r="G288" s="108"/>
      <c r="H288" s="15" t="s">
        <v>43</v>
      </c>
      <c r="I288" s="15" t="s">
        <v>43</v>
      </c>
      <c r="J288" s="108"/>
      <c r="K288" s="15" t="s">
        <v>43</v>
      </c>
      <c r="L288" s="15" t="s">
        <v>43</v>
      </c>
      <c r="M288" s="108"/>
      <c r="N288" s="15" t="s">
        <v>43</v>
      </c>
      <c r="O288" s="15" t="s">
        <v>43</v>
      </c>
      <c r="P288" s="108"/>
      <c r="Q288" s="108"/>
      <c r="R288" s="15" t="s">
        <v>4602</v>
      </c>
      <c r="S288" s="108"/>
      <c r="T288" s="108"/>
      <c r="U288" s="15" t="e">
        <v>#N/A</v>
      </c>
      <c r="V288" s="15" t="s">
        <v>23</v>
      </c>
      <c r="X288" s="108"/>
      <c r="Y288" s="15" t="s">
        <v>1166</v>
      </c>
      <c r="Z288" s="15" t="e">
        <v>#VALUE!</v>
      </c>
      <c r="AA288" s="108"/>
      <c r="AB288" s="15" t="s">
        <v>249</v>
      </c>
      <c r="AC288" s="15" t="s">
        <v>5159</v>
      </c>
      <c r="AD288" s="15" t="s">
        <v>5160</v>
      </c>
      <c r="AE288" s="15" t="s">
        <v>1166</v>
      </c>
      <c r="AF288" s="15" t="s">
        <v>4491</v>
      </c>
      <c r="AG288" s="15" t="s">
        <v>4605</v>
      </c>
      <c r="AH288" s="15" t="s">
        <v>4606</v>
      </c>
      <c r="AI288" s="15" t="s">
        <v>4602</v>
      </c>
    </row>
    <row r="289">
      <c r="A289" s="15" t="s">
        <v>40</v>
      </c>
      <c r="B289" s="15" t="str">
        <f t="shared" si="1"/>
        <v>#REF!</v>
      </c>
      <c r="C289" s="15" t="s">
        <v>1166</v>
      </c>
      <c r="D289" s="107" t="s">
        <v>4073</v>
      </c>
      <c r="E289" s="15" t="s">
        <v>43</v>
      </c>
      <c r="F289" s="15" t="s">
        <v>43</v>
      </c>
      <c r="G289" s="108"/>
      <c r="H289" s="15" t="s">
        <v>43</v>
      </c>
      <c r="I289" s="15" t="s">
        <v>43</v>
      </c>
      <c r="J289" s="108"/>
      <c r="K289" s="15" t="s">
        <v>43</v>
      </c>
      <c r="L289" s="15" t="s">
        <v>43</v>
      </c>
      <c r="M289" s="108"/>
      <c r="N289" s="15" t="s">
        <v>43</v>
      </c>
      <c r="O289" s="15" t="s">
        <v>43</v>
      </c>
      <c r="P289" s="108"/>
      <c r="Q289" s="108"/>
      <c r="R289" s="15" t="s">
        <v>4602</v>
      </c>
      <c r="S289" s="108"/>
      <c r="T289" s="108"/>
      <c r="U289" s="15" t="e">
        <v>#N/A</v>
      </c>
      <c r="V289" s="15" t="s">
        <v>23</v>
      </c>
      <c r="X289" s="108"/>
      <c r="Y289" s="15" t="s">
        <v>1166</v>
      </c>
      <c r="Z289" s="15" t="e">
        <v>#VALUE!</v>
      </c>
      <c r="AA289" s="108"/>
      <c r="AB289" s="15" t="s">
        <v>249</v>
      </c>
      <c r="AC289" s="15" t="s">
        <v>5159</v>
      </c>
      <c r="AD289" s="15" t="s">
        <v>5160</v>
      </c>
      <c r="AE289" s="15" t="s">
        <v>1166</v>
      </c>
      <c r="AF289" s="15" t="s">
        <v>4491</v>
      </c>
      <c r="AG289" s="15" t="s">
        <v>4492</v>
      </c>
      <c r="AH289" s="15" t="s">
        <v>4612</v>
      </c>
      <c r="AI289" s="15" t="s">
        <v>53</v>
      </c>
    </row>
    <row r="290">
      <c r="A290" s="15" t="s">
        <v>40</v>
      </c>
      <c r="B290" s="15" t="str">
        <f t="shared" si="1"/>
        <v>#REF!</v>
      </c>
      <c r="C290" s="15" t="s">
        <v>4074</v>
      </c>
      <c r="D290" s="107" t="s">
        <v>4075</v>
      </c>
      <c r="E290" s="15" t="s">
        <v>43</v>
      </c>
      <c r="F290" s="15" t="s">
        <v>43</v>
      </c>
      <c r="G290" s="108"/>
      <c r="H290" s="15" t="s">
        <v>43</v>
      </c>
      <c r="I290" s="15" t="s">
        <v>43</v>
      </c>
      <c r="J290" s="108"/>
      <c r="K290" s="15" t="s">
        <v>43</v>
      </c>
      <c r="L290" s="15" t="s">
        <v>43</v>
      </c>
      <c r="M290" s="108"/>
      <c r="N290" s="15" t="s">
        <v>43</v>
      </c>
      <c r="O290" s="15" t="s">
        <v>43</v>
      </c>
      <c r="P290" s="108"/>
      <c r="Q290" s="108"/>
      <c r="R290" s="15" t="s">
        <v>20</v>
      </c>
      <c r="T290" s="108"/>
      <c r="U290" s="15" t="e">
        <v>#N/A</v>
      </c>
      <c r="V290" s="15" t="s">
        <v>20</v>
      </c>
      <c r="X290" s="108"/>
      <c r="Y290" s="15" t="e">
        <v>#N/A</v>
      </c>
      <c r="Z290" s="15" t="e">
        <v>#N/A</v>
      </c>
      <c r="AA290" s="108"/>
      <c r="AB290" s="15" t="s">
        <v>296</v>
      </c>
      <c r="AC290" s="15" t="s">
        <v>5161</v>
      </c>
      <c r="AD290" s="15" t="s">
        <v>5162</v>
      </c>
      <c r="AE290" s="15" t="s">
        <v>4074</v>
      </c>
      <c r="AF290" s="15" t="s">
        <v>4568</v>
      </c>
      <c r="AG290" s="15" t="s">
        <v>4492</v>
      </c>
      <c r="AH290" s="15" t="s">
        <v>4497</v>
      </c>
      <c r="AI290" s="15" t="s">
        <v>20</v>
      </c>
    </row>
    <row r="291">
      <c r="A291" s="15" t="s">
        <v>40</v>
      </c>
      <c r="B291" s="15" t="str">
        <f t="shared" si="1"/>
        <v>#REF!</v>
      </c>
      <c r="C291" s="15" t="s">
        <v>1383</v>
      </c>
      <c r="D291" s="107" t="s">
        <v>2425</v>
      </c>
      <c r="E291" s="15" t="s">
        <v>43</v>
      </c>
      <c r="F291" s="15" t="s">
        <v>43</v>
      </c>
      <c r="G291" s="108"/>
      <c r="H291" s="15" t="s">
        <v>43</v>
      </c>
      <c r="I291" s="15" t="s">
        <v>43</v>
      </c>
      <c r="J291" s="108"/>
      <c r="K291" s="15" t="s">
        <v>43</v>
      </c>
      <c r="L291" s="15" t="s">
        <v>43</v>
      </c>
      <c r="M291" s="108"/>
      <c r="N291" s="15" t="s">
        <v>43</v>
      </c>
      <c r="O291" s="15" t="s">
        <v>43</v>
      </c>
      <c r="P291" s="108"/>
      <c r="Q291" s="108"/>
      <c r="R291" s="15" t="s">
        <v>4488</v>
      </c>
      <c r="T291" s="108"/>
      <c r="U291" s="15" t="s">
        <v>1383</v>
      </c>
      <c r="V291" s="15" t="s">
        <v>20</v>
      </c>
      <c r="X291" s="108"/>
      <c r="Y291" s="15" t="e">
        <v>#N/A</v>
      </c>
      <c r="Z291" s="15" t="e">
        <v>#N/A</v>
      </c>
      <c r="AA291" s="108"/>
      <c r="AB291" s="15" t="s">
        <v>39</v>
      </c>
      <c r="AC291" s="15" t="s">
        <v>5163</v>
      </c>
      <c r="AD291" s="15" t="s">
        <v>5164</v>
      </c>
      <c r="AE291" s="15" t="s">
        <v>1383</v>
      </c>
      <c r="AF291" s="15" t="s">
        <v>4568</v>
      </c>
      <c r="AG291" s="15" t="s">
        <v>4492</v>
      </c>
      <c r="AH291" s="15" t="s">
        <v>4497</v>
      </c>
      <c r="AI291" s="15" t="s">
        <v>20</v>
      </c>
    </row>
    <row r="292">
      <c r="A292" s="15" t="s">
        <v>40</v>
      </c>
      <c r="B292" s="15" t="str">
        <f t="shared" si="1"/>
        <v>#REF!</v>
      </c>
      <c r="C292" s="15" t="s">
        <v>4076</v>
      </c>
      <c r="D292" s="107" t="s">
        <v>4077</v>
      </c>
      <c r="E292" s="15" t="s">
        <v>43</v>
      </c>
      <c r="F292" s="15" t="s">
        <v>43</v>
      </c>
      <c r="G292" s="108"/>
      <c r="H292" s="15" t="s">
        <v>43</v>
      </c>
      <c r="I292" s="15" t="s">
        <v>43</v>
      </c>
      <c r="J292" s="108"/>
      <c r="K292" s="15" t="s">
        <v>43</v>
      </c>
      <c r="L292" s="15" t="s">
        <v>43</v>
      </c>
      <c r="M292" s="108"/>
      <c r="N292" s="15" t="s">
        <v>43</v>
      </c>
      <c r="O292" s="15" t="s">
        <v>43</v>
      </c>
      <c r="P292" s="108"/>
      <c r="Q292" s="108"/>
      <c r="R292" s="15" t="s">
        <v>4488</v>
      </c>
      <c r="T292" s="108"/>
      <c r="U292" s="15" t="e">
        <v>#N/A</v>
      </c>
      <c r="V292" s="15" t="s">
        <v>20</v>
      </c>
      <c r="X292" s="108"/>
      <c r="Y292" s="15" t="e">
        <v>#N/A</v>
      </c>
      <c r="Z292" s="15" t="e">
        <v>#N/A</v>
      </c>
      <c r="AA292" s="108"/>
      <c r="AB292" s="15" t="s">
        <v>39</v>
      </c>
      <c r="AC292" s="15" t="s">
        <v>5165</v>
      </c>
      <c r="AD292" s="15" t="s">
        <v>5166</v>
      </c>
      <c r="AE292" s="15" t="s">
        <v>4076</v>
      </c>
      <c r="AF292" s="15" t="s">
        <v>4491</v>
      </c>
      <c r="AG292" s="15" t="s">
        <v>4492</v>
      </c>
      <c r="AH292" s="15" t="s">
        <v>4497</v>
      </c>
      <c r="AI292" s="15" t="s">
        <v>20</v>
      </c>
    </row>
    <row r="293">
      <c r="A293" s="15" t="s">
        <v>40</v>
      </c>
      <c r="B293" s="15" t="str">
        <f t="shared" si="1"/>
        <v>#REF!</v>
      </c>
      <c r="C293" s="15" t="s">
        <v>4078</v>
      </c>
      <c r="D293" s="107" t="s">
        <v>4079</v>
      </c>
      <c r="E293" s="15" t="s">
        <v>43</v>
      </c>
      <c r="F293" s="15" t="s">
        <v>43</v>
      </c>
      <c r="G293" s="108"/>
      <c r="H293" s="15" t="s">
        <v>43</v>
      </c>
      <c r="I293" s="15" t="s">
        <v>43</v>
      </c>
      <c r="J293" s="108"/>
      <c r="K293" s="15" t="s">
        <v>43</v>
      </c>
      <c r="L293" s="15" t="s">
        <v>43</v>
      </c>
      <c r="M293" s="108"/>
      <c r="N293" s="15" t="s">
        <v>43</v>
      </c>
      <c r="O293" s="15" t="s">
        <v>43</v>
      </c>
      <c r="P293" s="108"/>
      <c r="Q293" s="108"/>
      <c r="R293" s="15" t="s">
        <v>4488</v>
      </c>
      <c r="T293" s="108"/>
      <c r="U293" s="15" t="e">
        <v>#N/A</v>
      </c>
      <c r="V293" s="15" t="s">
        <v>43</v>
      </c>
      <c r="W293" s="108"/>
      <c r="X293" s="108"/>
      <c r="Y293" s="15" t="e">
        <v>#N/A</v>
      </c>
      <c r="Z293" s="15" t="e">
        <v>#N/A</v>
      </c>
      <c r="AA293" s="108"/>
      <c r="AB293" s="15" t="s">
        <v>249</v>
      </c>
      <c r="AC293" s="15" t="s">
        <v>5167</v>
      </c>
      <c r="AD293" s="15" t="s">
        <v>5168</v>
      </c>
      <c r="AE293" s="15" t="s">
        <v>4078</v>
      </c>
      <c r="AF293" s="15" t="s">
        <v>4491</v>
      </c>
      <c r="AG293" s="15" t="s">
        <v>4492</v>
      </c>
      <c r="AH293" s="15" t="s">
        <v>4493</v>
      </c>
      <c r="AI293" s="15" t="s">
        <v>53</v>
      </c>
    </row>
    <row r="294">
      <c r="A294" s="15" t="s">
        <v>40</v>
      </c>
      <c r="B294" s="15" t="str">
        <f t="shared" si="1"/>
        <v>#REF!</v>
      </c>
      <c r="C294" s="15" t="s">
        <v>4080</v>
      </c>
      <c r="D294" s="107" t="s">
        <v>4081</v>
      </c>
      <c r="E294" s="15" t="s">
        <v>43</v>
      </c>
      <c r="F294" s="15" t="s">
        <v>43</v>
      </c>
      <c r="G294" s="108"/>
      <c r="H294" s="15" t="s">
        <v>43</v>
      </c>
      <c r="I294" s="15" t="s">
        <v>43</v>
      </c>
      <c r="J294" s="108"/>
      <c r="K294" s="15" t="s">
        <v>43</v>
      </c>
      <c r="L294" s="15" t="s">
        <v>43</v>
      </c>
      <c r="M294" s="108"/>
      <c r="N294" s="107" t="s">
        <v>4082</v>
      </c>
      <c r="O294" s="15" t="s">
        <v>5169</v>
      </c>
      <c r="Q294" s="108"/>
      <c r="R294" s="15" t="s">
        <v>4488</v>
      </c>
      <c r="S294" s="15" t="s">
        <v>43</v>
      </c>
      <c r="T294" s="108"/>
      <c r="U294" s="15" t="e">
        <v>#N/A</v>
      </c>
      <c r="V294" s="15" t="s">
        <v>43</v>
      </c>
      <c r="W294" s="108"/>
      <c r="X294" s="108"/>
      <c r="Y294" s="15" t="e">
        <v>#N/A</v>
      </c>
      <c r="Z294" s="15" t="e">
        <v>#N/A</v>
      </c>
      <c r="AA294" s="108"/>
      <c r="AB294" s="15" t="s">
        <v>127</v>
      </c>
      <c r="AC294" s="15" t="s">
        <v>5170</v>
      </c>
      <c r="AD294" s="15" t="s">
        <v>5171</v>
      </c>
      <c r="AE294" s="15" t="s">
        <v>4080</v>
      </c>
      <c r="AF294" s="15" t="s">
        <v>4568</v>
      </c>
      <c r="AG294" s="15" t="s">
        <v>4492</v>
      </c>
      <c r="AH294" s="15" t="s">
        <v>4612</v>
      </c>
      <c r="AI294" s="15" t="s">
        <v>53</v>
      </c>
    </row>
    <row r="295">
      <c r="A295" s="15" t="s">
        <v>40</v>
      </c>
      <c r="B295" s="15" t="str">
        <f t="shared" si="1"/>
        <v>#REF!</v>
      </c>
      <c r="C295" s="15" t="s">
        <v>4083</v>
      </c>
      <c r="D295" s="107" t="s">
        <v>4084</v>
      </c>
      <c r="E295" s="15" t="s">
        <v>43</v>
      </c>
      <c r="F295" s="15" t="s">
        <v>43</v>
      </c>
      <c r="G295" s="108"/>
      <c r="H295" s="15" t="s">
        <v>43</v>
      </c>
      <c r="I295" s="15" t="s">
        <v>43</v>
      </c>
      <c r="J295" s="108"/>
      <c r="K295" s="15" t="s">
        <v>43</v>
      </c>
      <c r="L295" s="15" t="s">
        <v>43</v>
      </c>
      <c r="M295" s="108"/>
      <c r="N295" s="15" t="s">
        <v>43</v>
      </c>
      <c r="O295" s="15" t="s">
        <v>43</v>
      </c>
      <c r="P295" s="108"/>
      <c r="Q295" s="108"/>
      <c r="R295" s="15" t="s">
        <v>4488</v>
      </c>
      <c r="S295" s="15" t="s">
        <v>43</v>
      </c>
      <c r="T295" s="108"/>
      <c r="U295" s="15" t="e">
        <v>#N/A</v>
      </c>
      <c r="V295" s="15" t="s">
        <v>43</v>
      </c>
      <c r="W295" s="108"/>
      <c r="X295" s="108"/>
      <c r="Y295" s="15" t="e">
        <v>#N/A</v>
      </c>
      <c r="Z295" s="15" t="e">
        <v>#N/A</v>
      </c>
      <c r="AA295" s="108"/>
      <c r="AB295" s="15" t="s">
        <v>39</v>
      </c>
      <c r="AC295" s="15" t="s">
        <v>5172</v>
      </c>
      <c r="AD295" s="15" t="s">
        <v>5173</v>
      </c>
      <c r="AE295" s="15" t="s">
        <v>5174</v>
      </c>
      <c r="AF295" s="15" t="s">
        <v>4491</v>
      </c>
      <c r="AG295" s="15" t="s">
        <v>4492</v>
      </c>
      <c r="AH295" s="15" t="s">
        <v>4493</v>
      </c>
      <c r="AI295" s="15" t="s">
        <v>53</v>
      </c>
    </row>
    <row r="296">
      <c r="A296" s="15" t="s">
        <v>40</v>
      </c>
      <c r="B296" s="15" t="str">
        <f t="shared" si="1"/>
        <v>#REF!</v>
      </c>
      <c r="C296" s="15" t="s">
        <v>4085</v>
      </c>
      <c r="D296" s="107" t="s">
        <v>4086</v>
      </c>
      <c r="E296" s="15" t="s">
        <v>43</v>
      </c>
      <c r="F296" s="15" t="s">
        <v>43</v>
      </c>
      <c r="G296" s="108"/>
      <c r="H296" s="15" t="s">
        <v>43</v>
      </c>
      <c r="I296" s="15" t="s">
        <v>43</v>
      </c>
      <c r="J296" s="108"/>
      <c r="K296" s="15" t="s">
        <v>43</v>
      </c>
      <c r="L296" s="15" t="s">
        <v>43</v>
      </c>
      <c r="M296" s="108"/>
      <c r="N296" s="15" t="s">
        <v>43</v>
      </c>
      <c r="O296" s="15" t="s">
        <v>43</v>
      </c>
      <c r="P296" s="108"/>
      <c r="Q296" s="108"/>
      <c r="R296" s="15" t="s">
        <v>4488</v>
      </c>
      <c r="T296" s="108"/>
      <c r="U296" s="15" t="e">
        <v>#N/A</v>
      </c>
      <c r="V296" s="15" t="s">
        <v>43</v>
      </c>
      <c r="W296" s="108"/>
      <c r="X296" s="108"/>
      <c r="Y296" s="15" t="e">
        <v>#N/A</v>
      </c>
      <c r="Z296" s="15" t="e">
        <v>#N/A</v>
      </c>
      <c r="AA296" s="108"/>
      <c r="AB296" s="15" t="s">
        <v>39</v>
      </c>
      <c r="AC296" s="15" t="s">
        <v>5175</v>
      </c>
      <c r="AD296" s="15" t="s">
        <v>5176</v>
      </c>
      <c r="AE296" s="15" t="s">
        <v>4085</v>
      </c>
      <c r="AF296" s="15" t="s">
        <v>4491</v>
      </c>
      <c r="AG296" s="15" t="s">
        <v>4492</v>
      </c>
      <c r="AH296" s="15" t="s">
        <v>4512</v>
      </c>
      <c r="AI296" s="15" t="s">
        <v>53</v>
      </c>
    </row>
    <row r="297">
      <c r="A297" s="15" t="s">
        <v>40</v>
      </c>
      <c r="B297" s="15" t="str">
        <f t="shared" si="1"/>
        <v>#REF!</v>
      </c>
      <c r="C297" s="15" t="s">
        <v>4087</v>
      </c>
      <c r="D297" s="107" t="s">
        <v>4088</v>
      </c>
      <c r="E297" s="15" t="s">
        <v>43</v>
      </c>
      <c r="F297" s="15" t="s">
        <v>43</v>
      </c>
      <c r="G297" s="108"/>
      <c r="H297" s="15" t="s">
        <v>43</v>
      </c>
      <c r="I297" s="15" t="s">
        <v>43</v>
      </c>
      <c r="J297" s="108"/>
      <c r="K297" s="15" t="s">
        <v>43</v>
      </c>
      <c r="L297" s="15" t="s">
        <v>43</v>
      </c>
      <c r="M297" s="108"/>
      <c r="N297" s="15" t="s">
        <v>43</v>
      </c>
      <c r="O297" s="15" t="s">
        <v>43</v>
      </c>
      <c r="P297" s="108"/>
      <c r="Q297" s="108"/>
      <c r="R297" s="15" t="s">
        <v>4488</v>
      </c>
      <c r="T297" s="108"/>
      <c r="U297" s="108"/>
      <c r="V297" s="108"/>
      <c r="W297" s="108"/>
      <c r="X297" s="108"/>
      <c r="Y297" s="15" t="e">
        <v>#N/A</v>
      </c>
      <c r="Z297" s="15" t="e">
        <v>#N/A</v>
      </c>
      <c r="AA297" s="108"/>
      <c r="AB297" s="15" t="s">
        <v>127</v>
      </c>
      <c r="AC297" s="15" t="s">
        <v>5177</v>
      </c>
      <c r="AD297" s="15" t="s">
        <v>5178</v>
      </c>
      <c r="AE297" s="15" t="s">
        <v>5179</v>
      </c>
      <c r="AF297" s="15" t="s">
        <v>4491</v>
      </c>
      <c r="AG297" s="15" t="s">
        <v>4492</v>
      </c>
      <c r="AH297" s="15" t="s">
        <v>4493</v>
      </c>
      <c r="AI297" s="15" t="s">
        <v>53</v>
      </c>
    </row>
    <row r="298">
      <c r="A298" s="15" t="s">
        <v>40</v>
      </c>
      <c r="B298" s="15" t="str">
        <f t="shared" si="1"/>
        <v>#REF!</v>
      </c>
      <c r="C298" s="15" t="s">
        <v>4089</v>
      </c>
      <c r="D298" s="107" t="s">
        <v>4088</v>
      </c>
      <c r="E298" s="15" t="s">
        <v>43</v>
      </c>
      <c r="F298" s="15" t="s">
        <v>43</v>
      </c>
      <c r="G298" s="108"/>
      <c r="H298" s="15" t="s">
        <v>43</v>
      </c>
      <c r="I298" s="15" t="s">
        <v>43</v>
      </c>
      <c r="J298" s="108"/>
      <c r="K298" s="15" t="s">
        <v>43</v>
      </c>
      <c r="L298" s="15" t="s">
        <v>43</v>
      </c>
      <c r="M298" s="108"/>
      <c r="N298" s="15" t="s">
        <v>43</v>
      </c>
      <c r="O298" s="15" t="s">
        <v>43</v>
      </c>
      <c r="P298" s="108"/>
      <c r="Q298" s="108"/>
      <c r="R298" s="15" t="s">
        <v>4488</v>
      </c>
      <c r="T298" s="108"/>
      <c r="U298" s="108"/>
      <c r="V298" s="108"/>
      <c r="W298" s="108"/>
      <c r="X298" s="108"/>
      <c r="Y298" s="15" t="e">
        <v>#N/A</v>
      </c>
      <c r="Z298" s="15" t="e">
        <v>#N/A</v>
      </c>
      <c r="AA298" s="108"/>
      <c r="AB298" s="15" t="s">
        <v>561</v>
      </c>
      <c r="AC298" s="15" t="s">
        <v>5180</v>
      </c>
      <c r="AD298" s="15" t="s">
        <v>5181</v>
      </c>
      <c r="AE298" s="15" t="s">
        <v>4089</v>
      </c>
      <c r="AF298" s="15" t="s">
        <v>4491</v>
      </c>
      <c r="AG298" s="15" t="s">
        <v>4492</v>
      </c>
      <c r="AH298" s="15" t="s">
        <v>4493</v>
      </c>
      <c r="AI298" s="15" t="s">
        <v>53</v>
      </c>
    </row>
    <row r="299">
      <c r="A299" s="15" t="s">
        <v>40</v>
      </c>
      <c r="B299" s="15" t="str">
        <f t="shared" si="1"/>
        <v>#REF!</v>
      </c>
      <c r="C299" s="15" t="s">
        <v>4090</v>
      </c>
      <c r="D299" s="107" t="s">
        <v>3551</v>
      </c>
      <c r="E299" s="15" t="s">
        <v>43</v>
      </c>
      <c r="F299" s="15" t="s">
        <v>43</v>
      </c>
      <c r="G299" s="108"/>
      <c r="H299" s="15" t="s">
        <v>43</v>
      </c>
      <c r="I299" s="15" t="s">
        <v>43</v>
      </c>
      <c r="J299" s="108"/>
      <c r="K299" s="15" t="s">
        <v>43</v>
      </c>
      <c r="L299" s="15" t="s">
        <v>43</v>
      </c>
      <c r="M299" s="108"/>
      <c r="N299" s="15" t="s">
        <v>43</v>
      </c>
      <c r="O299" s="15" t="s">
        <v>43</v>
      </c>
      <c r="P299" s="108"/>
      <c r="Q299" s="108"/>
      <c r="R299" s="15" t="s">
        <v>4488</v>
      </c>
      <c r="S299" s="15" t="s">
        <v>43</v>
      </c>
      <c r="T299" s="108"/>
      <c r="U299" s="15" t="e">
        <v>#N/A</v>
      </c>
      <c r="V299" s="15" t="s">
        <v>20</v>
      </c>
      <c r="X299" s="108"/>
      <c r="Y299" s="15" t="e">
        <v>#N/A</v>
      </c>
      <c r="Z299" s="15" t="e">
        <v>#N/A</v>
      </c>
      <c r="AA299" s="108"/>
      <c r="AB299" s="15" t="s">
        <v>39</v>
      </c>
      <c r="AC299" s="15" t="s">
        <v>5182</v>
      </c>
      <c r="AD299" s="15" t="s">
        <v>5183</v>
      </c>
      <c r="AE299" s="15" t="s">
        <v>5184</v>
      </c>
      <c r="AF299" s="15" t="s">
        <v>4568</v>
      </c>
      <c r="AG299" s="15" t="s">
        <v>4492</v>
      </c>
      <c r="AH299" s="15" t="s">
        <v>4497</v>
      </c>
      <c r="AI299" s="15" t="s">
        <v>20</v>
      </c>
    </row>
    <row r="300">
      <c r="A300" s="15" t="s">
        <v>40</v>
      </c>
      <c r="B300" s="15" t="str">
        <f t="shared" si="1"/>
        <v>#REF!</v>
      </c>
      <c r="C300" s="15" t="s">
        <v>4092</v>
      </c>
      <c r="D300" s="107" t="s">
        <v>4093</v>
      </c>
      <c r="E300" s="15" t="s">
        <v>43</v>
      </c>
      <c r="F300" s="15" t="s">
        <v>43</v>
      </c>
      <c r="G300" s="108"/>
      <c r="H300" s="15" t="s">
        <v>43</v>
      </c>
      <c r="I300" s="15" t="s">
        <v>43</v>
      </c>
      <c r="J300" s="108"/>
      <c r="K300" s="15" t="s">
        <v>43</v>
      </c>
      <c r="L300" s="15" t="s">
        <v>43</v>
      </c>
      <c r="M300" s="108"/>
      <c r="N300" s="15" t="s">
        <v>43</v>
      </c>
      <c r="O300" s="15" t="s">
        <v>43</v>
      </c>
      <c r="P300" s="108"/>
      <c r="Q300" s="108"/>
      <c r="R300" s="15" t="s">
        <v>4488</v>
      </c>
      <c r="S300" s="15" t="s">
        <v>43</v>
      </c>
      <c r="T300" s="108"/>
      <c r="U300" s="15" t="e">
        <v>#N/A</v>
      </c>
      <c r="V300" s="15" t="s">
        <v>43</v>
      </c>
      <c r="W300" s="108"/>
      <c r="X300" s="108"/>
      <c r="Y300" s="15" t="e">
        <v>#N/A</v>
      </c>
      <c r="Z300" s="15" t="e">
        <v>#N/A</v>
      </c>
      <c r="AA300" s="108"/>
      <c r="AB300" s="15" t="s">
        <v>39</v>
      </c>
      <c r="AC300" s="15" t="s">
        <v>5185</v>
      </c>
      <c r="AD300" s="15" t="s">
        <v>5186</v>
      </c>
      <c r="AE300" s="15" t="s">
        <v>4092</v>
      </c>
      <c r="AF300" s="15" t="s">
        <v>4491</v>
      </c>
      <c r="AG300" s="15" t="s">
        <v>4492</v>
      </c>
      <c r="AH300" s="15" t="s">
        <v>4493</v>
      </c>
      <c r="AI300" s="15" t="s">
        <v>53</v>
      </c>
    </row>
    <row r="301">
      <c r="A301" s="15" t="s">
        <v>25</v>
      </c>
      <c r="B301" s="15" t="str">
        <f t="shared" si="1"/>
        <v>#REF!</v>
      </c>
      <c r="C301" s="15" t="s">
        <v>4094</v>
      </c>
      <c r="D301" s="107" t="s">
        <v>4095</v>
      </c>
      <c r="E301" s="15" t="s">
        <v>43</v>
      </c>
      <c r="F301" s="15" t="s">
        <v>43</v>
      </c>
      <c r="G301" s="108"/>
      <c r="H301" s="15" t="s">
        <v>43</v>
      </c>
      <c r="I301" s="15" t="s">
        <v>43</v>
      </c>
      <c r="J301" s="108"/>
      <c r="K301" s="15" t="s">
        <v>43</v>
      </c>
      <c r="L301" s="15" t="s">
        <v>43</v>
      </c>
      <c r="M301" s="108"/>
      <c r="N301" s="107" t="s">
        <v>4096</v>
      </c>
      <c r="O301" s="15" t="s">
        <v>5187</v>
      </c>
      <c r="R301" s="15" t="s">
        <v>39</v>
      </c>
      <c r="U301" s="15" t="e">
        <v>#N/A</v>
      </c>
      <c r="V301" s="15" t="s">
        <v>43</v>
      </c>
      <c r="W301" s="108"/>
      <c r="X301" s="108"/>
      <c r="Y301" s="15" t="e">
        <v>#N/A</v>
      </c>
      <c r="Z301" s="15" t="e">
        <v>#N/A</v>
      </c>
      <c r="AA301" s="108"/>
      <c r="AB301" s="15" t="s">
        <v>39</v>
      </c>
      <c r="AC301" s="15" t="s">
        <v>5188</v>
      </c>
      <c r="AD301" s="15" t="s">
        <v>5189</v>
      </c>
      <c r="AE301" s="15" t="s">
        <v>1409</v>
      </c>
      <c r="AF301" s="15" t="s">
        <v>4568</v>
      </c>
      <c r="AG301" s="15" t="s">
        <v>4492</v>
      </c>
      <c r="AH301" s="15" t="s">
        <v>4497</v>
      </c>
      <c r="AI301" s="15" t="s">
        <v>20</v>
      </c>
    </row>
    <row r="302">
      <c r="A302" s="15" t="s">
        <v>40</v>
      </c>
      <c r="B302" s="15" t="str">
        <f t="shared" si="1"/>
        <v>#REF!</v>
      </c>
      <c r="C302" s="15" t="s">
        <v>4097</v>
      </c>
      <c r="D302" s="107" t="s">
        <v>4098</v>
      </c>
      <c r="E302" s="15" t="s">
        <v>43</v>
      </c>
      <c r="F302" s="15" t="s">
        <v>43</v>
      </c>
      <c r="G302" s="108"/>
      <c r="H302" s="15" t="s">
        <v>43</v>
      </c>
      <c r="I302" s="15" t="s">
        <v>43</v>
      </c>
      <c r="J302" s="108"/>
      <c r="K302" s="15" t="s">
        <v>43</v>
      </c>
      <c r="L302" s="15" t="s">
        <v>43</v>
      </c>
      <c r="M302" s="108"/>
      <c r="N302" s="15" t="s">
        <v>43</v>
      </c>
      <c r="O302" s="15" t="s">
        <v>43</v>
      </c>
      <c r="P302" s="108"/>
      <c r="Q302" s="108"/>
      <c r="R302" s="15" t="s">
        <v>4488</v>
      </c>
      <c r="S302" s="15" t="s">
        <v>4099</v>
      </c>
      <c r="U302" s="15" t="e">
        <v>#N/A</v>
      </c>
      <c r="V302" s="15" t="s">
        <v>43</v>
      </c>
      <c r="W302" s="108"/>
      <c r="X302" s="108"/>
      <c r="Y302" s="15" t="e">
        <v>#N/A</v>
      </c>
      <c r="Z302" s="15" t="e">
        <v>#N/A</v>
      </c>
      <c r="AA302" s="108"/>
      <c r="AB302" s="15" t="s">
        <v>127</v>
      </c>
      <c r="AC302" s="15" t="s">
        <v>5190</v>
      </c>
      <c r="AD302" s="15" t="s">
        <v>5191</v>
      </c>
      <c r="AE302" s="15" t="s">
        <v>4097</v>
      </c>
      <c r="AF302" s="15" t="s">
        <v>4491</v>
      </c>
      <c r="AG302" s="15" t="s">
        <v>4492</v>
      </c>
      <c r="AH302" s="15" t="s">
        <v>4493</v>
      </c>
      <c r="AI302" s="15" t="s">
        <v>53</v>
      </c>
    </row>
    <row r="303">
      <c r="A303" s="15" t="s">
        <v>40</v>
      </c>
      <c r="B303" s="15" t="str">
        <f t="shared" si="1"/>
        <v>#REF!</v>
      </c>
      <c r="C303" s="15" t="s">
        <v>4104</v>
      </c>
      <c r="D303" s="107" t="s">
        <v>4105</v>
      </c>
      <c r="E303" s="15" t="s">
        <v>43</v>
      </c>
      <c r="F303" s="15" t="s">
        <v>43</v>
      </c>
      <c r="G303" s="108"/>
      <c r="H303" s="15" t="s">
        <v>43</v>
      </c>
      <c r="I303" s="15" t="s">
        <v>43</v>
      </c>
      <c r="J303" s="108"/>
      <c r="K303" s="15" t="s">
        <v>43</v>
      </c>
      <c r="L303" s="15" t="s">
        <v>43</v>
      </c>
      <c r="M303" s="108"/>
      <c r="N303" s="15" t="s">
        <v>43</v>
      </c>
      <c r="O303" s="15" t="s">
        <v>43</v>
      </c>
      <c r="P303" s="108"/>
      <c r="Q303" s="108"/>
      <c r="R303" s="15" t="s">
        <v>4488</v>
      </c>
      <c r="T303" s="108"/>
      <c r="U303" s="108"/>
      <c r="V303" s="108"/>
      <c r="W303" s="108"/>
      <c r="X303" s="108"/>
      <c r="Y303" s="15" t="e">
        <v>#N/A</v>
      </c>
      <c r="Z303" s="15" t="e">
        <v>#N/A</v>
      </c>
      <c r="AA303" s="108"/>
      <c r="AB303" s="15" t="s">
        <v>39</v>
      </c>
      <c r="AC303" s="15" t="s">
        <v>5192</v>
      </c>
      <c r="AD303" s="15" t="s">
        <v>5193</v>
      </c>
      <c r="AE303" s="15" t="s">
        <v>5194</v>
      </c>
      <c r="AF303" s="15" t="s">
        <v>4491</v>
      </c>
      <c r="AG303" s="15" t="s">
        <v>4492</v>
      </c>
      <c r="AH303" s="15" t="s">
        <v>4512</v>
      </c>
      <c r="AI303" s="15" t="s">
        <v>53</v>
      </c>
    </row>
    <row r="304">
      <c r="A304" s="15" t="s">
        <v>40</v>
      </c>
      <c r="B304" s="15" t="str">
        <f t="shared" si="1"/>
        <v>#REF!</v>
      </c>
      <c r="C304" s="15" t="s">
        <v>4109</v>
      </c>
      <c r="D304" s="107" t="s">
        <v>4110</v>
      </c>
      <c r="E304" s="15" t="s">
        <v>43</v>
      </c>
      <c r="F304" s="15" t="s">
        <v>43</v>
      </c>
      <c r="G304" s="108"/>
      <c r="H304" s="15" t="s">
        <v>43</v>
      </c>
      <c r="I304" s="15" t="s">
        <v>43</v>
      </c>
      <c r="J304" s="108"/>
      <c r="K304" s="15" t="s">
        <v>43</v>
      </c>
      <c r="L304" s="15" t="s">
        <v>43</v>
      </c>
      <c r="M304" s="108"/>
      <c r="N304" s="15" t="s">
        <v>43</v>
      </c>
      <c r="O304" s="15" t="s">
        <v>43</v>
      </c>
      <c r="P304" s="108"/>
      <c r="Q304" s="108"/>
      <c r="R304" s="15" t="s">
        <v>4488</v>
      </c>
      <c r="T304" s="108"/>
      <c r="U304" s="108"/>
      <c r="V304" s="108"/>
      <c r="W304" s="108"/>
      <c r="X304" s="108"/>
      <c r="Y304" s="15" t="e">
        <v>#N/A</v>
      </c>
      <c r="Z304" s="15" t="e">
        <v>#N/A</v>
      </c>
      <c r="AA304" s="108"/>
      <c r="AB304" s="15" t="s">
        <v>39</v>
      </c>
      <c r="AC304" s="15" t="s">
        <v>5195</v>
      </c>
      <c r="AD304" s="15" t="s">
        <v>5196</v>
      </c>
      <c r="AE304" s="15" t="s">
        <v>5197</v>
      </c>
      <c r="AF304" s="15" t="s">
        <v>4491</v>
      </c>
      <c r="AG304" s="15" t="s">
        <v>4492</v>
      </c>
      <c r="AH304" s="15" t="s">
        <v>4512</v>
      </c>
      <c r="AI304" s="15" t="s">
        <v>53</v>
      </c>
    </row>
    <row r="305">
      <c r="A305" s="15" t="s">
        <v>40</v>
      </c>
      <c r="B305" s="15" t="str">
        <f t="shared" si="1"/>
        <v>#REF!</v>
      </c>
      <c r="C305" s="15" t="s">
        <v>4111</v>
      </c>
      <c r="D305" s="107" t="s">
        <v>4112</v>
      </c>
      <c r="E305" s="15" t="s">
        <v>43</v>
      </c>
      <c r="F305" s="15" t="s">
        <v>43</v>
      </c>
      <c r="G305" s="108"/>
      <c r="H305" s="15" t="s">
        <v>43</v>
      </c>
      <c r="I305" s="15" t="s">
        <v>43</v>
      </c>
      <c r="J305" s="108"/>
      <c r="K305" s="15" t="s">
        <v>43</v>
      </c>
      <c r="L305" s="15" t="s">
        <v>43</v>
      </c>
      <c r="M305" s="108"/>
      <c r="N305" s="15" t="s">
        <v>43</v>
      </c>
      <c r="O305" s="15" t="s">
        <v>43</v>
      </c>
      <c r="P305" s="108"/>
      <c r="Q305" s="108"/>
      <c r="R305" s="15" t="s">
        <v>4488</v>
      </c>
      <c r="T305" s="108"/>
      <c r="U305" s="15" t="e">
        <v>#N/A</v>
      </c>
      <c r="V305" s="15" t="s">
        <v>43</v>
      </c>
      <c r="W305" s="108"/>
      <c r="X305" s="108"/>
      <c r="Y305" s="15" t="e">
        <v>#N/A</v>
      </c>
      <c r="Z305" s="15" t="e">
        <v>#N/A</v>
      </c>
      <c r="AA305" s="108"/>
      <c r="AB305" s="15" t="s">
        <v>127</v>
      </c>
      <c r="AC305" s="15" t="s">
        <v>5198</v>
      </c>
      <c r="AD305" s="15" t="s">
        <v>5199</v>
      </c>
      <c r="AE305" s="15" t="s">
        <v>4111</v>
      </c>
      <c r="AF305" s="15" t="s">
        <v>4491</v>
      </c>
      <c r="AG305" s="15" t="s">
        <v>4492</v>
      </c>
      <c r="AH305" s="15" t="s">
        <v>4493</v>
      </c>
      <c r="AI305" s="15" t="s">
        <v>53</v>
      </c>
    </row>
    <row r="306">
      <c r="A306" s="15" t="s">
        <v>40</v>
      </c>
      <c r="B306" s="15" t="str">
        <f t="shared" si="1"/>
        <v>#REF!</v>
      </c>
      <c r="C306" s="15" t="s">
        <v>4113</v>
      </c>
      <c r="D306" s="107" t="s">
        <v>4114</v>
      </c>
      <c r="E306" s="15" t="s">
        <v>43</v>
      </c>
      <c r="F306" s="15" t="s">
        <v>43</v>
      </c>
      <c r="G306" s="108"/>
      <c r="H306" s="15" t="s">
        <v>43</v>
      </c>
      <c r="I306" s="15" t="s">
        <v>43</v>
      </c>
      <c r="J306" s="108"/>
      <c r="K306" s="15" t="s">
        <v>43</v>
      </c>
      <c r="L306" s="15" t="s">
        <v>43</v>
      </c>
      <c r="M306" s="108"/>
      <c r="N306" s="15" t="s">
        <v>43</v>
      </c>
      <c r="O306" s="15" t="s">
        <v>43</v>
      </c>
      <c r="P306" s="108"/>
      <c r="Q306" s="108"/>
      <c r="R306" s="15" t="s">
        <v>4488</v>
      </c>
      <c r="T306" s="108"/>
      <c r="U306" s="15" t="e">
        <v>#N/A</v>
      </c>
      <c r="V306" s="15" t="s">
        <v>43</v>
      </c>
      <c r="W306" s="108"/>
      <c r="X306" s="108"/>
      <c r="Y306" s="15" t="e">
        <v>#N/A</v>
      </c>
      <c r="Z306" s="15" t="e">
        <v>#N/A</v>
      </c>
      <c r="AA306" s="108"/>
      <c r="AB306" s="15" t="s">
        <v>127</v>
      </c>
      <c r="AC306" s="15" t="s">
        <v>5200</v>
      </c>
      <c r="AD306" s="15" t="s">
        <v>5201</v>
      </c>
      <c r="AE306" s="15" t="s">
        <v>5202</v>
      </c>
      <c r="AF306" s="15" t="s">
        <v>4491</v>
      </c>
      <c r="AG306" s="15" t="s">
        <v>4492</v>
      </c>
      <c r="AH306" s="15" t="s">
        <v>4512</v>
      </c>
      <c r="AI306" s="15" t="s">
        <v>53</v>
      </c>
    </row>
    <row r="307">
      <c r="A307" s="15" t="s">
        <v>40</v>
      </c>
      <c r="B307" s="15" t="str">
        <f t="shared" si="1"/>
        <v>#REF!</v>
      </c>
      <c r="C307" s="15" t="s">
        <v>4115</v>
      </c>
      <c r="D307" s="107" t="s">
        <v>4116</v>
      </c>
      <c r="E307" s="15" t="s">
        <v>43</v>
      </c>
      <c r="F307" s="15" t="s">
        <v>43</v>
      </c>
      <c r="G307" s="108"/>
      <c r="H307" s="15" t="s">
        <v>43</v>
      </c>
      <c r="I307" s="15" t="s">
        <v>43</v>
      </c>
      <c r="J307" s="108"/>
      <c r="K307" s="15" t="s">
        <v>43</v>
      </c>
      <c r="L307" s="15" t="s">
        <v>43</v>
      </c>
      <c r="M307" s="108"/>
      <c r="N307" s="15" t="s">
        <v>43</v>
      </c>
      <c r="O307" s="15" t="s">
        <v>43</v>
      </c>
      <c r="P307" s="108"/>
      <c r="Q307" s="108"/>
      <c r="R307" s="15" t="s">
        <v>4488</v>
      </c>
      <c r="T307" s="108"/>
      <c r="U307" s="15" t="e">
        <v>#N/A</v>
      </c>
      <c r="V307" s="15" t="s">
        <v>43</v>
      </c>
      <c r="W307" s="108"/>
      <c r="X307" s="108"/>
      <c r="Y307" s="15" t="e">
        <v>#N/A</v>
      </c>
      <c r="Z307" s="15" t="e">
        <v>#N/A</v>
      </c>
      <c r="AA307" s="108"/>
      <c r="AB307" s="15" t="s">
        <v>127</v>
      </c>
      <c r="AC307" s="15" t="s">
        <v>5203</v>
      </c>
      <c r="AD307" s="15" t="s">
        <v>5204</v>
      </c>
      <c r="AE307" s="15" t="s">
        <v>5205</v>
      </c>
      <c r="AF307" s="15" t="s">
        <v>4491</v>
      </c>
      <c r="AG307" s="15" t="s">
        <v>4492</v>
      </c>
      <c r="AH307" s="15" t="s">
        <v>4493</v>
      </c>
      <c r="AI307" s="15" t="s">
        <v>53</v>
      </c>
    </row>
    <row r="308">
      <c r="A308" s="15" t="s">
        <v>40</v>
      </c>
      <c r="B308" s="15" t="str">
        <f t="shared" si="1"/>
        <v>#REF!</v>
      </c>
      <c r="C308" s="15" t="s">
        <v>4117</v>
      </c>
      <c r="D308" s="107" t="s">
        <v>4118</v>
      </c>
      <c r="E308" s="15" t="s">
        <v>43</v>
      </c>
      <c r="F308" s="15" t="s">
        <v>43</v>
      </c>
      <c r="G308" s="108"/>
      <c r="H308" s="15" t="s">
        <v>43</v>
      </c>
      <c r="I308" s="15" t="s">
        <v>43</v>
      </c>
      <c r="J308" s="108"/>
      <c r="K308" s="15" t="s">
        <v>43</v>
      </c>
      <c r="L308" s="15" t="s">
        <v>43</v>
      </c>
      <c r="M308" s="108"/>
      <c r="N308" s="15" t="s">
        <v>43</v>
      </c>
      <c r="O308" s="15" t="s">
        <v>43</v>
      </c>
      <c r="P308" s="108"/>
      <c r="Q308" s="108"/>
      <c r="R308" s="15" t="s">
        <v>4488</v>
      </c>
      <c r="T308" s="108"/>
      <c r="U308" s="15" t="e">
        <v>#N/A</v>
      </c>
      <c r="V308" s="15" t="s">
        <v>43</v>
      </c>
      <c r="W308" s="108"/>
      <c r="X308" s="108"/>
      <c r="Y308" s="15" t="e">
        <v>#N/A</v>
      </c>
      <c r="Z308" s="15" t="e">
        <v>#N/A</v>
      </c>
      <c r="AA308" s="108"/>
      <c r="AB308" s="15" t="s">
        <v>2110</v>
      </c>
      <c r="AC308" s="15" t="s">
        <v>5206</v>
      </c>
      <c r="AD308" s="15" t="s">
        <v>5207</v>
      </c>
      <c r="AE308" s="15" t="s">
        <v>5208</v>
      </c>
      <c r="AF308" s="15" t="s">
        <v>4491</v>
      </c>
      <c r="AG308" s="15" t="s">
        <v>4492</v>
      </c>
      <c r="AH308" s="15" t="s">
        <v>4612</v>
      </c>
      <c r="AI308" s="15" t="s">
        <v>53</v>
      </c>
    </row>
    <row r="309">
      <c r="A309" s="15" t="s">
        <v>40</v>
      </c>
      <c r="B309" s="15" t="str">
        <f t="shared" si="1"/>
        <v>#REF!</v>
      </c>
      <c r="C309" s="15" t="s">
        <v>4119</v>
      </c>
      <c r="D309" s="107" t="s">
        <v>3586</v>
      </c>
      <c r="E309" s="15" t="s">
        <v>43</v>
      </c>
      <c r="F309" s="15" t="s">
        <v>43</v>
      </c>
      <c r="G309" s="108"/>
      <c r="H309" s="15" t="s">
        <v>43</v>
      </c>
      <c r="I309" s="15" t="s">
        <v>43</v>
      </c>
      <c r="J309" s="108"/>
      <c r="K309" s="15" t="s">
        <v>43</v>
      </c>
      <c r="L309" s="15" t="s">
        <v>43</v>
      </c>
      <c r="M309" s="108"/>
      <c r="N309" s="15" t="s">
        <v>43</v>
      </c>
      <c r="O309" s="15" t="s">
        <v>43</v>
      </c>
      <c r="P309" s="108"/>
      <c r="Q309" s="108"/>
      <c r="R309" s="15" t="s">
        <v>20</v>
      </c>
      <c r="T309" s="108"/>
      <c r="U309" s="15" t="e">
        <v>#N/A</v>
      </c>
      <c r="V309" s="15" t="s">
        <v>20</v>
      </c>
      <c r="X309" s="108"/>
      <c r="Y309" s="15" t="e">
        <v>#N/A</v>
      </c>
      <c r="Z309" s="15" t="e">
        <v>#N/A</v>
      </c>
      <c r="AA309" s="108"/>
      <c r="AB309" s="15" t="s">
        <v>249</v>
      </c>
      <c r="AC309" s="15" t="s">
        <v>5209</v>
      </c>
      <c r="AD309" s="15" t="s">
        <v>5210</v>
      </c>
      <c r="AE309" s="15" t="s">
        <v>4119</v>
      </c>
      <c r="AF309" s="15" t="s">
        <v>4568</v>
      </c>
      <c r="AG309" s="15" t="s">
        <v>4492</v>
      </c>
      <c r="AH309" s="15" t="s">
        <v>4497</v>
      </c>
      <c r="AI309" s="15" t="s">
        <v>20</v>
      </c>
    </row>
    <row r="310">
      <c r="A310" s="15" t="s">
        <v>40</v>
      </c>
      <c r="B310" s="15" t="str">
        <f t="shared" si="1"/>
        <v>#REF!</v>
      </c>
      <c r="C310" s="15" t="s">
        <v>4120</v>
      </c>
      <c r="D310" s="107" t="s">
        <v>4121</v>
      </c>
      <c r="E310" s="15" t="s">
        <v>43</v>
      </c>
      <c r="F310" s="15" t="s">
        <v>43</v>
      </c>
      <c r="G310" s="108"/>
      <c r="H310" s="15" t="s">
        <v>43</v>
      </c>
      <c r="I310" s="15" t="s">
        <v>43</v>
      </c>
      <c r="J310" s="108"/>
      <c r="K310" s="15" t="s">
        <v>43</v>
      </c>
      <c r="L310" s="15" t="s">
        <v>43</v>
      </c>
      <c r="M310" s="108"/>
      <c r="N310" s="15" t="s">
        <v>43</v>
      </c>
      <c r="O310" s="15" t="s">
        <v>43</v>
      </c>
      <c r="P310" s="108"/>
      <c r="Q310" s="108"/>
      <c r="R310" s="15" t="s">
        <v>20</v>
      </c>
      <c r="T310" s="108"/>
      <c r="U310" s="15" t="e">
        <v>#N/A</v>
      </c>
      <c r="V310" s="15" t="s">
        <v>20</v>
      </c>
      <c r="X310" s="108"/>
      <c r="Y310" s="15" t="e">
        <v>#N/A</v>
      </c>
      <c r="Z310" s="15" t="e">
        <v>#N/A</v>
      </c>
      <c r="AA310" s="108"/>
      <c r="AB310" s="15" t="s">
        <v>39</v>
      </c>
      <c r="AC310" s="15" t="s">
        <v>5211</v>
      </c>
      <c r="AD310" s="15" t="s">
        <v>5212</v>
      </c>
      <c r="AE310" s="15" t="s">
        <v>5213</v>
      </c>
      <c r="AF310" s="15" t="s">
        <v>4491</v>
      </c>
      <c r="AG310" s="15" t="s">
        <v>4492</v>
      </c>
      <c r="AH310" s="15" t="s">
        <v>4497</v>
      </c>
      <c r="AI310" s="15" t="s">
        <v>20</v>
      </c>
    </row>
    <row r="311">
      <c r="A311" s="15" t="s">
        <v>40</v>
      </c>
      <c r="B311" s="15" t="str">
        <f t="shared" si="1"/>
        <v>#REF!</v>
      </c>
      <c r="C311" s="15" t="s">
        <v>4122</v>
      </c>
      <c r="D311" s="107" t="s">
        <v>229</v>
      </c>
      <c r="E311" s="15" t="s">
        <v>43</v>
      </c>
      <c r="F311" s="15" t="s">
        <v>43</v>
      </c>
      <c r="G311" s="108"/>
      <c r="H311" s="15" t="s">
        <v>43</v>
      </c>
      <c r="I311" s="15" t="s">
        <v>43</v>
      </c>
      <c r="J311" s="108"/>
      <c r="K311" s="15" t="s">
        <v>43</v>
      </c>
      <c r="L311" s="15" t="s">
        <v>43</v>
      </c>
      <c r="M311" s="108"/>
      <c r="N311" s="15" t="s">
        <v>43</v>
      </c>
      <c r="O311" s="15" t="s">
        <v>43</v>
      </c>
      <c r="P311" s="108"/>
      <c r="Q311" s="108"/>
      <c r="R311" s="15" t="s">
        <v>20</v>
      </c>
      <c r="T311" s="108"/>
      <c r="U311" s="15" t="e">
        <v>#N/A</v>
      </c>
      <c r="V311" s="15" t="s">
        <v>20</v>
      </c>
      <c r="X311" s="108"/>
      <c r="Y311" s="15" t="e">
        <v>#N/A</v>
      </c>
      <c r="Z311" s="15" t="e">
        <v>#N/A</v>
      </c>
      <c r="AA311" s="108"/>
      <c r="AB311" s="15" t="s">
        <v>39</v>
      </c>
      <c r="AC311" s="15" t="s">
        <v>5214</v>
      </c>
      <c r="AD311" s="15" t="s">
        <v>5215</v>
      </c>
      <c r="AE311" s="15" t="s">
        <v>5216</v>
      </c>
      <c r="AF311" s="15" t="s">
        <v>4568</v>
      </c>
      <c r="AG311" s="15" t="s">
        <v>4492</v>
      </c>
      <c r="AH311" s="15" t="s">
        <v>4493</v>
      </c>
      <c r="AI311" s="15" t="s">
        <v>53</v>
      </c>
    </row>
    <row r="312">
      <c r="A312" s="15" t="s">
        <v>40</v>
      </c>
      <c r="B312" s="15" t="str">
        <f t="shared" si="1"/>
        <v>#REF!</v>
      </c>
      <c r="C312" s="15" t="s">
        <v>4123</v>
      </c>
      <c r="D312" s="15" t="s">
        <v>43</v>
      </c>
      <c r="E312" s="15" t="s">
        <v>43</v>
      </c>
      <c r="F312" s="15" t="s">
        <v>43</v>
      </c>
      <c r="G312" s="108"/>
      <c r="H312" s="15" t="s">
        <v>43</v>
      </c>
      <c r="I312" s="15" t="s">
        <v>43</v>
      </c>
      <c r="J312" s="108"/>
      <c r="K312" s="15" t="s">
        <v>43</v>
      </c>
      <c r="L312" s="15" t="s">
        <v>43</v>
      </c>
      <c r="M312" s="108"/>
      <c r="N312" s="15" t="s">
        <v>43</v>
      </c>
      <c r="O312" s="15" t="s">
        <v>43</v>
      </c>
      <c r="P312" s="108"/>
      <c r="Q312" s="108"/>
      <c r="R312" s="15" t="s">
        <v>4488</v>
      </c>
      <c r="T312" s="108"/>
      <c r="U312" s="108"/>
      <c r="V312" s="108"/>
      <c r="W312" s="108"/>
      <c r="X312" s="108"/>
      <c r="Y312" s="15" t="e">
        <v>#N/A</v>
      </c>
      <c r="Z312" s="15" t="e">
        <v>#N/A</v>
      </c>
      <c r="AA312" s="108"/>
      <c r="AB312" s="15" t="s">
        <v>39</v>
      </c>
      <c r="AC312" s="15" t="s">
        <v>5217</v>
      </c>
      <c r="AD312" s="15" t="s">
        <v>5218</v>
      </c>
      <c r="AE312" s="15" t="s">
        <v>4123</v>
      </c>
      <c r="AF312" s="15" t="s">
        <v>4491</v>
      </c>
      <c r="AG312" s="15" t="s">
        <v>4492</v>
      </c>
      <c r="AH312" s="15" t="s">
        <v>4493</v>
      </c>
      <c r="AI312" s="15" t="s">
        <v>53</v>
      </c>
    </row>
    <row r="313">
      <c r="A313" s="15" t="s">
        <v>40</v>
      </c>
      <c r="B313" s="15" t="str">
        <f t="shared" si="1"/>
        <v>#REF!</v>
      </c>
      <c r="C313" s="15" t="s">
        <v>4124</v>
      </c>
      <c r="D313" s="107" t="s">
        <v>4125</v>
      </c>
      <c r="E313" s="15" t="s">
        <v>43</v>
      </c>
      <c r="F313" s="15" t="s">
        <v>43</v>
      </c>
      <c r="G313" s="108"/>
      <c r="H313" s="15" t="s">
        <v>43</v>
      </c>
      <c r="I313" s="15" t="s">
        <v>43</v>
      </c>
      <c r="J313" s="108"/>
      <c r="K313" s="15" t="s">
        <v>43</v>
      </c>
      <c r="L313" s="15" t="s">
        <v>43</v>
      </c>
      <c r="M313" s="108"/>
      <c r="N313" s="15" t="s">
        <v>43</v>
      </c>
      <c r="O313" s="15" t="s">
        <v>43</v>
      </c>
      <c r="P313" s="108"/>
      <c r="Q313" s="108"/>
      <c r="R313" s="15" t="s">
        <v>4488</v>
      </c>
      <c r="T313" s="108"/>
      <c r="U313" s="15" t="e">
        <v>#N/A</v>
      </c>
      <c r="V313" s="15" t="s">
        <v>43</v>
      </c>
      <c r="W313" s="108"/>
      <c r="X313" s="108"/>
      <c r="Y313" s="15" t="e">
        <v>#N/A</v>
      </c>
      <c r="Z313" s="15" t="e">
        <v>#N/A</v>
      </c>
      <c r="AA313" s="108"/>
      <c r="AB313" s="15" t="s">
        <v>127</v>
      </c>
      <c r="AC313" s="15" t="s">
        <v>5219</v>
      </c>
      <c r="AD313" s="15" t="s">
        <v>5220</v>
      </c>
      <c r="AE313" s="15" t="s">
        <v>5221</v>
      </c>
      <c r="AF313" s="15" t="s">
        <v>4491</v>
      </c>
      <c r="AG313" s="15" t="s">
        <v>4492</v>
      </c>
      <c r="AH313" s="15" t="s">
        <v>4493</v>
      </c>
      <c r="AI313" s="15" t="s">
        <v>53</v>
      </c>
    </row>
    <row r="314">
      <c r="A314" s="15" t="s">
        <v>40</v>
      </c>
      <c r="B314" s="15" t="str">
        <f t="shared" si="1"/>
        <v>#REF!</v>
      </c>
      <c r="C314" s="15" t="s">
        <v>4126</v>
      </c>
      <c r="D314" s="107" t="s">
        <v>3615</v>
      </c>
      <c r="E314" s="15" t="s">
        <v>43</v>
      </c>
      <c r="F314" s="15" t="s">
        <v>43</v>
      </c>
      <c r="G314" s="108"/>
      <c r="H314" s="15" t="s">
        <v>43</v>
      </c>
      <c r="I314" s="15" t="s">
        <v>43</v>
      </c>
      <c r="J314" s="108"/>
      <c r="K314" s="15" t="s">
        <v>43</v>
      </c>
      <c r="L314" s="15" t="s">
        <v>43</v>
      </c>
      <c r="M314" s="108"/>
      <c r="N314" s="15" t="s">
        <v>43</v>
      </c>
      <c r="O314" s="15" t="s">
        <v>43</v>
      </c>
      <c r="P314" s="108"/>
      <c r="Q314" s="108"/>
      <c r="R314" s="15" t="s">
        <v>4488</v>
      </c>
      <c r="T314" s="108"/>
      <c r="U314" s="15" t="e">
        <v>#N/A</v>
      </c>
      <c r="V314" s="15" t="s">
        <v>43</v>
      </c>
      <c r="W314" s="108"/>
      <c r="X314" s="108"/>
      <c r="Y314" s="15" t="e">
        <v>#N/A</v>
      </c>
      <c r="Z314" s="15" t="e">
        <v>#N/A</v>
      </c>
      <c r="AA314" s="108"/>
      <c r="AB314" s="15" t="s">
        <v>175</v>
      </c>
      <c r="AC314" s="15" t="s">
        <v>5222</v>
      </c>
      <c r="AD314" s="15" t="s">
        <v>5223</v>
      </c>
      <c r="AE314" s="15" t="s">
        <v>5224</v>
      </c>
      <c r="AF314" s="15" t="s">
        <v>4568</v>
      </c>
      <c r="AG314" s="15" t="s">
        <v>4492</v>
      </c>
      <c r="AH314" s="15" t="s">
        <v>4493</v>
      </c>
      <c r="AI314" s="15" t="s">
        <v>53</v>
      </c>
    </row>
    <row r="315">
      <c r="A315" s="15" t="s">
        <v>40</v>
      </c>
      <c r="B315" s="15" t="str">
        <f t="shared" si="1"/>
        <v>#REF!</v>
      </c>
      <c r="C315" s="15" t="s">
        <v>4127</v>
      </c>
      <c r="D315" s="107" t="s">
        <v>4128</v>
      </c>
      <c r="E315" s="15" t="s">
        <v>43</v>
      </c>
      <c r="F315" s="15" t="s">
        <v>43</v>
      </c>
      <c r="G315" s="108"/>
      <c r="H315" s="15" t="s">
        <v>43</v>
      </c>
      <c r="I315" s="15" t="s">
        <v>43</v>
      </c>
      <c r="J315" s="108"/>
      <c r="K315" s="15" t="s">
        <v>43</v>
      </c>
      <c r="L315" s="15" t="s">
        <v>43</v>
      </c>
      <c r="M315" s="108"/>
      <c r="N315" s="15" t="s">
        <v>43</v>
      </c>
      <c r="O315" s="15" t="s">
        <v>43</v>
      </c>
      <c r="P315" s="108"/>
      <c r="Q315" s="108"/>
      <c r="R315" s="15" t="s">
        <v>4488</v>
      </c>
      <c r="T315" s="108"/>
      <c r="U315" s="15" t="e">
        <v>#N/A</v>
      </c>
      <c r="V315" s="15" t="s">
        <v>43</v>
      </c>
      <c r="W315" s="108"/>
      <c r="X315" s="108"/>
      <c r="Y315" s="15" t="e">
        <v>#N/A</v>
      </c>
      <c r="Z315" s="15" t="e">
        <v>#N/A</v>
      </c>
      <c r="AA315" s="108"/>
      <c r="AB315" s="15" t="s">
        <v>39</v>
      </c>
      <c r="AC315" s="15" t="s">
        <v>5225</v>
      </c>
      <c r="AD315" s="15" t="s">
        <v>5226</v>
      </c>
      <c r="AE315" s="15" t="s">
        <v>5227</v>
      </c>
      <c r="AF315" s="15" t="s">
        <v>4491</v>
      </c>
      <c r="AG315" s="15" t="s">
        <v>4492</v>
      </c>
      <c r="AH315" s="15" t="s">
        <v>4512</v>
      </c>
      <c r="AI315" s="15" t="s">
        <v>53</v>
      </c>
    </row>
    <row r="316">
      <c r="A316" s="15" t="s">
        <v>40</v>
      </c>
      <c r="B316" s="15" t="str">
        <f t="shared" si="1"/>
        <v>#REF!</v>
      </c>
      <c r="C316" s="15" t="s">
        <v>4129</v>
      </c>
      <c r="D316" s="107" t="s">
        <v>4130</v>
      </c>
      <c r="E316" s="15" t="s">
        <v>43</v>
      </c>
      <c r="F316" s="15" t="s">
        <v>43</v>
      </c>
      <c r="G316" s="108"/>
      <c r="H316" s="15" t="s">
        <v>43</v>
      </c>
      <c r="I316" s="15" t="s">
        <v>43</v>
      </c>
      <c r="J316" s="108"/>
      <c r="K316" s="15" t="s">
        <v>43</v>
      </c>
      <c r="L316" s="15" t="s">
        <v>43</v>
      </c>
      <c r="M316" s="108"/>
      <c r="N316" s="15" t="s">
        <v>43</v>
      </c>
      <c r="O316" s="15" t="s">
        <v>43</v>
      </c>
      <c r="P316" s="108"/>
      <c r="Q316" s="108"/>
      <c r="R316" s="15" t="s">
        <v>4488</v>
      </c>
      <c r="T316" s="108"/>
      <c r="U316" s="15" t="e">
        <v>#N/A</v>
      </c>
      <c r="V316" s="15" t="s">
        <v>43</v>
      </c>
      <c r="W316" s="108"/>
      <c r="X316" s="108"/>
      <c r="Y316" s="15" t="e">
        <v>#N/A</v>
      </c>
      <c r="Z316" s="15" t="e">
        <v>#N/A</v>
      </c>
      <c r="AA316" s="108"/>
      <c r="AB316" s="15" t="s">
        <v>39</v>
      </c>
      <c r="AC316" s="15" t="s">
        <v>5228</v>
      </c>
      <c r="AD316" s="15" t="s">
        <v>5229</v>
      </c>
      <c r="AE316" s="15" t="s">
        <v>5230</v>
      </c>
      <c r="AF316" s="15" t="s">
        <v>4491</v>
      </c>
      <c r="AG316" s="15" t="s">
        <v>4492</v>
      </c>
      <c r="AH316" s="15" t="s">
        <v>4493</v>
      </c>
      <c r="AI316" s="15" t="s">
        <v>53</v>
      </c>
    </row>
    <row r="317">
      <c r="A317" s="15" t="s">
        <v>40</v>
      </c>
      <c r="B317" s="15" t="str">
        <f t="shared" si="1"/>
        <v>#REF!</v>
      </c>
      <c r="C317" s="15" t="s">
        <v>1197</v>
      </c>
      <c r="D317" s="107" t="s">
        <v>4131</v>
      </c>
      <c r="E317" s="15" t="s">
        <v>43</v>
      </c>
      <c r="F317" s="15" t="s">
        <v>43</v>
      </c>
      <c r="G317" s="108"/>
      <c r="H317" s="15" t="s">
        <v>43</v>
      </c>
      <c r="I317" s="15" t="s">
        <v>43</v>
      </c>
      <c r="J317" s="108"/>
      <c r="K317" s="15" t="s">
        <v>43</v>
      </c>
      <c r="L317" s="15" t="s">
        <v>43</v>
      </c>
      <c r="M317" s="108"/>
      <c r="N317" s="15" t="s">
        <v>43</v>
      </c>
      <c r="O317" s="15" t="s">
        <v>43</v>
      </c>
      <c r="P317" s="108"/>
      <c r="Q317" s="108"/>
      <c r="R317" s="15" t="s">
        <v>4602</v>
      </c>
      <c r="S317" s="108"/>
      <c r="T317" s="108"/>
      <c r="U317" s="15" t="e">
        <v>#N/A</v>
      </c>
      <c r="V317" s="15" t="s">
        <v>23</v>
      </c>
      <c r="X317" s="108"/>
      <c r="Y317" s="15" t="s">
        <v>1197</v>
      </c>
      <c r="Z317" s="15" t="e">
        <v>#VALUE!</v>
      </c>
      <c r="AA317" s="108"/>
      <c r="AB317" s="15" t="s">
        <v>39</v>
      </c>
      <c r="AC317" s="15" t="s">
        <v>5231</v>
      </c>
      <c r="AD317" s="15" t="s">
        <v>5232</v>
      </c>
      <c r="AE317" s="15" t="s">
        <v>1197</v>
      </c>
      <c r="AF317" s="15" t="s">
        <v>4491</v>
      </c>
      <c r="AG317" s="15" t="s">
        <v>4605</v>
      </c>
      <c r="AH317" s="15" t="s">
        <v>4606</v>
      </c>
      <c r="AI317" s="15" t="s">
        <v>4602</v>
      </c>
    </row>
    <row r="318">
      <c r="A318" s="15" t="s">
        <v>40</v>
      </c>
      <c r="B318" s="15" t="str">
        <f t="shared" si="1"/>
        <v>#REF!</v>
      </c>
      <c r="C318" s="15" t="s">
        <v>4132</v>
      </c>
      <c r="D318" s="107" t="s">
        <v>4133</v>
      </c>
      <c r="E318" s="15" t="s">
        <v>43</v>
      </c>
      <c r="F318" s="15" t="s">
        <v>43</v>
      </c>
      <c r="G318" s="108"/>
      <c r="H318" s="15" t="s">
        <v>43</v>
      </c>
      <c r="I318" s="15" t="s">
        <v>43</v>
      </c>
      <c r="J318" s="108"/>
      <c r="K318" s="15" t="s">
        <v>43</v>
      </c>
      <c r="L318" s="15" t="s">
        <v>43</v>
      </c>
      <c r="M318" s="108"/>
      <c r="N318" s="15" t="s">
        <v>43</v>
      </c>
      <c r="O318" s="15" t="s">
        <v>43</v>
      </c>
      <c r="P318" s="108"/>
      <c r="Q318" s="108"/>
      <c r="R318" s="15" t="s">
        <v>4488</v>
      </c>
      <c r="T318" s="108"/>
      <c r="U318" s="15" t="e">
        <v>#N/A</v>
      </c>
      <c r="V318" s="15" t="s">
        <v>43</v>
      </c>
      <c r="W318" s="108"/>
      <c r="X318" s="108"/>
      <c r="Y318" s="15" t="e">
        <v>#N/A</v>
      </c>
      <c r="Z318" s="15" t="e">
        <v>#N/A</v>
      </c>
      <c r="AA318" s="108"/>
      <c r="AB318" s="15" t="s">
        <v>39</v>
      </c>
      <c r="AC318" s="15" t="s">
        <v>5233</v>
      </c>
      <c r="AD318" s="15" t="s">
        <v>5234</v>
      </c>
      <c r="AE318" s="15" t="s">
        <v>4132</v>
      </c>
      <c r="AF318" s="15" t="s">
        <v>4491</v>
      </c>
      <c r="AG318" s="15" t="s">
        <v>4492</v>
      </c>
      <c r="AH318" s="15" t="s">
        <v>4493</v>
      </c>
      <c r="AI318" s="15" t="s">
        <v>53</v>
      </c>
    </row>
    <row r="319">
      <c r="A319" s="15" t="s">
        <v>40</v>
      </c>
      <c r="B319" s="15" t="str">
        <f t="shared" si="1"/>
        <v>#REF!</v>
      </c>
      <c r="C319" s="15" t="s">
        <v>1501</v>
      </c>
      <c r="D319" s="107" t="s">
        <v>4134</v>
      </c>
      <c r="E319" s="15" t="s">
        <v>43</v>
      </c>
      <c r="F319" s="15" t="s">
        <v>43</v>
      </c>
      <c r="G319" s="108"/>
      <c r="H319" s="15" t="s">
        <v>43</v>
      </c>
      <c r="I319" s="15" t="s">
        <v>43</v>
      </c>
      <c r="J319" s="108"/>
      <c r="K319" s="15" t="s">
        <v>43</v>
      </c>
      <c r="L319" s="15" t="s">
        <v>43</v>
      </c>
      <c r="M319" s="108"/>
      <c r="N319" s="15" t="s">
        <v>43</v>
      </c>
      <c r="O319" s="15" t="s">
        <v>43</v>
      </c>
      <c r="P319" s="108"/>
      <c r="Q319" s="108"/>
      <c r="R319" s="15" t="s">
        <v>4488</v>
      </c>
      <c r="T319" s="108"/>
      <c r="U319" s="15" t="s">
        <v>1501</v>
      </c>
      <c r="V319" s="15" t="s">
        <v>20</v>
      </c>
      <c r="X319" s="108"/>
      <c r="Y319" s="15" t="e">
        <v>#N/A</v>
      </c>
      <c r="Z319" s="15" t="e">
        <v>#N/A</v>
      </c>
      <c r="AA319" s="108"/>
      <c r="AB319" s="15" t="s">
        <v>39</v>
      </c>
      <c r="AC319" s="15" t="s">
        <v>5235</v>
      </c>
      <c r="AD319" s="15" t="s">
        <v>5236</v>
      </c>
      <c r="AE319" s="15" t="s">
        <v>1501</v>
      </c>
      <c r="AF319" s="15" t="s">
        <v>4491</v>
      </c>
      <c r="AG319" s="15" t="s">
        <v>4492</v>
      </c>
      <c r="AH319" s="15" t="s">
        <v>4497</v>
      </c>
      <c r="AI319" s="15" t="s">
        <v>20</v>
      </c>
    </row>
    <row r="320">
      <c r="A320" s="15" t="s">
        <v>25</v>
      </c>
      <c r="B320" s="15" t="str">
        <f t="shared" si="1"/>
        <v>#REF!</v>
      </c>
      <c r="C320" s="15" t="s">
        <v>4135</v>
      </c>
      <c r="D320" s="107" t="s">
        <v>3639</v>
      </c>
      <c r="E320" s="15" t="s">
        <v>43</v>
      </c>
      <c r="F320" s="15" t="s">
        <v>43</v>
      </c>
      <c r="G320" s="108"/>
      <c r="H320" s="15" t="s">
        <v>43</v>
      </c>
      <c r="I320" s="15" t="s">
        <v>43</v>
      </c>
      <c r="J320" s="108"/>
      <c r="K320" s="15" t="s">
        <v>43</v>
      </c>
      <c r="L320" s="15" t="s">
        <v>43</v>
      </c>
      <c r="M320" s="108"/>
      <c r="N320" s="15" t="s">
        <v>43</v>
      </c>
      <c r="O320" s="15" t="s">
        <v>43</v>
      </c>
      <c r="P320" s="108"/>
      <c r="Q320" s="108"/>
      <c r="R320" s="15" t="s">
        <v>127</v>
      </c>
      <c r="U320" s="15" t="e">
        <v>#N/A</v>
      </c>
      <c r="V320" s="15" t="s">
        <v>43</v>
      </c>
      <c r="W320" s="108"/>
      <c r="X320" s="108"/>
      <c r="Y320" s="15" t="e">
        <v>#N/A</v>
      </c>
      <c r="Z320" s="15" t="e">
        <v>#N/A</v>
      </c>
      <c r="AA320" s="108"/>
      <c r="AB320" s="15" t="s">
        <v>39</v>
      </c>
      <c r="AC320" s="15" t="s">
        <v>5237</v>
      </c>
      <c r="AD320" s="15" t="s">
        <v>5238</v>
      </c>
      <c r="AE320" s="15" t="s">
        <v>5239</v>
      </c>
      <c r="AF320" s="15" t="s">
        <v>4568</v>
      </c>
      <c r="AG320" s="15" t="s">
        <v>4492</v>
      </c>
      <c r="AH320" s="15" t="s">
        <v>4512</v>
      </c>
      <c r="AI320" s="15" t="s">
        <v>53</v>
      </c>
    </row>
    <row r="321">
      <c r="A321" s="15" t="s">
        <v>40</v>
      </c>
      <c r="B321" s="15" t="str">
        <f t="shared" si="1"/>
        <v>#REF!</v>
      </c>
      <c r="C321" s="15" t="s">
        <v>4136</v>
      </c>
      <c r="D321" s="15" t="s">
        <v>43</v>
      </c>
      <c r="E321" s="15" t="s">
        <v>43</v>
      </c>
      <c r="F321" s="15" t="s">
        <v>43</v>
      </c>
      <c r="G321" s="108"/>
      <c r="H321" s="15" t="s">
        <v>43</v>
      </c>
      <c r="I321" s="15" t="s">
        <v>43</v>
      </c>
      <c r="J321" s="108"/>
      <c r="K321" s="15" t="s">
        <v>43</v>
      </c>
      <c r="L321" s="15" t="s">
        <v>43</v>
      </c>
      <c r="M321" s="108"/>
      <c r="N321" s="15" t="s">
        <v>43</v>
      </c>
      <c r="O321" s="15" t="s">
        <v>43</v>
      </c>
      <c r="P321" s="108"/>
      <c r="Q321" s="108"/>
      <c r="R321" s="15" t="s">
        <v>4488</v>
      </c>
      <c r="T321" s="108"/>
      <c r="U321" s="15" t="e">
        <v>#N/A</v>
      </c>
      <c r="V321" s="15" t="s">
        <v>43</v>
      </c>
      <c r="W321" s="108"/>
      <c r="X321" s="108"/>
      <c r="Y321" s="15" t="e">
        <v>#N/A</v>
      </c>
      <c r="Z321" s="15" t="e">
        <v>#N/A</v>
      </c>
      <c r="AA321" s="108"/>
      <c r="AB321" s="15" t="s">
        <v>39</v>
      </c>
      <c r="AC321" s="15" t="s">
        <v>5240</v>
      </c>
      <c r="AD321" s="15" t="s">
        <v>5241</v>
      </c>
      <c r="AE321" s="15" t="s">
        <v>4136</v>
      </c>
      <c r="AF321" s="15" t="s">
        <v>4491</v>
      </c>
      <c r="AG321" s="15" t="s">
        <v>4492</v>
      </c>
      <c r="AH321" s="15" t="s">
        <v>4612</v>
      </c>
      <c r="AI321" s="15" t="s">
        <v>53</v>
      </c>
    </row>
    <row r="322">
      <c r="A322" s="15" t="s">
        <v>40</v>
      </c>
      <c r="B322" s="15" t="str">
        <f t="shared" si="1"/>
        <v>#REF!</v>
      </c>
      <c r="C322" s="15" t="s">
        <v>4137</v>
      </c>
      <c r="D322" s="107" t="s">
        <v>4138</v>
      </c>
      <c r="E322" s="15" t="s">
        <v>43</v>
      </c>
      <c r="F322" s="15" t="s">
        <v>43</v>
      </c>
      <c r="G322" s="108"/>
      <c r="H322" s="15" t="s">
        <v>43</v>
      </c>
      <c r="I322" s="15" t="s">
        <v>43</v>
      </c>
      <c r="J322" s="108"/>
      <c r="K322" s="15" t="s">
        <v>43</v>
      </c>
      <c r="L322" s="15" t="s">
        <v>43</v>
      </c>
      <c r="M322" s="108"/>
      <c r="N322" s="15" t="s">
        <v>43</v>
      </c>
      <c r="O322" s="15" t="s">
        <v>43</v>
      </c>
      <c r="P322" s="108"/>
      <c r="Q322" s="108"/>
      <c r="R322" s="15" t="s">
        <v>4488</v>
      </c>
      <c r="T322" s="108"/>
      <c r="U322" s="15" t="e">
        <v>#N/A</v>
      </c>
      <c r="V322" s="15" t="s">
        <v>20</v>
      </c>
      <c r="X322" s="108"/>
      <c r="Y322" s="15" t="e">
        <v>#N/A</v>
      </c>
      <c r="Z322" s="15" t="e">
        <v>#N/A</v>
      </c>
      <c r="AA322" s="108"/>
      <c r="AB322" s="15" t="s">
        <v>39</v>
      </c>
      <c r="AC322" s="15" t="s">
        <v>5242</v>
      </c>
      <c r="AD322" s="15" t="s">
        <v>5243</v>
      </c>
      <c r="AE322" s="15" t="s">
        <v>4137</v>
      </c>
      <c r="AF322" s="15" t="s">
        <v>4491</v>
      </c>
      <c r="AG322" s="15" t="s">
        <v>4492</v>
      </c>
      <c r="AH322" s="15" t="s">
        <v>4497</v>
      </c>
      <c r="AI322" s="15" t="s">
        <v>20</v>
      </c>
    </row>
    <row r="323">
      <c r="A323" s="15" t="s">
        <v>25</v>
      </c>
      <c r="B323" s="15" t="str">
        <f t="shared" si="1"/>
        <v>#REF!</v>
      </c>
      <c r="C323" s="15" t="s">
        <v>1203</v>
      </c>
      <c r="D323" s="107" t="s">
        <v>129</v>
      </c>
      <c r="E323" s="15" t="s">
        <v>43</v>
      </c>
      <c r="F323" s="15" t="s">
        <v>43</v>
      </c>
      <c r="G323" s="108"/>
      <c r="H323" s="15" t="s">
        <v>43</v>
      </c>
      <c r="I323" s="15" t="s">
        <v>43</v>
      </c>
      <c r="J323" s="108"/>
      <c r="K323" s="15" t="s">
        <v>43</v>
      </c>
      <c r="L323" s="15" t="s">
        <v>43</v>
      </c>
      <c r="M323" s="108"/>
      <c r="N323" s="15" t="s">
        <v>43</v>
      </c>
      <c r="O323" s="15" t="s">
        <v>43</v>
      </c>
      <c r="P323" s="108"/>
      <c r="Q323" s="108"/>
      <c r="R323" s="15" t="s">
        <v>4602</v>
      </c>
      <c r="S323" s="108"/>
      <c r="T323" s="108"/>
      <c r="U323" s="15" t="e">
        <v>#N/A</v>
      </c>
      <c r="V323" s="15" t="s">
        <v>23</v>
      </c>
      <c r="X323" s="108"/>
      <c r="Y323" s="15" t="s">
        <v>1203</v>
      </c>
      <c r="Z323" s="15" t="e">
        <v>#VALUE!</v>
      </c>
      <c r="AA323" s="108"/>
      <c r="AB323" s="15" t="s">
        <v>127</v>
      </c>
      <c r="AC323" s="15" t="s">
        <v>5244</v>
      </c>
      <c r="AD323" s="15" t="s">
        <v>5245</v>
      </c>
      <c r="AE323" s="15" t="s">
        <v>1203</v>
      </c>
      <c r="AF323" s="15" t="s">
        <v>4568</v>
      </c>
      <c r="AG323" s="15" t="s">
        <v>4605</v>
      </c>
      <c r="AH323" s="15" t="s">
        <v>4606</v>
      </c>
      <c r="AI323" s="15" t="s">
        <v>4602</v>
      </c>
    </row>
    <row r="324">
      <c r="A324" s="15" t="s">
        <v>40</v>
      </c>
      <c r="B324" s="15" t="str">
        <f t="shared" si="1"/>
        <v>#REF!</v>
      </c>
      <c r="C324" s="15" t="s">
        <v>4139</v>
      </c>
      <c r="D324" s="15" t="s">
        <v>43</v>
      </c>
      <c r="E324" s="15" t="s">
        <v>43</v>
      </c>
      <c r="F324" s="15" t="s">
        <v>43</v>
      </c>
      <c r="G324" s="108"/>
      <c r="H324" s="15" t="s">
        <v>43</v>
      </c>
      <c r="I324" s="15" t="s">
        <v>43</v>
      </c>
      <c r="J324" s="108"/>
      <c r="K324" s="15" t="s">
        <v>43</v>
      </c>
      <c r="L324" s="15" t="s">
        <v>43</v>
      </c>
      <c r="M324" s="108"/>
      <c r="N324" s="15" t="s">
        <v>43</v>
      </c>
      <c r="O324" s="15" t="s">
        <v>43</v>
      </c>
      <c r="P324" s="108"/>
      <c r="Q324" s="108"/>
      <c r="R324" s="15" t="s">
        <v>4488</v>
      </c>
      <c r="S324" s="15" t="s">
        <v>4140</v>
      </c>
      <c r="U324" s="15" t="e">
        <v>#N/A</v>
      </c>
      <c r="V324" s="15" t="s">
        <v>43</v>
      </c>
      <c r="W324" s="108"/>
      <c r="X324" s="108"/>
      <c r="Y324" s="15" t="e">
        <v>#N/A</v>
      </c>
      <c r="Z324" s="15" t="e">
        <v>#N/A</v>
      </c>
      <c r="AA324" s="108"/>
      <c r="AB324" s="15" t="s">
        <v>249</v>
      </c>
      <c r="AC324" s="15" t="s">
        <v>5246</v>
      </c>
      <c r="AD324" s="15" t="s">
        <v>5247</v>
      </c>
      <c r="AE324" s="15" t="s">
        <v>4139</v>
      </c>
      <c r="AF324" s="15" t="s">
        <v>4568</v>
      </c>
      <c r="AG324" s="15" t="s">
        <v>4492</v>
      </c>
      <c r="AH324" s="15" t="s">
        <v>4512</v>
      </c>
      <c r="AI324" s="15" t="s">
        <v>53</v>
      </c>
    </row>
    <row r="325">
      <c r="A325" s="15" t="s">
        <v>40</v>
      </c>
      <c r="B325" s="15" t="str">
        <f t="shared" si="1"/>
        <v>#REF!</v>
      </c>
      <c r="C325" s="15" t="s">
        <v>4141</v>
      </c>
      <c r="D325" s="107" t="s">
        <v>4142</v>
      </c>
      <c r="E325" s="15" t="s">
        <v>43</v>
      </c>
      <c r="F325" s="15" t="s">
        <v>43</v>
      </c>
      <c r="G325" s="108"/>
      <c r="H325" s="15" t="s">
        <v>43</v>
      </c>
      <c r="I325" s="15" t="s">
        <v>43</v>
      </c>
      <c r="J325" s="108"/>
      <c r="K325" s="15" t="s">
        <v>43</v>
      </c>
      <c r="L325" s="15" t="s">
        <v>43</v>
      </c>
      <c r="M325" s="108"/>
      <c r="N325" s="15" t="s">
        <v>43</v>
      </c>
      <c r="O325" s="15" t="s">
        <v>43</v>
      </c>
      <c r="P325" s="108"/>
      <c r="Q325" s="108"/>
      <c r="R325" s="15" t="s">
        <v>4488</v>
      </c>
      <c r="T325" s="108"/>
      <c r="U325" s="108"/>
      <c r="V325" s="108"/>
      <c r="W325" s="108"/>
      <c r="X325" s="108"/>
      <c r="Y325" s="15" t="e">
        <v>#N/A</v>
      </c>
      <c r="Z325" s="15" t="e">
        <v>#N/A</v>
      </c>
      <c r="AA325" s="108"/>
      <c r="AB325" s="15" t="s">
        <v>39</v>
      </c>
      <c r="AC325" s="15" t="s">
        <v>5248</v>
      </c>
      <c r="AD325" s="15" t="s">
        <v>5249</v>
      </c>
      <c r="AE325" s="15" t="s">
        <v>5250</v>
      </c>
      <c r="AF325" s="15" t="s">
        <v>4491</v>
      </c>
      <c r="AG325" s="15" t="s">
        <v>4492</v>
      </c>
      <c r="AH325" s="15" t="s">
        <v>4512</v>
      </c>
      <c r="AI325" s="15" t="s">
        <v>53</v>
      </c>
    </row>
    <row r="326">
      <c r="A326" s="15" t="s">
        <v>25</v>
      </c>
      <c r="B326" s="15" t="str">
        <f t="shared" si="1"/>
        <v>#REF!</v>
      </c>
      <c r="C326" s="15" t="s">
        <v>4091</v>
      </c>
      <c r="D326" s="15" t="s">
        <v>43</v>
      </c>
      <c r="E326" s="15" t="s">
        <v>43</v>
      </c>
      <c r="F326" s="15" t="s">
        <v>43</v>
      </c>
      <c r="G326" s="108"/>
      <c r="H326" s="15" t="s">
        <v>43</v>
      </c>
      <c r="I326" s="15" t="s">
        <v>43</v>
      </c>
      <c r="J326" s="108"/>
      <c r="K326" s="15" t="s">
        <v>43</v>
      </c>
      <c r="L326" s="15" t="s">
        <v>43</v>
      </c>
      <c r="M326" s="108"/>
      <c r="N326" s="15" t="s">
        <v>43</v>
      </c>
      <c r="O326" s="15" t="s">
        <v>43</v>
      </c>
      <c r="P326" s="108"/>
      <c r="Q326" s="108"/>
      <c r="R326" s="15" t="s">
        <v>20</v>
      </c>
      <c r="T326" s="108"/>
      <c r="U326" s="15" t="e">
        <v>#N/A</v>
      </c>
      <c r="V326" s="15" t="s">
        <v>20</v>
      </c>
      <c r="X326" s="108"/>
      <c r="Y326" s="15" t="e">
        <v>#N/A</v>
      </c>
      <c r="Z326" s="15" t="e">
        <v>#N/A</v>
      </c>
      <c r="AA326" s="108"/>
      <c r="AB326" s="15" t="s">
        <v>249</v>
      </c>
      <c r="AC326" s="15" t="s">
        <v>5251</v>
      </c>
      <c r="AD326" s="15" t="s">
        <v>5252</v>
      </c>
      <c r="AE326" s="15" t="s">
        <v>5253</v>
      </c>
      <c r="AF326" s="15" t="s">
        <v>4568</v>
      </c>
      <c r="AG326" s="15" t="s">
        <v>4492</v>
      </c>
      <c r="AH326" s="15" t="s">
        <v>4497</v>
      </c>
      <c r="AI326" s="15" t="s">
        <v>20</v>
      </c>
    </row>
    <row r="327">
      <c r="A327" s="15" t="s">
        <v>40</v>
      </c>
      <c r="B327" s="15" t="str">
        <f t="shared" si="1"/>
        <v>#REF!</v>
      </c>
      <c r="C327" s="15" t="s">
        <v>4143</v>
      </c>
      <c r="D327" s="107" t="s">
        <v>4144</v>
      </c>
      <c r="E327" s="15" t="s">
        <v>43</v>
      </c>
      <c r="F327" s="15" t="s">
        <v>43</v>
      </c>
      <c r="G327" s="108"/>
      <c r="H327" s="15" t="s">
        <v>43</v>
      </c>
      <c r="I327" s="15" t="s">
        <v>43</v>
      </c>
      <c r="J327" s="108"/>
      <c r="K327" s="15" t="s">
        <v>43</v>
      </c>
      <c r="L327" s="15" t="s">
        <v>43</v>
      </c>
      <c r="M327" s="108"/>
      <c r="N327" s="15" t="s">
        <v>43</v>
      </c>
      <c r="O327" s="15" t="s">
        <v>43</v>
      </c>
      <c r="P327" s="108"/>
      <c r="Q327" s="108"/>
      <c r="R327" s="15" t="s">
        <v>4488</v>
      </c>
      <c r="T327" s="108"/>
      <c r="U327" s="15" t="e">
        <v>#N/A</v>
      </c>
      <c r="V327" s="15" t="s">
        <v>43</v>
      </c>
      <c r="W327" s="108"/>
      <c r="X327" s="108"/>
      <c r="Y327" s="15" t="e">
        <v>#N/A</v>
      </c>
      <c r="Z327" s="15" t="e">
        <v>#N/A</v>
      </c>
      <c r="AA327" s="108"/>
      <c r="AB327" s="15" t="s">
        <v>249</v>
      </c>
      <c r="AC327" s="15" t="s">
        <v>5254</v>
      </c>
      <c r="AD327" s="15" t="s">
        <v>5255</v>
      </c>
      <c r="AE327" s="15" t="s">
        <v>4143</v>
      </c>
      <c r="AF327" s="15" t="s">
        <v>4491</v>
      </c>
      <c r="AG327" s="15" t="s">
        <v>4492</v>
      </c>
      <c r="AH327" s="15" t="s">
        <v>4512</v>
      </c>
      <c r="AI327" s="15" t="s">
        <v>53</v>
      </c>
    </row>
    <row r="328">
      <c r="A328" s="15" t="s">
        <v>40</v>
      </c>
      <c r="B328" s="15" t="str">
        <f t="shared" si="1"/>
        <v>#REF!</v>
      </c>
      <c r="C328" s="15" t="s">
        <v>4150</v>
      </c>
      <c r="D328" s="107" t="s">
        <v>4151</v>
      </c>
      <c r="E328" s="15" t="s">
        <v>43</v>
      </c>
      <c r="F328" s="15" t="s">
        <v>43</v>
      </c>
      <c r="G328" s="108"/>
      <c r="H328" s="15" t="s">
        <v>43</v>
      </c>
      <c r="I328" s="15" t="s">
        <v>43</v>
      </c>
      <c r="J328" s="108"/>
      <c r="K328" s="15" t="s">
        <v>43</v>
      </c>
      <c r="L328" s="15" t="s">
        <v>43</v>
      </c>
      <c r="M328" s="108"/>
      <c r="N328" s="15" t="s">
        <v>43</v>
      </c>
      <c r="O328" s="15" t="s">
        <v>43</v>
      </c>
      <c r="P328" s="108"/>
      <c r="Q328" s="108"/>
      <c r="R328" s="15" t="s">
        <v>4488</v>
      </c>
      <c r="T328" s="108"/>
      <c r="U328" s="15" t="e">
        <v>#N/A</v>
      </c>
      <c r="V328" s="15" t="s">
        <v>43</v>
      </c>
      <c r="W328" s="108"/>
      <c r="X328" s="108"/>
      <c r="Y328" s="15" t="e">
        <v>#N/A</v>
      </c>
      <c r="Z328" s="15" t="e">
        <v>#N/A</v>
      </c>
      <c r="AA328" s="108"/>
      <c r="AB328" s="15" t="s">
        <v>39</v>
      </c>
      <c r="AC328" s="15" t="s">
        <v>5256</v>
      </c>
      <c r="AD328" s="15" t="s">
        <v>5257</v>
      </c>
      <c r="AE328" s="15" t="s">
        <v>5258</v>
      </c>
      <c r="AF328" s="15" t="s">
        <v>4491</v>
      </c>
      <c r="AG328" s="15" t="s">
        <v>4492</v>
      </c>
      <c r="AH328" s="15" t="s">
        <v>4493</v>
      </c>
      <c r="AI328" s="15" t="s">
        <v>53</v>
      </c>
    </row>
    <row r="329">
      <c r="A329" s="15" t="s">
        <v>25</v>
      </c>
      <c r="B329" s="15" t="str">
        <f t="shared" si="1"/>
        <v>#REF!</v>
      </c>
      <c r="C329" s="15" t="s">
        <v>4152</v>
      </c>
      <c r="D329" s="107" t="s">
        <v>183</v>
      </c>
      <c r="E329" s="15" t="s">
        <v>43</v>
      </c>
      <c r="F329" s="15" t="s">
        <v>43</v>
      </c>
      <c r="G329" s="108"/>
      <c r="H329" s="15" t="s">
        <v>43</v>
      </c>
      <c r="I329" s="15" t="s">
        <v>43</v>
      </c>
      <c r="J329" s="108"/>
      <c r="K329" s="15" t="s">
        <v>43</v>
      </c>
      <c r="L329" s="15" t="s">
        <v>43</v>
      </c>
      <c r="M329" s="108"/>
      <c r="N329" s="15" t="s">
        <v>43</v>
      </c>
      <c r="O329" s="15" t="s">
        <v>43</v>
      </c>
      <c r="P329" s="108"/>
      <c r="Q329" s="108"/>
      <c r="R329" s="15" t="s">
        <v>4488</v>
      </c>
      <c r="T329" s="15" t="s">
        <v>4153</v>
      </c>
      <c r="U329" s="15" t="e">
        <v>#N/A</v>
      </c>
      <c r="V329" s="15" t="s">
        <v>43</v>
      </c>
      <c r="W329" s="108"/>
      <c r="X329" s="108"/>
      <c r="Y329" s="15" t="e">
        <v>#N/A</v>
      </c>
      <c r="Z329" s="15" t="e">
        <v>#N/A</v>
      </c>
      <c r="AA329" s="108"/>
      <c r="AB329" s="15" t="s">
        <v>39</v>
      </c>
      <c r="AC329" s="15" t="s">
        <v>5259</v>
      </c>
      <c r="AD329" s="15" t="s">
        <v>5260</v>
      </c>
      <c r="AE329" s="15" t="s">
        <v>4152</v>
      </c>
      <c r="AF329" s="15" t="s">
        <v>4568</v>
      </c>
      <c r="AG329" s="15" t="s">
        <v>4492</v>
      </c>
      <c r="AH329" s="15" t="s">
        <v>4493</v>
      </c>
      <c r="AI329" s="15" t="s">
        <v>53</v>
      </c>
    </row>
    <row r="330">
      <c r="A330" s="15" t="s">
        <v>40</v>
      </c>
      <c r="B330" s="15" t="str">
        <f t="shared" si="1"/>
        <v>#REF!</v>
      </c>
      <c r="C330" s="15" t="s">
        <v>4154</v>
      </c>
      <c r="D330" s="107" t="s">
        <v>4155</v>
      </c>
      <c r="E330" s="15" t="s">
        <v>43</v>
      </c>
      <c r="F330" s="15" t="s">
        <v>43</v>
      </c>
      <c r="G330" s="108"/>
      <c r="H330" s="15" t="s">
        <v>43</v>
      </c>
      <c r="I330" s="15" t="s">
        <v>43</v>
      </c>
      <c r="J330" s="108"/>
      <c r="K330" s="15" t="s">
        <v>43</v>
      </c>
      <c r="L330" s="15" t="s">
        <v>43</v>
      </c>
      <c r="M330" s="108"/>
      <c r="N330" s="107" t="s">
        <v>4156</v>
      </c>
      <c r="O330" s="15" t="s">
        <v>5261</v>
      </c>
      <c r="Q330" s="108"/>
      <c r="R330" s="15" t="s">
        <v>20</v>
      </c>
      <c r="T330" s="108"/>
      <c r="U330" s="15" t="e">
        <v>#N/A</v>
      </c>
      <c r="V330" s="15" t="s">
        <v>20</v>
      </c>
      <c r="X330" s="108"/>
      <c r="Y330" s="15" t="e">
        <v>#N/A</v>
      </c>
      <c r="Z330" s="15" t="s">
        <v>23</v>
      </c>
      <c r="AB330" s="15" t="s">
        <v>713</v>
      </c>
      <c r="AC330" s="15" t="s">
        <v>5262</v>
      </c>
      <c r="AD330" s="15" t="s">
        <v>5263</v>
      </c>
      <c r="AE330" s="15" t="s">
        <v>4154</v>
      </c>
      <c r="AF330" s="15" t="s">
        <v>4491</v>
      </c>
      <c r="AG330" s="15" t="s">
        <v>4492</v>
      </c>
      <c r="AH330" s="15" t="s">
        <v>4497</v>
      </c>
      <c r="AI330" s="15" t="s">
        <v>20</v>
      </c>
    </row>
    <row r="331">
      <c r="A331" s="15" t="s">
        <v>25</v>
      </c>
      <c r="B331" s="15" t="str">
        <f t="shared" si="1"/>
        <v>#REF!</v>
      </c>
      <c r="C331" s="15" t="s">
        <v>4158</v>
      </c>
      <c r="D331" s="107" t="s">
        <v>4159</v>
      </c>
      <c r="E331" s="15" t="s">
        <v>43</v>
      </c>
      <c r="F331" s="15" t="s">
        <v>43</v>
      </c>
      <c r="G331" s="108"/>
      <c r="H331" s="15" t="s">
        <v>43</v>
      </c>
      <c r="I331" s="15" t="s">
        <v>43</v>
      </c>
      <c r="J331" s="108"/>
      <c r="K331" s="15" t="s">
        <v>43</v>
      </c>
      <c r="L331" s="15" t="s">
        <v>43</v>
      </c>
      <c r="M331" s="108"/>
      <c r="N331" s="15" t="s">
        <v>43</v>
      </c>
      <c r="O331" s="15" t="s">
        <v>43</v>
      </c>
      <c r="P331" s="108"/>
      <c r="Q331" s="108"/>
      <c r="R331" s="15" t="s">
        <v>20</v>
      </c>
      <c r="T331" s="15" t="s">
        <v>1973</v>
      </c>
      <c r="U331" s="15" t="e">
        <v>#N/A</v>
      </c>
      <c r="V331" s="15" t="s">
        <v>20</v>
      </c>
      <c r="X331" s="108"/>
      <c r="Y331" s="15" t="e">
        <v>#N/A</v>
      </c>
      <c r="Z331" s="15" t="e">
        <v>#N/A</v>
      </c>
      <c r="AA331" s="108"/>
      <c r="AB331" s="15" t="s">
        <v>39</v>
      </c>
      <c r="AC331" s="15" t="s">
        <v>5264</v>
      </c>
      <c r="AD331" s="15" t="s">
        <v>5265</v>
      </c>
      <c r="AE331" s="15" t="s">
        <v>5266</v>
      </c>
      <c r="AF331" s="15" t="s">
        <v>4568</v>
      </c>
      <c r="AG331" s="15" t="s">
        <v>4492</v>
      </c>
      <c r="AH331" s="15" t="s">
        <v>4497</v>
      </c>
      <c r="AI331" s="15" t="s">
        <v>20</v>
      </c>
    </row>
    <row r="332">
      <c r="A332" s="15" t="s">
        <v>40</v>
      </c>
      <c r="B332" s="15" t="str">
        <f t="shared" si="1"/>
        <v>#REF!</v>
      </c>
      <c r="C332" s="15" t="s">
        <v>4160</v>
      </c>
      <c r="D332" s="107" t="s">
        <v>4161</v>
      </c>
      <c r="E332" s="15" t="s">
        <v>43</v>
      </c>
      <c r="F332" s="15" t="s">
        <v>43</v>
      </c>
      <c r="G332" s="108"/>
      <c r="H332" s="15" t="s">
        <v>43</v>
      </c>
      <c r="I332" s="15" t="s">
        <v>43</v>
      </c>
      <c r="J332" s="108"/>
      <c r="K332" s="15" t="s">
        <v>43</v>
      </c>
      <c r="L332" s="15" t="s">
        <v>43</v>
      </c>
      <c r="M332" s="108"/>
      <c r="N332" s="15" t="s">
        <v>43</v>
      </c>
      <c r="O332" s="15" t="s">
        <v>43</v>
      </c>
      <c r="P332" s="108"/>
      <c r="Q332" s="108"/>
      <c r="R332" s="15" t="s">
        <v>4488</v>
      </c>
      <c r="T332" s="15" t="s">
        <v>4162</v>
      </c>
      <c r="U332" s="15" t="e">
        <v>#N/A</v>
      </c>
      <c r="V332" s="15" t="s">
        <v>20</v>
      </c>
      <c r="X332" s="108"/>
      <c r="Y332" s="15" t="e">
        <v>#N/A</v>
      </c>
      <c r="Z332" s="15" t="e">
        <v>#N/A</v>
      </c>
      <c r="AA332" s="108"/>
      <c r="AB332" s="15" t="s">
        <v>39</v>
      </c>
      <c r="AC332" s="15" t="s">
        <v>5267</v>
      </c>
      <c r="AD332" s="15" t="s">
        <v>5268</v>
      </c>
      <c r="AE332" s="15" t="s">
        <v>5269</v>
      </c>
      <c r="AF332" s="15" t="s">
        <v>4491</v>
      </c>
      <c r="AG332" s="15" t="s">
        <v>4492</v>
      </c>
      <c r="AH332" s="15" t="s">
        <v>4497</v>
      </c>
      <c r="AI332" s="15" t="s">
        <v>20</v>
      </c>
    </row>
    <row r="333">
      <c r="A333" s="15" t="s">
        <v>40</v>
      </c>
      <c r="B333" s="15" t="str">
        <f t="shared" si="1"/>
        <v>#REF!</v>
      </c>
      <c r="C333" s="15" t="s">
        <v>4163</v>
      </c>
      <c r="D333" s="15" t="s">
        <v>43</v>
      </c>
      <c r="E333" s="15" t="s">
        <v>43</v>
      </c>
      <c r="F333" s="15" t="s">
        <v>43</v>
      </c>
      <c r="G333" s="108"/>
      <c r="H333" s="15" t="s">
        <v>43</v>
      </c>
      <c r="I333" s="15" t="s">
        <v>43</v>
      </c>
      <c r="J333" s="108"/>
      <c r="K333" s="15" t="s">
        <v>43</v>
      </c>
      <c r="L333" s="15" t="s">
        <v>43</v>
      </c>
      <c r="M333" s="108"/>
      <c r="N333" s="15" t="s">
        <v>43</v>
      </c>
      <c r="O333" s="15" t="s">
        <v>43</v>
      </c>
      <c r="P333" s="108"/>
      <c r="Q333" s="108"/>
      <c r="R333" s="15" t="s">
        <v>4488</v>
      </c>
      <c r="T333" s="15" t="s">
        <v>2890</v>
      </c>
      <c r="U333" s="15" t="e">
        <v>#N/A</v>
      </c>
      <c r="V333" s="15" t="s">
        <v>43</v>
      </c>
      <c r="W333" s="108"/>
      <c r="X333" s="108"/>
      <c r="Y333" s="15" t="e">
        <v>#N/A</v>
      </c>
      <c r="Z333" s="15" t="s">
        <v>23</v>
      </c>
      <c r="AB333" s="15" t="s">
        <v>2623</v>
      </c>
      <c r="AC333" s="15" t="s">
        <v>5270</v>
      </c>
      <c r="AD333" s="15" t="s">
        <v>5271</v>
      </c>
      <c r="AE333" s="15" t="s">
        <v>4163</v>
      </c>
      <c r="AF333" s="15" t="s">
        <v>4491</v>
      </c>
      <c r="AG333" s="15" t="s">
        <v>4492</v>
      </c>
      <c r="AH333" s="15" t="s">
        <v>4512</v>
      </c>
      <c r="AI333" s="15" t="s">
        <v>53</v>
      </c>
    </row>
    <row r="334">
      <c r="A334" s="15" t="s">
        <v>40</v>
      </c>
      <c r="B334" s="15" t="str">
        <f t="shared" si="1"/>
        <v>#REF!</v>
      </c>
      <c r="C334" s="15" t="s">
        <v>4164</v>
      </c>
      <c r="D334" s="107" t="s">
        <v>4165</v>
      </c>
      <c r="E334" s="15" t="s">
        <v>43</v>
      </c>
      <c r="F334" s="15" t="s">
        <v>43</v>
      </c>
      <c r="G334" s="108"/>
      <c r="H334" s="15" t="s">
        <v>43</v>
      </c>
      <c r="I334" s="15" t="s">
        <v>43</v>
      </c>
      <c r="J334" s="108"/>
      <c r="K334" s="15" t="s">
        <v>43</v>
      </c>
      <c r="L334" s="15" t="s">
        <v>43</v>
      </c>
      <c r="M334" s="108"/>
      <c r="N334" s="15" t="s">
        <v>43</v>
      </c>
      <c r="O334" s="15" t="s">
        <v>43</v>
      </c>
      <c r="P334" s="108"/>
      <c r="Q334" s="108"/>
      <c r="R334" s="15" t="s">
        <v>4488</v>
      </c>
      <c r="T334" s="15" t="s">
        <v>2473</v>
      </c>
      <c r="U334" s="15" t="e">
        <v>#N/A</v>
      </c>
      <c r="V334" s="15" t="s">
        <v>43</v>
      </c>
      <c r="W334" s="108"/>
      <c r="X334" s="108"/>
      <c r="Y334" s="15" t="e">
        <v>#N/A</v>
      </c>
      <c r="Z334" s="15" t="e">
        <v>#N/A</v>
      </c>
      <c r="AA334" s="108"/>
      <c r="AB334" s="15" t="s">
        <v>2623</v>
      </c>
      <c r="AC334" s="15" t="s">
        <v>5272</v>
      </c>
      <c r="AD334" s="15" t="s">
        <v>5273</v>
      </c>
      <c r="AE334" s="15" t="s">
        <v>4164</v>
      </c>
      <c r="AF334" s="15" t="s">
        <v>4491</v>
      </c>
      <c r="AG334" s="15" t="s">
        <v>4492</v>
      </c>
      <c r="AH334" s="15" t="s">
        <v>4493</v>
      </c>
      <c r="AI334" s="15" t="s">
        <v>53</v>
      </c>
    </row>
    <row r="335">
      <c r="A335" s="15" t="s">
        <v>40</v>
      </c>
      <c r="B335" s="15" t="str">
        <f t="shared" si="1"/>
        <v>#REF!</v>
      </c>
      <c r="C335" s="15" t="s">
        <v>4166</v>
      </c>
      <c r="D335" s="107" t="s">
        <v>4167</v>
      </c>
      <c r="E335" s="15" t="s">
        <v>43</v>
      </c>
      <c r="F335" s="15" t="s">
        <v>43</v>
      </c>
      <c r="G335" s="108"/>
      <c r="H335" s="15" t="s">
        <v>43</v>
      </c>
      <c r="I335" s="15" t="s">
        <v>43</v>
      </c>
      <c r="J335" s="108"/>
      <c r="K335" s="15" t="s">
        <v>43</v>
      </c>
      <c r="L335" s="15" t="s">
        <v>43</v>
      </c>
      <c r="M335" s="108"/>
      <c r="N335" s="15" t="s">
        <v>43</v>
      </c>
      <c r="O335" s="15" t="s">
        <v>43</v>
      </c>
      <c r="P335" s="108"/>
      <c r="Q335" s="108"/>
      <c r="R335" s="15" t="s">
        <v>4488</v>
      </c>
      <c r="T335" s="15" t="s">
        <v>2082</v>
      </c>
      <c r="U335" s="15" t="e">
        <v>#N/A</v>
      </c>
      <c r="V335" s="15" t="s">
        <v>43</v>
      </c>
      <c r="W335" s="108"/>
      <c r="X335" s="108"/>
      <c r="Y335" s="15" t="e">
        <v>#N/A</v>
      </c>
      <c r="Z335" s="15" t="e">
        <v>#N/A</v>
      </c>
      <c r="AA335" s="108"/>
      <c r="AB335" s="15" t="s">
        <v>1765</v>
      </c>
      <c r="AC335" s="15" t="s">
        <v>5274</v>
      </c>
      <c r="AD335" s="15" t="s">
        <v>5275</v>
      </c>
      <c r="AE335" s="15" t="s">
        <v>4166</v>
      </c>
      <c r="AF335" s="15" t="s">
        <v>4491</v>
      </c>
      <c r="AG335" s="15" t="s">
        <v>4492</v>
      </c>
      <c r="AH335" s="15" t="s">
        <v>4493</v>
      </c>
      <c r="AI335" s="15" t="s">
        <v>53</v>
      </c>
    </row>
    <row r="336">
      <c r="A336" s="15" t="s">
        <v>40</v>
      </c>
      <c r="B336" s="15" t="str">
        <f t="shared" si="1"/>
        <v>#REF!</v>
      </c>
      <c r="C336" s="15" t="s">
        <v>1602</v>
      </c>
      <c r="D336" s="15" t="s">
        <v>43</v>
      </c>
      <c r="E336" s="15" t="s">
        <v>43</v>
      </c>
      <c r="F336" s="15" t="s">
        <v>43</v>
      </c>
      <c r="G336" s="108"/>
      <c r="H336" s="15" t="s">
        <v>43</v>
      </c>
      <c r="I336" s="15" t="s">
        <v>43</v>
      </c>
      <c r="J336" s="108"/>
      <c r="K336" s="15" t="s">
        <v>43</v>
      </c>
      <c r="L336" s="15" t="s">
        <v>43</v>
      </c>
      <c r="M336" s="108"/>
      <c r="N336" s="15" t="s">
        <v>43</v>
      </c>
      <c r="O336" s="15" t="s">
        <v>43</v>
      </c>
      <c r="P336" s="108"/>
      <c r="Q336" s="108"/>
      <c r="R336" s="15" t="s">
        <v>20</v>
      </c>
      <c r="T336" s="15" t="s">
        <v>2489</v>
      </c>
      <c r="U336" s="15" t="s">
        <v>1602</v>
      </c>
      <c r="V336" s="15" t="s">
        <v>20</v>
      </c>
      <c r="X336" s="108"/>
      <c r="Y336" s="15" t="e">
        <v>#N/A</v>
      </c>
      <c r="Z336" s="15" t="e">
        <v>#N/A</v>
      </c>
      <c r="AA336" s="108"/>
      <c r="AB336" s="15" t="s">
        <v>127</v>
      </c>
      <c r="AC336" s="15" t="s">
        <v>5276</v>
      </c>
      <c r="AD336" s="15" t="s">
        <v>5277</v>
      </c>
      <c r="AE336" s="15" t="s">
        <v>1602</v>
      </c>
      <c r="AF336" s="15" t="s">
        <v>4491</v>
      </c>
      <c r="AG336" s="15" t="s">
        <v>4492</v>
      </c>
      <c r="AH336" s="15" t="s">
        <v>4497</v>
      </c>
      <c r="AI336" s="15" t="s">
        <v>20</v>
      </c>
    </row>
    <row r="337">
      <c r="A337" s="15" t="s">
        <v>40</v>
      </c>
      <c r="B337" s="15" t="str">
        <f t="shared" si="1"/>
        <v>#REF!</v>
      </c>
      <c r="C337" s="15" t="s">
        <v>4168</v>
      </c>
      <c r="D337" s="107" t="s">
        <v>4169</v>
      </c>
      <c r="E337" s="15" t="s">
        <v>43</v>
      </c>
      <c r="F337" s="15" t="s">
        <v>43</v>
      </c>
      <c r="G337" s="108"/>
      <c r="H337" s="15" t="s">
        <v>43</v>
      </c>
      <c r="I337" s="15" t="s">
        <v>43</v>
      </c>
      <c r="J337" s="108"/>
      <c r="K337" s="15" t="s">
        <v>43</v>
      </c>
      <c r="L337" s="15" t="s">
        <v>43</v>
      </c>
      <c r="M337" s="108"/>
      <c r="N337" s="15" t="s">
        <v>43</v>
      </c>
      <c r="O337" s="15" t="s">
        <v>43</v>
      </c>
      <c r="P337" s="108"/>
      <c r="Q337" s="108"/>
      <c r="R337" s="15" t="s">
        <v>4488</v>
      </c>
      <c r="T337" s="15" t="s">
        <v>713</v>
      </c>
      <c r="U337" s="15" t="e">
        <v>#N/A</v>
      </c>
      <c r="V337" s="15" t="s">
        <v>43</v>
      </c>
      <c r="W337" s="108"/>
      <c r="X337" s="108"/>
      <c r="Y337" s="15" t="e">
        <v>#N/A</v>
      </c>
      <c r="Z337" s="15" t="e">
        <v>#N/A</v>
      </c>
      <c r="AA337" s="108"/>
      <c r="AB337" s="15" t="s">
        <v>39</v>
      </c>
      <c r="AC337" s="15" t="s">
        <v>5278</v>
      </c>
      <c r="AD337" s="15" t="s">
        <v>5279</v>
      </c>
      <c r="AE337" s="15" t="s">
        <v>4168</v>
      </c>
      <c r="AF337" s="15" t="s">
        <v>4491</v>
      </c>
      <c r="AG337" s="15" t="s">
        <v>4492</v>
      </c>
      <c r="AH337" s="15" t="s">
        <v>4493</v>
      </c>
      <c r="AI337" s="15" t="s">
        <v>53</v>
      </c>
    </row>
    <row r="338">
      <c r="A338" s="15" t="s">
        <v>40</v>
      </c>
      <c r="B338" s="15" t="str">
        <f t="shared" si="1"/>
        <v>#REF!</v>
      </c>
      <c r="C338" s="15" t="s">
        <v>4170</v>
      </c>
      <c r="D338" s="107" t="s">
        <v>2089</v>
      </c>
      <c r="E338" s="15" t="s">
        <v>43</v>
      </c>
      <c r="F338" s="15" t="s">
        <v>43</v>
      </c>
      <c r="G338" s="108"/>
      <c r="H338" s="15" t="s">
        <v>43</v>
      </c>
      <c r="I338" s="15" t="s">
        <v>43</v>
      </c>
      <c r="J338" s="108"/>
      <c r="K338" s="15" t="s">
        <v>43</v>
      </c>
      <c r="L338" s="15" t="s">
        <v>43</v>
      </c>
      <c r="M338" s="108"/>
      <c r="N338" s="15" t="s">
        <v>43</v>
      </c>
      <c r="O338" s="15" t="s">
        <v>43</v>
      </c>
      <c r="P338" s="108"/>
      <c r="Q338" s="108"/>
      <c r="R338" s="15" t="s">
        <v>4488</v>
      </c>
      <c r="T338" s="15" t="s">
        <v>1112</v>
      </c>
      <c r="U338" s="15" t="e">
        <v>#N/A</v>
      </c>
      <c r="V338" s="15" t="s">
        <v>20</v>
      </c>
      <c r="X338" s="108"/>
      <c r="Y338" s="15" t="e">
        <v>#N/A</v>
      </c>
      <c r="Z338" s="15" t="e">
        <v>#N/A</v>
      </c>
      <c r="AA338" s="108"/>
      <c r="AB338" s="15" t="s">
        <v>39</v>
      </c>
      <c r="AC338" s="15" t="s">
        <v>5280</v>
      </c>
      <c r="AD338" s="15" t="s">
        <v>5281</v>
      </c>
      <c r="AE338" s="15" t="s">
        <v>5282</v>
      </c>
      <c r="AF338" s="15" t="s">
        <v>4491</v>
      </c>
      <c r="AG338" s="15" t="s">
        <v>4492</v>
      </c>
      <c r="AH338" s="15" t="s">
        <v>4497</v>
      </c>
      <c r="AI338" s="15" t="s">
        <v>20</v>
      </c>
    </row>
    <row r="339">
      <c r="A339" s="15" t="s">
        <v>40</v>
      </c>
      <c r="B339" s="15" t="str">
        <f t="shared" si="1"/>
        <v>#REF!</v>
      </c>
      <c r="C339" s="15" t="s">
        <v>4171</v>
      </c>
      <c r="D339" s="107" t="s">
        <v>2089</v>
      </c>
      <c r="E339" s="15" t="s">
        <v>43</v>
      </c>
      <c r="F339" s="15" t="s">
        <v>43</v>
      </c>
      <c r="G339" s="108"/>
      <c r="H339" s="15" t="s">
        <v>43</v>
      </c>
      <c r="I339" s="15" t="s">
        <v>43</v>
      </c>
      <c r="J339" s="108"/>
      <c r="K339" s="15" t="s">
        <v>43</v>
      </c>
      <c r="L339" s="15" t="s">
        <v>43</v>
      </c>
      <c r="M339" s="108"/>
      <c r="N339" s="15" t="s">
        <v>43</v>
      </c>
      <c r="O339" s="15" t="s">
        <v>43</v>
      </c>
      <c r="P339" s="108"/>
      <c r="Q339" s="108"/>
      <c r="R339" s="15" t="s">
        <v>4488</v>
      </c>
      <c r="T339" s="15" t="s">
        <v>1106</v>
      </c>
      <c r="U339" s="15" t="e">
        <v>#N/A</v>
      </c>
      <c r="V339" s="15" t="s">
        <v>20</v>
      </c>
      <c r="X339" s="108"/>
      <c r="Y339" s="15" t="e">
        <v>#N/A</v>
      </c>
      <c r="Z339" s="15" t="e">
        <v>#N/A</v>
      </c>
      <c r="AA339" s="108"/>
      <c r="AB339" s="15" t="s">
        <v>127</v>
      </c>
      <c r="AC339" s="15" t="s">
        <v>5283</v>
      </c>
      <c r="AD339" s="15" t="s">
        <v>5284</v>
      </c>
      <c r="AE339" s="15" t="s">
        <v>5285</v>
      </c>
      <c r="AF339" s="15" t="s">
        <v>4568</v>
      </c>
      <c r="AG339" s="15" t="s">
        <v>4492</v>
      </c>
      <c r="AH339" s="15" t="s">
        <v>4497</v>
      </c>
      <c r="AI339" s="15" t="s">
        <v>20</v>
      </c>
    </row>
    <row r="340">
      <c r="A340" s="15" t="s">
        <v>40</v>
      </c>
      <c r="B340" s="15" t="str">
        <f t="shared" si="1"/>
        <v>#REF!</v>
      </c>
      <c r="C340" s="15" t="s">
        <v>4176</v>
      </c>
      <c r="D340" s="107" t="s">
        <v>4173</v>
      </c>
      <c r="E340" s="15" t="s">
        <v>43</v>
      </c>
      <c r="F340" s="15" t="s">
        <v>43</v>
      </c>
      <c r="G340" s="108"/>
      <c r="H340" s="15" t="s">
        <v>43</v>
      </c>
      <c r="I340" s="15" t="s">
        <v>43</v>
      </c>
      <c r="J340" s="108"/>
      <c r="K340" s="15" t="s">
        <v>43</v>
      </c>
      <c r="L340" s="15" t="s">
        <v>43</v>
      </c>
      <c r="M340" s="108"/>
      <c r="N340" s="15" t="s">
        <v>43</v>
      </c>
      <c r="O340" s="15" t="s">
        <v>43</v>
      </c>
      <c r="P340" s="108"/>
      <c r="Q340" s="108"/>
      <c r="R340" s="15" t="s">
        <v>4488</v>
      </c>
      <c r="T340" s="108"/>
      <c r="U340" s="15" t="e">
        <v>#N/A</v>
      </c>
      <c r="V340" s="15" t="s">
        <v>43</v>
      </c>
      <c r="W340" s="108"/>
      <c r="X340" s="108"/>
      <c r="Y340" s="15" t="e">
        <v>#N/A</v>
      </c>
      <c r="Z340" s="15" t="e">
        <v>#N/A</v>
      </c>
      <c r="AA340" s="108"/>
      <c r="AB340" s="15" t="s">
        <v>39</v>
      </c>
      <c r="AC340" s="15" t="s">
        <v>5286</v>
      </c>
      <c r="AD340" s="15" t="s">
        <v>5287</v>
      </c>
      <c r="AE340" s="15" t="s">
        <v>5288</v>
      </c>
      <c r="AF340" s="15" t="s">
        <v>4491</v>
      </c>
      <c r="AG340" s="15" t="s">
        <v>4492</v>
      </c>
      <c r="AI340" s="15" t="s">
        <v>53</v>
      </c>
    </row>
    <row r="341">
      <c r="A341" s="15" t="s">
        <v>25</v>
      </c>
      <c r="B341" s="15" t="str">
        <f t="shared" si="1"/>
        <v>#REF!</v>
      </c>
      <c r="C341" s="15" t="s">
        <v>4177</v>
      </c>
      <c r="D341" s="107" t="s">
        <v>4178</v>
      </c>
      <c r="E341" s="15" t="s">
        <v>43</v>
      </c>
      <c r="F341" s="15" t="s">
        <v>43</v>
      </c>
      <c r="G341" s="108"/>
      <c r="H341" s="15" t="s">
        <v>43</v>
      </c>
      <c r="I341" s="15" t="s">
        <v>43</v>
      </c>
      <c r="J341" s="108"/>
      <c r="K341" s="15" t="s">
        <v>43</v>
      </c>
      <c r="L341" s="15" t="s">
        <v>43</v>
      </c>
      <c r="M341" s="108"/>
      <c r="N341" s="15" t="s">
        <v>43</v>
      </c>
      <c r="O341" s="15" t="s">
        <v>43</v>
      </c>
      <c r="P341" s="108"/>
      <c r="Q341" s="108"/>
      <c r="R341" s="15" t="s">
        <v>4488</v>
      </c>
      <c r="T341" s="108"/>
      <c r="U341" s="15" t="e">
        <v>#N/A</v>
      </c>
      <c r="V341" s="15" t="s">
        <v>43</v>
      </c>
      <c r="W341" s="108"/>
      <c r="X341" s="108"/>
      <c r="Y341" s="15" t="e">
        <v>#N/A</v>
      </c>
      <c r="Z341" s="15" t="e">
        <v>#N/A</v>
      </c>
      <c r="AA341" s="108"/>
      <c r="AB341" s="15" t="s">
        <v>1112</v>
      </c>
      <c r="AC341" s="15" t="s">
        <v>5289</v>
      </c>
      <c r="AD341" s="15" t="s">
        <v>5290</v>
      </c>
      <c r="AE341" s="15" t="s">
        <v>5291</v>
      </c>
      <c r="AF341" s="15" t="s">
        <v>4568</v>
      </c>
      <c r="AG341" s="15" t="s">
        <v>4492</v>
      </c>
      <c r="AH341" s="15" t="s">
        <v>4493</v>
      </c>
      <c r="AI341" s="15" t="s">
        <v>53</v>
      </c>
    </row>
    <row r="342">
      <c r="A342" s="15" t="s">
        <v>40</v>
      </c>
      <c r="B342" s="15" t="str">
        <f t="shared" si="1"/>
        <v>#REF!</v>
      </c>
      <c r="C342" s="15" t="s">
        <v>4179</v>
      </c>
      <c r="D342" s="107" t="s">
        <v>4180</v>
      </c>
      <c r="E342" s="15" t="s">
        <v>43</v>
      </c>
      <c r="F342" s="15" t="s">
        <v>43</v>
      </c>
      <c r="G342" s="108"/>
      <c r="H342" s="15" t="s">
        <v>43</v>
      </c>
      <c r="I342" s="15" t="s">
        <v>43</v>
      </c>
      <c r="J342" s="108"/>
      <c r="K342" s="15" t="s">
        <v>43</v>
      </c>
      <c r="L342" s="15" t="s">
        <v>43</v>
      </c>
      <c r="M342" s="108"/>
      <c r="N342" s="15" t="s">
        <v>43</v>
      </c>
      <c r="O342" s="15" t="s">
        <v>43</v>
      </c>
      <c r="P342" s="108"/>
      <c r="Q342" s="108"/>
      <c r="R342" s="15" t="s">
        <v>4488</v>
      </c>
      <c r="T342" s="108"/>
      <c r="U342" s="108"/>
      <c r="V342" s="108"/>
      <c r="W342" s="108"/>
      <c r="X342" s="108"/>
      <c r="Y342" s="15" t="e">
        <v>#N/A</v>
      </c>
      <c r="Z342" s="15" t="s">
        <v>23</v>
      </c>
      <c r="AB342" s="15" t="s">
        <v>249</v>
      </c>
      <c r="AC342" s="15" t="s">
        <v>5292</v>
      </c>
      <c r="AD342" s="15" t="s">
        <v>5293</v>
      </c>
      <c r="AE342" s="15" t="s">
        <v>4179</v>
      </c>
      <c r="AF342" s="15" t="s">
        <v>4491</v>
      </c>
      <c r="AG342" s="15" t="s">
        <v>4492</v>
      </c>
      <c r="AH342" s="15" t="s">
        <v>4512</v>
      </c>
      <c r="AI342" s="15" t="s">
        <v>53</v>
      </c>
    </row>
    <row r="343">
      <c r="A343" s="15" t="s">
        <v>40</v>
      </c>
      <c r="B343" s="15" t="str">
        <f t="shared" si="1"/>
        <v>#REF!</v>
      </c>
      <c r="C343" s="15" t="s">
        <v>4185</v>
      </c>
      <c r="D343" s="107" t="s">
        <v>4186</v>
      </c>
      <c r="E343" s="15" t="s">
        <v>43</v>
      </c>
      <c r="F343" s="15" t="s">
        <v>43</v>
      </c>
      <c r="G343" s="108"/>
      <c r="H343" s="15" t="s">
        <v>43</v>
      </c>
      <c r="I343" s="15" t="s">
        <v>43</v>
      </c>
      <c r="J343" s="108"/>
      <c r="K343" s="15" t="s">
        <v>43</v>
      </c>
      <c r="L343" s="15" t="s">
        <v>43</v>
      </c>
      <c r="M343" s="108"/>
      <c r="N343" s="15" t="s">
        <v>43</v>
      </c>
      <c r="O343" s="15" t="s">
        <v>43</v>
      </c>
      <c r="P343" s="108"/>
      <c r="Q343" s="108"/>
      <c r="R343" s="15" t="s">
        <v>4488</v>
      </c>
      <c r="T343" s="108"/>
      <c r="U343" s="15" t="e">
        <v>#N/A</v>
      </c>
      <c r="V343" s="15" t="s">
        <v>43</v>
      </c>
      <c r="W343" s="108"/>
      <c r="X343" s="108"/>
      <c r="Y343" s="15" t="e">
        <v>#N/A</v>
      </c>
      <c r="Z343" s="15" t="e">
        <v>#N/A</v>
      </c>
      <c r="AA343" s="108"/>
      <c r="AB343" s="15" t="s">
        <v>121</v>
      </c>
      <c r="AC343" s="15" t="s">
        <v>5294</v>
      </c>
      <c r="AD343" s="15" t="s">
        <v>5295</v>
      </c>
      <c r="AE343" s="15" t="s">
        <v>4185</v>
      </c>
      <c r="AF343" s="15" t="s">
        <v>4491</v>
      </c>
      <c r="AG343" s="15" t="s">
        <v>4492</v>
      </c>
      <c r="AH343" s="15" t="s">
        <v>4493</v>
      </c>
      <c r="AI343" s="15" t="s">
        <v>53</v>
      </c>
    </row>
    <row r="344">
      <c r="A344" s="15" t="s">
        <v>40</v>
      </c>
      <c r="B344" s="15" t="str">
        <f t="shared" si="1"/>
        <v>#REF!</v>
      </c>
      <c r="C344" s="15" t="s">
        <v>4187</v>
      </c>
      <c r="D344" s="107" t="s">
        <v>4188</v>
      </c>
      <c r="E344" s="15" t="s">
        <v>43</v>
      </c>
      <c r="F344" s="15" t="s">
        <v>43</v>
      </c>
      <c r="G344" s="108"/>
      <c r="H344" s="15" t="s">
        <v>43</v>
      </c>
      <c r="I344" s="15" t="s">
        <v>43</v>
      </c>
      <c r="J344" s="108"/>
      <c r="K344" s="15" t="s">
        <v>43</v>
      </c>
      <c r="L344" s="15" t="s">
        <v>43</v>
      </c>
      <c r="M344" s="108"/>
      <c r="N344" s="15" t="s">
        <v>43</v>
      </c>
      <c r="O344" s="15" t="s">
        <v>43</v>
      </c>
      <c r="P344" s="108"/>
      <c r="Q344" s="108"/>
      <c r="R344" s="15" t="s">
        <v>4488</v>
      </c>
      <c r="T344" s="108"/>
      <c r="U344" s="15" t="e">
        <v>#N/A</v>
      </c>
      <c r="V344" s="15" t="s">
        <v>43</v>
      </c>
      <c r="W344" s="108"/>
      <c r="X344" s="108"/>
      <c r="Y344" s="15" t="e">
        <v>#N/A</v>
      </c>
      <c r="Z344" s="15" t="e">
        <v>#N/A</v>
      </c>
      <c r="AA344" s="108"/>
      <c r="AB344" s="15" t="s">
        <v>296</v>
      </c>
      <c r="AC344" s="15" t="s">
        <v>5296</v>
      </c>
      <c r="AD344" s="15" t="s">
        <v>5297</v>
      </c>
      <c r="AE344" s="15" t="s">
        <v>4187</v>
      </c>
      <c r="AF344" s="15" t="s">
        <v>4491</v>
      </c>
      <c r="AG344" s="15" t="s">
        <v>4492</v>
      </c>
      <c r="AH344" s="15" t="s">
        <v>4493</v>
      </c>
      <c r="AI344" s="15" t="s">
        <v>53</v>
      </c>
    </row>
    <row r="345">
      <c r="A345" s="15" t="s">
        <v>25</v>
      </c>
      <c r="B345" s="15" t="str">
        <f t="shared" si="1"/>
        <v>#REF!</v>
      </c>
      <c r="C345" s="15" t="s">
        <v>4189</v>
      </c>
      <c r="D345" s="107" t="s">
        <v>4190</v>
      </c>
      <c r="E345" s="15" t="s">
        <v>43</v>
      </c>
      <c r="F345" s="15" t="s">
        <v>43</v>
      </c>
      <c r="G345" s="108"/>
      <c r="H345" s="15" t="s">
        <v>43</v>
      </c>
      <c r="I345" s="15" t="s">
        <v>43</v>
      </c>
      <c r="J345" s="108"/>
      <c r="K345" s="15" t="s">
        <v>43</v>
      </c>
      <c r="L345" s="15" t="s">
        <v>43</v>
      </c>
      <c r="M345" s="108"/>
      <c r="N345" s="15" t="s">
        <v>43</v>
      </c>
      <c r="O345" s="15" t="s">
        <v>43</v>
      </c>
      <c r="P345" s="108"/>
      <c r="Q345" s="108"/>
      <c r="R345" s="15" t="s">
        <v>4488</v>
      </c>
      <c r="T345" s="108"/>
      <c r="U345" s="108"/>
      <c r="V345" s="108"/>
      <c r="W345" s="108"/>
      <c r="X345" s="108"/>
      <c r="Y345" s="15" t="e">
        <v>#N/A</v>
      </c>
      <c r="Z345" s="15" t="e">
        <v>#N/A</v>
      </c>
      <c r="AA345" s="108"/>
      <c r="AB345" s="15" t="s">
        <v>175</v>
      </c>
      <c r="AC345" s="15" t="s">
        <v>5298</v>
      </c>
      <c r="AD345" s="15" t="s">
        <v>5299</v>
      </c>
      <c r="AE345" s="15" t="s">
        <v>4189</v>
      </c>
      <c r="AF345" s="15" t="s">
        <v>4568</v>
      </c>
      <c r="AG345" s="15" t="s">
        <v>4492</v>
      </c>
      <c r="AH345" s="15" t="s">
        <v>4493</v>
      </c>
      <c r="AI345" s="15" t="s">
        <v>53</v>
      </c>
    </row>
    <row r="346">
      <c r="A346" s="15" t="s">
        <v>25</v>
      </c>
      <c r="B346" s="15" t="str">
        <f t="shared" si="1"/>
        <v>#REF!</v>
      </c>
      <c r="C346" s="15" t="s">
        <v>4191</v>
      </c>
      <c r="D346" s="15" t="s">
        <v>43</v>
      </c>
      <c r="E346" s="15" t="s">
        <v>43</v>
      </c>
      <c r="F346" s="15" t="s">
        <v>43</v>
      </c>
      <c r="G346" s="108"/>
      <c r="H346" s="15" t="s">
        <v>43</v>
      </c>
      <c r="I346" s="15" t="s">
        <v>43</v>
      </c>
      <c r="J346" s="108"/>
      <c r="K346" s="15" t="s">
        <v>43</v>
      </c>
      <c r="L346" s="15" t="s">
        <v>43</v>
      </c>
      <c r="M346" s="108"/>
      <c r="N346" s="15" t="s">
        <v>43</v>
      </c>
      <c r="O346" s="15" t="s">
        <v>43</v>
      </c>
      <c r="P346" s="108"/>
      <c r="Q346" s="108"/>
      <c r="R346" s="15" t="s">
        <v>4488</v>
      </c>
      <c r="T346" s="108"/>
      <c r="U346" s="108"/>
      <c r="V346" s="15" t="s">
        <v>23</v>
      </c>
      <c r="X346" s="108"/>
      <c r="Y346" s="15" t="s">
        <v>1240</v>
      </c>
      <c r="Z346" s="15" t="e">
        <v>#VALUE!</v>
      </c>
      <c r="AA346" s="108"/>
      <c r="AB346" s="15" t="s">
        <v>39</v>
      </c>
      <c r="AC346" s="15" t="s">
        <v>5300</v>
      </c>
      <c r="AD346" s="15" t="s">
        <v>5301</v>
      </c>
      <c r="AE346" s="15" t="s">
        <v>1240</v>
      </c>
      <c r="AF346" s="15" t="s">
        <v>4568</v>
      </c>
      <c r="AG346" s="15" t="s">
        <v>4605</v>
      </c>
      <c r="AH346" s="15" t="s">
        <v>4606</v>
      </c>
      <c r="AI346" s="15" t="s">
        <v>4602</v>
      </c>
    </row>
    <row r="347">
      <c r="A347" s="15" t="s">
        <v>25</v>
      </c>
      <c r="B347" s="15" t="str">
        <f t="shared" si="1"/>
        <v>#REF!</v>
      </c>
      <c r="C347" s="15" t="s">
        <v>4191</v>
      </c>
      <c r="D347" s="15" t="s">
        <v>43</v>
      </c>
      <c r="E347" s="15" t="s">
        <v>43</v>
      </c>
      <c r="F347" s="15" t="s">
        <v>43</v>
      </c>
      <c r="G347" s="108"/>
      <c r="H347" s="15" t="s">
        <v>43</v>
      </c>
      <c r="I347" s="15" t="s">
        <v>43</v>
      </c>
      <c r="J347" s="108"/>
      <c r="K347" s="15" t="s">
        <v>43</v>
      </c>
      <c r="L347" s="15" t="s">
        <v>43</v>
      </c>
      <c r="M347" s="108"/>
      <c r="N347" s="15" t="s">
        <v>43</v>
      </c>
      <c r="O347" s="15" t="s">
        <v>43</v>
      </c>
      <c r="P347" s="108"/>
      <c r="Q347" s="108"/>
      <c r="R347" s="15" t="s">
        <v>4488</v>
      </c>
      <c r="T347" s="108"/>
      <c r="U347" s="108"/>
      <c r="V347" s="15" t="s">
        <v>23</v>
      </c>
      <c r="X347" s="108"/>
      <c r="Y347" s="15" t="s">
        <v>1240</v>
      </c>
      <c r="Z347" s="15" t="e">
        <v>#VALUE!</v>
      </c>
      <c r="AA347" s="108"/>
      <c r="AB347" s="15" t="s">
        <v>39</v>
      </c>
      <c r="AC347" s="15" t="s">
        <v>5300</v>
      </c>
      <c r="AD347" s="15" t="s">
        <v>5301</v>
      </c>
      <c r="AE347" s="15" t="s">
        <v>1240</v>
      </c>
      <c r="AF347" s="15" t="s">
        <v>4568</v>
      </c>
      <c r="AG347" s="15" t="s">
        <v>4492</v>
      </c>
      <c r="AH347" s="15" t="s">
        <v>4612</v>
      </c>
      <c r="AI347" s="15" t="s">
        <v>53</v>
      </c>
    </row>
    <row r="348">
      <c r="A348" s="15" t="s">
        <v>40</v>
      </c>
      <c r="B348" s="15" t="str">
        <f t="shared" si="1"/>
        <v>#REF!</v>
      </c>
      <c r="C348" s="15" t="s">
        <v>4194</v>
      </c>
      <c r="D348" s="15" t="s">
        <v>43</v>
      </c>
      <c r="E348" s="15" t="s">
        <v>43</v>
      </c>
      <c r="F348" s="15" t="s">
        <v>43</v>
      </c>
      <c r="G348" s="108"/>
      <c r="H348" s="15" t="s">
        <v>43</v>
      </c>
      <c r="I348" s="15" t="s">
        <v>43</v>
      </c>
      <c r="J348" s="108"/>
      <c r="K348" s="15" t="s">
        <v>43</v>
      </c>
      <c r="L348" s="15" t="s">
        <v>43</v>
      </c>
      <c r="M348" s="108"/>
      <c r="N348" s="15" t="s">
        <v>43</v>
      </c>
      <c r="O348" s="15" t="s">
        <v>43</v>
      </c>
      <c r="P348" s="108"/>
      <c r="Q348" s="108"/>
      <c r="R348" s="15" t="s">
        <v>4488</v>
      </c>
      <c r="T348" s="108"/>
      <c r="U348" s="108"/>
      <c r="V348" s="108"/>
      <c r="W348" s="108"/>
      <c r="X348" s="108"/>
      <c r="Y348" s="15" t="e">
        <v>#N/A</v>
      </c>
      <c r="Z348" s="15" t="e">
        <v>#N/A</v>
      </c>
      <c r="AA348" s="108"/>
      <c r="AB348" s="15" t="s">
        <v>39</v>
      </c>
      <c r="AC348" s="15" t="s">
        <v>5302</v>
      </c>
      <c r="AD348" s="15" t="s">
        <v>5303</v>
      </c>
      <c r="AE348" s="15" t="s">
        <v>5304</v>
      </c>
      <c r="AF348" s="15" t="s">
        <v>4491</v>
      </c>
      <c r="AG348" s="15" t="s">
        <v>4492</v>
      </c>
      <c r="AH348" s="15" t="s">
        <v>4493</v>
      </c>
      <c r="AI348" s="15" t="s">
        <v>53</v>
      </c>
    </row>
    <row r="349">
      <c r="A349" s="15" t="s">
        <v>40</v>
      </c>
      <c r="B349" s="15" t="str">
        <f t="shared" si="1"/>
        <v>#REF!</v>
      </c>
      <c r="C349" s="15" t="s">
        <v>4196</v>
      </c>
      <c r="D349" s="107" t="s">
        <v>4197</v>
      </c>
      <c r="E349" s="15" t="s">
        <v>43</v>
      </c>
      <c r="F349" s="15" t="s">
        <v>43</v>
      </c>
      <c r="G349" s="108"/>
      <c r="H349" s="15" t="s">
        <v>43</v>
      </c>
      <c r="I349" s="15" t="s">
        <v>43</v>
      </c>
      <c r="J349" s="108"/>
      <c r="K349" s="15" t="s">
        <v>43</v>
      </c>
      <c r="L349" s="15" t="s">
        <v>43</v>
      </c>
      <c r="M349" s="108"/>
      <c r="N349" s="15" t="s">
        <v>43</v>
      </c>
      <c r="O349" s="15" t="s">
        <v>43</v>
      </c>
      <c r="P349" s="108"/>
      <c r="Q349" s="108"/>
      <c r="R349" s="15" t="s">
        <v>4488</v>
      </c>
      <c r="T349" s="108"/>
      <c r="U349" s="15" t="e">
        <v>#N/A</v>
      </c>
      <c r="V349" s="15" t="s">
        <v>43</v>
      </c>
      <c r="W349" s="108"/>
      <c r="X349" s="108"/>
      <c r="Y349" s="15" t="e">
        <v>#N/A</v>
      </c>
      <c r="Z349" s="15" t="e">
        <v>#N/A</v>
      </c>
      <c r="AA349" s="108"/>
      <c r="AB349" s="15" t="s">
        <v>39</v>
      </c>
      <c r="AC349" s="15" t="s">
        <v>5305</v>
      </c>
      <c r="AD349" s="15" t="s">
        <v>5306</v>
      </c>
      <c r="AE349" s="15" t="s">
        <v>5307</v>
      </c>
      <c r="AF349" s="15" t="s">
        <v>4491</v>
      </c>
      <c r="AG349" s="15" t="s">
        <v>4492</v>
      </c>
      <c r="AH349" s="15" t="s">
        <v>4512</v>
      </c>
      <c r="AI349" s="15" t="s">
        <v>53</v>
      </c>
    </row>
    <row r="350">
      <c r="A350" s="15" t="s">
        <v>40</v>
      </c>
      <c r="B350" s="15" t="str">
        <f t="shared" si="1"/>
        <v>#REF!</v>
      </c>
      <c r="C350" s="15" t="s">
        <v>4198</v>
      </c>
      <c r="D350" s="107" t="s">
        <v>4199</v>
      </c>
      <c r="E350" s="15" t="s">
        <v>43</v>
      </c>
      <c r="F350" s="15" t="s">
        <v>43</v>
      </c>
      <c r="G350" s="108"/>
      <c r="H350" s="15" t="s">
        <v>43</v>
      </c>
      <c r="I350" s="15" t="s">
        <v>43</v>
      </c>
      <c r="J350" s="108"/>
      <c r="K350" s="15" t="s">
        <v>43</v>
      </c>
      <c r="L350" s="15" t="s">
        <v>43</v>
      </c>
      <c r="M350" s="108"/>
      <c r="N350" s="15" t="s">
        <v>43</v>
      </c>
      <c r="O350" s="15" t="s">
        <v>43</v>
      </c>
      <c r="P350" s="108"/>
      <c r="Q350" s="108"/>
      <c r="R350" s="15" t="s">
        <v>4488</v>
      </c>
      <c r="T350" s="108"/>
      <c r="U350" s="15" t="e">
        <v>#N/A</v>
      </c>
      <c r="V350" s="15" t="s">
        <v>43</v>
      </c>
      <c r="W350" s="108"/>
      <c r="X350" s="108"/>
      <c r="Y350" s="15" t="e">
        <v>#N/A</v>
      </c>
      <c r="Z350" s="15" t="s">
        <v>23</v>
      </c>
      <c r="AB350" s="15" t="s">
        <v>249</v>
      </c>
      <c r="AC350" s="15" t="s">
        <v>5308</v>
      </c>
      <c r="AD350" s="15" t="s">
        <v>5309</v>
      </c>
      <c r="AE350" s="15" t="s">
        <v>4198</v>
      </c>
      <c r="AF350" s="15" t="s">
        <v>4491</v>
      </c>
      <c r="AG350" s="15" t="s">
        <v>4492</v>
      </c>
      <c r="AH350" s="15" t="s">
        <v>4493</v>
      </c>
      <c r="AI350" s="15" t="s">
        <v>53</v>
      </c>
    </row>
    <row r="351">
      <c r="A351" s="15" t="s">
        <v>40</v>
      </c>
      <c r="B351" s="15" t="str">
        <f t="shared" si="1"/>
        <v>#REF!</v>
      </c>
      <c r="C351" s="15" t="s">
        <v>4202</v>
      </c>
      <c r="D351" s="15" t="s">
        <v>43</v>
      </c>
      <c r="E351" s="15" t="s">
        <v>43</v>
      </c>
      <c r="F351" s="15" t="s">
        <v>43</v>
      </c>
      <c r="G351" s="108"/>
      <c r="H351" s="15" t="s">
        <v>43</v>
      </c>
      <c r="I351" s="15" t="s">
        <v>43</v>
      </c>
      <c r="J351" s="108"/>
      <c r="K351" s="15" t="s">
        <v>43</v>
      </c>
      <c r="L351" s="15" t="s">
        <v>43</v>
      </c>
      <c r="M351" s="108"/>
      <c r="N351" s="15" t="s">
        <v>43</v>
      </c>
      <c r="O351" s="15" t="s">
        <v>43</v>
      </c>
      <c r="P351" s="108"/>
      <c r="Q351" s="108"/>
      <c r="R351" s="15" t="s">
        <v>4488</v>
      </c>
      <c r="T351" s="108"/>
      <c r="U351" s="108"/>
      <c r="V351" s="108"/>
      <c r="W351" s="108"/>
      <c r="X351" s="108"/>
      <c r="Y351" s="15" t="e">
        <v>#N/A</v>
      </c>
      <c r="Z351" s="15" t="e">
        <v>#N/A</v>
      </c>
      <c r="AA351" s="108"/>
      <c r="AB351" s="15" t="s">
        <v>39</v>
      </c>
      <c r="AC351" s="15" t="s">
        <v>5310</v>
      </c>
      <c r="AD351" s="15" t="s">
        <v>5311</v>
      </c>
      <c r="AE351" s="15" t="s">
        <v>4202</v>
      </c>
      <c r="AF351" s="15" t="s">
        <v>4491</v>
      </c>
      <c r="AG351" s="15" t="s">
        <v>4492</v>
      </c>
      <c r="AH351" s="15" t="s">
        <v>4493</v>
      </c>
      <c r="AI351" s="15" t="s">
        <v>53</v>
      </c>
    </row>
    <row r="352">
      <c r="A352" s="15" t="s">
        <v>40</v>
      </c>
      <c r="B352" s="15" t="str">
        <f t="shared" si="1"/>
        <v>#REF!</v>
      </c>
      <c r="C352" s="15" t="s">
        <v>4203</v>
      </c>
      <c r="D352" s="15" t="s">
        <v>43</v>
      </c>
      <c r="E352" s="15" t="s">
        <v>43</v>
      </c>
      <c r="F352" s="15" t="s">
        <v>43</v>
      </c>
      <c r="G352" s="108"/>
      <c r="H352" s="15" t="s">
        <v>43</v>
      </c>
      <c r="I352" s="15" t="s">
        <v>43</v>
      </c>
      <c r="J352" s="108"/>
      <c r="K352" s="15" t="s">
        <v>43</v>
      </c>
      <c r="L352" s="15" t="s">
        <v>43</v>
      </c>
      <c r="M352" s="108"/>
      <c r="N352" s="15" t="s">
        <v>43</v>
      </c>
      <c r="O352" s="15" t="s">
        <v>43</v>
      </c>
      <c r="P352" s="108"/>
      <c r="Q352" s="108"/>
      <c r="R352" s="15" t="s">
        <v>4488</v>
      </c>
      <c r="T352" s="108"/>
      <c r="U352" s="15" t="e">
        <v>#N/A</v>
      </c>
      <c r="V352" s="15" t="s">
        <v>43</v>
      </c>
      <c r="W352" s="108"/>
      <c r="X352" s="108"/>
      <c r="Y352" s="15" t="e">
        <v>#N/A</v>
      </c>
      <c r="Z352" s="15" t="e">
        <v>#N/A</v>
      </c>
      <c r="AA352" s="108"/>
      <c r="AB352" s="15" t="s">
        <v>713</v>
      </c>
      <c r="AC352" s="15" t="s">
        <v>5312</v>
      </c>
      <c r="AD352" s="15" t="s">
        <v>5313</v>
      </c>
      <c r="AE352" s="15" t="s">
        <v>5314</v>
      </c>
      <c r="AF352" s="15" t="s">
        <v>4491</v>
      </c>
      <c r="AG352" s="15" t="s">
        <v>4492</v>
      </c>
      <c r="AH352" s="15" t="s">
        <v>4493</v>
      </c>
      <c r="AI352" s="15" t="s">
        <v>53</v>
      </c>
    </row>
    <row r="353">
      <c r="A353" s="15" t="s">
        <v>40</v>
      </c>
      <c r="B353" s="15" t="str">
        <f t="shared" si="1"/>
        <v>#REF!</v>
      </c>
      <c r="C353" s="15" t="s">
        <v>4204</v>
      </c>
      <c r="D353" s="107" t="s">
        <v>4205</v>
      </c>
      <c r="E353" s="15" t="s">
        <v>43</v>
      </c>
      <c r="F353" s="15" t="s">
        <v>43</v>
      </c>
      <c r="G353" s="108"/>
      <c r="H353" s="15" t="s">
        <v>43</v>
      </c>
      <c r="I353" s="15" t="s">
        <v>43</v>
      </c>
      <c r="J353" s="108"/>
      <c r="K353" s="15" t="s">
        <v>43</v>
      </c>
      <c r="L353" s="15" t="s">
        <v>43</v>
      </c>
      <c r="M353" s="108"/>
      <c r="N353" s="15" t="s">
        <v>43</v>
      </c>
      <c r="O353" s="15" t="s">
        <v>43</v>
      </c>
      <c r="P353" s="108"/>
      <c r="Q353" s="108"/>
      <c r="R353" s="15" t="s">
        <v>4488</v>
      </c>
      <c r="T353" s="108"/>
      <c r="U353" s="15" t="e">
        <v>#N/A</v>
      </c>
      <c r="V353" s="15" t="s">
        <v>43</v>
      </c>
      <c r="W353" s="108"/>
      <c r="X353" s="108"/>
      <c r="Y353" s="15" t="e">
        <v>#N/A</v>
      </c>
      <c r="Z353" s="15" t="s">
        <v>23</v>
      </c>
      <c r="AB353" s="15" t="s">
        <v>1112</v>
      </c>
      <c r="AC353" s="15" t="s">
        <v>5315</v>
      </c>
      <c r="AD353" s="15" t="s">
        <v>5316</v>
      </c>
      <c r="AE353" s="15" t="s">
        <v>4204</v>
      </c>
      <c r="AF353" s="15" t="s">
        <v>4491</v>
      </c>
      <c r="AG353" s="15" t="s">
        <v>4492</v>
      </c>
      <c r="AH353" s="15" t="s">
        <v>4493</v>
      </c>
      <c r="AI353" s="15" t="s">
        <v>53</v>
      </c>
    </row>
    <row r="354">
      <c r="A354" s="15" t="s">
        <v>40</v>
      </c>
      <c r="B354" s="15" t="str">
        <f t="shared" si="1"/>
        <v>#REF!</v>
      </c>
      <c r="C354" s="15" t="s">
        <v>4206</v>
      </c>
      <c r="D354" s="15" t="s">
        <v>43</v>
      </c>
      <c r="E354" s="15" t="s">
        <v>43</v>
      </c>
      <c r="F354" s="15" t="s">
        <v>43</v>
      </c>
      <c r="G354" s="108"/>
      <c r="H354" s="15" t="s">
        <v>43</v>
      </c>
      <c r="I354" s="15" t="s">
        <v>43</v>
      </c>
      <c r="J354" s="108"/>
      <c r="K354" s="15" t="s">
        <v>43</v>
      </c>
      <c r="L354" s="15" t="s">
        <v>43</v>
      </c>
      <c r="M354" s="108"/>
      <c r="N354" s="15" t="s">
        <v>43</v>
      </c>
      <c r="O354" s="15" t="s">
        <v>43</v>
      </c>
      <c r="P354" s="108"/>
      <c r="Q354" s="108"/>
      <c r="R354" s="15" t="s">
        <v>20</v>
      </c>
      <c r="T354" s="108"/>
      <c r="U354" s="15" t="e">
        <v>#N/A</v>
      </c>
      <c r="V354" s="15" t="s">
        <v>20</v>
      </c>
      <c r="X354" s="108"/>
      <c r="Y354" s="15" t="e">
        <v>#N/A</v>
      </c>
      <c r="Z354" s="15" t="s">
        <v>23</v>
      </c>
      <c r="AB354" s="15" t="s">
        <v>1112</v>
      </c>
      <c r="AC354" s="15" t="s">
        <v>5317</v>
      </c>
      <c r="AD354" s="15" t="s">
        <v>5318</v>
      </c>
      <c r="AE354" s="15" t="s">
        <v>5319</v>
      </c>
      <c r="AF354" s="15" t="s">
        <v>4491</v>
      </c>
      <c r="AG354" s="15" t="s">
        <v>4492</v>
      </c>
      <c r="AH354" s="15" t="s">
        <v>4497</v>
      </c>
      <c r="AI354" s="15" t="s">
        <v>20</v>
      </c>
    </row>
    <row r="355">
      <c r="A355" s="15" t="s">
        <v>40</v>
      </c>
      <c r="B355" s="15" t="str">
        <f t="shared" si="1"/>
        <v>#REF!</v>
      </c>
      <c r="C355" s="15" t="s">
        <v>632</v>
      </c>
      <c r="D355" s="107" t="s">
        <v>2416</v>
      </c>
      <c r="E355" s="107" t="s">
        <v>2417</v>
      </c>
      <c r="F355" s="15" t="s">
        <v>5320</v>
      </c>
      <c r="H355" s="15" t="s">
        <v>43</v>
      </c>
      <c r="I355" s="15" t="s">
        <v>43</v>
      </c>
      <c r="J355" s="108"/>
      <c r="K355" s="15" t="s">
        <v>43</v>
      </c>
      <c r="L355" s="15" t="s">
        <v>43</v>
      </c>
      <c r="M355" s="108"/>
      <c r="N355" s="15" t="s">
        <v>43</v>
      </c>
      <c r="O355" s="15" t="s">
        <v>43</v>
      </c>
      <c r="P355" s="108"/>
      <c r="Q355" s="108"/>
      <c r="R355" s="15" t="s">
        <v>4602</v>
      </c>
      <c r="S355" s="108"/>
      <c r="T355" s="108"/>
      <c r="U355" s="15" t="e">
        <v>#N/A</v>
      </c>
      <c r="V355" s="15" t="s">
        <v>23</v>
      </c>
      <c r="X355" s="108"/>
      <c r="Y355" s="15" t="s">
        <v>632</v>
      </c>
      <c r="Z355" s="15" t="e">
        <v>#VALUE!</v>
      </c>
      <c r="AA355" s="108"/>
      <c r="AB355" s="15" t="s">
        <v>249</v>
      </c>
      <c r="AC355" s="15" t="s">
        <v>5321</v>
      </c>
      <c r="AD355" s="15" t="s">
        <v>5322</v>
      </c>
      <c r="AE355" s="15" t="s">
        <v>632</v>
      </c>
      <c r="AF355" s="15" t="s">
        <v>4491</v>
      </c>
      <c r="AG355" s="15" t="s">
        <v>4605</v>
      </c>
      <c r="AH355" s="15" t="s">
        <v>4606</v>
      </c>
      <c r="AI355" s="15" t="s">
        <v>4602</v>
      </c>
    </row>
    <row r="356">
      <c r="A356" s="15" t="s">
        <v>40</v>
      </c>
      <c r="B356" s="15" t="str">
        <f t="shared" si="1"/>
        <v>#REF!</v>
      </c>
      <c r="C356" s="15" t="s">
        <v>632</v>
      </c>
      <c r="D356" s="107" t="s">
        <v>2416</v>
      </c>
      <c r="E356" s="107" t="s">
        <v>2417</v>
      </c>
      <c r="F356" s="15" t="s">
        <v>5320</v>
      </c>
      <c r="H356" s="15" t="s">
        <v>43</v>
      </c>
      <c r="I356" s="15" t="s">
        <v>43</v>
      </c>
      <c r="J356" s="108"/>
      <c r="K356" s="15" t="s">
        <v>43</v>
      </c>
      <c r="L356" s="15" t="s">
        <v>43</v>
      </c>
      <c r="M356" s="108"/>
      <c r="N356" s="15" t="s">
        <v>43</v>
      </c>
      <c r="O356" s="15" t="s">
        <v>43</v>
      </c>
      <c r="P356" s="108"/>
      <c r="Q356" s="108"/>
      <c r="R356" s="15" t="s">
        <v>4602</v>
      </c>
      <c r="S356" s="108"/>
      <c r="T356" s="108"/>
      <c r="U356" s="15" t="e">
        <v>#N/A</v>
      </c>
      <c r="V356" s="15" t="s">
        <v>23</v>
      </c>
      <c r="X356" s="108"/>
      <c r="Y356" s="15" t="s">
        <v>632</v>
      </c>
      <c r="Z356" s="15" t="e">
        <v>#VALUE!</v>
      </c>
      <c r="AA356" s="108"/>
      <c r="AB356" s="15" t="s">
        <v>249</v>
      </c>
      <c r="AC356" s="15" t="s">
        <v>5321</v>
      </c>
      <c r="AD356" s="15" t="s">
        <v>5322</v>
      </c>
      <c r="AE356" s="15" t="s">
        <v>632</v>
      </c>
      <c r="AF356" s="15" t="s">
        <v>4491</v>
      </c>
      <c r="AG356" s="15" t="s">
        <v>4492</v>
      </c>
      <c r="AH356" s="15" t="s">
        <v>4512</v>
      </c>
      <c r="AI356" s="15" t="s">
        <v>53</v>
      </c>
    </row>
    <row r="357">
      <c r="A357" s="15" t="s">
        <v>40</v>
      </c>
      <c r="B357" s="15" t="str">
        <f t="shared" si="1"/>
        <v>#REF!</v>
      </c>
      <c r="C357" s="15" t="s">
        <v>2374</v>
      </c>
      <c r="D357" s="107" t="s">
        <v>2375</v>
      </c>
      <c r="E357" s="107" t="s">
        <v>2376</v>
      </c>
      <c r="F357" s="15" t="s">
        <v>5323</v>
      </c>
      <c r="H357" s="15" t="s">
        <v>43</v>
      </c>
      <c r="I357" s="15" t="s">
        <v>43</v>
      </c>
      <c r="J357" s="108"/>
      <c r="K357" s="15" t="s">
        <v>43</v>
      </c>
      <c r="L357" s="15" t="s">
        <v>43</v>
      </c>
      <c r="M357" s="108"/>
      <c r="N357" s="15" t="s">
        <v>43</v>
      </c>
      <c r="O357" s="15" t="s">
        <v>43</v>
      </c>
      <c r="P357" s="108"/>
      <c r="Q357" s="108"/>
      <c r="R357" s="15" t="s">
        <v>20</v>
      </c>
      <c r="T357" s="15" t="s">
        <v>1106</v>
      </c>
      <c r="U357" s="15" t="e">
        <v>#N/A</v>
      </c>
      <c r="V357" s="15" t="s">
        <v>20</v>
      </c>
      <c r="X357" s="108"/>
      <c r="Y357" s="15" t="e">
        <v>#N/A</v>
      </c>
      <c r="Z357" s="15" t="s">
        <v>23</v>
      </c>
      <c r="AB357" s="15" t="s">
        <v>713</v>
      </c>
      <c r="AC357" s="15" t="s">
        <v>5324</v>
      </c>
      <c r="AD357" s="15" t="s">
        <v>5325</v>
      </c>
      <c r="AE357" s="15" t="s">
        <v>2374</v>
      </c>
      <c r="AF357" s="15" t="s">
        <v>4491</v>
      </c>
      <c r="AG357" s="15" t="s">
        <v>4492</v>
      </c>
      <c r="AH357" s="15" t="s">
        <v>4497</v>
      </c>
      <c r="AI357" s="15" t="s">
        <v>20</v>
      </c>
    </row>
    <row r="358">
      <c r="A358" s="15" t="s">
        <v>25</v>
      </c>
      <c r="B358" s="15" t="str">
        <f t="shared" si="1"/>
        <v>#REF!</v>
      </c>
      <c r="C358" s="15" t="s">
        <v>2367</v>
      </c>
      <c r="D358" s="107" t="s">
        <v>2368</v>
      </c>
      <c r="E358" s="107" t="s">
        <v>2369</v>
      </c>
      <c r="F358" s="15" t="s">
        <v>5326</v>
      </c>
      <c r="H358" s="15" t="s">
        <v>43</v>
      </c>
      <c r="I358" s="15" t="s">
        <v>43</v>
      </c>
      <c r="J358" s="108"/>
      <c r="K358" s="15" t="s">
        <v>43</v>
      </c>
      <c r="L358" s="15" t="s">
        <v>43</v>
      </c>
      <c r="M358" s="108"/>
      <c r="N358" s="15" t="s">
        <v>43</v>
      </c>
      <c r="O358" s="15" t="s">
        <v>43</v>
      </c>
      <c r="P358" s="108"/>
      <c r="Q358" s="108"/>
      <c r="R358" s="15" t="s">
        <v>4488</v>
      </c>
      <c r="T358" s="15" t="s">
        <v>2308</v>
      </c>
      <c r="U358" s="15" t="e">
        <v>#N/A</v>
      </c>
      <c r="V358" s="15" t="s">
        <v>43</v>
      </c>
      <c r="W358" s="108"/>
      <c r="X358" s="108"/>
      <c r="Y358" s="15" t="e">
        <v>#N/A</v>
      </c>
      <c r="Z358" s="15" t="s">
        <v>23</v>
      </c>
      <c r="AB358" s="15" t="s">
        <v>713</v>
      </c>
      <c r="AC358" s="15" t="s">
        <v>5327</v>
      </c>
      <c r="AD358" s="15" t="s">
        <v>5328</v>
      </c>
      <c r="AE358" s="15" t="s">
        <v>2367</v>
      </c>
      <c r="AF358" s="15" t="s">
        <v>4568</v>
      </c>
      <c r="AG358" s="15" t="s">
        <v>4492</v>
      </c>
      <c r="AH358" s="15" t="s">
        <v>4493</v>
      </c>
      <c r="AI358" s="15" t="s">
        <v>53</v>
      </c>
    </row>
    <row r="359">
      <c r="A359" s="15" t="s">
        <v>40</v>
      </c>
      <c r="B359" s="15" t="str">
        <f t="shared" si="1"/>
        <v>#REF!</v>
      </c>
      <c r="C359" s="15" t="s">
        <v>2344</v>
      </c>
      <c r="D359" s="107" t="s">
        <v>2345</v>
      </c>
      <c r="E359" s="107" t="s">
        <v>2346</v>
      </c>
      <c r="F359" s="15" t="s">
        <v>5329</v>
      </c>
      <c r="H359" s="15" t="s">
        <v>43</v>
      </c>
      <c r="I359" s="15" t="s">
        <v>43</v>
      </c>
      <c r="J359" s="108"/>
      <c r="K359" s="15" t="s">
        <v>43</v>
      </c>
      <c r="L359" s="15" t="s">
        <v>43</v>
      </c>
      <c r="M359" s="108"/>
      <c r="N359" s="15" t="s">
        <v>43</v>
      </c>
      <c r="O359" s="15" t="s">
        <v>43</v>
      </c>
      <c r="P359" s="108"/>
      <c r="Q359" s="108"/>
      <c r="R359" s="15" t="s">
        <v>20</v>
      </c>
      <c r="T359" s="108"/>
      <c r="U359" s="15" t="e">
        <v>#N/A</v>
      </c>
      <c r="V359" s="15" t="s">
        <v>20</v>
      </c>
      <c r="X359" s="108"/>
      <c r="Y359" s="15" t="e">
        <v>#N/A</v>
      </c>
      <c r="Z359" s="15" t="e">
        <v>#N/A</v>
      </c>
      <c r="AA359" s="108"/>
      <c r="AB359" s="15" t="s">
        <v>713</v>
      </c>
      <c r="AC359" s="15" t="s">
        <v>5330</v>
      </c>
      <c r="AD359" s="15" t="s">
        <v>5331</v>
      </c>
      <c r="AE359" s="15" t="s">
        <v>5332</v>
      </c>
      <c r="AF359" s="15" t="s">
        <v>4568</v>
      </c>
      <c r="AG359" s="15" t="s">
        <v>4492</v>
      </c>
      <c r="AH359" s="15" t="s">
        <v>4497</v>
      </c>
      <c r="AI359" s="15" t="s">
        <v>20</v>
      </c>
    </row>
    <row r="360">
      <c r="A360" s="15" t="s">
        <v>40</v>
      </c>
      <c r="B360" s="15" t="str">
        <f t="shared" si="1"/>
        <v>#REF!</v>
      </c>
      <c r="C360" s="15" t="s">
        <v>2341</v>
      </c>
      <c r="D360" s="107" t="s">
        <v>2342</v>
      </c>
      <c r="E360" s="107" t="s">
        <v>2343</v>
      </c>
      <c r="F360" s="15" t="s">
        <v>5333</v>
      </c>
      <c r="H360" s="15" t="s">
        <v>43</v>
      </c>
      <c r="I360" s="15" t="s">
        <v>43</v>
      </c>
      <c r="J360" s="108"/>
      <c r="K360" s="15" t="s">
        <v>43</v>
      </c>
      <c r="L360" s="15" t="s">
        <v>43</v>
      </c>
      <c r="M360" s="108"/>
      <c r="N360" s="15" t="s">
        <v>43</v>
      </c>
      <c r="O360" s="15" t="s">
        <v>43</v>
      </c>
      <c r="P360" s="108"/>
      <c r="Q360" s="108"/>
      <c r="R360" s="15" t="s">
        <v>4488</v>
      </c>
      <c r="T360" s="108"/>
      <c r="U360" s="15" t="e">
        <v>#N/A</v>
      </c>
      <c r="V360" s="15" t="s">
        <v>43</v>
      </c>
      <c r="W360" s="108"/>
      <c r="X360" s="108"/>
      <c r="Y360" s="15" t="e">
        <v>#N/A</v>
      </c>
      <c r="Z360" s="15" t="e">
        <v>#N/A</v>
      </c>
      <c r="AA360" s="108"/>
      <c r="AB360" s="15" t="s">
        <v>39</v>
      </c>
      <c r="AC360" s="15" t="s">
        <v>5334</v>
      </c>
      <c r="AD360" s="15" t="s">
        <v>5335</v>
      </c>
      <c r="AE360" s="15" t="s">
        <v>2341</v>
      </c>
      <c r="AF360" s="15" t="s">
        <v>4491</v>
      </c>
      <c r="AG360" s="15" t="s">
        <v>4492</v>
      </c>
      <c r="AH360" s="15" t="s">
        <v>4493</v>
      </c>
      <c r="AI360" s="15" t="s">
        <v>53</v>
      </c>
    </row>
    <row r="361">
      <c r="A361" s="15" t="s">
        <v>25</v>
      </c>
      <c r="B361" s="15" t="str">
        <f t="shared" si="1"/>
        <v>#REF!</v>
      </c>
      <c r="C361" s="15" t="s">
        <v>2331</v>
      </c>
      <c r="D361" s="107" t="s">
        <v>2332</v>
      </c>
      <c r="E361" s="107" t="s">
        <v>2333</v>
      </c>
      <c r="F361" s="15" t="s">
        <v>5336</v>
      </c>
      <c r="H361" s="15" t="s">
        <v>43</v>
      </c>
      <c r="I361" s="15" t="s">
        <v>43</v>
      </c>
      <c r="J361" s="108"/>
      <c r="K361" s="15" t="s">
        <v>43</v>
      </c>
      <c r="L361" s="15" t="s">
        <v>43</v>
      </c>
      <c r="M361" s="108"/>
      <c r="N361" s="107" t="s">
        <v>2334</v>
      </c>
      <c r="O361" s="15" t="s">
        <v>5337</v>
      </c>
      <c r="Q361" s="108"/>
      <c r="R361" s="15" t="s">
        <v>4602</v>
      </c>
      <c r="S361" s="108"/>
      <c r="T361" s="108"/>
      <c r="U361" s="108"/>
      <c r="V361" s="108"/>
      <c r="W361" s="108"/>
      <c r="X361" s="108"/>
      <c r="Y361" s="15" t="e">
        <v>#N/A</v>
      </c>
      <c r="Z361" s="15" t="s">
        <v>23</v>
      </c>
      <c r="AB361" s="15" t="s">
        <v>1112</v>
      </c>
      <c r="AC361" s="15" t="s">
        <v>5338</v>
      </c>
      <c r="AD361" s="15" t="s">
        <v>5339</v>
      </c>
      <c r="AE361" s="15" t="s">
        <v>2331</v>
      </c>
      <c r="AF361" s="15" t="s">
        <v>4568</v>
      </c>
      <c r="AG361" s="15" t="s">
        <v>4605</v>
      </c>
      <c r="AH361" s="15" t="s">
        <v>4606</v>
      </c>
      <c r="AI361" s="15" t="s">
        <v>4602</v>
      </c>
    </row>
    <row r="362">
      <c r="A362" s="15" t="s">
        <v>25</v>
      </c>
      <c r="B362" s="15" t="str">
        <f t="shared" si="1"/>
        <v>#REF!</v>
      </c>
      <c r="C362" s="15" t="s">
        <v>2331</v>
      </c>
      <c r="D362" s="107" t="s">
        <v>2332</v>
      </c>
      <c r="E362" s="107" t="s">
        <v>2333</v>
      </c>
      <c r="F362" s="15" t="s">
        <v>5336</v>
      </c>
      <c r="H362" s="15" t="s">
        <v>43</v>
      </c>
      <c r="I362" s="15" t="s">
        <v>43</v>
      </c>
      <c r="J362" s="108"/>
      <c r="K362" s="15" t="s">
        <v>43</v>
      </c>
      <c r="L362" s="15" t="s">
        <v>43</v>
      </c>
      <c r="M362" s="108"/>
      <c r="N362" s="107" t="s">
        <v>2334</v>
      </c>
      <c r="O362" s="15" t="s">
        <v>5337</v>
      </c>
      <c r="Q362" s="108"/>
      <c r="R362" s="15" t="s">
        <v>4602</v>
      </c>
      <c r="S362" s="108"/>
      <c r="T362" s="108"/>
      <c r="U362" s="108"/>
      <c r="V362" s="108"/>
      <c r="W362" s="108"/>
      <c r="X362" s="108"/>
      <c r="Y362" s="15" t="e">
        <v>#N/A</v>
      </c>
      <c r="Z362" s="15" t="s">
        <v>23</v>
      </c>
      <c r="AB362" s="15" t="s">
        <v>1112</v>
      </c>
      <c r="AC362" s="15" t="s">
        <v>5338</v>
      </c>
      <c r="AD362" s="15" t="s">
        <v>5339</v>
      </c>
      <c r="AE362" s="15" t="s">
        <v>2331</v>
      </c>
      <c r="AF362" s="15" t="s">
        <v>4568</v>
      </c>
      <c r="AG362" s="15" t="s">
        <v>4492</v>
      </c>
      <c r="AH362" s="15" t="s">
        <v>4612</v>
      </c>
      <c r="AI362" s="15" t="s">
        <v>53</v>
      </c>
    </row>
    <row r="363">
      <c r="A363" s="15" t="s">
        <v>40</v>
      </c>
      <c r="B363" s="15" t="str">
        <f t="shared" si="1"/>
        <v>#REF!</v>
      </c>
      <c r="C363" s="15" t="s">
        <v>2327</v>
      </c>
      <c r="D363" s="107" t="s">
        <v>2328</v>
      </c>
      <c r="E363" s="107" t="s">
        <v>2329</v>
      </c>
      <c r="F363" s="15" t="s">
        <v>5340</v>
      </c>
      <c r="H363" s="15" t="s">
        <v>43</v>
      </c>
      <c r="I363" s="15" t="s">
        <v>43</v>
      </c>
      <c r="J363" s="108"/>
      <c r="K363" s="15" t="s">
        <v>43</v>
      </c>
      <c r="L363" s="15" t="s">
        <v>43</v>
      </c>
      <c r="M363" s="108"/>
      <c r="N363" s="107" t="s">
        <v>2330</v>
      </c>
      <c r="O363" s="15" t="s">
        <v>5341</v>
      </c>
      <c r="Q363" s="108"/>
      <c r="R363" s="15" t="s">
        <v>4488</v>
      </c>
      <c r="T363" s="108"/>
      <c r="U363" s="15" t="e">
        <v>#N/A</v>
      </c>
      <c r="V363" s="15" t="s">
        <v>43</v>
      </c>
      <c r="W363" s="108"/>
      <c r="X363" s="108"/>
      <c r="Y363" s="15" t="e">
        <v>#N/A</v>
      </c>
      <c r="Z363" s="15" t="e">
        <v>#N/A</v>
      </c>
      <c r="AA363" s="108"/>
      <c r="AB363" s="15" t="s">
        <v>1106</v>
      </c>
      <c r="AC363" s="15" t="s">
        <v>5342</v>
      </c>
      <c r="AD363" s="15" t="s">
        <v>5343</v>
      </c>
      <c r="AE363" s="15" t="s">
        <v>2327</v>
      </c>
      <c r="AF363" s="15" t="s">
        <v>4491</v>
      </c>
      <c r="AG363" s="15" t="s">
        <v>4492</v>
      </c>
      <c r="AH363" s="15" t="s">
        <v>4512</v>
      </c>
      <c r="AI363" s="15" t="s">
        <v>53</v>
      </c>
    </row>
    <row r="364">
      <c r="A364" s="15" t="s">
        <v>40</v>
      </c>
      <c r="B364" s="15" t="str">
        <f t="shared" si="1"/>
        <v>#REF!</v>
      </c>
      <c r="C364" s="15" t="s">
        <v>2318</v>
      </c>
      <c r="D364" s="107" t="s">
        <v>2319</v>
      </c>
      <c r="E364" s="107" t="s">
        <v>2320</v>
      </c>
      <c r="F364" s="15" t="s">
        <v>5344</v>
      </c>
      <c r="H364" s="15" t="s">
        <v>43</v>
      </c>
      <c r="I364" s="15" t="s">
        <v>43</v>
      </c>
      <c r="J364" s="108"/>
      <c r="K364" s="15" t="s">
        <v>43</v>
      </c>
      <c r="L364" s="15" t="s">
        <v>43</v>
      </c>
      <c r="M364" s="108"/>
      <c r="N364" s="107" t="s">
        <v>2321</v>
      </c>
      <c r="O364" s="15" t="s">
        <v>5345</v>
      </c>
      <c r="R364" s="15" t="s">
        <v>4488</v>
      </c>
      <c r="T364" s="108"/>
      <c r="U364" s="15" t="e">
        <v>#N/A</v>
      </c>
      <c r="V364" s="15" t="s">
        <v>20</v>
      </c>
      <c r="X364" s="108"/>
      <c r="Y364" s="15" t="e">
        <v>#N/A</v>
      </c>
      <c r="Z364" s="15" t="s">
        <v>23</v>
      </c>
      <c r="AB364" s="15" t="s">
        <v>713</v>
      </c>
      <c r="AC364" s="15" t="s">
        <v>5346</v>
      </c>
      <c r="AD364" s="15" t="s">
        <v>5347</v>
      </c>
      <c r="AE364" s="15" t="s">
        <v>2318</v>
      </c>
      <c r="AF364" s="15" t="s">
        <v>4491</v>
      </c>
      <c r="AG364" s="15" t="s">
        <v>4492</v>
      </c>
      <c r="AH364" s="15" t="s">
        <v>4497</v>
      </c>
      <c r="AI364" s="15" t="s">
        <v>20</v>
      </c>
    </row>
    <row r="365">
      <c r="A365" s="15" t="s">
        <v>25</v>
      </c>
      <c r="B365" s="15" t="str">
        <f t="shared" si="1"/>
        <v>#REF!</v>
      </c>
      <c r="C365" s="15" t="s">
        <v>2125</v>
      </c>
      <c r="D365" s="107" t="s">
        <v>2126</v>
      </c>
      <c r="E365" s="107" t="s">
        <v>2127</v>
      </c>
      <c r="F365" s="15" t="s">
        <v>5348</v>
      </c>
      <c r="H365" s="15" t="s">
        <v>43</v>
      </c>
      <c r="I365" s="15" t="s">
        <v>43</v>
      </c>
      <c r="J365" s="108"/>
      <c r="K365" s="15" t="s">
        <v>43</v>
      </c>
      <c r="L365" s="15" t="s">
        <v>43</v>
      </c>
      <c r="M365" s="108"/>
      <c r="N365" s="15" t="s">
        <v>43</v>
      </c>
      <c r="O365" s="15" t="s">
        <v>43</v>
      </c>
      <c r="P365" s="108"/>
      <c r="Q365" s="108"/>
      <c r="R365" s="15" t="s">
        <v>39</v>
      </c>
      <c r="T365" s="15" t="s">
        <v>2128</v>
      </c>
      <c r="U365" s="15" t="e">
        <v>#N/A</v>
      </c>
      <c r="V365" s="15" t="s">
        <v>43</v>
      </c>
      <c r="W365" s="108"/>
      <c r="X365" s="108"/>
      <c r="Y365" s="15" t="e">
        <v>#N/A</v>
      </c>
      <c r="Z365" s="15" t="e">
        <v>#N/A</v>
      </c>
      <c r="AA365" s="108"/>
      <c r="AB365" s="15" t="s">
        <v>713</v>
      </c>
      <c r="AC365" s="15" t="s">
        <v>5349</v>
      </c>
      <c r="AD365" s="15" t="s">
        <v>5350</v>
      </c>
      <c r="AE365" s="15" t="s">
        <v>5351</v>
      </c>
      <c r="AF365" s="15" t="s">
        <v>4568</v>
      </c>
      <c r="AG365" s="15" t="s">
        <v>4492</v>
      </c>
      <c r="AH365" s="15" t="s">
        <v>4497</v>
      </c>
      <c r="AI365" s="15" t="s">
        <v>20</v>
      </c>
    </row>
    <row r="366">
      <c r="A366" s="15" t="s">
        <v>40</v>
      </c>
      <c r="B366" s="15" t="str">
        <f t="shared" si="1"/>
        <v>#REF!</v>
      </c>
      <c r="C366" s="15" t="s">
        <v>2117</v>
      </c>
      <c r="D366" s="107" t="s">
        <v>2118</v>
      </c>
      <c r="E366" s="107" t="s">
        <v>2119</v>
      </c>
      <c r="F366" s="15" t="s">
        <v>5352</v>
      </c>
      <c r="H366" s="15" t="s">
        <v>43</v>
      </c>
      <c r="I366" s="15" t="s">
        <v>43</v>
      </c>
      <c r="J366" s="108"/>
      <c r="K366" s="15" t="s">
        <v>43</v>
      </c>
      <c r="L366" s="15" t="s">
        <v>43</v>
      </c>
      <c r="M366" s="108"/>
      <c r="N366" s="15" t="s">
        <v>43</v>
      </c>
      <c r="O366" s="15" t="s">
        <v>43</v>
      </c>
      <c r="P366" s="108"/>
      <c r="Q366" s="108"/>
      <c r="R366" s="15" t="s">
        <v>4488</v>
      </c>
      <c r="T366" s="15" t="s">
        <v>2120</v>
      </c>
      <c r="U366" s="15" t="e">
        <v>#N/A</v>
      </c>
      <c r="V366" s="15" t="s">
        <v>43</v>
      </c>
      <c r="W366" s="108"/>
      <c r="X366" s="108"/>
      <c r="Y366" s="15" t="e">
        <v>#N/A</v>
      </c>
      <c r="Z366" s="15" t="s">
        <v>23</v>
      </c>
      <c r="AB366" s="15" t="s">
        <v>713</v>
      </c>
      <c r="AC366" s="15" t="s">
        <v>5353</v>
      </c>
      <c r="AD366" s="15" t="s">
        <v>5354</v>
      </c>
      <c r="AE366" s="15" t="s">
        <v>2117</v>
      </c>
      <c r="AF366" s="15" t="s">
        <v>4491</v>
      </c>
      <c r="AG366" s="15" t="s">
        <v>4492</v>
      </c>
      <c r="AH366" s="15" t="s">
        <v>4493</v>
      </c>
      <c r="AI366" s="15" t="s">
        <v>53</v>
      </c>
    </row>
    <row r="367">
      <c r="A367" s="15" t="s">
        <v>25</v>
      </c>
      <c r="B367" s="15" t="str">
        <f t="shared" si="1"/>
        <v>#REF!</v>
      </c>
      <c r="C367" s="15" t="s">
        <v>2088</v>
      </c>
      <c r="D367" s="107" t="s">
        <v>2089</v>
      </c>
      <c r="E367" s="107" t="s">
        <v>2090</v>
      </c>
      <c r="F367" s="15" t="s">
        <v>5355</v>
      </c>
      <c r="H367" s="15" t="s">
        <v>43</v>
      </c>
      <c r="I367" s="15" t="s">
        <v>43</v>
      </c>
      <c r="J367" s="108"/>
      <c r="K367" s="15" t="s">
        <v>43</v>
      </c>
      <c r="L367" s="15" t="s">
        <v>43</v>
      </c>
      <c r="M367" s="108"/>
      <c r="N367" s="107" t="s">
        <v>2091</v>
      </c>
      <c r="O367" s="15" t="s">
        <v>5356</v>
      </c>
      <c r="R367" s="15" t="s">
        <v>4488</v>
      </c>
      <c r="T367" s="108"/>
      <c r="U367" s="15" t="e">
        <v>#N/A</v>
      </c>
      <c r="V367" s="15" t="s">
        <v>20</v>
      </c>
      <c r="X367" s="108"/>
      <c r="Y367" s="15" t="e">
        <v>#N/A</v>
      </c>
      <c r="Z367" s="15" t="e">
        <v>#N/A</v>
      </c>
      <c r="AA367" s="108"/>
      <c r="AB367" s="15" t="s">
        <v>713</v>
      </c>
      <c r="AC367" s="15" t="s">
        <v>5357</v>
      </c>
      <c r="AD367" s="15" t="s">
        <v>5358</v>
      </c>
      <c r="AE367" s="15" t="s">
        <v>5359</v>
      </c>
      <c r="AF367" s="15" t="s">
        <v>4491</v>
      </c>
      <c r="AG367" s="15" t="s">
        <v>4492</v>
      </c>
      <c r="AH367" s="15" t="s">
        <v>4497</v>
      </c>
      <c r="AI367" s="15" t="s">
        <v>20</v>
      </c>
    </row>
    <row r="368">
      <c r="A368" s="15" t="s">
        <v>40</v>
      </c>
      <c r="B368" s="15" t="str">
        <f t="shared" si="1"/>
        <v>#REF!</v>
      </c>
      <c r="C368" s="15" t="s">
        <v>2083</v>
      </c>
      <c r="D368" s="107" t="s">
        <v>2084</v>
      </c>
      <c r="E368" s="107" t="s">
        <v>2085</v>
      </c>
      <c r="F368" s="15" t="s">
        <v>5360</v>
      </c>
      <c r="H368" s="15" t="s">
        <v>43</v>
      </c>
      <c r="I368" s="15" t="s">
        <v>43</v>
      </c>
      <c r="J368" s="108"/>
      <c r="K368" s="15" t="s">
        <v>43</v>
      </c>
      <c r="L368" s="15" t="s">
        <v>43</v>
      </c>
      <c r="M368" s="108"/>
      <c r="N368" s="15" t="s">
        <v>43</v>
      </c>
      <c r="O368" s="15" t="s">
        <v>43</v>
      </c>
      <c r="P368" s="108"/>
      <c r="Q368" s="108"/>
      <c r="R368" s="15" t="s">
        <v>4488</v>
      </c>
      <c r="T368" s="15" t="s">
        <v>2086</v>
      </c>
      <c r="U368" s="15" t="e">
        <v>#N/A</v>
      </c>
      <c r="V368" s="15" t="s">
        <v>43</v>
      </c>
      <c r="W368" s="108"/>
      <c r="X368" s="108"/>
      <c r="Y368" s="15" t="e">
        <v>#N/A</v>
      </c>
      <c r="Z368" s="15" t="e">
        <v>#N/A</v>
      </c>
      <c r="AA368" s="108"/>
      <c r="AB368" s="15" t="s">
        <v>127</v>
      </c>
      <c r="AC368" s="15" t="s">
        <v>5361</v>
      </c>
      <c r="AD368" s="15" t="s">
        <v>5362</v>
      </c>
      <c r="AE368" s="15" t="s">
        <v>2083</v>
      </c>
      <c r="AF368" s="15" t="s">
        <v>4491</v>
      </c>
      <c r="AG368" s="15" t="s">
        <v>4492</v>
      </c>
      <c r="AH368" s="15" t="s">
        <v>4493</v>
      </c>
      <c r="AI368" s="15" t="s">
        <v>53</v>
      </c>
    </row>
    <row r="369">
      <c r="A369" s="15" t="s">
        <v>40</v>
      </c>
      <c r="B369" s="15" t="str">
        <f t="shared" si="1"/>
        <v>#REF!</v>
      </c>
      <c r="C369" s="15" t="s">
        <v>2065</v>
      </c>
      <c r="D369" s="107" t="s">
        <v>2066</v>
      </c>
      <c r="E369" s="107" t="s">
        <v>2067</v>
      </c>
      <c r="F369" s="15" t="s">
        <v>5363</v>
      </c>
      <c r="H369" s="15" t="s">
        <v>43</v>
      </c>
      <c r="I369" s="15" t="s">
        <v>43</v>
      </c>
      <c r="J369" s="108"/>
      <c r="K369" s="15" t="s">
        <v>43</v>
      </c>
      <c r="L369" s="15" t="s">
        <v>43</v>
      </c>
      <c r="M369" s="108"/>
      <c r="N369" s="15" t="s">
        <v>43</v>
      </c>
      <c r="O369" s="15" t="s">
        <v>43</v>
      </c>
      <c r="P369" s="108"/>
      <c r="Q369" s="108"/>
      <c r="R369" s="15" t="s">
        <v>4488</v>
      </c>
      <c r="T369" s="108"/>
      <c r="U369" s="108"/>
      <c r="V369" s="108"/>
      <c r="W369" s="108"/>
      <c r="X369" s="108"/>
      <c r="Y369" s="15" t="e">
        <v>#N/A</v>
      </c>
      <c r="Z369" s="15" t="e">
        <v>#N/A</v>
      </c>
      <c r="AA369" s="108"/>
      <c r="AB369" s="15" t="s">
        <v>296</v>
      </c>
      <c r="AC369" s="15" t="s">
        <v>5364</v>
      </c>
      <c r="AD369" s="15" t="s">
        <v>5365</v>
      </c>
      <c r="AE369" s="15" t="s">
        <v>2065</v>
      </c>
      <c r="AF369" s="15" t="s">
        <v>4491</v>
      </c>
      <c r="AG369" s="15" t="s">
        <v>4492</v>
      </c>
      <c r="AH369" s="15" t="s">
        <v>4493</v>
      </c>
      <c r="AI369" s="15" t="s">
        <v>53</v>
      </c>
    </row>
    <row r="370">
      <c r="A370" s="15" t="s">
        <v>40</v>
      </c>
      <c r="B370" s="15" t="str">
        <f t="shared" si="1"/>
        <v>#REF!</v>
      </c>
      <c r="C370" s="15" t="s">
        <v>1997</v>
      </c>
      <c r="D370" s="107" t="s">
        <v>1998</v>
      </c>
      <c r="E370" s="107" t="s">
        <v>1999</v>
      </c>
      <c r="F370" s="15" t="s">
        <v>5366</v>
      </c>
      <c r="H370" s="15" t="s">
        <v>43</v>
      </c>
      <c r="I370" s="15" t="s">
        <v>43</v>
      </c>
      <c r="J370" s="108"/>
      <c r="K370" s="15" t="s">
        <v>43</v>
      </c>
      <c r="L370" s="15" t="s">
        <v>43</v>
      </c>
      <c r="M370" s="108"/>
      <c r="N370" s="15" t="s">
        <v>43</v>
      </c>
      <c r="O370" s="15" t="s">
        <v>43</v>
      </c>
      <c r="P370" s="108"/>
      <c r="Q370" s="108"/>
      <c r="R370" s="15" t="s">
        <v>4488</v>
      </c>
      <c r="T370" s="108"/>
      <c r="U370" s="15" t="e">
        <v>#N/A</v>
      </c>
      <c r="V370" s="15" t="s">
        <v>43</v>
      </c>
      <c r="W370" s="108"/>
      <c r="X370" s="108"/>
      <c r="Y370" s="15" t="e">
        <v>#N/A</v>
      </c>
      <c r="Z370" s="15" t="s">
        <v>23</v>
      </c>
      <c r="AB370" s="15" t="s">
        <v>713</v>
      </c>
      <c r="AC370" s="15" t="s">
        <v>5367</v>
      </c>
      <c r="AD370" s="15" t="s">
        <v>5368</v>
      </c>
      <c r="AE370" s="15" t="s">
        <v>5369</v>
      </c>
      <c r="AF370" s="15" t="s">
        <v>4491</v>
      </c>
      <c r="AG370" s="15" t="s">
        <v>4492</v>
      </c>
      <c r="AH370" s="15" t="s">
        <v>4512</v>
      </c>
      <c r="AI370" s="15" t="s">
        <v>53</v>
      </c>
    </row>
    <row r="371">
      <c r="A371" s="15" t="s">
        <v>40</v>
      </c>
      <c r="B371" s="15" t="str">
        <f t="shared" si="1"/>
        <v>#REF!</v>
      </c>
      <c r="C371" s="15" t="s">
        <v>1989</v>
      </c>
      <c r="D371" s="107" t="s">
        <v>1990</v>
      </c>
      <c r="E371" s="107" t="s">
        <v>1991</v>
      </c>
      <c r="F371" s="15" t="s">
        <v>5370</v>
      </c>
      <c r="H371" s="15" t="s">
        <v>43</v>
      </c>
      <c r="I371" s="15" t="s">
        <v>43</v>
      </c>
      <c r="J371" s="108"/>
      <c r="K371" s="15" t="s">
        <v>43</v>
      </c>
      <c r="L371" s="15" t="s">
        <v>43</v>
      </c>
      <c r="M371" s="108"/>
      <c r="N371" s="15" t="s">
        <v>43</v>
      </c>
      <c r="O371" s="15" t="s">
        <v>43</v>
      </c>
      <c r="P371" s="108"/>
      <c r="Q371" s="108"/>
      <c r="R371" s="15" t="s">
        <v>4488</v>
      </c>
      <c r="S371" s="15" t="s">
        <v>1992</v>
      </c>
      <c r="T371" s="15" t="s">
        <v>1993</v>
      </c>
      <c r="U371" s="15" t="e">
        <v>#N/A</v>
      </c>
      <c r="V371" s="15" t="s">
        <v>43</v>
      </c>
      <c r="W371" s="108"/>
      <c r="X371" s="108"/>
      <c r="Y371" s="15" t="e">
        <v>#N/A</v>
      </c>
      <c r="Z371" s="15" t="s">
        <v>23</v>
      </c>
      <c r="AB371" s="15" t="s">
        <v>713</v>
      </c>
      <c r="AC371" s="15" t="s">
        <v>5371</v>
      </c>
      <c r="AD371" s="15" t="s">
        <v>5372</v>
      </c>
      <c r="AE371" s="15" t="s">
        <v>5373</v>
      </c>
      <c r="AF371" s="15" t="s">
        <v>4491</v>
      </c>
      <c r="AG371" s="15" t="s">
        <v>4492</v>
      </c>
      <c r="AH371" s="15" t="s">
        <v>4512</v>
      </c>
      <c r="AI371" s="15" t="s">
        <v>53</v>
      </c>
    </row>
    <row r="372">
      <c r="A372" s="15" t="s">
        <v>40</v>
      </c>
      <c r="B372" s="15" t="str">
        <f t="shared" si="1"/>
        <v>#REF!</v>
      </c>
      <c r="C372" s="15" t="s">
        <v>575</v>
      </c>
      <c r="D372" s="107" t="s">
        <v>1962</v>
      </c>
      <c r="E372" s="107" t="s">
        <v>1963</v>
      </c>
      <c r="F372" s="15" t="s">
        <v>5374</v>
      </c>
      <c r="H372" s="15" t="s">
        <v>43</v>
      </c>
      <c r="I372" s="15" t="s">
        <v>43</v>
      </c>
      <c r="J372" s="108"/>
      <c r="K372" s="15" t="s">
        <v>43</v>
      </c>
      <c r="L372" s="15" t="s">
        <v>43</v>
      </c>
      <c r="M372" s="108"/>
      <c r="N372" s="15" t="s">
        <v>43</v>
      </c>
      <c r="O372" s="15" t="s">
        <v>43</v>
      </c>
      <c r="P372" s="108"/>
      <c r="Q372" s="108"/>
      <c r="R372" s="15" t="s">
        <v>4488</v>
      </c>
      <c r="T372" s="108"/>
      <c r="U372" s="15" t="e">
        <v>#N/A</v>
      </c>
      <c r="V372" s="15" t="s">
        <v>23</v>
      </c>
      <c r="X372" s="108"/>
      <c r="Y372" s="15" t="s">
        <v>575</v>
      </c>
      <c r="Z372" s="15" t="e">
        <v>#VALUE!</v>
      </c>
      <c r="AA372" s="108"/>
      <c r="AB372" s="15" t="s">
        <v>39</v>
      </c>
      <c r="AC372" s="15" t="s">
        <v>5375</v>
      </c>
      <c r="AD372" s="15" t="s">
        <v>5376</v>
      </c>
      <c r="AE372" s="15" t="s">
        <v>575</v>
      </c>
      <c r="AF372" s="15" t="s">
        <v>4491</v>
      </c>
      <c r="AG372" s="15" t="s">
        <v>4605</v>
      </c>
      <c r="AH372" s="15" t="s">
        <v>4606</v>
      </c>
      <c r="AI372" s="15" t="s">
        <v>4602</v>
      </c>
    </row>
    <row r="373">
      <c r="A373" s="15" t="s">
        <v>40</v>
      </c>
      <c r="B373" s="15" t="str">
        <f t="shared" si="1"/>
        <v>#REF!</v>
      </c>
      <c r="C373" s="15" t="s">
        <v>3836</v>
      </c>
      <c r="D373" s="15" t="s">
        <v>43</v>
      </c>
      <c r="E373" s="15" t="s">
        <v>43</v>
      </c>
      <c r="F373" s="15" t="s">
        <v>43</v>
      </c>
      <c r="G373" s="108"/>
      <c r="H373" s="15" t="s">
        <v>43</v>
      </c>
      <c r="I373" s="15" t="s">
        <v>43</v>
      </c>
      <c r="J373" s="108"/>
      <c r="K373" s="15" t="s">
        <v>684</v>
      </c>
      <c r="L373" s="15" t="s">
        <v>684</v>
      </c>
      <c r="M373" s="108"/>
      <c r="N373" s="15" t="s">
        <v>43</v>
      </c>
      <c r="O373" s="15" t="s">
        <v>43</v>
      </c>
      <c r="P373" s="108"/>
      <c r="Q373" s="108"/>
      <c r="R373" s="15" t="s">
        <v>20</v>
      </c>
      <c r="T373" s="15" t="s">
        <v>2477</v>
      </c>
      <c r="U373" s="15" t="e">
        <v>#N/A</v>
      </c>
      <c r="V373" s="15" t="s">
        <v>20</v>
      </c>
      <c r="X373" s="108"/>
      <c r="Y373" s="15" t="e">
        <v>#N/A</v>
      </c>
      <c r="Z373" s="15" t="s">
        <v>23</v>
      </c>
      <c r="AB373" s="15" t="s">
        <v>812</v>
      </c>
      <c r="AC373" s="15" t="s">
        <v>5377</v>
      </c>
      <c r="AD373" s="15" t="s">
        <v>5378</v>
      </c>
      <c r="AE373" s="15" t="s">
        <v>3836</v>
      </c>
      <c r="AF373" s="15" t="s">
        <v>4491</v>
      </c>
      <c r="AG373" s="15" t="s">
        <v>4492</v>
      </c>
      <c r="AH373" s="15" t="s">
        <v>4497</v>
      </c>
      <c r="AI373" s="15" t="s">
        <v>20</v>
      </c>
    </row>
    <row r="374">
      <c r="A374" s="15" t="s">
        <v>40</v>
      </c>
      <c r="B374" s="15" t="str">
        <f t="shared" si="1"/>
        <v>#REF!</v>
      </c>
      <c r="C374" s="15" t="s">
        <v>3887</v>
      </c>
      <c r="D374" s="15" t="s">
        <v>43</v>
      </c>
      <c r="E374" s="15" t="s">
        <v>43</v>
      </c>
      <c r="F374" s="15" t="s">
        <v>43</v>
      </c>
      <c r="G374" s="108"/>
      <c r="H374" s="15" t="s">
        <v>43</v>
      </c>
      <c r="I374" s="15" t="s">
        <v>43</v>
      </c>
      <c r="J374" s="108"/>
      <c r="K374" s="15" t="s">
        <v>684</v>
      </c>
      <c r="L374" s="15" t="s">
        <v>684</v>
      </c>
      <c r="M374" s="108"/>
      <c r="N374" s="15" t="s">
        <v>43</v>
      </c>
      <c r="O374" s="15" t="s">
        <v>43</v>
      </c>
      <c r="P374" s="108"/>
      <c r="Q374" s="108"/>
      <c r="R374" s="15" t="s">
        <v>20</v>
      </c>
      <c r="T374" s="108"/>
      <c r="U374" s="15" t="e">
        <v>#N/A</v>
      </c>
      <c r="V374" s="15" t="s">
        <v>43</v>
      </c>
      <c r="W374" s="108"/>
      <c r="X374" s="108"/>
      <c r="Y374" s="15" t="e">
        <v>#N/A</v>
      </c>
      <c r="Z374" s="15" t="e">
        <v>#N/A</v>
      </c>
      <c r="AA374" s="108"/>
      <c r="AB374" s="15" t="s">
        <v>127</v>
      </c>
      <c r="AC374" s="15" t="s">
        <v>5379</v>
      </c>
      <c r="AD374" s="15" t="s">
        <v>5380</v>
      </c>
      <c r="AE374" s="15" t="s">
        <v>3887</v>
      </c>
      <c r="AF374" s="15" t="s">
        <v>4491</v>
      </c>
      <c r="AG374" s="15" t="s">
        <v>4492</v>
      </c>
      <c r="AH374" s="15" t="s">
        <v>4497</v>
      </c>
      <c r="AI374" s="15" t="s">
        <v>20</v>
      </c>
    </row>
    <row r="375">
      <c r="A375" s="15" t="s">
        <v>40</v>
      </c>
      <c r="B375" s="15" t="str">
        <f t="shared" si="1"/>
        <v>#REF!</v>
      </c>
      <c r="C375" s="15" t="s">
        <v>1985</v>
      </c>
      <c r="D375" s="107" t="s">
        <v>1986</v>
      </c>
      <c r="E375" s="107" t="s">
        <v>1987</v>
      </c>
      <c r="F375" s="15" t="s">
        <v>5381</v>
      </c>
      <c r="H375" s="15" t="s">
        <v>43</v>
      </c>
      <c r="I375" s="15" t="s">
        <v>43</v>
      </c>
      <c r="J375" s="108"/>
      <c r="K375" s="107" t="s">
        <v>1988</v>
      </c>
      <c r="L375" s="15" t="s">
        <v>5382</v>
      </c>
      <c r="M375" s="108"/>
      <c r="N375" s="15" t="s">
        <v>43</v>
      </c>
      <c r="O375" s="15" t="s">
        <v>43</v>
      </c>
      <c r="P375" s="108"/>
      <c r="Q375" s="108"/>
      <c r="R375" s="15" t="s">
        <v>4488</v>
      </c>
      <c r="T375" s="15" t="s">
        <v>1431</v>
      </c>
      <c r="U375" s="15" t="e">
        <v>#N/A</v>
      </c>
      <c r="V375" s="15" t="s">
        <v>43</v>
      </c>
      <c r="W375" s="108"/>
      <c r="X375" s="108"/>
      <c r="Y375" s="15" t="e">
        <v>#N/A</v>
      </c>
      <c r="Z375" s="15" t="s">
        <v>23</v>
      </c>
      <c r="AB375" s="15" t="s">
        <v>249</v>
      </c>
      <c r="AC375" s="15" t="s">
        <v>5383</v>
      </c>
      <c r="AD375" s="15" t="s">
        <v>5384</v>
      </c>
      <c r="AE375" s="15" t="s">
        <v>1985</v>
      </c>
      <c r="AF375" s="15" t="s">
        <v>4491</v>
      </c>
      <c r="AG375" s="15" t="s">
        <v>4492</v>
      </c>
      <c r="AH375" s="15" t="s">
        <v>4493</v>
      </c>
      <c r="AI375" s="15" t="s">
        <v>53</v>
      </c>
    </row>
    <row r="376">
      <c r="A376" s="15" t="s">
        <v>40</v>
      </c>
      <c r="B376" s="15" t="str">
        <f t="shared" si="1"/>
        <v>#REF!</v>
      </c>
      <c r="C376" s="15" t="s">
        <v>2459</v>
      </c>
      <c r="D376" s="107" t="s">
        <v>2460</v>
      </c>
      <c r="E376" s="15" t="s">
        <v>43</v>
      </c>
      <c r="F376" s="15" t="s">
        <v>43</v>
      </c>
      <c r="G376" s="108"/>
      <c r="H376" s="15" t="s">
        <v>43</v>
      </c>
      <c r="I376" s="15" t="s">
        <v>43</v>
      </c>
      <c r="J376" s="108"/>
      <c r="K376" s="107" t="s">
        <v>2461</v>
      </c>
      <c r="L376" s="15" t="s">
        <v>5385</v>
      </c>
      <c r="N376" s="107" t="s">
        <v>2462</v>
      </c>
      <c r="O376" s="15" t="s">
        <v>5386</v>
      </c>
      <c r="Q376" s="108"/>
      <c r="R376" s="15" t="s">
        <v>20</v>
      </c>
      <c r="T376" s="108"/>
      <c r="U376" s="15" t="e">
        <v>#N/A</v>
      </c>
      <c r="V376" s="15" t="s">
        <v>20</v>
      </c>
      <c r="X376" s="108"/>
      <c r="Y376" s="15" t="e">
        <v>#N/A</v>
      </c>
      <c r="Z376" s="15" t="e">
        <v>#N/A</v>
      </c>
      <c r="AA376" s="108"/>
      <c r="AB376" s="15" t="s">
        <v>561</v>
      </c>
      <c r="AC376" s="15" t="s">
        <v>5387</v>
      </c>
      <c r="AD376" s="15" t="s">
        <v>5388</v>
      </c>
      <c r="AE376" s="15" t="s">
        <v>2459</v>
      </c>
      <c r="AF376" s="15" t="s">
        <v>4491</v>
      </c>
      <c r="AG376" s="15" t="s">
        <v>4492</v>
      </c>
      <c r="AH376" s="15" t="s">
        <v>4497</v>
      </c>
      <c r="AI376" s="15" t="s">
        <v>20</v>
      </c>
    </row>
    <row r="377">
      <c r="A377" s="15" t="s">
        <v>25</v>
      </c>
      <c r="B377" s="15" t="str">
        <f t="shared" si="1"/>
        <v>#REF!</v>
      </c>
      <c r="C377" s="15" t="s">
        <v>2304</v>
      </c>
      <c r="D377" s="107" t="s">
        <v>2305</v>
      </c>
      <c r="E377" s="107" t="s">
        <v>2306</v>
      </c>
      <c r="F377" s="15" t="s">
        <v>5389</v>
      </c>
      <c r="H377" s="15" t="s">
        <v>43</v>
      </c>
      <c r="I377" s="15" t="s">
        <v>43</v>
      </c>
      <c r="J377" s="108"/>
      <c r="K377" s="107" t="s">
        <v>2307</v>
      </c>
      <c r="L377" s="15" t="s">
        <v>5390</v>
      </c>
      <c r="N377" s="15" t="s">
        <v>43</v>
      </c>
      <c r="O377" s="15" t="s">
        <v>43</v>
      </c>
      <c r="P377" s="108"/>
      <c r="Q377" s="108"/>
      <c r="R377" s="15" t="s">
        <v>20</v>
      </c>
      <c r="T377" s="15" t="s">
        <v>2308</v>
      </c>
      <c r="U377" s="15" t="e">
        <v>#N/A</v>
      </c>
      <c r="V377" s="15" t="s">
        <v>20</v>
      </c>
      <c r="X377" s="108"/>
      <c r="Y377" s="15" t="e">
        <v>#N/A</v>
      </c>
      <c r="Z377" s="15" t="e">
        <v>#N/A</v>
      </c>
      <c r="AA377" s="108"/>
      <c r="AB377" s="15" t="s">
        <v>1431</v>
      </c>
      <c r="AC377" s="15" t="s">
        <v>5391</v>
      </c>
      <c r="AD377" s="15" t="s">
        <v>5392</v>
      </c>
      <c r="AE377" s="15" t="s">
        <v>5393</v>
      </c>
      <c r="AF377" s="15" t="s">
        <v>4568</v>
      </c>
      <c r="AG377" s="15" t="s">
        <v>4492</v>
      </c>
      <c r="AH377" s="15" t="s">
        <v>4497</v>
      </c>
      <c r="AI377" s="15" t="s">
        <v>20</v>
      </c>
    </row>
    <row r="378">
      <c r="A378" s="15" t="s">
        <v>25</v>
      </c>
      <c r="B378" s="15" t="str">
        <f t="shared" si="1"/>
        <v>#REF!</v>
      </c>
      <c r="C378" s="15" t="s">
        <v>2211</v>
      </c>
      <c r="D378" s="107" t="s">
        <v>2212</v>
      </c>
      <c r="E378" s="107" t="s">
        <v>2213</v>
      </c>
      <c r="F378" s="15" t="s">
        <v>5394</v>
      </c>
      <c r="H378" s="15" t="s">
        <v>43</v>
      </c>
      <c r="I378" s="15" t="s">
        <v>43</v>
      </c>
      <c r="J378" s="108"/>
      <c r="K378" s="107" t="s">
        <v>2214</v>
      </c>
      <c r="L378" s="15" t="s">
        <v>5395</v>
      </c>
      <c r="N378" s="107" t="s">
        <v>2215</v>
      </c>
      <c r="O378" s="15" t="s">
        <v>5396</v>
      </c>
      <c r="R378" s="15" t="s">
        <v>4488</v>
      </c>
      <c r="T378" s="108"/>
      <c r="U378" s="15" t="e">
        <v>#N/A</v>
      </c>
      <c r="V378" s="15" t="s">
        <v>43</v>
      </c>
      <c r="W378" s="108"/>
      <c r="X378" s="108"/>
      <c r="Y378" s="15" t="e">
        <v>#N/A</v>
      </c>
      <c r="Z378" s="15" t="e">
        <v>#N/A</v>
      </c>
      <c r="AA378" s="108"/>
      <c r="AB378" s="15" t="s">
        <v>1106</v>
      </c>
      <c r="AC378" s="15" t="s">
        <v>5397</v>
      </c>
      <c r="AD378" s="15" t="s">
        <v>5398</v>
      </c>
      <c r="AE378" s="15" t="s">
        <v>5399</v>
      </c>
      <c r="AF378" s="15" t="s">
        <v>4568</v>
      </c>
      <c r="AG378" s="15" t="s">
        <v>4492</v>
      </c>
      <c r="AH378" s="15" t="s">
        <v>4493</v>
      </c>
      <c r="AI378" s="15" t="s">
        <v>53</v>
      </c>
    </row>
    <row r="379">
      <c r="A379" s="15" t="s">
        <v>40</v>
      </c>
      <c r="B379" s="15" t="str">
        <f t="shared" si="1"/>
        <v>#REF!</v>
      </c>
      <c r="C379" s="15" t="s">
        <v>2532</v>
      </c>
      <c r="D379" s="107" t="s">
        <v>2533</v>
      </c>
      <c r="E379" s="15" t="s">
        <v>43</v>
      </c>
      <c r="F379" s="15" t="s">
        <v>43</v>
      </c>
      <c r="G379" s="108"/>
      <c r="H379" s="15" t="s">
        <v>43</v>
      </c>
      <c r="I379" s="15" t="s">
        <v>43</v>
      </c>
      <c r="J379" s="108"/>
      <c r="K379" s="107" t="s">
        <v>2534</v>
      </c>
      <c r="L379" s="15" t="s">
        <v>5400</v>
      </c>
      <c r="N379" s="15" t="s">
        <v>43</v>
      </c>
      <c r="O379" s="15" t="s">
        <v>43</v>
      </c>
      <c r="P379" s="108"/>
      <c r="Q379" s="108"/>
      <c r="R379" s="15" t="s">
        <v>4488</v>
      </c>
      <c r="T379" s="108"/>
      <c r="U379" s="15" t="e">
        <v>#N/A</v>
      </c>
      <c r="V379" s="15" t="s">
        <v>43</v>
      </c>
      <c r="W379" s="108"/>
      <c r="X379" s="108"/>
      <c r="Y379" s="15" t="e">
        <v>#N/A</v>
      </c>
      <c r="Z379" s="15" t="s">
        <v>23</v>
      </c>
      <c r="AB379" s="15" t="s">
        <v>713</v>
      </c>
      <c r="AC379" s="15" t="s">
        <v>5401</v>
      </c>
      <c r="AD379" s="15" t="s">
        <v>5402</v>
      </c>
      <c r="AE379" s="15" t="s">
        <v>2532</v>
      </c>
      <c r="AF379" s="15" t="s">
        <v>4491</v>
      </c>
      <c r="AG379" s="15" t="s">
        <v>4492</v>
      </c>
      <c r="AH379" s="15" t="s">
        <v>4493</v>
      </c>
      <c r="AI379" s="15" t="s">
        <v>53</v>
      </c>
    </row>
    <row r="380">
      <c r="A380" s="15" t="s">
        <v>25</v>
      </c>
      <c r="B380" s="15" t="str">
        <f t="shared" si="1"/>
        <v>#REF!</v>
      </c>
      <c r="C380" s="15" t="s">
        <v>2556</v>
      </c>
      <c r="D380" s="107" t="s">
        <v>2557</v>
      </c>
      <c r="E380" s="15" t="s">
        <v>43</v>
      </c>
      <c r="F380" s="15" t="s">
        <v>43</v>
      </c>
      <c r="G380" s="108"/>
      <c r="H380" s="15" t="s">
        <v>43</v>
      </c>
      <c r="I380" s="15" t="s">
        <v>43</v>
      </c>
      <c r="J380" s="108"/>
      <c r="K380" s="107" t="s">
        <v>2558</v>
      </c>
      <c r="L380" s="15" t="s">
        <v>5403</v>
      </c>
      <c r="N380" s="107" t="s">
        <v>2559</v>
      </c>
      <c r="O380" s="15" t="s">
        <v>5404</v>
      </c>
      <c r="R380" s="15" t="s">
        <v>4488</v>
      </c>
      <c r="T380" s="108"/>
      <c r="U380" s="15" t="e">
        <v>#N/A</v>
      </c>
      <c r="V380" s="15" t="s">
        <v>43</v>
      </c>
      <c r="W380" s="108"/>
      <c r="X380" s="108"/>
      <c r="Y380" s="15" t="e">
        <v>#N/A</v>
      </c>
      <c r="Z380" s="15" t="e">
        <v>#N/A</v>
      </c>
      <c r="AA380" s="108"/>
      <c r="AB380" s="15" t="s">
        <v>39</v>
      </c>
      <c r="AC380" s="15" t="s">
        <v>5405</v>
      </c>
      <c r="AD380" s="15" t="s">
        <v>5406</v>
      </c>
      <c r="AE380" s="15" t="s">
        <v>5407</v>
      </c>
      <c r="AF380" s="15" t="s">
        <v>4568</v>
      </c>
      <c r="AG380" s="15" t="s">
        <v>4492</v>
      </c>
      <c r="AH380" s="15" t="s">
        <v>4493</v>
      </c>
      <c r="AI380" s="15" t="s">
        <v>53</v>
      </c>
    </row>
    <row r="381">
      <c r="A381" s="15" t="s">
        <v>40</v>
      </c>
      <c r="B381" s="15" t="str">
        <f t="shared" si="1"/>
        <v>#REF!</v>
      </c>
      <c r="C381" s="15" t="s">
        <v>2562</v>
      </c>
      <c r="D381" s="107" t="s">
        <v>2563</v>
      </c>
      <c r="E381" s="15" t="s">
        <v>43</v>
      </c>
      <c r="F381" s="15" t="s">
        <v>43</v>
      </c>
      <c r="G381" s="108"/>
      <c r="H381" s="15" t="s">
        <v>43</v>
      </c>
      <c r="I381" s="15" t="s">
        <v>43</v>
      </c>
      <c r="J381" s="108"/>
      <c r="K381" s="107" t="s">
        <v>2564</v>
      </c>
      <c r="L381" s="15" t="s">
        <v>5408</v>
      </c>
      <c r="N381" s="107" t="s">
        <v>2565</v>
      </c>
      <c r="O381" s="15" t="s">
        <v>5409</v>
      </c>
      <c r="Q381" s="108"/>
      <c r="R381" s="15" t="s">
        <v>4488</v>
      </c>
      <c r="T381" s="108"/>
      <c r="U381" s="15" t="e">
        <v>#N/A</v>
      </c>
      <c r="V381" s="15" t="s">
        <v>20</v>
      </c>
      <c r="X381" s="108"/>
      <c r="Y381" s="15" t="e">
        <v>#N/A</v>
      </c>
      <c r="Z381" s="15" t="e">
        <v>#N/A</v>
      </c>
      <c r="AA381" s="108"/>
      <c r="AB381" s="15" t="s">
        <v>249</v>
      </c>
      <c r="AC381" s="15" t="s">
        <v>5410</v>
      </c>
      <c r="AD381" s="15" t="s">
        <v>5411</v>
      </c>
      <c r="AE381" s="15" t="s">
        <v>2562</v>
      </c>
      <c r="AF381" s="15" t="s">
        <v>4491</v>
      </c>
      <c r="AG381" s="15" t="s">
        <v>4492</v>
      </c>
      <c r="AH381" s="15" t="s">
        <v>4497</v>
      </c>
      <c r="AI381" s="15" t="s">
        <v>20</v>
      </c>
    </row>
    <row r="382">
      <c r="A382" s="15" t="s">
        <v>40</v>
      </c>
      <c r="B382" s="15" t="str">
        <f t="shared" si="1"/>
        <v>#REF!</v>
      </c>
      <c r="C382" s="15" t="s">
        <v>2667</v>
      </c>
      <c r="D382" s="107" t="s">
        <v>2668</v>
      </c>
      <c r="E382" s="15" t="s">
        <v>43</v>
      </c>
      <c r="F382" s="15" t="s">
        <v>43</v>
      </c>
      <c r="G382" s="108"/>
      <c r="H382" s="15" t="s">
        <v>43</v>
      </c>
      <c r="I382" s="15" t="s">
        <v>43</v>
      </c>
      <c r="J382" s="108"/>
      <c r="K382" s="107" t="s">
        <v>2669</v>
      </c>
      <c r="L382" s="15" t="s">
        <v>5412</v>
      </c>
      <c r="N382" s="107" t="s">
        <v>2670</v>
      </c>
      <c r="O382" s="107" t="s">
        <v>5413</v>
      </c>
      <c r="R382" s="15" t="s">
        <v>4488</v>
      </c>
      <c r="T382" s="108"/>
      <c r="U382" s="108"/>
      <c r="V382" s="108"/>
      <c r="W382" s="108"/>
      <c r="X382" s="108"/>
      <c r="Y382" s="15" t="e">
        <v>#N/A</v>
      </c>
      <c r="Z382" s="15" t="e">
        <v>#N/A</v>
      </c>
      <c r="AA382" s="108"/>
      <c r="AB382" s="15" t="s">
        <v>39</v>
      </c>
      <c r="AC382" s="15" t="s">
        <v>5414</v>
      </c>
      <c r="AD382" s="15" t="s">
        <v>5415</v>
      </c>
      <c r="AE382" s="15" t="s">
        <v>2667</v>
      </c>
      <c r="AF382" s="15" t="s">
        <v>4491</v>
      </c>
      <c r="AG382" s="15" t="s">
        <v>4492</v>
      </c>
      <c r="AH382" s="15" t="s">
        <v>4512</v>
      </c>
      <c r="AI382" s="15" t="s">
        <v>53</v>
      </c>
    </row>
    <row r="383">
      <c r="A383" s="15" t="s">
        <v>40</v>
      </c>
      <c r="B383" s="15" t="str">
        <f t="shared" si="1"/>
        <v>#REF!</v>
      </c>
      <c r="C383" s="15" t="s">
        <v>2698</v>
      </c>
      <c r="D383" s="107" t="s">
        <v>2699</v>
      </c>
      <c r="E383" s="15" t="s">
        <v>43</v>
      </c>
      <c r="F383" s="15" t="s">
        <v>43</v>
      </c>
      <c r="G383" s="108"/>
      <c r="H383" s="15" t="s">
        <v>43</v>
      </c>
      <c r="I383" s="15" t="s">
        <v>43</v>
      </c>
      <c r="J383" s="108"/>
      <c r="K383" s="107" t="s">
        <v>2700</v>
      </c>
      <c r="L383" s="15" t="s">
        <v>5416</v>
      </c>
      <c r="N383" s="107" t="s">
        <v>2701</v>
      </c>
      <c r="O383" s="15" t="s">
        <v>5417</v>
      </c>
      <c r="R383" s="15" t="s">
        <v>4488</v>
      </c>
      <c r="T383" s="108"/>
      <c r="U383" s="15" t="e">
        <v>#N/A</v>
      </c>
      <c r="V383" s="15" t="s">
        <v>43</v>
      </c>
      <c r="W383" s="108"/>
      <c r="X383" s="108"/>
      <c r="Y383" s="15" t="e">
        <v>#N/A</v>
      </c>
      <c r="Z383" s="15" t="e">
        <v>#N/A</v>
      </c>
      <c r="AA383" s="108"/>
      <c r="AB383" s="15" t="s">
        <v>713</v>
      </c>
      <c r="AC383" s="15" t="s">
        <v>5418</v>
      </c>
      <c r="AD383" s="15" t="s">
        <v>5419</v>
      </c>
      <c r="AE383" s="15" t="s">
        <v>2698</v>
      </c>
      <c r="AF383" s="15" t="s">
        <v>4491</v>
      </c>
      <c r="AG383" s="15" t="s">
        <v>4492</v>
      </c>
      <c r="AH383" s="15" t="s">
        <v>4512</v>
      </c>
      <c r="AI383" s="15" t="s">
        <v>53</v>
      </c>
    </row>
    <row r="384">
      <c r="A384" s="15" t="s">
        <v>25</v>
      </c>
      <c r="B384" s="15" t="str">
        <f t="shared" si="1"/>
        <v>#REF!</v>
      </c>
      <c r="C384" s="15" t="s">
        <v>2142</v>
      </c>
      <c r="D384" s="107" t="s">
        <v>2143</v>
      </c>
      <c r="E384" s="107" t="s">
        <v>2144</v>
      </c>
      <c r="F384" s="15" t="s">
        <v>5420</v>
      </c>
      <c r="H384" s="15" t="s">
        <v>43</v>
      </c>
      <c r="I384" s="15" t="s">
        <v>43</v>
      </c>
      <c r="J384" s="108"/>
      <c r="K384" s="107" t="s">
        <v>2145</v>
      </c>
      <c r="L384" s="15" t="s">
        <v>5421</v>
      </c>
      <c r="M384" s="108"/>
      <c r="N384" s="15" t="s">
        <v>43</v>
      </c>
      <c r="O384" s="15" t="s">
        <v>43</v>
      </c>
      <c r="P384" s="108"/>
      <c r="Q384" s="108"/>
      <c r="R384" s="15" t="s">
        <v>20</v>
      </c>
      <c r="T384" s="108"/>
      <c r="U384" s="15" t="e">
        <v>#N/A</v>
      </c>
      <c r="V384" s="15" t="s">
        <v>20</v>
      </c>
      <c r="X384" s="108"/>
      <c r="Y384" s="15" t="e">
        <v>#N/A</v>
      </c>
      <c r="Z384" s="15" t="e">
        <v>#N/A</v>
      </c>
      <c r="AA384" s="108"/>
      <c r="AB384" s="15" t="s">
        <v>39</v>
      </c>
      <c r="AC384" s="15" t="s">
        <v>5422</v>
      </c>
      <c r="AD384" s="15" t="s">
        <v>5423</v>
      </c>
      <c r="AE384" s="15" t="s">
        <v>5424</v>
      </c>
      <c r="AF384" s="15" t="s">
        <v>4568</v>
      </c>
      <c r="AG384" s="15" t="s">
        <v>4492</v>
      </c>
      <c r="AH384" s="15" t="s">
        <v>4497</v>
      </c>
      <c r="AI384" s="15" t="s">
        <v>20</v>
      </c>
    </row>
    <row r="385">
      <c r="A385" s="15" t="s">
        <v>40</v>
      </c>
      <c r="B385" s="15" t="str">
        <f t="shared" si="1"/>
        <v>#REF!</v>
      </c>
      <c r="C385" s="15" t="s">
        <v>2712</v>
      </c>
      <c r="D385" s="107" t="s">
        <v>2592</v>
      </c>
      <c r="E385" s="15" t="s">
        <v>43</v>
      </c>
      <c r="F385" s="15" t="s">
        <v>43</v>
      </c>
      <c r="G385" s="108"/>
      <c r="H385" s="15" t="s">
        <v>43</v>
      </c>
      <c r="I385" s="15" t="s">
        <v>43</v>
      </c>
      <c r="J385" s="108"/>
      <c r="K385" s="107" t="s">
        <v>2713</v>
      </c>
      <c r="L385" s="15" t="s">
        <v>5425</v>
      </c>
      <c r="N385" s="15" t="s">
        <v>43</v>
      </c>
      <c r="O385" s="15" t="s">
        <v>43</v>
      </c>
      <c r="P385" s="108"/>
      <c r="Q385" s="108"/>
      <c r="R385" s="15" t="s">
        <v>4488</v>
      </c>
      <c r="S385" s="107" t="s">
        <v>2592</v>
      </c>
      <c r="U385" s="15" t="e">
        <v>#N/A</v>
      </c>
      <c r="V385" s="15" t="s">
        <v>43</v>
      </c>
      <c r="W385" s="108"/>
      <c r="X385" s="108"/>
      <c r="Y385" s="15" t="e">
        <v>#N/A</v>
      </c>
      <c r="Z385" s="15" t="e">
        <v>#N/A</v>
      </c>
      <c r="AA385" s="108"/>
      <c r="AB385" s="15" t="s">
        <v>713</v>
      </c>
      <c r="AC385" s="15" t="s">
        <v>5426</v>
      </c>
      <c r="AD385" s="15" t="s">
        <v>5427</v>
      </c>
      <c r="AE385" s="15" t="s">
        <v>5428</v>
      </c>
      <c r="AF385" s="15" t="s">
        <v>4568</v>
      </c>
      <c r="AG385" s="15" t="s">
        <v>4492</v>
      </c>
      <c r="AH385" s="15" t="s">
        <v>4493</v>
      </c>
      <c r="AI385" s="15" t="s">
        <v>53</v>
      </c>
    </row>
    <row r="386">
      <c r="A386" s="15" t="s">
        <v>25</v>
      </c>
      <c r="B386" s="15" t="str">
        <f t="shared" si="1"/>
        <v>#REF!</v>
      </c>
      <c r="C386" s="15" t="s">
        <v>88</v>
      </c>
      <c r="D386" s="107" t="s">
        <v>2724</v>
      </c>
      <c r="E386" s="15" t="s">
        <v>43</v>
      </c>
      <c r="F386" s="15" t="s">
        <v>43</v>
      </c>
      <c r="G386" s="108"/>
      <c r="H386" s="15" t="s">
        <v>43</v>
      </c>
      <c r="I386" s="15" t="s">
        <v>43</v>
      </c>
      <c r="J386" s="108"/>
      <c r="K386" s="107" t="s">
        <v>2725</v>
      </c>
      <c r="L386" s="15" t="s">
        <v>5429</v>
      </c>
      <c r="N386" s="107" t="s">
        <v>2726</v>
      </c>
      <c r="O386" s="15" t="s">
        <v>5430</v>
      </c>
      <c r="Q386" s="108"/>
      <c r="R386" s="15" t="s">
        <v>4602</v>
      </c>
      <c r="S386" s="108"/>
      <c r="T386" s="108"/>
      <c r="U386" s="15" t="e">
        <v>#N/A</v>
      </c>
      <c r="V386" s="15" t="s">
        <v>23</v>
      </c>
      <c r="X386" s="108"/>
      <c r="Y386" s="15" t="s">
        <v>88</v>
      </c>
      <c r="Z386" s="15" t="e">
        <v>#VALUE!</v>
      </c>
      <c r="AA386" s="108"/>
      <c r="AB386" s="15" t="s">
        <v>39</v>
      </c>
      <c r="AC386" s="15" t="s">
        <v>5431</v>
      </c>
      <c r="AD386" s="15" t="s">
        <v>5432</v>
      </c>
      <c r="AE386" s="15" t="s">
        <v>88</v>
      </c>
      <c r="AF386" s="15" t="s">
        <v>4568</v>
      </c>
      <c r="AG386" s="15" t="s">
        <v>4605</v>
      </c>
      <c r="AH386" s="15" t="s">
        <v>4606</v>
      </c>
      <c r="AI386" s="15" t="s">
        <v>4602</v>
      </c>
    </row>
    <row r="387">
      <c r="A387" s="15" t="s">
        <v>25</v>
      </c>
      <c r="B387" s="15" t="str">
        <f t="shared" si="1"/>
        <v>#REF!</v>
      </c>
      <c r="C387" s="15" t="s">
        <v>88</v>
      </c>
      <c r="D387" s="107" t="s">
        <v>2724</v>
      </c>
      <c r="E387" s="15" t="s">
        <v>43</v>
      </c>
      <c r="F387" s="15" t="s">
        <v>43</v>
      </c>
      <c r="G387" s="108"/>
      <c r="H387" s="15" t="s">
        <v>43</v>
      </c>
      <c r="I387" s="15" t="s">
        <v>43</v>
      </c>
      <c r="J387" s="108"/>
      <c r="K387" s="107" t="s">
        <v>2725</v>
      </c>
      <c r="L387" s="15" t="s">
        <v>5429</v>
      </c>
      <c r="N387" s="107" t="s">
        <v>2726</v>
      </c>
      <c r="O387" s="15" t="s">
        <v>5430</v>
      </c>
      <c r="Q387" s="108"/>
      <c r="R387" s="15" t="s">
        <v>4602</v>
      </c>
      <c r="S387" s="108"/>
      <c r="T387" s="108"/>
      <c r="U387" s="15" t="e">
        <v>#N/A</v>
      </c>
      <c r="V387" s="15" t="s">
        <v>23</v>
      </c>
      <c r="X387" s="108"/>
      <c r="Y387" s="15" t="s">
        <v>88</v>
      </c>
      <c r="Z387" s="15" t="e">
        <v>#VALUE!</v>
      </c>
      <c r="AA387" s="108"/>
      <c r="AB387" s="15" t="s">
        <v>39</v>
      </c>
      <c r="AC387" s="15" t="s">
        <v>5431</v>
      </c>
      <c r="AD387" s="15" t="s">
        <v>5432</v>
      </c>
      <c r="AE387" s="15" t="s">
        <v>88</v>
      </c>
      <c r="AF387" s="15" t="s">
        <v>4568</v>
      </c>
      <c r="AG387" s="15" t="s">
        <v>4492</v>
      </c>
      <c r="AH387" s="15" t="s">
        <v>4612</v>
      </c>
      <c r="AI387" s="15" t="s">
        <v>53</v>
      </c>
    </row>
    <row r="388">
      <c r="A388" s="15" t="s">
        <v>25</v>
      </c>
      <c r="B388" s="15" t="str">
        <f t="shared" si="1"/>
        <v>#REF!</v>
      </c>
      <c r="C388" s="15" t="s">
        <v>272</v>
      </c>
      <c r="D388" s="107" t="s">
        <v>2184</v>
      </c>
      <c r="E388" s="107" t="s">
        <v>2185</v>
      </c>
      <c r="F388" s="15" t="s">
        <v>5433</v>
      </c>
      <c r="H388" s="15" t="s">
        <v>43</v>
      </c>
      <c r="I388" s="15" t="s">
        <v>43</v>
      </c>
      <c r="J388" s="108"/>
      <c r="K388" s="107" t="s">
        <v>2187</v>
      </c>
      <c r="L388" s="15" t="s">
        <v>5434</v>
      </c>
      <c r="N388" s="107" t="s">
        <v>2189</v>
      </c>
      <c r="O388" s="15" t="s">
        <v>5434</v>
      </c>
      <c r="Q388" s="108"/>
      <c r="R388" s="15" t="s">
        <v>4602</v>
      </c>
      <c r="S388" s="108"/>
      <c r="T388" s="108"/>
      <c r="U388" s="15" t="e">
        <v>#N/A</v>
      </c>
      <c r="V388" s="15" t="s">
        <v>23</v>
      </c>
      <c r="X388" s="108"/>
      <c r="Y388" s="15" t="s">
        <v>272</v>
      </c>
      <c r="Z388" s="15" t="e">
        <v>#VALUE!</v>
      </c>
      <c r="AA388" s="108"/>
      <c r="AB388" s="15" t="s">
        <v>39</v>
      </c>
      <c r="AC388" s="15" t="s">
        <v>5435</v>
      </c>
      <c r="AD388" s="15" t="s">
        <v>5436</v>
      </c>
      <c r="AE388" s="15" t="s">
        <v>272</v>
      </c>
      <c r="AF388" s="15" t="s">
        <v>4568</v>
      </c>
      <c r="AG388" s="15" t="s">
        <v>4605</v>
      </c>
      <c r="AH388" s="15" t="s">
        <v>4606</v>
      </c>
      <c r="AI388" s="15" t="s">
        <v>4602</v>
      </c>
    </row>
    <row r="389">
      <c r="A389" s="15" t="s">
        <v>25</v>
      </c>
      <c r="B389" s="15" t="str">
        <f t="shared" si="1"/>
        <v>#REF!</v>
      </c>
      <c r="C389" s="15" t="s">
        <v>272</v>
      </c>
      <c r="D389" s="107" t="s">
        <v>2184</v>
      </c>
      <c r="E389" s="107" t="s">
        <v>2185</v>
      </c>
      <c r="F389" s="15" t="s">
        <v>5433</v>
      </c>
      <c r="H389" s="15" t="s">
        <v>43</v>
      </c>
      <c r="I389" s="15" t="s">
        <v>43</v>
      </c>
      <c r="J389" s="108"/>
      <c r="K389" s="107" t="s">
        <v>2187</v>
      </c>
      <c r="L389" s="15" t="s">
        <v>5434</v>
      </c>
      <c r="N389" s="107" t="s">
        <v>2189</v>
      </c>
      <c r="O389" s="15" t="s">
        <v>5434</v>
      </c>
      <c r="Q389" s="108"/>
      <c r="R389" s="15" t="s">
        <v>4602</v>
      </c>
      <c r="S389" s="108"/>
      <c r="T389" s="108"/>
      <c r="U389" s="15" t="e">
        <v>#N/A</v>
      </c>
      <c r="V389" s="15" t="s">
        <v>23</v>
      </c>
      <c r="X389" s="108"/>
      <c r="Y389" s="15" t="s">
        <v>272</v>
      </c>
      <c r="Z389" s="15" t="e">
        <v>#VALUE!</v>
      </c>
      <c r="AA389" s="108"/>
      <c r="AB389" s="15" t="s">
        <v>39</v>
      </c>
      <c r="AC389" s="15" t="s">
        <v>5435</v>
      </c>
      <c r="AD389" s="15" t="s">
        <v>5436</v>
      </c>
      <c r="AE389" s="15" t="s">
        <v>272</v>
      </c>
      <c r="AF389" s="15" t="s">
        <v>4568</v>
      </c>
      <c r="AG389" s="15" t="s">
        <v>4492</v>
      </c>
      <c r="AH389" s="15" t="s">
        <v>4612</v>
      </c>
      <c r="AI389" s="15" t="s">
        <v>53</v>
      </c>
    </row>
    <row r="390">
      <c r="A390" s="15" t="s">
        <v>25</v>
      </c>
      <c r="B390" s="15" t="str">
        <f t="shared" si="1"/>
        <v>#REF!</v>
      </c>
      <c r="C390" s="15" t="s">
        <v>332</v>
      </c>
      <c r="D390" s="107" t="s">
        <v>1974</v>
      </c>
      <c r="E390" s="107" t="s">
        <v>1975</v>
      </c>
      <c r="F390" s="15" t="s">
        <v>5437</v>
      </c>
      <c r="H390" s="15" t="s">
        <v>43</v>
      </c>
      <c r="I390" s="15" t="s">
        <v>43</v>
      </c>
      <c r="J390" s="108"/>
      <c r="K390" s="107" t="s">
        <v>1976</v>
      </c>
      <c r="L390" s="15" t="s">
        <v>5438</v>
      </c>
      <c r="N390" s="107" t="s">
        <v>1977</v>
      </c>
      <c r="O390" s="15" t="s">
        <v>5439</v>
      </c>
      <c r="Q390" s="108"/>
      <c r="R390" s="15" t="s">
        <v>4602</v>
      </c>
      <c r="S390" s="108"/>
      <c r="T390" s="108"/>
      <c r="U390" s="15" t="e">
        <v>#N/A</v>
      </c>
      <c r="V390" s="15" t="s">
        <v>23</v>
      </c>
      <c r="X390" s="108"/>
      <c r="Y390" s="15" t="s">
        <v>332</v>
      </c>
      <c r="Z390" s="15" t="e">
        <v>#VALUE!</v>
      </c>
      <c r="AA390" s="108"/>
      <c r="AB390" s="15" t="s">
        <v>39</v>
      </c>
      <c r="AC390" s="15" t="s">
        <v>5440</v>
      </c>
      <c r="AD390" s="15" t="s">
        <v>5441</v>
      </c>
      <c r="AE390" s="15" t="s">
        <v>332</v>
      </c>
      <c r="AF390" s="15" t="s">
        <v>4568</v>
      </c>
      <c r="AG390" s="15" t="s">
        <v>4605</v>
      </c>
      <c r="AH390" s="15" t="s">
        <v>4606</v>
      </c>
      <c r="AI390" s="15" t="s">
        <v>4602</v>
      </c>
    </row>
    <row r="391">
      <c r="A391" s="15" t="s">
        <v>25</v>
      </c>
      <c r="B391" s="15" t="str">
        <f t="shared" si="1"/>
        <v>#REF!</v>
      </c>
      <c r="C391" s="15" t="s">
        <v>332</v>
      </c>
      <c r="D391" s="107" t="s">
        <v>1974</v>
      </c>
      <c r="E391" s="107" t="s">
        <v>1975</v>
      </c>
      <c r="F391" s="15" t="s">
        <v>5437</v>
      </c>
      <c r="H391" s="15" t="s">
        <v>43</v>
      </c>
      <c r="I391" s="15" t="s">
        <v>43</v>
      </c>
      <c r="J391" s="108"/>
      <c r="K391" s="107" t="s">
        <v>1976</v>
      </c>
      <c r="L391" s="15" t="s">
        <v>5438</v>
      </c>
      <c r="N391" s="107" t="s">
        <v>1977</v>
      </c>
      <c r="O391" s="15" t="s">
        <v>5439</v>
      </c>
      <c r="Q391" s="108"/>
      <c r="R391" s="15" t="s">
        <v>4602</v>
      </c>
      <c r="S391" s="108"/>
      <c r="T391" s="108"/>
      <c r="U391" s="15" t="e">
        <v>#N/A</v>
      </c>
      <c r="V391" s="15" t="s">
        <v>23</v>
      </c>
      <c r="X391" s="108"/>
      <c r="Y391" s="15" t="s">
        <v>332</v>
      </c>
      <c r="Z391" s="15" t="e">
        <v>#VALUE!</v>
      </c>
      <c r="AA391" s="108"/>
      <c r="AB391" s="15" t="s">
        <v>39</v>
      </c>
      <c r="AC391" s="15" t="s">
        <v>5440</v>
      </c>
      <c r="AD391" s="15" t="s">
        <v>5441</v>
      </c>
      <c r="AE391" s="15" t="s">
        <v>332</v>
      </c>
      <c r="AF391" s="15" t="s">
        <v>4568</v>
      </c>
      <c r="AG391" s="15" t="s">
        <v>4492</v>
      </c>
      <c r="AH391" s="15" t="s">
        <v>4612</v>
      </c>
      <c r="AI391" s="15" t="s">
        <v>53</v>
      </c>
    </row>
    <row r="392">
      <c r="A392" s="15" t="s">
        <v>25</v>
      </c>
      <c r="B392" s="15" t="str">
        <f t="shared" si="1"/>
        <v>#REF!</v>
      </c>
      <c r="C392" s="15" t="s">
        <v>349</v>
      </c>
      <c r="D392" s="107" t="s">
        <v>2165</v>
      </c>
      <c r="E392" s="107" t="s">
        <v>2166</v>
      </c>
      <c r="F392" s="15" t="s">
        <v>5442</v>
      </c>
      <c r="H392" s="15" t="s">
        <v>43</v>
      </c>
      <c r="I392" s="15" t="s">
        <v>43</v>
      </c>
      <c r="J392" s="108"/>
      <c r="K392" s="107" t="s">
        <v>2167</v>
      </c>
      <c r="L392" s="15" t="s">
        <v>5443</v>
      </c>
      <c r="N392" s="107" t="s">
        <v>2168</v>
      </c>
      <c r="O392" s="15" t="s">
        <v>5444</v>
      </c>
      <c r="Q392" s="108"/>
      <c r="R392" s="15" t="s">
        <v>4602</v>
      </c>
      <c r="S392" s="108"/>
      <c r="T392" s="108"/>
      <c r="U392" s="15" t="e">
        <v>#N/A</v>
      </c>
      <c r="V392" s="15" t="s">
        <v>23</v>
      </c>
      <c r="X392" s="108"/>
      <c r="Y392" s="15" t="s">
        <v>349</v>
      </c>
      <c r="Z392" s="15" t="e">
        <v>#VALUE!</v>
      </c>
      <c r="AA392" s="108"/>
      <c r="AB392" s="15" t="s">
        <v>175</v>
      </c>
      <c r="AC392" s="15" t="s">
        <v>5445</v>
      </c>
      <c r="AD392" s="15" t="s">
        <v>5446</v>
      </c>
      <c r="AE392" s="15" t="s">
        <v>349</v>
      </c>
      <c r="AF392" s="15" t="s">
        <v>4568</v>
      </c>
      <c r="AG392" s="15" t="s">
        <v>4605</v>
      </c>
      <c r="AH392" s="15" t="s">
        <v>4606</v>
      </c>
      <c r="AI392" s="15" t="s">
        <v>4602</v>
      </c>
    </row>
    <row r="393">
      <c r="A393" s="15" t="s">
        <v>25</v>
      </c>
      <c r="B393" s="15" t="str">
        <f t="shared" si="1"/>
        <v>#REF!</v>
      </c>
      <c r="C393" s="15" t="s">
        <v>398</v>
      </c>
      <c r="D393" s="107" t="s">
        <v>2808</v>
      </c>
      <c r="E393" s="15" t="s">
        <v>43</v>
      </c>
      <c r="F393" s="15" t="s">
        <v>43</v>
      </c>
      <c r="G393" s="108"/>
      <c r="H393" s="15" t="s">
        <v>43</v>
      </c>
      <c r="I393" s="15" t="s">
        <v>43</v>
      </c>
      <c r="J393" s="108"/>
      <c r="K393" s="107" t="s">
        <v>2809</v>
      </c>
      <c r="L393" s="15" t="s">
        <v>5447</v>
      </c>
      <c r="N393" s="15" t="s">
        <v>43</v>
      </c>
      <c r="O393" s="15" t="s">
        <v>43</v>
      </c>
      <c r="P393" s="108"/>
      <c r="Q393" s="108"/>
      <c r="R393" s="15" t="s">
        <v>4602</v>
      </c>
      <c r="S393" s="108"/>
      <c r="T393" s="108"/>
      <c r="U393" s="15" t="e">
        <v>#N/A</v>
      </c>
      <c r="V393" s="15" t="s">
        <v>23</v>
      </c>
      <c r="X393" s="108"/>
      <c r="Y393" s="15" t="s">
        <v>398</v>
      </c>
      <c r="Z393" s="15" t="e">
        <v>#VALUE!</v>
      </c>
      <c r="AA393" s="108"/>
      <c r="AB393" s="15" t="s">
        <v>127</v>
      </c>
      <c r="AC393" s="15" t="s">
        <v>5448</v>
      </c>
      <c r="AD393" s="15" t="s">
        <v>5449</v>
      </c>
      <c r="AE393" s="15" t="s">
        <v>398</v>
      </c>
      <c r="AF393" s="15" t="s">
        <v>4568</v>
      </c>
      <c r="AG393" s="15" t="s">
        <v>4605</v>
      </c>
      <c r="AH393" s="15" t="s">
        <v>4606</v>
      </c>
      <c r="AI393" s="15" t="s">
        <v>4602</v>
      </c>
    </row>
    <row r="394">
      <c r="A394" s="15" t="s">
        <v>25</v>
      </c>
      <c r="B394" s="15" t="str">
        <f t="shared" si="1"/>
        <v>#REF!</v>
      </c>
      <c r="C394" s="15" t="s">
        <v>312</v>
      </c>
      <c r="D394" s="107" t="s">
        <v>2776</v>
      </c>
      <c r="E394" s="15" t="s">
        <v>43</v>
      </c>
      <c r="F394" s="15" t="s">
        <v>43</v>
      </c>
      <c r="G394" s="108"/>
      <c r="H394" s="15" t="s">
        <v>43</v>
      </c>
      <c r="I394" s="15" t="s">
        <v>43</v>
      </c>
      <c r="J394" s="108"/>
      <c r="K394" s="107" t="s">
        <v>2777</v>
      </c>
      <c r="L394" s="15" t="s">
        <v>5450</v>
      </c>
      <c r="N394" s="107" t="s">
        <v>2778</v>
      </c>
      <c r="O394" s="15" t="s">
        <v>5451</v>
      </c>
      <c r="P394" s="108"/>
      <c r="Q394" s="108"/>
      <c r="R394" s="15" t="s">
        <v>4602</v>
      </c>
      <c r="S394" s="108"/>
      <c r="T394" s="108"/>
      <c r="U394" s="15" t="e">
        <v>#N/A</v>
      </c>
      <c r="V394" s="15" t="s">
        <v>23</v>
      </c>
      <c r="X394" s="108"/>
      <c r="Y394" s="15" t="s">
        <v>312</v>
      </c>
      <c r="Z394" s="15" t="e">
        <v>#VALUE!</v>
      </c>
      <c r="AA394" s="108"/>
      <c r="AB394" s="15" t="s">
        <v>39</v>
      </c>
      <c r="AC394" s="15" t="s">
        <v>5452</v>
      </c>
      <c r="AD394" s="15" t="s">
        <v>5453</v>
      </c>
      <c r="AE394" s="15" t="s">
        <v>312</v>
      </c>
      <c r="AF394" s="15" t="s">
        <v>4568</v>
      </c>
      <c r="AG394" s="15" t="s">
        <v>4605</v>
      </c>
      <c r="AH394" s="15" t="s">
        <v>4606</v>
      </c>
      <c r="AI394" s="15" t="s">
        <v>4602</v>
      </c>
    </row>
    <row r="395">
      <c r="A395" s="15" t="s">
        <v>40</v>
      </c>
      <c r="B395" s="15" t="str">
        <f t="shared" si="1"/>
        <v>#REF!</v>
      </c>
      <c r="C395" s="15" t="s">
        <v>2265</v>
      </c>
      <c r="D395" s="107" t="s">
        <v>2266</v>
      </c>
      <c r="E395" s="107" t="s">
        <v>2267</v>
      </c>
      <c r="F395" s="15" t="s">
        <v>5454</v>
      </c>
      <c r="H395" s="15" t="s">
        <v>43</v>
      </c>
      <c r="I395" s="15" t="s">
        <v>43</v>
      </c>
      <c r="J395" s="108"/>
      <c r="K395" s="107" t="s">
        <v>2268</v>
      </c>
      <c r="L395" s="15" t="s">
        <v>5455</v>
      </c>
      <c r="N395" s="107" t="s">
        <v>2269</v>
      </c>
      <c r="O395" s="15" t="s">
        <v>5455</v>
      </c>
      <c r="Q395" s="108"/>
      <c r="R395" s="15" t="s">
        <v>4488</v>
      </c>
      <c r="T395" s="108"/>
      <c r="U395" s="15" t="e">
        <v>#N/A</v>
      </c>
      <c r="V395" s="15" t="s">
        <v>43</v>
      </c>
      <c r="W395" s="108"/>
      <c r="X395" s="108"/>
      <c r="Y395" s="15" t="e">
        <v>#N/A</v>
      </c>
      <c r="Z395" s="15" t="e">
        <v>#N/A</v>
      </c>
      <c r="AA395" s="108"/>
      <c r="AB395" s="15" t="s">
        <v>39</v>
      </c>
      <c r="AC395" s="15" t="s">
        <v>5456</v>
      </c>
      <c r="AD395" s="15" t="s">
        <v>5457</v>
      </c>
      <c r="AE395" s="15" t="s">
        <v>2265</v>
      </c>
      <c r="AF395" s="15" t="s">
        <v>4491</v>
      </c>
      <c r="AG395" s="15" t="s">
        <v>4492</v>
      </c>
      <c r="AH395" s="15" t="s">
        <v>4493</v>
      </c>
      <c r="AI395" s="15" t="s">
        <v>53</v>
      </c>
    </row>
    <row r="396">
      <c r="A396" s="15" t="s">
        <v>40</v>
      </c>
      <c r="B396" s="15" t="str">
        <f t="shared" si="1"/>
        <v>#REF!</v>
      </c>
      <c r="C396" s="15" t="s">
        <v>2918</v>
      </c>
      <c r="D396" s="107" t="s">
        <v>2919</v>
      </c>
      <c r="E396" s="15" t="s">
        <v>43</v>
      </c>
      <c r="F396" s="15" t="s">
        <v>43</v>
      </c>
      <c r="G396" s="108"/>
      <c r="H396" s="15" t="s">
        <v>43</v>
      </c>
      <c r="I396" s="15" t="s">
        <v>43</v>
      </c>
      <c r="J396" s="108"/>
      <c r="K396" s="107" t="s">
        <v>2920</v>
      </c>
      <c r="L396" s="15" t="s">
        <v>5458</v>
      </c>
      <c r="N396" s="107" t="s">
        <v>2921</v>
      </c>
      <c r="O396" s="15" t="s">
        <v>5458</v>
      </c>
      <c r="Q396" s="108"/>
      <c r="R396" s="15" t="s">
        <v>4488</v>
      </c>
      <c r="T396" s="108"/>
      <c r="U396" s="15" t="e">
        <v>#N/A</v>
      </c>
      <c r="V396" s="15" t="s">
        <v>43</v>
      </c>
      <c r="W396" s="108"/>
      <c r="X396" s="108"/>
      <c r="Y396" s="15" t="e">
        <v>#N/A</v>
      </c>
      <c r="Z396" s="15" t="e">
        <v>#N/A</v>
      </c>
      <c r="AA396" s="108"/>
      <c r="AB396" s="15" t="s">
        <v>1549</v>
      </c>
      <c r="AC396" s="15" t="s">
        <v>5459</v>
      </c>
      <c r="AD396" s="15" t="s">
        <v>5460</v>
      </c>
      <c r="AE396" s="15" t="s">
        <v>2918</v>
      </c>
      <c r="AF396" s="15" t="s">
        <v>4491</v>
      </c>
      <c r="AG396" s="15" t="s">
        <v>4492</v>
      </c>
      <c r="AH396" s="15" t="s">
        <v>4512</v>
      </c>
      <c r="AI396" s="15" t="s">
        <v>53</v>
      </c>
    </row>
    <row r="397">
      <c r="A397" s="15" t="s">
        <v>25</v>
      </c>
      <c r="B397" s="15" t="str">
        <f t="shared" si="1"/>
        <v>#REF!</v>
      </c>
      <c r="C397" s="15" t="s">
        <v>2965</v>
      </c>
      <c r="D397" s="107" t="s">
        <v>2966</v>
      </c>
      <c r="E397" s="15" t="s">
        <v>43</v>
      </c>
      <c r="F397" s="15" t="s">
        <v>43</v>
      </c>
      <c r="G397" s="108"/>
      <c r="H397" s="15" t="s">
        <v>43</v>
      </c>
      <c r="I397" s="15" t="s">
        <v>43</v>
      </c>
      <c r="J397" s="108"/>
      <c r="K397" s="107" t="s">
        <v>2967</v>
      </c>
      <c r="L397" s="15" t="s">
        <v>5461</v>
      </c>
      <c r="M397" s="108"/>
      <c r="N397" s="15" t="s">
        <v>43</v>
      </c>
      <c r="O397" s="15" t="s">
        <v>43</v>
      </c>
      <c r="P397" s="108"/>
      <c r="Q397" s="108"/>
      <c r="R397" s="15" t="s">
        <v>4602</v>
      </c>
      <c r="S397" s="108"/>
      <c r="T397" s="108"/>
      <c r="U397" s="15" t="e">
        <v>#N/A</v>
      </c>
      <c r="V397" s="15" t="s">
        <v>20</v>
      </c>
      <c r="X397" s="108"/>
      <c r="Y397" s="15" t="e">
        <v>#N/A</v>
      </c>
      <c r="Z397" s="15" t="e">
        <v>#N/A</v>
      </c>
      <c r="AA397" s="108"/>
      <c r="AB397" s="15" t="s">
        <v>2470</v>
      </c>
      <c r="AC397" s="15" t="s">
        <v>5462</v>
      </c>
      <c r="AD397" s="15" t="s">
        <v>5463</v>
      </c>
      <c r="AE397" s="15" t="s">
        <v>2965</v>
      </c>
      <c r="AF397" s="15" t="s">
        <v>4568</v>
      </c>
      <c r="AG397" s="15" t="s">
        <v>4492</v>
      </c>
      <c r="AH397" s="15" t="s">
        <v>4497</v>
      </c>
      <c r="AI397" s="15" t="s">
        <v>20</v>
      </c>
    </row>
    <row r="398">
      <c r="A398" s="15" t="s">
        <v>40</v>
      </c>
      <c r="B398" s="15" t="str">
        <f t="shared" si="1"/>
        <v>#REF!</v>
      </c>
      <c r="C398" s="15" t="s">
        <v>2371</v>
      </c>
      <c r="D398" s="107" t="s">
        <v>2372</v>
      </c>
      <c r="E398" s="107" t="s">
        <v>1851</v>
      </c>
      <c r="F398" s="15" t="s">
        <v>1852</v>
      </c>
      <c r="H398" s="15" t="s">
        <v>43</v>
      </c>
      <c r="I398" s="15" t="s">
        <v>43</v>
      </c>
      <c r="J398" s="108"/>
      <c r="K398" s="107" t="s">
        <v>2373</v>
      </c>
      <c r="L398" s="15" t="s">
        <v>1854</v>
      </c>
      <c r="N398" s="107" t="s">
        <v>1855</v>
      </c>
      <c r="O398" s="15" t="s">
        <v>5464</v>
      </c>
      <c r="R398" s="15" t="s">
        <v>4488</v>
      </c>
      <c r="T398" s="108"/>
      <c r="U398" s="15" t="e">
        <v>#N/A</v>
      </c>
      <c r="V398" s="15" t="s">
        <v>43</v>
      </c>
      <c r="W398" s="108"/>
      <c r="X398" s="108"/>
      <c r="Y398" s="15" t="e">
        <v>#N/A</v>
      </c>
      <c r="Z398" s="15" t="e">
        <v>#N/A</v>
      </c>
      <c r="AA398" s="108"/>
      <c r="AB398" s="15" t="s">
        <v>39</v>
      </c>
      <c r="AC398" s="15" t="s">
        <v>5465</v>
      </c>
      <c r="AD398" s="15" t="s">
        <v>5466</v>
      </c>
      <c r="AE398" s="15" t="s">
        <v>5467</v>
      </c>
      <c r="AF398" s="15" t="s">
        <v>4491</v>
      </c>
      <c r="AG398" s="15" t="s">
        <v>4492</v>
      </c>
      <c r="AH398" s="15" t="s">
        <v>4493</v>
      </c>
      <c r="AI398" s="15" t="s">
        <v>53</v>
      </c>
    </row>
    <row r="399">
      <c r="A399" s="15" t="s">
        <v>25</v>
      </c>
      <c r="B399" s="15" t="str">
        <f t="shared" si="1"/>
        <v>#REF!</v>
      </c>
      <c r="C399" s="15" t="s">
        <v>2036</v>
      </c>
      <c r="D399" s="107" t="s">
        <v>2037</v>
      </c>
      <c r="E399" s="107" t="s">
        <v>2038</v>
      </c>
      <c r="F399" s="15" t="s">
        <v>5468</v>
      </c>
      <c r="H399" s="15" t="s">
        <v>43</v>
      </c>
      <c r="I399" s="15" t="s">
        <v>43</v>
      </c>
      <c r="J399" s="108"/>
      <c r="K399" s="107" t="s">
        <v>2039</v>
      </c>
      <c r="L399" s="15" t="s">
        <v>5469</v>
      </c>
      <c r="M399" s="108"/>
      <c r="N399" s="107" t="s">
        <v>2040</v>
      </c>
      <c r="O399" s="15" t="s">
        <v>5470</v>
      </c>
      <c r="P399" s="108"/>
      <c r="Q399" s="108"/>
      <c r="R399" s="15" t="s">
        <v>4602</v>
      </c>
      <c r="S399" s="108"/>
      <c r="T399" s="108"/>
      <c r="U399" s="15" t="e">
        <v>#N/A</v>
      </c>
      <c r="V399" s="15" t="s">
        <v>43</v>
      </c>
      <c r="W399" s="108"/>
      <c r="X399" s="108"/>
      <c r="Y399" s="15" t="e">
        <v>#N/A</v>
      </c>
      <c r="Z399" s="15" t="e">
        <v>#N/A</v>
      </c>
      <c r="AA399" s="108"/>
      <c r="AB399" s="15" t="s">
        <v>127</v>
      </c>
      <c r="AC399" s="15" t="s">
        <v>5471</v>
      </c>
      <c r="AD399" s="15" t="s">
        <v>5472</v>
      </c>
      <c r="AE399" s="15" t="s">
        <v>2036</v>
      </c>
      <c r="AF399" s="15" t="s">
        <v>4491</v>
      </c>
      <c r="AG399" s="15" t="s">
        <v>4605</v>
      </c>
      <c r="AH399" s="15" t="s">
        <v>5473</v>
      </c>
      <c r="AI399" s="15" t="s">
        <v>4602</v>
      </c>
    </row>
    <row r="400">
      <c r="A400" s="15" t="s">
        <v>25</v>
      </c>
      <c r="B400" s="15" t="str">
        <f t="shared" si="1"/>
        <v>#REF!</v>
      </c>
      <c r="C400" s="15" t="s">
        <v>2036</v>
      </c>
      <c r="D400" s="107" t="s">
        <v>2037</v>
      </c>
      <c r="E400" s="107" t="s">
        <v>2038</v>
      </c>
      <c r="F400" s="15" t="s">
        <v>5468</v>
      </c>
      <c r="H400" s="15" t="s">
        <v>43</v>
      </c>
      <c r="I400" s="15" t="s">
        <v>43</v>
      </c>
      <c r="J400" s="108"/>
      <c r="K400" s="107" t="s">
        <v>2039</v>
      </c>
      <c r="L400" s="15" t="s">
        <v>5469</v>
      </c>
      <c r="M400" s="108"/>
      <c r="N400" s="107" t="s">
        <v>2040</v>
      </c>
      <c r="O400" s="15" t="s">
        <v>5470</v>
      </c>
      <c r="P400" s="108"/>
      <c r="Q400" s="108"/>
      <c r="R400" s="15" t="s">
        <v>4602</v>
      </c>
      <c r="S400" s="108"/>
      <c r="T400" s="108"/>
      <c r="U400" s="15" t="e">
        <v>#N/A</v>
      </c>
      <c r="V400" s="15" t="s">
        <v>43</v>
      </c>
      <c r="W400" s="108"/>
      <c r="X400" s="108"/>
      <c r="Y400" s="15" t="e">
        <v>#N/A</v>
      </c>
      <c r="Z400" s="15" t="e">
        <v>#N/A</v>
      </c>
      <c r="AA400" s="108"/>
      <c r="AB400" s="15" t="s">
        <v>127</v>
      </c>
      <c r="AC400" s="15" t="s">
        <v>5471</v>
      </c>
      <c r="AD400" s="15" t="s">
        <v>5472</v>
      </c>
      <c r="AE400" s="15" t="s">
        <v>2036</v>
      </c>
      <c r="AF400" s="15" t="s">
        <v>4491</v>
      </c>
      <c r="AG400" s="15" t="s">
        <v>4492</v>
      </c>
      <c r="AH400" s="15" t="s">
        <v>4612</v>
      </c>
      <c r="AI400" s="15" t="s">
        <v>53</v>
      </c>
    </row>
    <row r="401">
      <c r="A401" s="15" t="s">
        <v>40</v>
      </c>
      <c r="B401" s="15" t="str">
        <f t="shared" si="1"/>
        <v>#REF!</v>
      </c>
      <c r="C401" s="15" t="s">
        <v>3088</v>
      </c>
      <c r="D401" s="107" t="s">
        <v>3089</v>
      </c>
      <c r="E401" s="15" t="s">
        <v>43</v>
      </c>
      <c r="F401" s="15" t="s">
        <v>43</v>
      </c>
      <c r="G401" s="108"/>
      <c r="H401" s="15" t="s">
        <v>43</v>
      </c>
      <c r="I401" s="15" t="s">
        <v>43</v>
      </c>
      <c r="J401" s="108"/>
      <c r="K401" s="107" t="s">
        <v>3090</v>
      </c>
      <c r="L401" s="15" t="s">
        <v>5474</v>
      </c>
      <c r="N401" s="107" t="s">
        <v>3091</v>
      </c>
      <c r="O401" s="15" t="s">
        <v>5475</v>
      </c>
      <c r="Q401" s="108"/>
      <c r="R401" s="15" t="s">
        <v>4488</v>
      </c>
      <c r="T401" s="108"/>
      <c r="U401" s="15" t="e">
        <v>#N/A</v>
      </c>
      <c r="V401" s="15" t="s">
        <v>43</v>
      </c>
      <c r="W401" s="108"/>
      <c r="X401" s="108"/>
      <c r="Y401" s="15" t="e">
        <v>#N/A</v>
      </c>
      <c r="Z401" s="15" t="e">
        <v>#N/A</v>
      </c>
      <c r="AA401" s="108"/>
      <c r="AB401" s="15" t="s">
        <v>127</v>
      </c>
      <c r="AC401" s="15" t="s">
        <v>5476</v>
      </c>
      <c r="AD401" s="15" t="s">
        <v>5477</v>
      </c>
      <c r="AE401" s="15" t="s">
        <v>5478</v>
      </c>
      <c r="AF401" s="15" t="s">
        <v>4491</v>
      </c>
      <c r="AG401" s="15" t="s">
        <v>4492</v>
      </c>
      <c r="AH401" s="15" t="s">
        <v>4493</v>
      </c>
      <c r="AI401" s="15" t="s">
        <v>53</v>
      </c>
    </row>
    <row r="402">
      <c r="A402" s="15" t="s">
        <v>40</v>
      </c>
      <c r="B402" s="15" t="str">
        <f t="shared" si="1"/>
        <v>#REF!</v>
      </c>
      <c r="C402" s="15" t="s">
        <v>3115</v>
      </c>
      <c r="D402" s="107" t="s">
        <v>3116</v>
      </c>
      <c r="E402" s="15" t="s">
        <v>43</v>
      </c>
      <c r="F402" s="15" t="s">
        <v>43</v>
      </c>
      <c r="G402" s="108"/>
      <c r="H402" s="15" t="s">
        <v>43</v>
      </c>
      <c r="I402" s="15" t="s">
        <v>43</v>
      </c>
      <c r="J402" s="108"/>
      <c r="K402" s="107" t="s">
        <v>3117</v>
      </c>
      <c r="L402" s="15" t="s">
        <v>5479</v>
      </c>
      <c r="N402" s="107" t="s">
        <v>3118</v>
      </c>
      <c r="O402" s="15" t="s">
        <v>5480</v>
      </c>
      <c r="Q402" s="108"/>
      <c r="R402" s="15" t="s">
        <v>4488</v>
      </c>
      <c r="T402" s="108"/>
      <c r="U402" s="108"/>
      <c r="V402" s="108"/>
      <c r="W402" s="108"/>
      <c r="X402" s="108"/>
      <c r="Y402" s="15" t="e">
        <v>#N/A</v>
      </c>
      <c r="Z402" s="15" t="e">
        <v>#N/A</v>
      </c>
      <c r="AA402" s="108"/>
      <c r="AB402" s="15" t="s">
        <v>2110</v>
      </c>
      <c r="AC402" s="15" t="s">
        <v>5481</v>
      </c>
      <c r="AD402" s="15" t="s">
        <v>5482</v>
      </c>
      <c r="AE402" s="15" t="s">
        <v>3115</v>
      </c>
      <c r="AF402" s="15" t="s">
        <v>4491</v>
      </c>
      <c r="AG402" s="15" t="s">
        <v>4492</v>
      </c>
      <c r="AH402" s="15" t="s">
        <v>4493</v>
      </c>
      <c r="AI402" s="15" t="s">
        <v>53</v>
      </c>
    </row>
    <row r="403">
      <c r="A403" s="15" t="s">
        <v>25</v>
      </c>
      <c r="B403" s="15" t="str">
        <f t="shared" si="1"/>
        <v>#REF!</v>
      </c>
      <c r="C403" s="15" t="s">
        <v>2293</v>
      </c>
      <c r="D403" s="107" t="s">
        <v>2294</v>
      </c>
      <c r="E403" s="107" t="s">
        <v>2295</v>
      </c>
      <c r="F403" s="15" t="s">
        <v>5483</v>
      </c>
      <c r="H403" s="15" t="s">
        <v>43</v>
      </c>
      <c r="I403" s="15" t="s">
        <v>43</v>
      </c>
      <c r="J403" s="108"/>
      <c r="K403" s="107" t="s">
        <v>2296</v>
      </c>
      <c r="L403" s="15" t="s">
        <v>5484</v>
      </c>
      <c r="N403" s="107" t="s">
        <v>2297</v>
      </c>
      <c r="O403" s="15" t="s">
        <v>5485</v>
      </c>
      <c r="R403" s="15" t="s">
        <v>4488</v>
      </c>
      <c r="T403" s="108"/>
      <c r="U403" s="15" t="e">
        <v>#N/A</v>
      </c>
      <c r="V403" s="15" t="s">
        <v>20</v>
      </c>
      <c r="X403" s="108"/>
      <c r="Y403" s="15" t="e">
        <v>#N/A</v>
      </c>
      <c r="Z403" s="15" t="e">
        <v>#N/A</v>
      </c>
      <c r="AA403" s="108"/>
      <c r="AB403" s="15" t="s">
        <v>39</v>
      </c>
      <c r="AC403" s="15" t="s">
        <v>5486</v>
      </c>
      <c r="AD403" s="15" t="s">
        <v>5487</v>
      </c>
      <c r="AE403" s="15" t="s">
        <v>5488</v>
      </c>
      <c r="AF403" s="15" t="s">
        <v>4568</v>
      </c>
      <c r="AG403" s="15" t="s">
        <v>4492</v>
      </c>
      <c r="AH403" s="15" t="s">
        <v>4497</v>
      </c>
      <c r="AI403" s="15" t="s">
        <v>20</v>
      </c>
    </row>
    <row r="404">
      <c r="A404" s="15" t="s">
        <v>40</v>
      </c>
      <c r="B404" s="15" t="str">
        <f t="shared" si="1"/>
        <v>#REF!</v>
      </c>
      <c r="C404" s="15" t="s">
        <v>3177</v>
      </c>
      <c r="D404" s="107" t="s">
        <v>3178</v>
      </c>
      <c r="E404" s="15" t="s">
        <v>43</v>
      </c>
      <c r="F404" s="15" t="s">
        <v>43</v>
      </c>
      <c r="G404" s="108"/>
      <c r="H404" s="15" t="s">
        <v>43</v>
      </c>
      <c r="I404" s="15" t="s">
        <v>43</v>
      </c>
      <c r="J404" s="108"/>
      <c r="K404" s="107" t="s">
        <v>3179</v>
      </c>
      <c r="L404" s="15" t="s">
        <v>5489</v>
      </c>
      <c r="N404" s="15" t="s">
        <v>43</v>
      </c>
      <c r="O404" s="15" t="s">
        <v>43</v>
      </c>
      <c r="P404" s="108"/>
      <c r="Q404" s="108"/>
      <c r="R404" s="15" t="s">
        <v>4488</v>
      </c>
      <c r="T404" s="15" t="s">
        <v>2458</v>
      </c>
      <c r="U404" s="15" t="e">
        <v>#N/A</v>
      </c>
      <c r="V404" s="15" t="s">
        <v>43</v>
      </c>
      <c r="W404" s="108"/>
      <c r="X404" s="108"/>
      <c r="Y404" s="15" t="e">
        <v>#N/A</v>
      </c>
      <c r="Z404" s="15" t="s">
        <v>23</v>
      </c>
      <c r="AB404" s="15" t="s">
        <v>249</v>
      </c>
      <c r="AC404" s="15" t="s">
        <v>5490</v>
      </c>
      <c r="AD404" s="15" t="s">
        <v>5491</v>
      </c>
      <c r="AE404" s="15" t="s">
        <v>5492</v>
      </c>
      <c r="AF404" s="15" t="s">
        <v>4491</v>
      </c>
      <c r="AG404" s="15" t="s">
        <v>4492</v>
      </c>
      <c r="AH404" s="15" t="s">
        <v>4493</v>
      </c>
      <c r="AI404" s="15" t="s">
        <v>53</v>
      </c>
    </row>
    <row r="405">
      <c r="A405" s="15" t="s">
        <v>40</v>
      </c>
      <c r="B405" s="15" t="str">
        <f t="shared" si="1"/>
        <v>#REF!</v>
      </c>
      <c r="C405" s="15" t="s">
        <v>2257</v>
      </c>
      <c r="D405" s="107" t="s">
        <v>2258</v>
      </c>
      <c r="E405" s="107" t="s">
        <v>2259</v>
      </c>
      <c r="F405" s="15" t="s">
        <v>5493</v>
      </c>
      <c r="H405" s="15" t="s">
        <v>43</v>
      </c>
      <c r="I405" s="15" t="s">
        <v>43</v>
      </c>
      <c r="J405" s="108"/>
      <c r="K405" s="107" t="s">
        <v>2260</v>
      </c>
      <c r="L405" s="15" t="s">
        <v>5494</v>
      </c>
      <c r="N405" s="107" t="s">
        <v>2261</v>
      </c>
      <c r="O405" s="15" t="s">
        <v>5495</v>
      </c>
      <c r="R405" s="15" t="s">
        <v>4488</v>
      </c>
      <c r="T405" s="108"/>
      <c r="U405" s="15" t="e">
        <v>#N/A</v>
      </c>
      <c r="V405" s="15" t="s">
        <v>43</v>
      </c>
      <c r="W405" s="108"/>
      <c r="X405" s="108"/>
      <c r="Y405" s="15" t="e">
        <v>#N/A</v>
      </c>
      <c r="Z405" s="15" t="e">
        <v>#N/A</v>
      </c>
      <c r="AA405" s="108"/>
      <c r="AB405" s="15" t="s">
        <v>39</v>
      </c>
      <c r="AC405" s="15" t="s">
        <v>5496</v>
      </c>
      <c r="AD405" s="15" t="s">
        <v>5497</v>
      </c>
      <c r="AE405" s="15" t="s">
        <v>2257</v>
      </c>
      <c r="AF405" s="15" t="s">
        <v>4491</v>
      </c>
      <c r="AG405" s="15" t="s">
        <v>4492</v>
      </c>
      <c r="AH405" s="15" t="s">
        <v>4512</v>
      </c>
      <c r="AI405" s="15" t="s">
        <v>53</v>
      </c>
    </row>
    <row r="406">
      <c r="A406" s="15" t="s">
        <v>40</v>
      </c>
      <c r="B406" s="15" t="str">
        <f t="shared" si="1"/>
        <v>#REF!</v>
      </c>
      <c r="C406" s="15" t="s">
        <v>3198</v>
      </c>
      <c r="D406" s="107" t="s">
        <v>3199</v>
      </c>
      <c r="E406" s="15" t="s">
        <v>43</v>
      </c>
      <c r="F406" s="15" t="s">
        <v>43</v>
      </c>
      <c r="G406" s="108"/>
      <c r="H406" s="15" t="s">
        <v>43</v>
      </c>
      <c r="I406" s="15" t="s">
        <v>43</v>
      </c>
      <c r="J406" s="108"/>
      <c r="K406" s="107" t="s">
        <v>3200</v>
      </c>
      <c r="L406" s="15" t="s">
        <v>5498</v>
      </c>
      <c r="N406" s="15" t="s">
        <v>43</v>
      </c>
      <c r="O406" s="15" t="s">
        <v>43</v>
      </c>
      <c r="P406" s="108"/>
      <c r="Q406" s="108"/>
      <c r="R406" s="15" t="s">
        <v>4488</v>
      </c>
      <c r="T406" s="15" t="s">
        <v>558</v>
      </c>
      <c r="U406" s="15" t="e">
        <v>#N/A</v>
      </c>
      <c r="V406" s="15" t="s">
        <v>43</v>
      </c>
      <c r="W406" s="108"/>
      <c r="X406" s="108"/>
      <c r="Y406" s="15" t="e">
        <v>#N/A</v>
      </c>
      <c r="Z406" s="15" t="e">
        <v>#N/A</v>
      </c>
      <c r="AA406" s="108"/>
      <c r="AB406" s="15" t="s">
        <v>39</v>
      </c>
      <c r="AC406" s="15" t="s">
        <v>5499</v>
      </c>
      <c r="AD406" s="15" t="s">
        <v>5500</v>
      </c>
      <c r="AE406" s="15" t="s">
        <v>3198</v>
      </c>
      <c r="AF406" s="15" t="s">
        <v>4491</v>
      </c>
      <c r="AG406" s="15" t="s">
        <v>4492</v>
      </c>
      <c r="AH406" s="15" t="s">
        <v>4493</v>
      </c>
      <c r="AI406" s="15" t="s">
        <v>53</v>
      </c>
    </row>
    <row r="407">
      <c r="A407" s="15" t="s">
        <v>40</v>
      </c>
      <c r="B407" s="15" t="str">
        <f t="shared" si="1"/>
        <v>#REF!</v>
      </c>
      <c r="C407" s="15" t="s">
        <v>3208</v>
      </c>
      <c r="D407" s="107" t="s">
        <v>3209</v>
      </c>
      <c r="E407" s="15" t="s">
        <v>43</v>
      </c>
      <c r="F407" s="15" t="s">
        <v>43</v>
      </c>
      <c r="G407" s="108"/>
      <c r="H407" s="15" t="s">
        <v>43</v>
      </c>
      <c r="I407" s="15" t="s">
        <v>43</v>
      </c>
      <c r="J407" s="108"/>
      <c r="K407" s="107" t="s">
        <v>3210</v>
      </c>
      <c r="L407" s="15" t="s">
        <v>5501</v>
      </c>
      <c r="N407" s="15" t="s">
        <v>43</v>
      </c>
      <c r="O407" s="15" t="s">
        <v>43</v>
      </c>
      <c r="P407" s="108"/>
      <c r="Q407" s="108"/>
      <c r="R407" s="15" t="s">
        <v>4488</v>
      </c>
      <c r="T407" s="108"/>
      <c r="U407" s="15" t="e">
        <v>#N/A</v>
      </c>
      <c r="V407" s="15" t="s">
        <v>43</v>
      </c>
      <c r="W407" s="108"/>
      <c r="X407" s="108"/>
      <c r="Y407" s="15" t="e">
        <v>#N/A</v>
      </c>
      <c r="Z407" s="15" t="e">
        <v>#N/A</v>
      </c>
      <c r="AA407" s="108"/>
      <c r="AB407" s="15" t="s">
        <v>39</v>
      </c>
      <c r="AC407" s="15" t="s">
        <v>5502</v>
      </c>
      <c r="AD407" s="15" t="s">
        <v>5503</v>
      </c>
      <c r="AE407" s="15" t="s">
        <v>5504</v>
      </c>
      <c r="AF407" s="15" t="s">
        <v>4491</v>
      </c>
      <c r="AG407" s="15" t="s">
        <v>4492</v>
      </c>
      <c r="AH407" s="15" t="s">
        <v>4493</v>
      </c>
      <c r="AI407" s="15" t="s">
        <v>53</v>
      </c>
    </row>
    <row r="408">
      <c r="A408" s="15" t="s">
        <v>40</v>
      </c>
      <c r="B408" s="15" t="str">
        <f t="shared" si="1"/>
        <v>#REF!</v>
      </c>
      <c r="C408" s="15" t="s">
        <v>2377</v>
      </c>
      <c r="D408" s="107" t="s">
        <v>2378</v>
      </c>
      <c r="E408" s="107" t="s">
        <v>2379</v>
      </c>
      <c r="F408" s="15" t="s">
        <v>5505</v>
      </c>
      <c r="H408" s="15" t="s">
        <v>43</v>
      </c>
      <c r="I408" s="15" t="s">
        <v>43</v>
      </c>
      <c r="J408" s="108"/>
      <c r="K408" s="107" t="s">
        <v>2380</v>
      </c>
      <c r="L408" s="107" t="s">
        <v>5506</v>
      </c>
      <c r="N408" s="107" t="s">
        <v>2381</v>
      </c>
      <c r="O408" s="15" t="s">
        <v>5507</v>
      </c>
      <c r="Q408" s="108"/>
      <c r="R408" s="15" t="s">
        <v>4488</v>
      </c>
      <c r="T408" s="108"/>
      <c r="U408" s="108"/>
      <c r="V408" s="108"/>
      <c r="W408" s="108"/>
      <c r="X408" s="108"/>
      <c r="Y408" s="15" t="e">
        <v>#N/A</v>
      </c>
      <c r="Z408" s="15" t="e">
        <v>#N/A</v>
      </c>
      <c r="AA408" s="108"/>
      <c r="AB408" s="15" t="s">
        <v>713</v>
      </c>
      <c r="AC408" s="15" t="s">
        <v>5508</v>
      </c>
      <c r="AD408" s="15" t="s">
        <v>5509</v>
      </c>
      <c r="AE408" s="15" t="s">
        <v>2377</v>
      </c>
      <c r="AF408" s="15" t="s">
        <v>4491</v>
      </c>
      <c r="AG408" s="15" t="s">
        <v>4492</v>
      </c>
      <c r="AH408" s="15" t="s">
        <v>4493</v>
      </c>
      <c r="AI408" s="15" t="s">
        <v>53</v>
      </c>
    </row>
    <row r="409">
      <c r="A409" s="15" t="s">
        <v>25</v>
      </c>
      <c r="B409" s="15" t="str">
        <f t="shared" si="1"/>
        <v>#REF!</v>
      </c>
      <c r="C409" s="15" t="s">
        <v>3293</v>
      </c>
      <c r="D409" s="107" t="s">
        <v>3294</v>
      </c>
      <c r="E409" s="15" t="s">
        <v>43</v>
      </c>
      <c r="F409" s="15" t="s">
        <v>43</v>
      </c>
      <c r="G409" s="108"/>
      <c r="H409" s="15" t="s">
        <v>43</v>
      </c>
      <c r="I409" s="15" t="s">
        <v>43</v>
      </c>
      <c r="J409" s="108"/>
      <c r="K409" s="107" t="s">
        <v>3295</v>
      </c>
      <c r="L409" s="15" t="s">
        <v>5510</v>
      </c>
      <c r="N409" s="107" t="s">
        <v>3296</v>
      </c>
      <c r="O409" s="15" t="s">
        <v>5511</v>
      </c>
      <c r="Q409" s="108"/>
      <c r="R409" s="15" t="s">
        <v>4602</v>
      </c>
      <c r="S409" s="108"/>
      <c r="T409" s="108"/>
      <c r="U409" s="15" t="e">
        <v>#N/A</v>
      </c>
      <c r="V409" s="15" t="s">
        <v>23</v>
      </c>
      <c r="X409" s="108"/>
      <c r="Y409" s="15" t="e">
        <v>#N/A</v>
      </c>
      <c r="Z409" s="15" t="e">
        <v>#N/A</v>
      </c>
      <c r="AA409" s="108"/>
      <c r="AB409" s="15" t="s">
        <v>39</v>
      </c>
      <c r="AC409" s="15" t="s">
        <v>5512</v>
      </c>
      <c r="AD409" s="15" t="s">
        <v>5513</v>
      </c>
      <c r="AE409" s="15" t="s">
        <v>5514</v>
      </c>
      <c r="AF409" s="15" t="s">
        <v>4491</v>
      </c>
      <c r="AG409" s="15" t="s">
        <v>4605</v>
      </c>
      <c r="AH409" s="15" t="s">
        <v>4606</v>
      </c>
      <c r="AI409" s="15" t="s">
        <v>4602</v>
      </c>
    </row>
    <row r="410">
      <c r="A410" s="15" t="s">
        <v>25</v>
      </c>
      <c r="B410" s="15" t="str">
        <f t="shared" si="1"/>
        <v>#REF!</v>
      </c>
      <c r="C410" s="15" t="s">
        <v>3293</v>
      </c>
      <c r="D410" s="107" t="s">
        <v>3294</v>
      </c>
      <c r="E410" s="15" t="s">
        <v>43</v>
      </c>
      <c r="F410" s="15" t="s">
        <v>43</v>
      </c>
      <c r="G410" s="108"/>
      <c r="H410" s="15" t="s">
        <v>43</v>
      </c>
      <c r="I410" s="15" t="s">
        <v>43</v>
      </c>
      <c r="J410" s="108"/>
      <c r="K410" s="107" t="s">
        <v>3295</v>
      </c>
      <c r="L410" s="15" t="s">
        <v>5510</v>
      </c>
      <c r="N410" s="107" t="s">
        <v>3296</v>
      </c>
      <c r="O410" s="15" t="s">
        <v>5511</v>
      </c>
      <c r="Q410" s="108"/>
      <c r="R410" s="15" t="s">
        <v>4602</v>
      </c>
      <c r="S410" s="108"/>
      <c r="T410" s="108"/>
      <c r="U410" s="15" t="e">
        <v>#N/A</v>
      </c>
      <c r="V410" s="15" t="s">
        <v>23</v>
      </c>
      <c r="X410" s="108"/>
      <c r="Y410" s="15" t="e">
        <v>#N/A</v>
      </c>
      <c r="Z410" s="15" t="e">
        <v>#N/A</v>
      </c>
      <c r="AA410" s="108"/>
      <c r="AB410" s="15" t="s">
        <v>39</v>
      </c>
      <c r="AC410" s="15" t="s">
        <v>5512</v>
      </c>
      <c r="AD410" s="15" t="s">
        <v>5513</v>
      </c>
      <c r="AE410" s="15" t="s">
        <v>5514</v>
      </c>
      <c r="AF410" s="15" t="s">
        <v>4491</v>
      </c>
      <c r="AG410" s="15" t="s">
        <v>4492</v>
      </c>
      <c r="AH410" s="15" t="s">
        <v>4612</v>
      </c>
      <c r="AI410" s="15" t="s">
        <v>53</v>
      </c>
    </row>
    <row r="411">
      <c r="A411" s="15" t="s">
        <v>40</v>
      </c>
      <c r="B411" s="15" t="str">
        <f t="shared" si="1"/>
        <v>#REF!</v>
      </c>
      <c r="C411" s="15" t="s">
        <v>469</v>
      </c>
      <c r="D411" s="107" t="s">
        <v>3307</v>
      </c>
      <c r="E411" s="15" t="s">
        <v>43</v>
      </c>
      <c r="F411" s="15" t="s">
        <v>43</v>
      </c>
      <c r="G411" s="108"/>
      <c r="H411" s="15" t="s">
        <v>43</v>
      </c>
      <c r="I411" s="15" t="s">
        <v>43</v>
      </c>
      <c r="J411" s="108"/>
      <c r="K411" s="107" t="s">
        <v>3308</v>
      </c>
      <c r="L411" s="15" t="s">
        <v>5515</v>
      </c>
      <c r="N411" s="15" t="s">
        <v>43</v>
      </c>
      <c r="O411" s="15" t="s">
        <v>43</v>
      </c>
      <c r="P411" s="108"/>
      <c r="Q411" s="108"/>
      <c r="R411" s="15" t="s">
        <v>20</v>
      </c>
      <c r="T411" s="15" t="s">
        <v>2458</v>
      </c>
      <c r="U411" s="15" t="s">
        <v>469</v>
      </c>
      <c r="V411" s="15" t="s">
        <v>20</v>
      </c>
      <c r="X411" s="108"/>
      <c r="Y411" s="15" t="e">
        <v>#N/A</v>
      </c>
      <c r="Z411" s="15" t="e">
        <v>#N/A</v>
      </c>
      <c r="AA411" s="108"/>
      <c r="AB411" s="15" t="s">
        <v>39</v>
      </c>
      <c r="AC411" s="15" t="s">
        <v>5516</v>
      </c>
      <c r="AD411" s="15" t="s">
        <v>5517</v>
      </c>
      <c r="AE411" s="15" t="s">
        <v>469</v>
      </c>
      <c r="AF411" s="15" t="s">
        <v>4491</v>
      </c>
      <c r="AG411" s="15" t="s">
        <v>4492</v>
      </c>
      <c r="AH411" s="15" t="s">
        <v>4497</v>
      </c>
      <c r="AI411" s="15" t="s">
        <v>20</v>
      </c>
    </row>
    <row r="412">
      <c r="A412" s="15" t="s">
        <v>40</v>
      </c>
      <c r="B412" s="15" t="str">
        <f t="shared" si="1"/>
        <v>#REF!</v>
      </c>
      <c r="C412" s="15" t="s">
        <v>3343</v>
      </c>
      <c r="D412" s="107" t="s">
        <v>3344</v>
      </c>
      <c r="E412" s="15" t="s">
        <v>43</v>
      </c>
      <c r="F412" s="15" t="s">
        <v>43</v>
      </c>
      <c r="G412" s="108"/>
      <c r="H412" s="15" t="s">
        <v>43</v>
      </c>
      <c r="I412" s="15" t="s">
        <v>43</v>
      </c>
      <c r="J412" s="108"/>
      <c r="K412" s="107" t="s">
        <v>3345</v>
      </c>
      <c r="L412" s="15" t="s">
        <v>5518</v>
      </c>
      <c r="N412" s="15" t="s">
        <v>43</v>
      </c>
      <c r="O412" s="15" t="s">
        <v>43</v>
      </c>
      <c r="P412" s="108"/>
      <c r="Q412" s="108"/>
      <c r="R412" s="15" t="s">
        <v>20</v>
      </c>
      <c r="T412" s="108"/>
      <c r="U412" s="108"/>
      <c r="V412" s="108"/>
      <c r="W412" s="108"/>
      <c r="X412" s="108"/>
      <c r="Y412" s="15" t="e">
        <v>#N/A</v>
      </c>
      <c r="Z412" s="15" t="e">
        <v>#N/A</v>
      </c>
      <c r="AA412" s="108"/>
      <c r="AB412" s="15" t="s">
        <v>39</v>
      </c>
      <c r="AC412" s="15" t="s">
        <v>5519</v>
      </c>
      <c r="AD412" s="15" t="s">
        <v>5520</v>
      </c>
      <c r="AE412" s="15" t="s">
        <v>3343</v>
      </c>
      <c r="AF412" s="15" t="s">
        <v>4491</v>
      </c>
      <c r="AG412" s="15" t="s">
        <v>4492</v>
      </c>
      <c r="AH412" s="15" t="s">
        <v>4497</v>
      </c>
      <c r="AI412" s="15" t="s">
        <v>20</v>
      </c>
    </row>
    <row r="413">
      <c r="A413" s="15" t="s">
        <v>40</v>
      </c>
      <c r="B413" s="15" t="str">
        <f t="shared" si="1"/>
        <v>#REF!</v>
      </c>
      <c r="C413" s="15" t="s">
        <v>2198</v>
      </c>
      <c r="D413" s="107" t="s">
        <v>2199</v>
      </c>
      <c r="E413" s="107" t="s">
        <v>2200</v>
      </c>
      <c r="F413" s="15" t="s">
        <v>5521</v>
      </c>
      <c r="H413" s="15" t="s">
        <v>43</v>
      </c>
      <c r="I413" s="15" t="s">
        <v>43</v>
      </c>
      <c r="J413" s="108"/>
      <c r="K413" s="107" t="s">
        <v>2201</v>
      </c>
      <c r="L413" s="15" t="s">
        <v>5522</v>
      </c>
      <c r="N413" s="107" t="s">
        <v>2202</v>
      </c>
      <c r="O413" s="15" t="s">
        <v>5523</v>
      </c>
      <c r="Q413" s="108"/>
      <c r="R413" s="15" t="s">
        <v>4488</v>
      </c>
      <c r="T413" s="108"/>
      <c r="U413" s="15" t="e">
        <v>#N/A</v>
      </c>
      <c r="V413" s="15" t="s">
        <v>43</v>
      </c>
      <c r="W413" s="108"/>
      <c r="X413" s="108"/>
      <c r="Y413" s="15" t="e">
        <v>#N/A</v>
      </c>
      <c r="Z413" s="15" t="e">
        <v>#N/A</v>
      </c>
      <c r="AA413" s="108"/>
      <c r="AB413" s="15" t="s">
        <v>39</v>
      </c>
      <c r="AC413" s="15" t="s">
        <v>5524</v>
      </c>
      <c r="AD413" s="15" t="s">
        <v>5525</v>
      </c>
      <c r="AE413" s="15" t="s">
        <v>2198</v>
      </c>
      <c r="AF413" s="15" t="s">
        <v>4491</v>
      </c>
      <c r="AG413" s="15" t="s">
        <v>4492</v>
      </c>
      <c r="AH413" s="15" t="s">
        <v>4493</v>
      </c>
      <c r="AI413" s="15" t="s">
        <v>53</v>
      </c>
    </row>
    <row r="414">
      <c r="A414" s="15" t="s">
        <v>25</v>
      </c>
      <c r="B414" s="15" t="str">
        <f t="shared" si="1"/>
        <v>#REF!</v>
      </c>
      <c r="C414" s="15" t="s">
        <v>2350</v>
      </c>
      <c r="D414" s="107" t="s">
        <v>2351</v>
      </c>
      <c r="E414" s="107" t="s">
        <v>2352</v>
      </c>
      <c r="F414" s="15" t="s">
        <v>5526</v>
      </c>
      <c r="H414" s="15" t="s">
        <v>43</v>
      </c>
      <c r="I414" s="15" t="s">
        <v>43</v>
      </c>
      <c r="J414" s="108"/>
      <c r="K414" s="107" t="s">
        <v>2353</v>
      </c>
      <c r="L414" s="15" t="s">
        <v>5527</v>
      </c>
      <c r="N414" s="15" t="s">
        <v>43</v>
      </c>
      <c r="O414" s="15" t="s">
        <v>43</v>
      </c>
      <c r="P414" s="108"/>
      <c r="Q414" s="108"/>
      <c r="R414" s="15" t="s">
        <v>20</v>
      </c>
      <c r="T414" s="108"/>
      <c r="U414" s="15" t="e">
        <v>#N/A</v>
      </c>
      <c r="V414" s="15" t="s">
        <v>20</v>
      </c>
      <c r="X414" s="108"/>
      <c r="Y414" s="15" t="e">
        <v>#N/A</v>
      </c>
      <c r="Z414" s="15" t="e">
        <v>#N/A</v>
      </c>
      <c r="AA414" s="108"/>
      <c r="AB414" s="15" t="s">
        <v>127</v>
      </c>
      <c r="AC414" s="15" t="s">
        <v>5528</v>
      </c>
      <c r="AD414" s="15" t="s">
        <v>5529</v>
      </c>
      <c r="AE414" s="15" t="s">
        <v>5530</v>
      </c>
      <c r="AF414" s="15" t="s">
        <v>4568</v>
      </c>
      <c r="AG414" s="15" t="s">
        <v>4492</v>
      </c>
      <c r="AH414" s="15" t="s">
        <v>4497</v>
      </c>
      <c r="AI414" s="15" t="s">
        <v>20</v>
      </c>
    </row>
    <row r="415">
      <c r="A415" s="15" t="s">
        <v>40</v>
      </c>
      <c r="B415" s="15" t="str">
        <f t="shared" si="1"/>
        <v>#REF!</v>
      </c>
      <c r="C415" s="15" t="s">
        <v>3407</v>
      </c>
      <c r="D415" s="107" t="s">
        <v>3408</v>
      </c>
      <c r="E415" s="15" t="s">
        <v>43</v>
      </c>
      <c r="F415" s="15" t="s">
        <v>43</v>
      </c>
      <c r="G415" s="108"/>
      <c r="H415" s="15" t="s">
        <v>43</v>
      </c>
      <c r="I415" s="15" t="s">
        <v>43</v>
      </c>
      <c r="J415" s="108"/>
      <c r="K415" s="107" t="s">
        <v>3409</v>
      </c>
      <c r="L415" s="15" t="s">
        <v>5531</v>
      </c>
      <c r="N415" s="107" t="s">
        <v>3410</v>
      </c>
      <c r="O415" s="15" t="s">
        <v>5532</v>
      </c>
      <c r="R415" s="15" t="s">
        <v>4488</v>
      </c>
      <c r="T415" s="108"/>
      <c r="U415" s="15" t="e">
        <v>#N/A</v>
      </c>
      <c r="V415" s="15" t="s">
        <v>43</v>
      </c>
      <c r="W415" s="108"/>
      <c r="X415" s="108"/>
      <c r="Y415" s="15" t="e">
        <v>#N/A</v>
      </c>
      <c r="Z415" s="15" t="e">
        <v>#N/A</v>
      </c>
      <c r="AA415" s="108"/>
      <c r="AB415" s="15" t="s">
        <v>39</v>
      </c>
      <c r="AC415" s="15" t="s">
        <v>5533</v>
      </c>
      <c r="AD415" s="15" t="s">
        <v>5534</v>
      </c>
      <c r="AE415" s="15" t="s">
        <v>3407</v>
      </c>
      <c r="AF415" s="15" t="s">
        <v>4491</v>
      </c>
      <c r="AG415" s="15" t="s">
        <v>4492</v>
      </c>
      <c r="AH415" s="15" t="s">
        <v>4493</v>
      </c>
      <c r="AI415" s="15" t="s">
        <v>53</v>
      </c>
    </row>
    <row r="416">
      <c r="A416" s="15" t="s">
        <v>40</v>
      </c>
      <c r="B416" s="15" t="str">
        <f t="shared" si="1"/>
        <v>#REF!</v>
      </c>
      <c r="C416" s="15" t="s">
        <v>2070</v>
      </c>
      <c r="D416" s="107" t="s">
        <v>2071</v>
      </c>
      <c r="E416" s="107" t="s">
        <v>2072</v>
      </c>
      <c r="F416" s="15" t="s">
        <v>5535</v>
      </c>
      <c r="H416" s="15" t="s">
        <v>43</v>
      </c>
      <c r="I416" s="15" t="s">
        <v>43</v>
      </c>
      <c r="J416" s="108"/>
      <c r="K416" s="107" t="s">
        <v>2074</v>
      </c>
      <c r="L416" s="15" t="s">
        <v>5536</v>
      </c>
      <c r="N416" s="107" t="s">
        <v>2075</v>
      </c>
      <c r="O416" s="15" t="s">
        <v>5536</v>
      </c>
      <c r="Q416" s="108"/>
      <c r="R416" s="15" t="s">
        <v>20</v>
      </c>
      <c r="T416" s="108"/>
      <c r="U416" s="15" t="e">
        <v>#N/A</v>
      </c>
      <c r="V416" s="15" t="s">
        <v>20</v>
      </c>
      <c r="X416" s="108"/>
      <c r="Y416" s="15" t="e">
        <v>#N/A</v>
      </c>
      <c r="Z416" s="15" t="e">
        <v>#N/A</v>
      </c>
      <c r="AA416" s="108"/>
      <c r="AB416" s="15" t="s">
        <v>39</v>
      </c>
      <c r="AC416" s="15" t="s">
        <v>5537</v>
      </c>
      <c r="AD416" s="15" t="s">
        <v>5538</v>
      </c>
      <c r="AE416" s="15" t="s">
        <v>5539</v>
      </c>
      <c r="AF416" s="15" t="s">
        <v>4491</v>
      </c>
      <c r="AG416" s="15" t="s">
        <v>4492</v>
      </c>
      <c r="AH416" s="15" t="s">
        <v>4497</v>
      </c>
      <c r="AI416" s="15" t="s">
        <v>20</v>
      </c>
    </row>
    <row r="417">
      <c r="A417" s="15" t="s">
        <v>40</v>
      </c>
      <c r="B417" s="15" t="str">
        <f t="shared" si="1"/>
        <v>#REF!</v>
      </c>
      <c r="C417" s="15" t="s">
        <v>2399</v>
      </c>
      <c r="D417" s="107" t="s">
        <v>2400</v>
      </c>
      <c r="E417" s="107" t="s">
        <v>2401</v>
      </c>
      <c r="F417" s="15" t="s">
        <v>5540</v>
      </c>
      <c r="H417" s="15" t="s">
        <v>43</v>
      </c>
      <c r="I417" s="15" t="s">
        <v>43</v>
      </c>
      <c r="J417" s="108"/>
      <c r="K417" s="107" t="s">
        <v>2402</v>
      </c>
      <c r="L417" s="15" t="s">
        <v>5541</v>
      </c>
      <c r="N417" s="107" t="s">
        <v>2403</v>
      </c>
      <c r="O417" s="15" t="s">
        <v>5542</v>
      </c>
      <c r="Q417" s="108"/>
      <c r="R417" s="15" t="s">
        <v>4488</v>
      </c>
      <c r="T417" s="108"/>
      <c r="U417" s="15" t="e">
        <v>#N/A</v>
      </c>
      <c r="V417" s="15" t="s">
        <v>43</v>
      </c>
      <c r="W417" s="108"/>
      <c r="X417" s="108"/>
      <c r="Y417" s="15" t="e">
        <v>#N/A</v>
      </c>
      <c r="Z417" s="15" t="e">
        <v>#N/A</v>
      </c>
      <c r="AA417" s="108"/>
      <c r="AB417" s="15" t="s">
        <v>127</v>
      </c>
      <c r="AC417" s="15" t="s">
        <v>5543</v>
      </c>
      <c r="AD417" s="15" t="s">
        <v>5544</v>
      </c>
      <c r="AE417" s="15" t="s">
        <v>2399</v>
      </c>
      <c r="AF417" s="15" t="s">
        <v>4491</v>
      </c>
      <c r="AG417" s="15" t="s">
        <v>4492</v>
      </c>
      <c r="AH417" s="15" t="s">
        <v>4493</v>
      </c>
      <c r="AI417" s="15" t="s">
        <v>53</v>
      </c>
    </row>
    <row r="418">
      <c r="A418" s="15" t="s">
        <v>25</v>
      </c>
      <c r="B418" s="15" t="str">
        <f t="shared" si="1"/>
        <v>#REF!</v>
      </c>
      <c r="C418" s="15" t="s">
        <v>3495</v>
      </c>
      <c r="D418" s="107" t="s">
        <v>2972</v>
      </c>
      <c r="E418" s="15" t="s">
        <v>43</v>
      </c>
      <c r="F418" s="15" t="s">
        <v>43</v>
      </c>
      <c r="G418" s="108"/>
      <c r="H418" s="15" t="s">
        <v>43</v>
      </c>
      <c r="I418" s="15" t="s">
        <v>43</v>
      </c>
      <c r="J418" s="108"/>
      <c r="K418" s="107" t="s">
        <v>3496</v>
      </c>
      <c r="L418" s="15" t="s">
        <v>5545</v>
      </c>
      <c r="N418" s="15" t="s">
        <v>43</v>
      </c>
      <c r="O418" s="15" t="s">
        <v>43</v>
      </c>
      <c r="P418" s="108"/>
      <c r="Q418" s="108"/>
      <c r="R418" s="15" t="s">
        <v>39</v>
      </c>
      <c r="U418" s="15" t="e">
        <v>#N/A</v>
      </c>
      <c r="V418" s="15" t="s">
        <v>43</v>
      </c>
      <c r="W418" s="108"/>
      <c r="X418" s="108"/>
      <c r="Y418" s="15" t="e">
        <v>#N/A</v>
      </c>
      <c r="Z418" s="15" t="e">
        <v>#N/A</v>
      </c>
      <c r="AA418" s="108"/>
      <c r="AB418" s="15" t="s">
        <v>39</v>
      </c>
      <c r="AC418" s="15" t="s">
        <v>5546</v>
      </c>
      <c r="AD418" s="15" t="s">
        <v>5547</v>
      </c>
      <c r="AE418" s="15" t="s">
        <v>568</v>
      </c>
      <c r="AF418" s="15" t="s">
        <v>4568</v>
      </c>
      <c r="AG418" s="15" t="s">
        <v>4492</v>
      </c>
      <c r="AH418" s="15" t="s">
        <v>4497</v>
      </c>
      <c r="AI418" s="15" t="s">
        <v>20</v>
      </c>
    </row>
    <row r="419">
      <c r="A419" s="15" t="s">
        <v>40</v>
      </c>
      <c r="B419" s="15" t="str">
        <f t="shared" si="1"/>
        <v>#REF!</v>
      </c>
      <c r="C419" s="15" t="s">
        <v>3502</v>
      </c>
      <c r="D419" s="107" t="s">
        <v>3503</v>
      </c>
      <c r="E419" s="15" t="s">
        <v>43</v>
      </c>
      <c r="F419" s="15" t="s">
        <v>43</v>
      </c>
      <c r="G419" s="108"/>
      <c r="H419" s="15" t="s">
        <v>43</v>
      </c>
      <c r="I419" s="15" t="s">
        <v>43</v>
      </c>
      <c r="J419" s="108"/>
      <c r="K419" s="107" t="s">
        <v>3504</v>
      </c>
      <c r="L419" s="15" t="s">
        <v>5548</v>
      </c>
      <c r="N419" s="107" t="s">
        <v>3505</v>
      </c>
      <c r="O419" s="15" t="s">
        <v>5548</v>
      </c>
      <c r="Q419" s="108"/>
      <c r="R419" s="15" t="s">
        <v>4488</v>
      </c>
      <c r="T419" s="108"/>
      <c r="U419" s="15" t="e">
        <v>#N/A</v>
      </c>
      <c r="V419" s="15" t="s">
        <v>43</v>
      </c>
      <c r="W419" s="108"/>
      <c r="X419" s="108"/>
      <c r="Y419" s="15" t="e">
        <v>#N/A</v>
      </c>
      <c r="Z419" s="15" t="e">
        <v>#N/A</v>
      </c>
      <c r="AA419" s="108"/>
      <c r="AB419" s="15" t="s">
        <v>2470</v>
      </c>
      <c r="AC419" s="15" t="s">
        <v>5549</v>
      </c>
      <c r="AD419" s="15" t="s">
        <v>5550</v>
      </c>
      <c r="AE419" s="15" t="s">
        <v>5551</v>
      </c>
      <c r="AF419" s="15" t="s">
        <v>4491</v>
      </c>
      <c r="AG419" s="15" t="s">
        <v>4492</v>
      </c>
      <c r="AH419" s="15" t="s">
        <v>4493</v>
      </c>
      <c r="AI419" s="15" t="s">
        <v>53</v>
      </c>
    </row>
    <row r="420">
      <c r="A420" s="15" t="s">
        <v>40</v>
      </c>
      <c r="B420" s="15" t="str">
        <f t="shared" si="1"/>
        <v>#REF!</v>
      </c>
      <c r="C420" s="15" t="s">
        <v>3508</v>
      </c>
      <c r="D420" s="107" t="s">
        <v>3509</v>
      </c>
      <c r="E420" s="15" t="s">
        <v>43</v>
      </c>
      <c r="F420" s="15" t="s">
        <v>43</v>
      </c>
      <c r="G420" s="108"/>
      <c r="H420" s="15" t="s">
        <v>43</v>
      </c>
      <c r="I420" s="15" t="s">
        <v>43</v>
      </c>
      <c r="J420" s="108"/>
      <c r="K420" s="107" t="s">
        <v>3510</v>
      </c>
      <c r="L420" s="15" t="s">
        <v>5552</v>
      </c>
      <c r="N420" s="15" t="s">
        <v>43</v>
      </c>
      <c r="O420" s="15" t="s">
        <v>43</v>
      </c>
      <c r="P420" s="108"/>
      <c r="Q420" s="108"/>
      <c r="R420" s="15" t="s">
        <v>4488</v>
      </c>
      <c r="T420" s="108"/>
      <c r="U420" s="15" t="e">
        <v>#N/A</v>
      </c>
      <c r="V420" s="15" t="s">
        <v>43</v>
      </c>
      <c r="W420" s="108"/>
      <c r="X420" s="108"/>
      <c r="Y420" s="15" t="e">
        <v>#N/A</v>
      </c>
      <c r="Z420" s="15" t="e">
        <v>#N/A</v>
      </c>
      <c r="AA420" s="108"/>
      <c r="AB420" s="15" t="s">
        <v>175</v>
      </c>
      <c r="AC420" s="15" t="s">
        <v>5553</v>
      </c>
      <c r="AD420" s="15" t="s">
        <v>5554</v>
      </c>
      <c r="AE420" s="15" t="s">
        <v>3508</v>
      </c>
      <c r="AF420" s="15" t="s">
        <v>4491</v>
      </c>
      <c r="AG420" s="15" t="s">
        <v>4492</v>
      </c>
      <c r="AH420" s="15" t="s">
        <v>4493</v>
      </c>
      <c r="AI420" s="15" t="s">
        <v>53</v>
      </c>
    </row>
    <row r="421">
      <c r="A421" s="15" t="s">
        <v>40</v>
      </c>
      <c r="B421" s="15" t="str">
        <f t="shared" si="1"/>
        <v>#REF!</v>
      </c>
      <c r="C421" s="15" t="s">
        <v>3521</v>
      </c>
      <c r="D421" s="107" t="s">
        <v>3522</v>
      </c>
      <c r="E421" s="15" t="s">
        <v>43</v>
      </c>
      <c r="F421" s="15" t="s">
        <v>43</v>
      </c>
      <c r="G421" s="108"/>
      <c r="H421" s="15" t="s">
        <v>43</v>
      </c>
      <c r="I421" s="15" t="s">
        <v>43</v>
      </c>
      <c r="J421" s="108"/>
      <c r="K421" s="107" t="s">
        <v>3523</v>
      </c>
      <c r="L421" s="15" t="s">
        <v>5555</v>
      </c>
      <c r="N421" s="107" t="s">
        <v>3524</v>
      </c>
      <c r="O421" s="15" t="s">
        <v>5556</v>
      </c>
      <c r="R421" s="15" t="s">
        <v>20</v>
      </c>
      <c r="T421" s="108"/>
      <c r="U421" s="15" t="e">
        <v>#N/A</v>
      </c>
      <c r="V421" s="15" t="s">
        <v>20</v>
      </c>
      <c r="X421" s="108"/>
      <c r="Y421" s="15" t="e">
        <v>#N/A</v>
      </c>
      <c r="Z421" s="15" t="e">
        <v>#N/A</v>
      </c>
      <c r="AA421" s="108"/>
      <c r="AB421" s="15" t="s">
        <v>127</v>
      </c>
      <c r="AC421" s="15" t="s">
        <v>5557</v>
      </c>
      <c r="AD421" s="15" t="s">
        <v>5558</v>
      </c>
      <c r="AE421" s="15" t="s">
        <v>3521</v>
      </c>
      <c r="AF421" s="15" t="s">
        <v>4491</v>
      </c>
      <c r="AG421" s="15" t="s">
        <v>4492</v>
      </c>
      <c r="AH421" s="15" t="s">
        <v>4497</v>
      </c>
      <c r="AI421" s="15" t="s">
        <v>20</v>
      </c>
    </row>
    <row r="422">
      <c r="A422" s="15" t="s">
        <v>40</v>
      </c>
      <c r="B422" s="15" t="str">
        <f t="shared" si="1"/>
        <v>#REF!</v>
      </c>
      <c r="C422" s="15" t="s">
        <v>3527</v>
      </c>
      <c r="D422" s="107" t="s">
        <v>2992</v>
      </c>
      <c r="E422" s="15" t="s">
        <v>43</v>
      </c>
      <c r="F422" s="15" t="s">
        <v>43</v>
      </c>
      <c r="G422" s="108"/>
      <c r="H422" s="15" t="s">
        <v>43</v>
      </c>
      <c r="I422" s="15" t="s">
        <v>43</v>
      </c>
      <c r="J422" s="108"/>
      <c r="K422" s="107" t="s">
        <v>3528</v>
      </c>
      <c r="L422" s="15" t="s">
        <v>5559</v>
      </c>
      <c r="N422" s="107" t="s">
        <v>3529</v>
      </c>
      <c r="O422" s="15" t="s">
        <v>5560</v>
      </c>
      <c r="R422" s="15" t="s">
        <v>4488</v>
      </c>
      <c r="T422" s="108"/>
      <c r="U422" s="15" t="e">
        <v>#N/A</v>
      </c>
      <c r="V422" s="15" t="s">
        <v>43</v>
      </c>
      <c r="W422" s="108"/>
      <c r="X422" s="108"/>
      <c r="Y422" s="15" t="e">
        <v>#N/A</v>
      </c>
      <c r="Z422" s="15" t="e">
        <v>#N/A</v>
      </c>
      <c r="AA422" s="108"/>
      <c r="AB422" s="15" t="s">
        <v>713</v>
      </c>
      <c r="AC422" s="15" t="s">
        <v>5561</v>
      </c>
      <c r="AD422" s="15" t="s">
        <v>5562</v>
      </c>
      <c r="AE422" s="15" t="s">
        <v>5563</v>
      </c>
      <c r="AF422" s="15" t="s">
        <v>4568</v>
      </c>
      <c r="AG422" s="15" t="s">
        <v>4492</v>
      </c>
      <c r="AH422" s="15" t="s">
        <v>4493</v>
      </c>
      <c r="AI422" s="15" t="s">
        <v>53</v>
      </c>
    </row>
    <row r="423">
      <c r="A423" s="15" t="s">
        <v>40</v>
      </c>
      <c r="B423" s="15" t="str">
        <f t="shared" si="1"/>
        <v>#REF!</v>
      </c>
      <c r="C423" s="15" t="s">
        <v>3542</v>
      </c>
      <c r="D423" s="107" t="s">
        <v>3543</v>
      </c>
      <c r="E423" s="15" t="s">
        <v>43</v>
      </c>
      <c r="F423" s="15" t="s">
        <v>43</v>
      </c>
      <c r="G423" s="108"/>
      <c r="H423" s="15" t="s">
        <v>43</v>
      </c>
      <c r="I423" s="15" t="s">
        <v>43</v>
      </c>
      <c r="J423" s="108"/>
      <c r="K423" s="107" t="s">
        <v>3544</v>
      </c>
      <c r="L423" s="15" t="s">
        <v>5564</v>
      </c>
      <c r="N423" s="107" t="s">
        <v>3545</v>
      </c>
      <c r="O423" s="15" t="s">
        <v>5565</v>
      </c>
      <c r="Q423" s="108"/>
      <c r="R423" s="15" t="s">
        <v>4602</v>
      </c>
      <c r="S423" s="108"/>
      <c r="T423" s="108"/>
      <c r="U423" s="108"/>
      <c r="V423" s="108"/>
      <c r="W423" s="108"/>
      <c r="X423" s="108"/>
      <c r="Y423" s="15" t="e">
        <v>#N/A</v>
      </c>
      <c r="Z423" s="15" t="e">
        <v>#N/A</v>
      </c>
      <c r="AA423" s="108"/>
      <c r="AB423" s="15" t="s">
        <v>127</v>
      </c>
      <c r="AC423" s="15" t="s">
        <v>5566</v>
      </c>
      <c r="AD423" s="15" t="s">
        <v>5567</v>
      </c>
      <c r="AE423" s="15" t="s">
        <v>3542</v>
      </c>
      <c r="AF423" s="15" t="s">
        <v>4491</v>
      </c>
      <c r="AG423" s="15" t="s">
        <v>4605</v>
      </c>
      <c r="AH423" s="15" t="s">
        <v>4606</v>
      </c>
      <c r="AI423" s="15" t="s">
        <v>4602</v>
      </c>
    </row>
    <row r="424">
      <c r="A424" s="15" t="s">
        <v>25</v>
      </c>
      <c r="B424" s="15" t="str">
        <f t="shared" si="1"/>
        <v>#REF!</v>
      </c>
      <c r="C424" s="15" t="s">
        <v>3499</v>
      </c>
      <c r="D424" s="107" t="s">
        <v>3500</v>
      </c>
      <c r="E424" s="15" t="s">
        <v>43</v>
      </c>
      <c r="F424" s="15" t="s">
        <v>43</v>
      </c>
      <c r="G424" s="108"/>
      <c r="H424" s="15" t="s">
        <v>43</v>
      </c>
      <c r="I424" s="15" t="s">
        <v>43</v>
      </c>
      <c r="J424" s="108"/>
      <c r="K424" s="107" t="s">
        <v>3501</v>
      </c>
      <c r="L424" s="15" t="s">
        <v>5568</v>
      </c>
      <c r="N424" s="15" t="s">
        <v>43</v>
      </c>
      <c r="O424" s="15" t="s">
        <v>43</v>
      </c>
      <c r="P424" s="108"/>
      <c r="Q424" s="108"/>
      <c r="R424" s="15" t="s">
        <v>4602</v>
      </c>
      <c r="S424" s="108"/>
      <c r="T424" s="108"/>
      <c r="U424" s="15" t="e">
        <v>#N/A</v>
      </c>
      <c r="V424" s="15" t="s">
        <v>23</v>
      </c>
      <c r="X424" s="108"/>
      <c r="Y424" s="15" t="s">
        <v>811</v>
      </c>
      <c r="Z424" s="15" t="e">
        <v>#VALUE!</v>
      </c>
      <c r="AA424" s="108"/>
      <c r="AB424" s="15" t="s">
        <v>39</v>
      </c>
      <c r="AC424" s="15" t="s">
        <v>5569</v>
      </c>
      <c r="AD424" s="15" t="s">
        <v>5570</v>
      </c>
      <c r="AE424" s="15" t="s">
        <v>811</v>
      </c>
      <c r="AF424" s="15" t="s">
        <v>4568</v>
      </c>
      <c r="AG424" s="15" t="s">
        <v>4605</v>
      </c>
      <c r="AH424" s="15" t="s">
        <v>4606</v>
      </c>
      <c r="AI424" s="15" t="s">
        <v>4602</v>
      </c>
    </row>
    <row r="425">
      <c r="A425" s="15" t="s">
        <v>25</v>
      </c>
      <c r="B425" s="15" t="str">
        <f t="shared" si="1"/>
        <v>#REF!</v>
      </c>
      <c r="C425" s="15" t="s">
        <v>2061</v>
      </c>
      <c r="D425" s="107" t="s">
        <v>2062</v>
      </c>
      <c r="E425" s="107" t="s">
        <v>2063</v>
      </c>
      <c r="F425" s="15" t="s">
        <v>5571</v>
      </c>
      <c r="H425" s="15" t="s">
        <v>43</v>
      </c>
      <c r="I425" s="15" t="s">
        <v>43</v>
      </c>
      <c r="J425" s="108"/>
      <c r="K425" s="107" t="s">
        <v>2064</v>
      </c>
      <c r="L425" s="15" t="s">
        <v>5572</v>
      </c>
      <c r="N425" s="15" t="s">
        <v>43</v>
      </c>
      <c r="O425" s="15" t="s">
        <v>43</v>
      </c>
      <c r="P425" s="108"/>
      <c r="Q425" s="108"/>
      <c r="R425" s="15" t="s">
        <v>4488</v>
      </c>
      <c r="T425" s="108"/>
      <c r="U425" s="15" t="e">
        <v>#N/A</v>
      </c>
      <c r="V425" s="15" t="s">
        <v>20</v>
      </c>
      <c r="X425" s="108"/>
      <c r="Y425" s="15" t="e">
        <v>#N/A</v>
      </c>
      <c r="Z425" s="15" t="s">
        <v>23</v>
      </c>
      <c r="AB425" s="15" t="s">
        <v>713</v>
      </c>
      <c r="AC425" s="15" t="s">
        <v>5573</v>
      </c>
      <c r="AD425" s="15" t="s">
        <v>5574</v>
      </c>
      <c r="AE425" s="15" t="s">
        <v>5575</v>
      </c>
      <c r="AF425" s="15" t="s">
        <v>4568</v>
      </c>
      <c r="AG425" s="15" t="s">
        <v>4492</v>
      </c>
      <c r="AH425" s="15" t="s">
        <v>4497</v>
      </c>
      <c r="AI425" s="15" t="s">
        <v>20</v>
      </c>
    </row>
    <row r="426">
      <c r="A426" s="15" t="s">
        <v>40</v>
      </c>
      <c r="B426" s="15" t="str">
        <f t="shared" si="1"/>
        <v>#REF!</v>
      </c>
      <c r="C426" s="15" t="s">
        <v>3571</v>
      </c>
      <c r="D426" s="107" t="s">
        <v>3572</v>
      </c>
      <c r="E426" s="15" t="s">
        <v>43</v>
      </c>
      <c r="F426" s="15" t="s">
        <v>43</v>
      </c>
      <c r="G426" s="108"/>
      <c r="H426" s="15" t="s">
        <v>43</v>
      </c>
      <c r="I426" s="15" t="s">
        <v>43</v>
      </c>
      <c r="J426" s="108"/>
      <c r="K426" s="107" t="s">
        <v>3575</v>
      </c>
      <c r="L426" s="15" t="s">
        <v>5576</v>
      </c>
      <c r="N426" s="15" t="s">
        <v>43</v>
      </c>
      <c r="O426" s="15" t="s">
        <v>43</v>
      </c>
      <c r="P426" s="108"/>
      <c r="Q426" s="108"/>
      <c r="R426" s="15" t="s">
        <v>20</v>
      </c>
      <c r="T426" s="108"/>
      <c r="U426" s="108"/>
      <c r="V426" s="108"/>
      <c r="W426" s="108"/>
      <c r="X426" s="108"/>
      <c r="Y426" s="15" t="e">
        <v>#N/A</v>
      </c>
      <c r="Z426" s="15" t="e">
        <v>#N/A</v>
      </c>
      <c r="AA426" s="108"/>
      <c r="AB426" s="15" t="s">
        <v>175</v>
      </c>
      <c r="AC426" s="15" t="s">
        <v>5577</v>
      </c>
      <c r="AD426" s="15" t="s">
        <v>5578</v>
      </c>
      <c r="AE426" s="15" t="s">
        <v>5579</v>
      </c>
      <c r="AF426" s="15" t="s">
        <v>4491</v>
      </c>
      <c r="AG426" s="15" t="s">
        <v>4492</v>
      </c>
      <c r="AH426" s="15" t="s">
        <v>4497</v>
      </c>
      <c r="AI426" s="15" t="s">
        <v>20</v>
      </c>
    </row>
    <row r="427">
      <c r="A427" s="15" t="s">
        <v>25</v>
      </c>
      <c r="B427" s="15" t="str">
        <f t="shared" si="1"/>
        <v>#REF!</v>
      </c>
      <c r="C427" s="15" t="s">
        <v>3600</v>
      </c>
      <c r="D427" s="107" t="s">
        <v>3601</v>
      </c>
      <c r="E427" s="15" t="s">
        <v>43</v>
      </c>
      <c r="F427" s="15" t="s">
        <v>43</v>
      </c>
      <c r="G427" s="108"/>
      <c r="H427" s="15" t="s">
        <v>43</v>
      </c>
      <c r="I427" s="15" t="s">
        <v>43</v>
      </c>
      <c r="J427" s="108"/>
      <c r="K427" s="107" t="s">
        <v>3602</v>
      </c>
      <c r="L427" s="15" t="s">
        <v>5580</v>
      </c>
      <c r="N427" s="15" t="s">
        <v>43</v>
      </c>
      <c r="O427" s="15" t="s">
        <v>43</v>
      </c>
      <c r="P427" s="108"/>
      <c r="Q427" s="108"/>
      <c r="R427" s="15" t="s">
        <v>4488</v>
      </c>
      <c r="T427" s="15" t="s">
        <v>2466</v>
      </c>
      <c r="U427" s="15" t="e">
        <v>#N/A</v>
      </c>
      <c r="V427" s="15" t="s">
        <v>20</v>
      </c>
      <c r="X427" s="108"/>
      <c r="Y427" s="15" t="e">
        <v>#N/A</v>
      </c>
      <c r="Z427" s="15" t="s">
        <v>23</v>
      </c>
      <c r="AB427" s="15" t="s">
        <v>713</v>
      </c>
      <c r="AC427" s="15" t="s">
        <v>5581</v>
      </c>
      <c r="AD427" s="15" t="s">
        <v>5582</v>
      </c>
      <c r="AE427" s="15" t="s">
        <v>3600</v>
      </c>
      <c r="AF427" s="15" t="s">
        <v>4491</v>
      </c>
      <c r="AG427" s="15" t="s">
        <v>4492</v>
      </c>
      <c r="AH427" s="15" t="s">
        <v>4493</v>
      </c>
      <c r="AI427" s="15" t="s">
        <v>53</v>
      </c>
    </row>
    <row r="428">
      <c r="A428" s="15" t="s">
        <v>40</v>
      </c>
      <c r="B428" s="15" t="str">
        <f t="shared" si="1"/>
        <v>#REF!</v>
      </c>
      <c r="C428" s="15" t="s">
        <v>2095</v>
      </c>
      <c r="D428" s="107" t="s">
        <v>2096</v>
      </c>
      <c r="E428" s="107" t="s">
        <v>2097</v>
      </c>
      <c r="F428" s="15" t="s">
        <v>5583</v>
      </c>
      <c r="H428" s="15" t="s">
        <v>43</v>
      </c>
      <c r="I428" s="15" t="s">
        <v>43</v>
      </c>
      <c r="J428" s="108"/>
      <c r="K428" s="107" t="s">
        <v>2098</v>
      </c>
      <c r="L428" s="15" t="s">
        <v>5584</v>
      </c>
      <c r="N428" s="15" t="s">
        <v>43</v>
      </c>
      <c r="O428" s="15" t="s">
        <v>43</v>
      </c>
      <c r="P428" s="108"/>
      <c r="Q428" s="108"/>
      <c r="R428" s="15" t="s">
        <v>4488</v>
      </c>
      <c r="T428" s="108"/>
      <c r="U428" s="15" t="e">
        <v>#N/A</v>
      </c>
      <c r="V428" s="15" t="s">
        <v>43</v>
      </c>
      <c r="W428" s="108"/>
      <c r="X428" s="108"/>
      <c r="Y428" s="15" t="e">
        <v>#N/A</v>
      </c>
      <c r="Z428" s="15" t="e">
        <v>#N/A</v>
      </c>
      <c r="AA428" s="108"/>
      <c r="AB428" s="15" t="s">
        <v>2623</v>
      </c>
      <c r="AC428" s="15" t="s">
        <v>5585</v>
      </c>
      <c r="AD428" s="15" t="s">
        <v>5586</v>
      </c>
      <c r="AE428" s="15" t="s">
        <v>2095</v>
      </c>
      <c r="AF428" s="15" t="s">
        <v>4491</v>
      </c>
      <c r="AG428" s="15" t="s">
        <v>4492</v>
      </c>
      <c r="AH428" s="15" t="s">
        <v>4493</v>
      </c>
      <c r="AI428" s="15" t="s">
        <v>53</v>
      </c>
    </row>
    <row r="429">
      <c r="A429" s="15" t="s">
        <v>40</v>
      </c>
      <c r="B429" s="15" t="str">
        <f t="shared" si="1"/>
        <v>#REF!</v>
      </c>
      <c r="C429" s="15" t="s">
        <v>3696</v>
      </c>
      <c r="D429" s="107" t="s">
        <v>3697</v>
      </c>
      <c r="E429" s="15" t="s">
        <v>43</v>
      </c>
      <c r="F429" s="15" t="s">
        <v>43</v>
      </c>
      <c r="G429" s="108"/>
      <c r="H429" s="15" t="s">
        <v>43</v>
      </c>
      <c r="I429" s="15" t="s">
        <v>43</v>
      </c>
      <c r="J429" s="108"/>
      <c r="K429" s="107" t="s">
        <v>3698</v>
      </c>
      <c r="L429" s="15" t="s">
        <v>5587</v>
      </c>
      <c r="N429" s="15" t="s">
        <v>43</v>
      </c>
      <c r="O429" s="15" t="s">
        <v>43</v>
      </c>
      <c r="P429" s="108"/>
      <c r="Q429" s="108"/>
      <c r="R429" s="15" t="s">
        <v>4488</v>
      </c>
      <c r="T429" s="15" t="s">
        <v>2470</v>
      </c>
      <c r="U429" s="15" t="e">
        <v>#N/A</v>
      </c>
      <c r="V429" s="15" t="s">
        <v>43</v>
      </c>
      <c r="W429" s="108"/>
      <c r="X429" s="108"/>
      <c r="Y429" s="15" t="e">
        <v>#N/A</v>
      </c>
      <c r="Z429" s="15" t="e">
        <v>#N/A</v>
      </c>
      <c r="AA429" s="108"/>
      <c r="AB429" s="15" t="s">
        <v>39</v>
      </c>
      <c r="AC429" s="15" t="s">
        <v>5588</v>
      </c>
      <c r="AD429" s="15" t="s">
        <v>5589</v>
      </c>
      <c r="AE429" s="15" t="s">
        <v>3696</v>
      </c>
      <c r="AF429" s="15" t="s">
        <v>4568</v>
      </c>
      <c r="AG429" s="15" t="s">
        <v>4492</v>
      </c>
      <c r="AH429" s="15" t="s">
        <v>4493</v>
      </c>
      <c r="AI429" s="15" t="s">
        <v>53</v>
      </c>
    </row>
    <row r="430">
      <c r="A430" s="15" t="s">
        <v>40</v>
      </c>
      <c r="B430" s="15" t="str">
        <f t="shared" si="1"/>
        <v>#REF!</v>
      </c>
      <c r="C430" s="15" t="s">
        <v>3701</v>
      </c>
      <c r="D430" s="107" t="s">
        <v>3702</v>
      </c>
      <c r="E430" s="15" t="s">
        <v>43</v>
      </c>
      <c r="F430" s="15" t="s">
        <v>43</v>
      </c>
      <c r="G430" s="108"/>
      <c r="H430" s="15" t="s">
        <v>43</v>
      </c>
      <c r="I430" s="15" t="s">
        <v>43</v>
      </c>
      <c r="J430" s="108"/>
      <c r="K430" s="107" t="s">
        <v>5590</v>
      </c>
      <c r="L430" s="15" t="s">
        <v>5591</v>
      </c>
      <c r="N430" s="107" t="s">
        <v>3704</v>
      </c>
      <c r="O430" s="15" t="s">
        <v>5592</v>
      </c>
      <c r="Q430" s="108"/>
      <c r="R430" s="15" t="s">
        <v>4488</v>
      </c>
      <c r="T430" s="108"/>
      <c r="U430" s="15" t="e">
        <v>#N/A</v>
      </c>
      <c r="V430" s="15" t="s">
        <v>43</v>
      </c>
      <c r="W430" s="108"/>
      <c r="X430" s="108"/>
      <c r="Y430" s="15" t="e">
        <v>#N/A</v>
      </c>
      <c r="Z430" s="15" t="e">
        <v>#N/A</v>
      </c>
      <c r="AA430" s="108"/>
      <c r="AB430" s="15" t="s">
        <v>249</v>
      </c>
      <c r="AC430" s="15" t="s">
        <v>5593</v>
      </c>
      <c r="AD430" s="15" t="s">
        <v>5594</v>
      </c>
      <c r="AE430" s="15" t="s">
        <v>3701</v>
      </c>
      <c r="AF430" s="15" t="s">
        <v>4491</v>
      </c>
      <c r="AG430" s="15" t="s">
        <v>4492</v>
      </c>
      <c r="AH430" s="15" t="s">
        <v>4512</v>
      </c>
      <c r="AI430" s="15" t="s">
        <v>53</v>
      </c>
    </row>
    <row r="431">
      <c r="A431" s="15" t="s">
        <v>40</v>
      </c>
      <c r="B431" s="15" t="str">
        <f t="shared" si="1"/>
        <v>#REF!</v>
      </c>
      <c r="C431" s="15" t="s">
        <v>2240</v>
      </c>
      <c r="D431" s="107" t="s">
        <v>2241</v>
      </c>
      <c r="E431" s="107" t="s">
        <v>2242</v>
      </c>
      <c r="F431" s="15" t="s">
        <v>5595</v>
      </c>
      <c r="H431" s="15" t="s">
        <v>43</v>
      </c>
      <c r="I431" s="15" t="s">
        <v>43</v>
      </c>
      <c r="J431" s="108"/>
      <c r="K431" s="107" t="s">
        <v>2243</v>
      </c>
      <c r="L431" s="15" t="s">
        <v>5596</v>
      </c>
      <c r="M431" s="108"/>
      <c r="N431" s="15" t="s">
        <v>43</v>
      </c>
      <c r="O431" s="15" t="s">
        <v>43</v>
      </c>
      <c r="P431" s="108"/>
      <c r="Q431" s="108"/>
      <c r="R431" s="15" t="s">
        <v>4488</v>
      </c>
      <c r="T431" s="15" t="s">
        <v>2086</v>
      </c>
      <c r="U431" s="15" t="e">
        <v>#N/A</v>
      </c>
      <c r="V431" s="15" t="s">
        <v>43</v>
      </c>
      <c r="W431" s="108"/>
      <c r="X431" s="108"/>
      <c r="Y431" s="15" t="e">
        <v>#N/A</v>
      </c>
      <c r="Z431" s="15" t="e">
        <v>#N/A</v>
      </c>
      <c r="AA431" s="108"/>
      <c r="AB431" s="15" t="s">
        <v>39</v>
      </c>
      <c r="AC431" s="15" t="s">
        <v>5597</v>
      </c>
      <c r="AD431" s="15" t="s">
        <v>5598</v>
      </c>
      <c r="AE431" s="15" t="s">
        <v>2240</v>
      </c>
      <c r="AF431" s="15" t="s">
        <v>4491</v>
      </c>
      <c r="AG431" s="15" t="s">
        <v>4492</v>
      </c>
      <c r="AH431" s="15" t="s">
        <v>4512</v>
      </c>
      <c r="AI431" s="15" t="s">
        <v>53</v>
      </c>
    </row>
    <row r="432">
      <c r="A432" s="15" t="s">
        <v>40</v>
      </c>
      <c r="B432" s="15" t="str">
        <f t="shared" si="1"/>
        <v>#REF!</v>
      </c>
      <c r="C432" s="15" t="s">
        <v>2146</v>
      </c>
      <c r="D432" s="107" t="s">
        <v>634</v>
      </c>
      <c r="E432" s="107" t="s">
        <v>2147</v>
      </c>
      <c r="F432" s="15" t="s">
        <v>5599</v>
      </c>
      <c r="H432" s="15" t="s">
        <v>43</v>
      </c>
      <c r="I432" s="15" t="s">
        <v>43</v>
      </c>
      <c r="J432" s="108"/>
      <c r="K432" s="107" t="s">
        <v>2148</v>
      </c>
      <c r="L432" s="15" t="s">
        <v>5600</v>
      </c>
      <c r="N432" s="107" t="s">
        <v>2149</v>
      </c>
      <c r="O432" s="15" t="s">
        <v>5600</v>
      </c>
      <c r="Q432" s="108"/>
      <c r="R432" s="15" t="s">
        <v>20</v>
      </c>
      <c r="T432" s="108"/>
      <c r="U432" s="108"/>
      <c r="V432" s="108"/>
      <c r="W432" s="108"/>
      <c r="X432" s="108"/>
      <c r="Y432" s="15" t="e">
        <v>#N/A</v>
      </c>
      <c r="Z432" s="15" t="s">
        <v>23</v>
      </c>
      <c r="AB432" s="15" t="s">
        <v>3534</v>
      </c>
      <c r="AC432" s="15" t="s">
        <v>5601</v>
      </c>
      <c r="AD432" s="15" t="s">
        <v>5602</v>
      </c>
      <c r="AE432" s="15" t="s">
        <v>5603</v>
      </c>
      <c r="AF432" s="15" t="s">
        <v>4491</v>
      </c>
      <c r="AG432" s="15" t="s">
        <v>4492</v>
      </c>
      <c r="AH432" s="15" t="s">
        <v>4497</v>
      </c>
      <c r="AI432" s="15" t="s">
        <v>20</v>
      </c>
    </row>
    <row r="433">
      <c r="A433" s="15" t="s">
        <v>25</v>
      </c>
      <c r="B433" s="15" t="str">
        <f t="shared" si="1"/>
        <v>#REF!</v>
      </c>
      <c r="C433" s="15" t="s">
        <v>941</v>
      </c>
      <c r="D433" s="107" t="s">
        <v>2161</v>
      </c>
      <c r="E433" s="107" t="s">
        <v>2162</v>
      </c>
      <c r="F433" s="15" t="s">
        <v>5604</v>
      </c>
      <c r="H433" s="15" t="s">
        <v>43</v>
      </c>
      <c r="I433" s="15" t="s">
        <v>43</v>
      </c>
      <c r="J433" s="108"/>
      <c r="K433" s="107" t="s">
        <v>2163</v>
      </c>
      <c r="L433" s="15" t="s">
        <v>5605</v>
      </c>
      <c r="N433" s="107" t="s">
        <v>2164</v>
      </c>
      <c r="O433" s="15" t="s">
        <v>5606</v>
      </c>
      <c r="Q433" s="108"/>
      <c r="R433" s="15" t="s">
        <v>4602</v>
      </c>
      <c r="S433" s="108"/>
      <c r="T433" s="108"/>
      <c r="U433" s="15" t="e">
        <v>#N/A</v>
      </c>
      <c r="V433" s="15" t="s">
        <v>23</v>
      </c>
      <c r="X433" s="108"/>
      <c r="Y433" s="15" t="s">
        <v>941</v>
      </c>
      <c r="Z433" s="15" t="e">
        <v>#VALUE!</v>
      </c>
      <c r="AA433" s="108"/>
      <c r="AB433" s="15" t="s">
        <v>39</v>
      </c>
      <c r="AC433" s="15" t="s">
        <v>5607</v>
      </c>
      <c r="AD433" s="15" t="s">
        <v>5608</v>
      </c>
      <c r="AE433" s="15" t="s">
        <v>941</v>
      </c>
      <c r="AF433" s="15" t="s">
        <v>4568</v>
      </c>
      <c r="AG433" s="15" t="s">
        <v>4605</v>
      </c>
      <c r="AH433" s="15" t="s">
        <v>4606</v>
      </c>
      <c r="AI433" s="15" t="s">
        <v>4602</v>
      </c>
    </row>
    <row r="434">
      <c r="A434" s="15" t="s">
        <v>40</v>
      </c>
      <c r="B434" s="15" t="str">
        <f t="shared" si="1"/>
        <v>#REF!</v>
      </c>
      <c r="C434" s="15" t="s">
        <v>3764</v>
      </c>
      <c r="D434" s="107" t="s">
        <v>3765</v>
      </c>
      <c r="E434" s="15" t="s">
        <v>43</v>
      </c>
      <c r="F434" s="15" t="s">
        <v>43</v>
      </c>
      <c r="G434" s="108"/>
      <c r="H434" s="15" t="s">
        <v>43</v>
      </c>
      <c r="I434" s="15" t="s">
        <v>43</v>
      </c>
      <c r="J434" s="108"/>
      <c r="K434" s="107" t="s">
        <v>3766</v>
      </c>
      <c r="L434" s="15" t="s">
        <v>5609</v>
      </c>
      <c r="N434" s="15" t="s">
        <v>43</v>
      </c>
      <c r="O434" s="15" t="s">
        <v>43</v>
      </c>
      <c r="P434" s="108"/>
      <c r="Q434" s="108"/>
      <c r="R434" s="15" t="s">
        <v>20</v>
      </c>
      <c r="T434" s="108"/>
      <c r="U434" s="15" t="e">
        <v>#N/A</v>
      </c>
      <c r="V434" s="15" t="s">
        <v>20</v>
      </c>
      <c r="X434" s="108"/>
      <c r="Y434" s="15" t="e">
        <v>#N/A</v>
      </c>
      <c r="Z434" s="15" t="e">
        <v>#N/A</v>
      </c>
      <c r="AA434" s="108"/>
      <c r="AB434" s="15" t="s">
        <v>296</v>
      </c>
      <c r="AC434" s="15" t="s">
        <v>5610</v>
      </c>
      <c r="AD434" s="15" t="s">
        <v>5611</v>
      </c>
      <c r="AE434" s="15" t="s">
        <v>5612</v>
      </c>
      <c r="AF434" s="15" t="s">
        <v>4491</v>
      </c>
      <c r="AG434" s="15" t="s">
        <v>4492</v>
      </c>
      <c r="AH434" s="15" t="s">
        <v>4497</v>
      </c>
      <c r="AI434" s="15" t="s">
        <v>20</v>
      </c>
    </row>
    <row r="435">
      <c r="A435" s="15" t="s">
        <v>40</v>
      </c>
      <c r="B435" s="15" t="str">
        <f t="shared" si="1"/>
        <v>#REF!</v>
      </c>
      <c r="C435" s="15" t="s">
        <v>3775</v>
      </c>
      <c r="D435" s="107" t="s">
        <v>3776</v>
      </c>
      <c r="E435" s="15" t="s">
        <v>43</v>
      </c>
      <c r="F435" s="15" t="s">
        <v>43</v>
      </c>
      <c r="G435" s="108"/>
      <c r="H435" s="15" t="s">
        <v>43</v>
      </c>
      <c r="I435" s="15" t="s">
        <v>43</v>
      </c>
      <c r="J435" s="108"/>
      <c r="K435" s="107" t="s">
        <v>3777</v>
      </c>
      <c r="L435" s="15" t="s">
        <v>5613</v>
      </c>
      <c r="N435" s="107" t="s">
        <v>3778</v>
      </c>
      <c r="O435" s="15" t="s">
        <v>5614</v>
      </c>
      <c r="Q435" s="108"/>
      <c r="R435" s="15" t="s">
        <v>4488</v>
      </c>
      <c r="T435" s="108"/>
      <c r="U435" s="15" t="e">
        <v>#N/A</v>
      </c>
      <c r="V435" s="15" t="s">
        <v>20</v>
      </c>
      <c r="X435" s="108"/>
      <c r="Y435" s="15" t="e">
        <v>#N/A</v>
      </c>
      <c r="Z435" s="15" t="e">
        <v>#N/A</v>
      </c>
      <c r="AA435" s="108"/>
      <c r="AB435" s="15" t="s">
        <v>127</v>
      </c>
      <c r="AC435" s="15" t="s">
        <v>5615</v>
      </c>
      <c r="AD435" s="15" t="s">
        <v>5616</v>
      </c>
      <c r="AE435" s="15" t="s">
        <v>5617</v>
      </c>
      <c r="AF435" s="15" t="s">
        <v>4491</v>
      </c>
      <c r="AG435" s="15" t="s">
        <v>4492</v>
      </c>
      <c r="AH435" s="15" t="s">
        <v>4497</v>
      </c>
      <c r="AI435" s="15" t="s">
        <v>20</v>
      </c>
    </row>
    <row r="436">
      <c r="A436" s="15" t="s">
        <v>40</v>
      </c>
      <c r="B436" s="15" t="str">
        <f t="shared" si="1"/>
        <v>#REF!</v>
      </c>
      <c r="C436" s="15" t="s">
        <v>3792</v>
      </c>
      <c r="D436" s="107" t="s">
        <v>3793</v>
      </c>
      <c r="E436" s="15" t="s">
        <v>43</v>
      </c>
      <c r="F436" s="15" t="s">
        <v>43</v>
      </c>
      <c r="G436" s="108"/>
      <c r="H436" s="15" t="s">
        <v>43</v>
      </c>
      <c r="I436" s="15" t="s">
        <v>43</v>
      </c>
      <c r="J436" s="108"/>
      <c r="K436" s="107" t="s">
        <v>3794</v>
      </c>
      <c r="L436" s="15" t="s">
        <v>5618</v>
      </c>
      <c r="N436" s="107" t="s">
        <v>3796</v>
      </c>
      <c r="O436" s="15" t="s">
        <v>5618</v>
      </c>
      <c r="Q436" s="108"/>
      <c r="R436" s="15" t="s">
        <v>4488</v>
      </c>
      <c r="T436" s="108"/>
      <c r="U436" s="15" t="e">
        <v>#N/A</v>
      </c>
      <c r="V436" s="15" t="s">
        <v>43</v>
      </c>
      <c r="W436" s="108"/>
      <c r="X436" s="108"/>
      <c r="Y436" s="15" t="e">
        <v>#N/A</v>
      </c>
      <c r="Z436" s="15" t="e">
        <v>#N/A</v>
      </c>
      <c r="AA436" s="108"/>
      <c r="AB436" s="15" t="s">
        <v>127</v>
      </c>
      <c r="AC436" s="15" t="s">
        <v>5619</v>
      </c>
      <c r="AD436" s="15" t="s">
        <v>5620</v>
      </c>
      <c r="AE436" s="15" t="s">
        <v>3792</v>
      </c>
      <c r="AF436" s="15" t="s">
        <v>4491</v>
      </c>
      <c r="AG436" s="15" t="s">
        <v>4492</v>
      </c>
      <c r="AH436" s="15" t="s">
        <v>4493</v>
      </c>
      <c r="AI436" s="15" t="s">
        <v>53</v>
      </c>
    </row>
    <row r="437">
      <c r="A437" s="15" t="s">
        <v>25</v>
      </c>
      <c r="B437" s="15" t="str">
        <f t="shared" si="1"/>
        <v>#REF!</v>
      </c>
      <c r="C437" s="15" t="s">
        <v>431</v>
      </c>
      <c r="D437" s="107" t="s">
        <v>1946</v>
      </c>
      <c r="E437" s="107" t="s">
        <v>1947</v>
      </c>
      <c r="F437" s="15" t="s">
        <v>5621</v>
      </c>
      <c r="H437" s="15" t="s">
        <v>43</v>
      </c>
      <c r="I437" s="15" t="s">
        <v>43</v>
      </c>
      <c r="J437" s="108"/>
      <c r="K437" s="107" t="s">
        <v>1949</v>
      </c>
      <c r="L437" s="15" t="s">
        <v>5622</v>
      </c>
      <c r="N437" s="15" t="s">
        <v>43</v>
      </c>
      <c r="O437" s="15" t="s">
        <v>43</v>
      </c>
      <c r="P437" s="108"/>
      <c r="Q437" s="108"/>
      <c r="R437" s="15" t="s">
        <v>4602</v>
      </c>
      <c r="S437" s="108"/>
      <c r="T437" s="108"/>
      <c r="U437" s="15" t="e">
        <v>#N/A</v>
      </c>
      <c r="V437" s="15" t="s">
        <v>23</v>
      </c>
      <c r="X437" s="108"/>
      <c r="Y437" s="15" t="s">
        <v>431</v>
      </c>
      <c r="Z437" s="15" t="s">
        <v>23</v>
      </c>
      <c r="AB437" s="15" t="s">
        <v>249</v>
      </c>
      <c r="AC437" s="15" t="s">
        <v>5623</v>
      </c>
      <c r="AD437" s="15" t="s">
        <v>5624</v>
      </c>
      <c r="AE437" s="15" t="s">
        <v>431</v>
      </c>
      <c r="AF437" s="15" t="s">
        <v>4568</v>
      </c>
      <c r="AG437" s="15" t="s">
        <v>4605</v>
      </c>
      <c r="AH437" s="15" t="s">
        <v>4606</v>
      </c>
      <c r="AI437" s="15" t="s">
        <v>4602</v>
      </c>
    </row>
    <row r="438">
      <c r="A438" s="15" t="s">
        <v>40</v>
      </c>
      <c r="B438" s="15" t="str">
        <f t="shared" si="1"/>
        <v>#REF!</v>
      </c>
      <c r="C438" s="15" t="s">
        <v>3803</v>
      </c>
      <c r="D438" s="107" t="s">
        <v>3804</v>
      </c>
      <c r="E438" s="15" t="s">
        <v>43</v>
      </c>
      <c r="F438" s="15" t="s">
        <v>43</v>
      </c>
      <c r="G438" s="108"/>
      <c r="H438" s="15" t="s">
        <v>43</v>
      </c>
      <c r="I438" s="15" t="s">
        <v>43</v>
      </c>
      <c r="J438" s="108"/>
      <c r="K438" s="107" t="s">
        <v>3805</v>
      </c>
      <c r="L438" s="15" t="s">
        <v>5625</v>
      </c>
      <c r="N438" s="107" t="s">
        <v>3806</v>
      </c>
      <c r="O438" s="15" t="s">
        <v>5626</v>
      </c>
      <c r="Q438" s="108"/>
      <c r="R438" s="15" t="s">
        <v>4488</v>
      </c>
      <c r="T438" s="108"/>
      <c r="U438" s="15" t="e">
        <v>#N/A</v>
      </c>
      <c r="V438" s="15" t="s">
        <v>43</v>
      </c>
      <c r="W438" s="108"/>
      <c r="X438" s="108"/>
      <c r="Y438" s="15" t="e">
        <v>#N/A</v>
      </c>
      <c r="Z438" s="15" t="s">
        <v>23</v>
      </c>
      <c r="AB438" s="15" t="s">
        <v>713</v>
      </c>
      <c r="AC438" s="15" t="s">
        <v>5627</v>
      </c>
      <c r="AD438" s="15" t="s">
        <v>5628</v>
      </c>
      <c r="AE438" s="15" t="s">
        <v>3803</v>
      </c>
      <c r="AF438" s="15" t="s">
        <v>4491</v>
      </c>
      <c r="AG438" s="15" t="s">
        <v>4492</v>
      </c>
      <c r="AH438" s="15" t="s">
        <v>4497</v>
      </c>
      <c r="AI438" s="15" t="s">
        <v>20</v>
      </c>
    </row>
    <row r="439">
      <c r="A439" s="15" t="s">
        <v>40</v>
      </c>
      <c r="B439" s="15" t="str">
        <f t="shared" si="1"/>
        <v>#REF!</v>
      </c>
      <c r="C439" s="15" t="s">
        <v>1969</v>
      </c>
      <c r="D439" s="107" t="s">
        <v>1970</v>
      </c>
      <c r="E439" s="107" t="s">
        <v>1971</v>
      </c>
      <c r="F439" s="15" t="s">
        <v>5629</v>
      </c>
      <c r="H439" s="15" t="s">
        <v>43</v>
      </c>
      <c r="I439" s="15" t="s">
        <v>43</v>
      </c>
      <c r="J439" s="108"/>
      <c r="K439" s="107" t="s">
        <v>1972</v>
      </c>
      <c r="L439" s="15" t="s">
        <v>5630</v>
      </c>
      <c r="N439" s="15" t="s">
        <v>43</v>
      </c>
      <c r="O439" s="15" t="s">
        <v>43</v>
      </c>
      <c r="P439" s="108"/>
      <c r="Q439" s="108"/>
      <c r="R439" s="15" t="s">
        <v>4488</v>
      </c>
      <c r="T439" s="15" t="s">
        <v>1973</v>
      </c>
      <c r="U439" s="15" t="e">
        <v>#N/A</v>
      </c>
      <c r="V439" s="15" t="s">
        <v>43</v>
      </c>
      <c r="W439" s="108"/>
      <c r="X439" s="108"/>
      <c r="Y439" s="15" t="e">
        <v>#N/A</v>
      </c>
      <c r="Z439" s="15" t="e">
        <v>#N/A</v>
      </c>
      <c r="AA439" s="108"/>
      <c r="AB439" s="15" t="s">
        <v>39</v>
      </c>
      <c r="AC439" s="15" t="s">
        <v>5631</v>
      </c>
      <c r="AD439" s="15" t="s">
        <v>5632</v>
      </c>
      <c r="AE439" s="15" t="s">
        <v>1969</v>
      </c>
      <c r="AF439" s="15" t="s">
        <v>4491</v>
      </c>
      <c r="AG439" s="15" t="s">
        <v>4492</v>
      </c>
      <c r="AH439" s="15" t="s">
        <v>4493</v>
      </c>
      <c r="AI439" s="15" t="s">
        <v>53</v>
      </c>
    </row>
    <row r="440">
      <c r="A440" s="15" t="s">
        <v>40</v>
      </c>
      <c r="B440" s="15" t="str">
        <f t="shared" si="1"/>
        <v>#REF!</v>
      </c>
      <c r="C440" s="15" t="s">
        <v>2418</v>
      </c>
      <c r="D440" s="107" t="s">
        <v>2419</v>
      </c>
      <c r="E440" s="107" t="s">
        <v>2420</v>
      </c>
      <c r="F440" s="15" t="s">
        <v>5633</v>
      </c>
      <c r="H440" s="15" t="s">
        <v>43</v>
      </c>
      <c r="I440" s="15" t="s">
        <v>43</v>
      </c>
      <c r="J440" s="108"/>
      <c r="K440" s="107" t="s">
        <v>2421</v>
      </c>
      <c r="L440" s="15" t="s">
        <v>5634</v>
      </c>
      <c r="N440" s="107" t="s">
        <v>2422</v>
      </c>
      <c r="O440" s="15" t="s">
        <v>5634</v>
      </c>
      <c r="Q440" s="108"/>
      <c r="R440" s="15" t="s">
        <v>20</v>
      </c>
      <c r="T440" s="108"/>
      <c r="U440" s="15" t="e">
        <v>#N/A</v>
      </c>
      <c r="V440" s="15" t="s">
        <v>20</v>
      </c>
      <c r="X440" s="108"/>
      <c r="Y440" s="15" t="e">
        <v>#N/A</v>
      </c>
      <c r="Z440" s="15" t="e">
        <v>#N/A</v>
      </c>
      <c r="AA440" s="108"/>
      <c r="AB440" s="15" t="s">
        <v>175</v>
      </c>
      <c r="AC440" s="15" t="s">
        <v>5635</v>
      </c>
      <c r="AD440" s="15" t="s">
        <v>5636</v>
      </c>
      <c r="AE440" s="15" t="s">
        <v>2418</v>
      </c>
      <c r="AF440" s="15" t="s">
        <v>4491</v>
      </c>
      <c r="AG440" s="15" t="s">
        <v>4492</v>
      </c>
      <c r="AH440" s="15" t="s">
        <v>4497</v>
      </c>
      <c r="AI440" s="15" t="s">
        <v>20</v>
      </c>
    </row>
    <row r="441">
      <c r="A441" s="15" t="s">
        <v>40</v>
      </c>
      <c r="B441" s="15" t="str">
        <f t="shared" si="1"/>
        <v>#REF!</v>
      </c>
      <c r="C441" s="15" t="s">
        <v>2226</v>
      </c>
      <c r="D441" s="107" t="s">
        <v>603</v>
      </c>
      <c r="E441" s="107" t="s">
        <v>2227</v>
      </c>
      <c r="F441" s="15" t="s">
        <v>5637</v>
      </c>
      <c r="H441" s="15" t="s">
        <v>43</v>
      </c>
      <c r="I441" s="15" t="s">
        <v>43</v>
      </c>
      <c r="J441" s="108"/>
      <c r="K441" s="107" t="s">
        <v>2228</v>
      </c>
      <c r="L441" s="15" t="s">
        <v>5638</v>
      </c>
      <c r="N441" s="15" t="s">
        <v>43</v>
      </c>
      <c r="O441" s="15" t="s">
        <v>43</v>
      </c>
      <c r="P441" s="108"/>
      <c r="Q441" s="108"/>
      <c r="R441" s="15" t="s">
        <v>4488</v>
      </c>
      <c r="T441" s="15" t="s">
        <v>2229</v>
      </c>
      <c r="U441" s="15" t="e">
        <v>#N/A</v>
      </c>
      <c r="V441" s="15" t="s">
        <v>43</v>
      </c>
      <c r="W441" s="108"/>
      <c r="X441" s="108"/>
      <c r="Y441" s="15" t="e">
        <v>#N/A</v>
      </c>
      <c r="Z441" s="15" t="e">
        <v>#N/A</v>
      </c>
      <c r="AA441" s="108"/>
      <c r="AB441" s="15" t="s">
        <v>127</v>
      </c>
      <c r="AC441" s="15" t="s">
        <v>5639</v>
      </c>
      <c r="AD441" s="15" t="s">
        <v>5640</v>
      </c>
      <c r="AE441" s="15" t="s">
        <v>2226</v>
      </c>
      <c r="AF441" s="15" t="s">
        <v>4491</v>
      </c>
      <c r="AG441" s="15" t="s">
        <v>4492</v>
      </c>
      <c r="AH441" s="15" t="s">
        <v>4493</v>
      </c>
      <c r="AI441" s="15" t="s">
        <v>53</v>
      </c>
    </row>
    <row r="442">
      <c r="A442" s="15" t="s">
        <v>40</v>
      </c>
      <c r="B442" s="15" t="str">
        <f t="shared" si="1"/>
        <v>#REF!</v>
      </c>
      <c r="C442" s="15" t="s">
        <v>2436</v>
      </c>
      <c r="D442" s="107" t="s">
        <v>2437</v>
      </c>
      <c r="E442" s="107" t="s">
        <v>2438</v>
      </c>
      <c r="F442" s="15" t="s">
        <v>5641</v>
      </c>
      <c r="H442" s="15" t="s">
        <v>43</v>
      </c>
      <c r="I442" s="15" t="s">
        <v>43</v>
      </c>
      <c r="J442" s="108"/>
      <c r="K442" s="107" t="s">
        <v>2439</v>
      </c>
      <c r="L442" s="15" t="s">
        <v>5642</v>
      </c>
      <c r="N442" s="107" t="s">
        <v>2440</v>
      </c>
      <c r="O442" s="15" t="s">
        <v>5642</v>
      </c>
      <c r="Q442" s="108"/>
      <c r="R442" s="15" t="s">
        <v>4488</v>
      </c>
      <c r="T442" s="108"/>
      <c r="U442" s="15" t="e">
        <v>#N/A</v>
      </c>
      <c r="V442" s="15" t="s">
        <v>20</v>
      </c>
      <c r="X442" s="108"/>
      <c r="Y442" s="15" t="e">
        <v>#N/A</v>
      </c>
      <c r="Z442" s="15" t="e">
        <v>#N/A</v>
      </c>
      <c r="AA442" s="108"/>
      <c r="AB442" s="15" t="s">
        <v>39</v>
      </c>
      <c r="AC442" s="15" t="s">
        <v>5643</v>
      </c>
      <c r="AD442" s="15" t="s">
        <v>5644</v>
      </c>
      <c r="AE442" s="15" t="s">
        <v>5645</v>
      </c>
      <c r="AF442" s="15" t="s">
        <v>4491</v>
      </c>
      <c r="AG442" s="15" t="s">
        <v>4492</v>
      </c>
      <c r="AH442" s="15" t="s">
        <v>4497</v>
      </c>
      <c r="AI442" s="15" t="s">
        <v>20</v>
      </c>
    </row>
    <row r="443">
      <c r="A443" s="15" t="s">
        <v>40</v>
      </c>
      <c r="B443" s="15" t="str">
        <f t="shared" si="1"/>
        <v>#REF!</v>
      </c>
      <c r="C443" s="15" t="s">
        <v>3869</v>
      </c>
      <c r="D443" s="107" t="s">
        <v>3870</v>
      </c>
      <c r="E443" s="15" t="s">
        <v>43</v>
      </c>
      <c r="F443" s="15" t="s">
        <v>43</v>
      </c>
      <c r="G443" s="108"/>
      <c r="H443" s="15" t="s">
        <v>43</v>
      </c>
      <c r="I443" s="15" t="s">
        <v>43</v>
      </c>
      <c r="J443" s="108"/>
      <c r="K443" s="107" t="s">
        <v>3871</v>
      </c>
      <c r="L443" s="15" t="s">
        <v>5646</v>
      </c>
      <c r="N443" s="107" t="s">
        <v>3872</v>
      </c>
      <c r="O443" s="15" t="s">
        <v>5646</v>
      </c>
      <c r="Q443" s="108"/>
      <c r="R443" s="15" t="s">
        <v>4488</v>
      </c>
      <c r="T443" s="108"/>
      <c r="U443" s="15" t="e">
        <v>#N/A</v>
      </c>
      <c r="V443" s="15" t="s">
        <v>43</v>
      </c>
      <c r="W443" s="108"/>
      <c r="X443" s="108"/>
      <c r="Y443" s="15" t="e">
        <v>#N/A</v>
      </c>
      <c r="Z443" s="15" t="e">
        <v>#N/A</v>
      </c>
      <c r="AA443" s="108"/>
      <c r="AB443" s="15" t="s">
        <v>713</v>
      </c>
      <c r="AC443" s="15" t="s">
        <v>5647</v>
      </c>
      <c r="AD443" s="15" t="s">
        <v>5648</v>
      </c>
      <c r="AE443" s="15" t="s">
        <v>5649</v>
      </c>
      <c r="AF443" s="15" t="s">
        <v>4491</v>
      </c>
      <c r="AG443" s="15" t="s">
        <v>4492</v>
      </c>
      <c r="AH443" s="15" t="s">
        <v>4493</v>
      </c>
      <c r="AI443" s="15" t="s">
        <v>53</v>
      </c>
    </row>
    <row r="444">
      <c r="A444" s="15" t="s">
        <v>40</v>
      </c>
      <c r="B444" s="15" t="str">
        <f t="shared" si="1"/>
        <v>#REF!</v>
      </c>
      <c r="C444" s="15" t="s">
        <v>2251</v>
      </c>
      <c r="D444" s="15" t="s">
        <v>43</v>
      </c>
      <c r="E444" s="107" t="s">
        <v>1439</v>
      </c>
      <c r="F444" s="15" t="s">
        <v>1440</v>
      </c>
      <c r="H444" s="15" t="s">
        <v>43</v>
      </c>
      <c r="I444" s="15" t="s">
        <v>43</v>
      </c>
      <c r="J444" s="108"/>
      <c r="K444" s="107" t="s">
        <v>1441</v>
      </c>
      <c r="L444" s="15" t="s">
        <v>1442</v>
      </c>
      <c r="N444" s="15" t="s">
        <v>43</v>
      </c>
      <c r="O444" s="15" t="s">
        <v>43</v>
      </c>
      <c r="P444" s="108"/>
      <c r="Q444" s="108"/>
      <c r="R444" s="15" t="s">
        <v>4488</v>
      </c>
      <c r="T444" s="108"/>
      <c r="U444" s="108"/>
      <c r="V444" s="108"/>
      <c r="W444" s="108"/>
      <c r="X444" s="108"/>
      <c r="Y444" s="15" t="e">
        <v>#N/A</v>
      </c>
      <c r="Z444" s="15" t="e">
        <v>#N/A</v>
      </c>
      <c r="AA444" s="108"/>
      <c r="AB444" s="15" t="s">
        <v>39</v>
      </c>
      <c r="AC444" s="15" t="s">
        <v>5650</v>
      </c>
      <c r="AD444" s="15" t="s">
        <v>5651</v>
      </c>
      <c r="AE444" s="15" t="s">
        <v>2251</v>
      </c>
      <c r="AF444" s="15" t="s">
        <v>4491</v>
      </c>
      <c r="AG444" s="15" t="s">
        <v>4492</v>
      </c>
      <c r="AH444" s="15" t="s">
        <v>4493</v>
      </c>
      <c r="AI444" s="15" t="s">
        <v>53</v>
      </c>
    </row>
    <row r="445">
      <c r="A445" s="15" t="s">
        <v>25</v>
      </c>
      <c r="B445" s="15" t="str">
        <f t="shared" si="1"/>
        <v>#REF!</v>
      </c>
      <c r="C445" s="15" t="s">
        <v>3894</v>
      </c>
      <c r="D445" s="107" t="s">
        <v>3895</v>
      </c>
      <c r="E445" s="15" t="s">
        <v>43</v>
      </c>
      <c r="F445" s="15" t="s">
        <v>43</v>
      </c>
      <c r="G445" s="108"/>
      <c r="H445" s="15" t="s">
        <v>43</v>
      </c>
      <c r="I445" s="15" t="s">
        <v>43</v>
      </c>
      <c r="J445" s="108"/>
      <c r="K445" s="107" t="s">
        <v>3896</v>
      </c>
      <c r="L445" s="15" t="s">
        <v>5652</v>
      </c>
      <c r="N445" s="107" t="s">
        <v>3897</v>
      </c>
      <c r="O445" s="15" t="s">
        <v>5653</v>
      </c>
      <c r="R445" s="15" t="s">
        <v>4488</v>
      </c>
      <c r="T445" s="108"/>
      <c r="U445" s="15" t="e">
        <v>#N/A</v>
      </c>
      <c r="V445" s="15" t="s">
        <v>43</v>
      </c>
      <c r="W445" s="108"/>
      <c r="X445" s="108"/>
      <c r="Y445" s="15" t="e">
        <v>#N/A</v>
      </c>
      <c r="Z445" s="15" t="s">
        <v>23</v>
      </c>
      <c r="AB445" s="15" t="s">
        <v>249</v>
      </c>
      <c r="AC445" s="15" t="s">
        <v>5654</v>
      </c>
      <c r="AD445" s="15" t="s">
        <v>5655</v>
      </c>
      <c r="AE445" s="15" t="s">
        <v>3894</v>
      </c>
      <c r="AF445" s="15" t="s">
        <v>4568</v>
      </c>
      <c r="AG445" s="15" t="s">
        <v>4492</v>
      </c>
      <c r="AH445" s="15" t="s">
        <v>4497</v>
      </c>
      <c r="AI445" s="15" t="s">
        <v>20</v>
      </c>
    </row>
    <row r="446">
      <c r="A446" s="15" t="s">
        <v>40</v>
      </c>
      <c r="B446" s="15" t="str">
        <f t="shared" si="1"/>
        <v>#REF!</v>
      </c>
      <c r="C446" s="15" t="s">
        <v>2270</v>
      </c>
      <c r="D446" s="107" t="s">
        <v>2271</v>
      </c>
      <c r="E446" s="107" t="s">
        <v>2272</v>
      </c>
      <c r="F446" s="15" t="s">
        <v>5656</v>
      </c>
      <c r="H446" s="15" t="s">
        <v>43</v>
      </c>
      <c r="I446" s="15" t="s">
        <v>43</v>
      </c>
      <c r="J446" s="108"/>
      <c r="K446" s="107" t="s">
        <v>2274</v>
      </c>
      <c r="L446" s="15" t="s">
        <v>5657</v>
      </c>
      <c r="M446" s="108"/>
      <c r="N446" s="107" t="s">
        <v>2275</v>
      </c>
      <c r="O446" s="15" t="s">
        <v>5657</v>
      </c>
      <c r="P446" s="108"/>
      <c r="Q446" s="108"/>
      <c r="R446" s="15" t="s">
        <v>4488</v>
      </c>
      <c r="T446" s="108"/>
      <c r="U446" s="15" t="s">
        <v>1119</v>
      </c>
      <c r="V446" s="15" t="s">
        <v>20</v>
      </c>
      <c r="X446" s="108"/>
      <c r="Y446" s="15" t="e">
        <v>#N/A</v>
      </c>
      <c r="Z446" s="15" t="e">
        <v>#N/A</v>
      </c>
      <c r="AA446" s="108"/>
      <c r="AB446" s="15" t="s">
        <v>249</v>
      </c>
      <c r="AC446" s="15" t="s">
        <v>5658</v>
      </c>
      <c r="AD446" s="15" t="s">
        <v>5659</v>
      </c>
      <c r="AE446" s="15" t="s">
        <v>1119</v>
      </c>
      <c r="AF446" s="15" t="s">
        <v>4491</v>
      </c>
      <c r="AG446" s="15" t="s">
        <v>4492</v>
      </c>
      <c r="AH446" s="15" t="s">
        <v>4497</v>
      </c>
      <c r="AI446" s="15" t="s">
        <v>20</v>
      </c>
    </row>
    <row r="447">
      <c r="A447" s="15" t="s">
        <v>25</v>
      </c>
      <c r="B447" s="15" t="str">
        <f t="shared" si="1"/>
        <v>#REF!</v>
      </c>
      <c r="C447" s="15" t="s">
        <v>2411</v>
      </c>
      <c r="D447" s="107" t="s">
        <v>2412</v>
      </c>
      <c r="E447" s="107" t="s">
        <v>2413</v>
      </c>
      <c r="F447" s="15" t="s">
        <v>5660</v>
      </c>
      <c r="H447" s="15" t="s">
        <v>43</v>
      </c>
      <c r="I447" s="15" t="s">
        <v>43</v>
      </c>
      <c r="J447" s="108"/>
      <c r="K447" s="107" t="s">
        <v>2414</v>
      </c>
      <c r="L447" s="15" t="s">
        <v>5661</v>
      </c>
      <c r="N447" s="107" t="s">
        <v>2415</v>
      </c>
      <c r="O447" s="15" t="s">
        <v>5661</v>
      </c>
      <c r="Q447" s="108"/>
      <c r="R447" s="15" t="s">
        <v>4488</v>
      </c>
      <c r="T447" s="108"/>
      <c r="U447" s="15" t="e">
        <v>#N/A</v>
      </c>
      <c r="V447" s="15" t="s">
        <v>20</v>
      </c>
      <c r="X447" s="108"/>
      <c r="Y447" s="15" t="e">
        <v>#N/A</v>
      </c>
      <c r="Z447" s="15" t="e">
        <v>#N/A</v>
      </c>
      <c r="AA447" s="108"/>
      <c r="AB447" s="15" t="s">
        <v>39</v>
      </c>
      <c r="AC447" s="15" t="s">
        <v>5662</v>
      </c>
      <c r="AD447" s="15" t="s">
        <v>5663</v>
      </c>
      <c r="AE447" s="15" t="s">
        <v>5664</v>
      </c>
      <c r="AF447" s="15" t="s">
        <v>4568</v>
      </c>
      <c r="AG447" s="15" t="s">
        <v>4492</v>
      </c>
      <c r="AH447" s="15" t="s">
        <v>4497</v>
      </c>
      <c r="AI447" s="15" t="s">
        <v>20</v>
      </c>
    </row>
    <row r="448">
      <c r="A448" s="15" t="s">
        <v>40</v>
      </c>
      <c r="B448" s="15" t="str">
        <f t="shared" si="1"/>
        <v>#REF!</v>
      </c>
      <c r="C448" s="15" t="s">
        <v>1043</v>
      </c>
      <c r="D448" s="107" t="s">
        <v>1956</v>
      </c>
      <c r="E448" s="107" t="s">
        <v>1957</v>
      </c>
      <c r="F448" s="15" t="s">
        <v>5665</v>
      </c>
      <c r="H448" s="15" t="s">
        <v>43</v>
      </c>
      <c r="I448" s="15" t="s">
        <v>43</v>
      </c>
      <c r="J448" s="108"/>
      <c r="K448" s="107" t="s">
        <v>1959</v>
      </c>
      <c r="L448" s="15" t="s">
        <v>5666</v>
      </c>
      <c r="N448" s="107" t="s">
        <v>1961</v>
      </c>
      <c r="O448" s="15" t="s">
        <v>5667</v>
      </c>
      <c r="Q448" s="108"/>
      <c r="R448" s="15" t="s">
        <v>4602</v>
      </c>
      <c r="S448" s="108"/>
      <c r="T448" s="108"/>
      <c r="U448" s="15" t="e">
        <v>#N/A</v>
      </c>
      <c r="V448" s="15" t="s">
        <v>23</v>
      </c>
      <c r="X448" s="108"/>
      <c r="Y448" s="15" t="s">
        <v>1043</v>
      </c>
      <c r="Z448" s="15" t="e">
        <v>#VALUE!</v>
      </c>
      <c r="AA448" s="108"/>
      <c r="AB448" s="15" t="s">
        <v>713</v>
      </c>
      <c r="AC448" s="15" t="s">
        <v>5668</v>
      </c>
      <c r="AD448" s="15" t="s">
        <v>5669</v>
      </c>
      <c r="AE448" s="15" t="s">
        <v>1043</v>
      </c>
      <c r="AF448" s="15" t="s">
        <v>4491</v>
      </c>
      <c r="AG448" s="15" t="s">
        <v>4605</v>
      </c>
      <c r="AH448" s="15" t="s">
        <v>4606</v>
      </c>
      <c r="AI448" s="15" t="s">
        <v>4602</v>
      </c>
    </row>
    <row r="449">
      <c r="A449" s="15" t="s">
        <v>25</v>
      </c>
      <c r="B449" s="15" t="str">
        <f t="shared" si="1"/>
        <v>#REF!</v>
      </c>
      <c r="C449" s="15" t="s">
        <v>3959</v>
      </c>
      <c r="D449" s="107" t="s">
        <v>3364</v>
      </c>
      <c r="E449" s="15" t="s">
        <v>43</v>
      </c>
      <c r="F449" s="15" t="s">
        <v>43</v>
      </c>
      <c r="G449" s="108"/>
      <c r="H449" s="15" t="s">
        <v>43</v>
      </c>
      <c r="I449" s="15" t="s">
        <v>43</v>
      </c>
      <c r="J449" s="108"/>
      <c r="K449" s="107" t="s">
        <v>3960</v>
      </c>
      <c r="L449" s="15" t="s">
        <v>5670</v>
      </c>
      <c r="N449" s="15" t="s">
        <v>43</v>
      </c>
      <c r="O449" s="15" t="s">
        <v>43</v>
      </c>
      <c r="P449" s="108"/>
      <c r="Q449" s="108"/>
      <c r="R449" s="15" t="s">
        <v>4488</v>
      </c>
      <c r="T449" s="108"/>
      <c r="U449" s="15" t="e">
        <v>#N/A</v>
      </c>
      <c r="V449" s="15" t="s">
        <v>20</v>
      </c>
      <c r="X449" s="108"/>
      <c r="Y449" s="15" t="e">
        <v>#N/A</v>
      </c>
      <c r="Z449" s="15" t="e">
        <v>#N/A</v>
      </c>
      <c r="AA449" s="108"/>
      <c r="AB449" s="15" t="s">
        <v>1431</v>
      </c>
      <c r="AC449" s="15" t="s">
        <v>5671</v>
      </c>
      <c r="AD449" s="15" t="s">
        <v>5672</v>
      </c>
      <c r="AE449" s="15" t="s">
        <v>5673</v>
      </c>
      <c r="AF449" s="15" t="s">
        <v>4568</v>
      </c>
      <c r="AG449" s="15" t="s">
        <v>4492</v>
      </c>
      <c r="AH449" s="15" t="s">
        <v>4497</v>
      </c>
      <c r="AI449" s="15" t="s">
        <v>20</v>
      </c>
    </row>
    <row r="450">
      <c r="A450" s="15" t="s">
        <v>40</v>
      </c>
      <c r="B450" s="15" t="str">
        <f t="shared" si="1"/>
        <v>#REF!</v>
      </c>
      <c r="C450" s="15" t="s">
        <v>3963</v>
      </c>
      <c r="D450" s="107" t="s">
        <v>3964</v>
      </c>
      <c r="E450" s="15" t="s">
        <v>43</v>
      </c>
      <c r="F450" s="15" t="s">
        <v>43</v>
      </c>
      <c r="G450" s="108"/>
      <c r="H450" s="15" t="s">
        <v>43</v>
      </c>
      <c r="I450" s="15" t="s">
        <v>43</v>
      </c>
      <c r="J450" s="108"/>
      <c r="K450" s="107" t="s">
        <v>3965</v>
      </c>
      <c r="L450" s="15" t="s">
        <v>5674</v>
      </c>
      <c r="N450" s="15" t="s">
        <v>43</v>
      </c>
      <c r="O450" s="15" t="s">
        <v>43</v>
      </c>
      <c r="P450" s="108"/>
      <c r="Q450" s="108"/>
      <c r="R450" s="15" t="s">
        <v>4488</v>
      </c>
      <c r="T450" s="108"/>
      <c r="U450" s="15" t="e">
        <v>#N/A</v>
      </c>
      <c r="V450" s="15" t="s">
        <v>43</v>
      </c>
      <c r="W450" s="108"/>
      <c r="X450" s="108"/>
      <c r="Y450" s="15" t="e">
        <v>#N/A</v>
      </c>
      <c r="Z450" s="15" t="s">
        <v>23</v>
      </c>
      <c r="AB450" s="15" t="s">
        <v>2623</v>
      </c>
      <c r="AC450" s="15" t="s">
        <v>5675</v>
      </c>
      <c r="AD450" s="15" t="s">
        <v>5676</v>
      </c>
      <c r="AE450" s="15" t="s">
        <v>5677</v>
      </c>
      <c r="AF450" s="15" t="s">
        <v>4568</v>
      </c>
      <c r="AG450" s="15" t="s">
        <v>4492</v>
      </c>
      <c r="AH450" s="15" t="s">
        <v>4512</v>
      </c>
      <c r="AI450" s="15" t="s">
        <v>53</v>
      </c>
    </row>
    <row r="451">
      <c r="A451" s="15" t="s">
        <v>25</v>
      </c>
      <c r="B451" s="15" t="str">
        <f t="shared" si="1"/>
        <v>#REF!</v>
      </c>
      <c r="C451" s="15" t="s">
        <v>2113</v>
      </c>
      <c r="D451" s="107" t="s">
        <v>2114</v>
      </c>
      <c r="E451" s="107" t="s">
        <v>2115</v>
      </c>
      <c r="F451" s="15" t="s">
        <v>5678</v>
      </c>
      <c r="H451" s="15" t="s">
        <v>43</v>
      </c>
      <c r="I451" s="15" t="s">
        <v>43</v>
      </c>
      <c r="J451" s="108"/>
      <c r="K451" s="107" t="s">
        <v>2116</v>
      </c>
      <c r="L451" s="15" t="s">
        <v>5679</v>
      </c>
      <c r="N451" s="15" t="s">
        <v>43</v>
      </c>
      <c r="O451" s="15" t="s">
        <v>43</v>
      </c>
      <c r="P451" s="108"/>
      <c r="Q451" s="108"/>
      <c r="R451" s="15" t="s">
        <v>4488</v>
      </c>
      <c r="T451" s="108"/>
      <c r="U451" s="15" t="e">
        <v>#N/A</v>
      </c>
      <c r="V451" s="15" t="s">
        <v>20</v>
      </c>
      <c r="X451" s="108"/>
      <c r="Y451" s="15" t="e">
        <v>#N/A</v>
      </c>
      <c r="Z451" s="15" t="e">
        <v>#N/A</v>
      </c>
      <c r="AA451" s="108"/>
      <c r="AB451" s="15" t="s">
        <v>2623</v>
      </c>
      <c r="AC451" s="15" t="s">
        <v>5680</v>
      </c>
      <c r="AD451" s="15" t="s">
        <v>5681</v>
      </c>
      <c r="AE451" s="15" t="s">
        <v>2113</v>
      </c>
      <c r="AF451" s="15" t="s">
        <v>4568</v>
      </c>
      <c r="AG451" s="15" t="s">
        <v>4492</v>
      </c>
      <c r="AH451" s="15" t="s">
        <v>4497</v>
      </c>
      <c r="AI451" s="15" t="s">
        <v>20</v>
      </c>
    </row>
    <row r="452">
      <c r="A452" s="15" t="s">
        <v>40</v>
      </c>
      <c r="B452" s="15" t="str">
        <f t="shared" si="1"/>
        <v>#REF!</v>
      </c>
      <c r="C452" s="15" t="s">
        <v>2309</v>
      </c>
      <c r="D452" s="107" t="s">
        <v>2310</v>
      </c>
      <c r="E452" s="107" t="s">
        <v>2311</v>
      </c>
      <c r="F452" s="15" t="s">
        <v>5682</v>
      </c>
      <c r="H452" s="15" t="s">
        <v>43</v>
      </c>
      <c r="I452" s="15" t="s">
        <v>43</v>
      </c>
      <c r="J452" s="108"/>
      <c r="K452" s="107" t="s">
        <v>2312</v>
      </c>
      <c r="L452" s="15" t="s">
        <v>5683</v>
      </c>
      <c r="M452" s="108"/>
      <c r="N452" s="15" t="s">
        <v>43</v>
      </c>
      <c r="O452" s="15" t="s">
        <v>43</v>
      </c>
      <c r="P452" s="108"/>
      <c r="Q452" s="108"/>
      <c r="R452" s="15" t="s">
        <v>4488</v>
      </c>
      <c r="T452" s="108"/>
      <c r="U452" s="15" t="e">
        <v>#N/A</v>
      </c>
      <c r="V452" s="15" t="s">
        <v>43</v>
      </c>
      <c r="W452" s="108"/>
      <c r="X452" s="108"/>
      <c r="Y452" s="15" t="e">
        <v>#N/A</v>
      </c>
      <c r="Z452" s="15" t="s">
        <v>23</v>
      </c>
      <c r="AB452" s="15" t="s">
        <v>3597</v>
      </c>
      <c r="AC452" s="15" t="s">
        <v>5684</v>
      </c>
      <c r="AD452" s="15" t="s">
        <v>5685</v>
      </c>
      <c r="AE452" s="15" t="s">
        <v>2309</v>
      </c>
      <c r="AF452" s="15" t="s">
        <v>4568</v>
      </c>
      <c r="AG452" s="15" t="s">
        <v>4492</v>
      </c>
      <c r="AH452" s="15" t="s">
        <v>4493</v>
      </c>
      <c r="AI452" s="15" t="s">
        <v>53</v>
      </c>
    </row>
    <row r="453">
      <c r="A453" s="15" t="s">
        <v>40</v>
      </c>
      <c r="B453" s="15" t="str">
        <f t="shared" si="1"/>
        <v>#REF!</v>
      </c>
      <c r="C453" s="15" t="s">
        <v>4036</v>
      </c>
      <c r="D453" s="107" t="s">
        <v>4037</v>
      </c>
      <c r="E453" s="15" t="s">
        <v>43</v>
      </c>
      <c r="F453" s="15" t="s">
        <v>43</v>
      </c>
      <c r="G453" s="108"/>
      <c r="H453" s="15" t="s">
        <v>43</v>
      </c>
      <c r="I453" s="15" t="s">
        <v>43</v>
      </c>
      <c r="J453" s="108"/>
      <c r="K453" s="107" t="s">
        <v>4038</v>
      </c>
      <c r="L453" s="15" t="s">
        <v>5686</v>
      </c>
      <c r="N453" s="15" t="s">
        <v>43</v>
      </c>
      <c r="O453" s="15" t="s">
        <v>43</v>
      </c>
      <c r="P453" s="108"/>
      <c r="Q453" s="108"/>
      <c r="R453" s="15" t="s">
        <v>4488</v>
      </c>
      <c r="T453" s="108"/>
      <c r="U453" s="15" t="e">
        <v>#N/A</v>
      </c>
      <c r="V453" s="15" t="s">
        <v>43</v>
      </c>
      <c r="W453" s="108"/>
      <c r="X453" s="108"/>
      <c r="Y453" s="15" t="e">
        <v>#N/A</v>
      </c>
      <c r="Z453" s="15" t="e">
        <v>#N/A</v>
      </c>
      <c r="AA453" s="108"/>
      <c r="AB453" s="15" t="s">
        <v>39</v>
      </c>
      <c r="AC453" s="15" t="s">
        <v>5687</v>
      </c>
      <c r="AD453" s="15" t="s">
        <v>5688</v>
      </c>
      <c r="AE453" s="15" t="s">
        <v>4036</v>
      </c>
      <c r="AF453" s="15" t="s">
        <v>4491</v>
      </c>
      <c r="AG453" s="15" t="s">
        <v>4492</v>
      </c>
      <c r="AH453" s="15" t="s">
        <v>4493</v>
      </c>
      <c r="AI453" s="15" t="s">
        <v>53</v>
      </c>
    </row>
    <row r="454">
      <c r="A454" s="15" t="s">
        <v>40</v>
      </c>
      <c r="B454" s="15" t="str">
        <f t="shared" si="1"/>
        <v>#REF!</v>
      </c>
      <c r="C454" s="15" t="s">
        <v>4053</v>
      </c>
      <c r="D454" s="107" t="s">
        <v>4054</v>
      </c>
      <c r="E454" s="15" t="s">
        <v>43</v>
      </c>
      <c r="F454" s="15" t="s">
        <v>43</v>
      </c>
      <c r="G454" s="108"/>
      <c r="H454" s="15" t="s">
        <v>43</v>
      </c>
      <c r="I454" s="15" t="s">
        <v>43</v>
      </c>
      <c r="J454" s="108"/>
      <c r="K454" s="107" t="s">
        <v>4055</v>
      </c>
      <c r="L454" s="15" t="s">
        <v>5689</v>
      </c>
      <c r="N454" s="15" t="s">
        <v>43</v>
      </c>
      <c r="O454" s="15" t="s">
        <v>43</v>
      </c>
      <c r="P454" s="108"/>
      <c r="Q454" s="108"/>
      <c r="R454" s="15" t="s">
        <v>4488</v>
      </c>
      <c r="T454" s="108"/>
      <c r="U454" s="15" t="e">
        <v>#N/A</v>
      </c>
      <c r="V454" s="15" t="s">
        <v>43</v>
      </c>
      <c r="W454" s="108"/>
      <c r="X454" s="108"/>
      <c r="Y454" s="15" t="e">
        <v>#N/A</v>
      </c>
      <c r="Z454" s="15" t="e">
        <v>#N/A</v>
      </c>
      <c r="AA454" s="108"/>
      <c r="AB454" s="15" t="s">
        <v>39</v>
      </c>
      <c r="AC454" s="15" t="s">
        <v>5690</v>
      </c>
      <c r="AD454" s="15" t="s">
        <v>5691</v>
      </c>
      <c r="AE454" s="15" t="s">
        <v>5692</v>
      </c>
      <c r="AF454" s="15" t="s">
        <v>4491</v>
      </c>
      <c r="AG454" s="15" t="s">
        <v>4492</v>
      </c>
      <c r="AH454" s="15" t="s">
        <v>4493</v>
      </c>
      <c r="AI454" s="15" t="s">
        <v>53</v>
      </c>
    </row>
    <row r="455">
      <c r="A455" s="15" t="s">
        <v>25</v>
      </c>
      <c r="B455" s="15" t="str">
        <f t="shared" si="1"/>
        <v>#REF!</v>
      </c>
      <c r="C455" s="15" t="s">
        <v>2424</v>
      </c>
      <c r="D455" s="107" t="s">
        <v>2425</v>
      </c>
      <c r="E455" s="107" t="s">
        <v>2426</v>
      </c>
      <c r="F455" s="15" t="s">
        <v>5693</v>
      </c>
      <c r="H455" s="15" t="s">
        <v>43</v>
      </c>
      <c r="I455" s="15" t="s">
        <v>43</v>
      </c>
      <c r="J455" s="108"/>
      <c r="K455" s="107" t="s">
        <v>2427</v>
      </c>
      <c r="L455" s="15" t="s">
        <v>5694</v>
      </c>
      <c r="N455" s="107" t="s">
        <v>2428</v>
      </c>
      <c r="O455" s="15" t="s">
        <v>5695</v>
      </c>
      <c r="R455" s="15" t="s">
        <v>296</v>
      </c>
      <c r="U455" s="15" t="e">
        <v>#N/A</v>
      </c>
      <c r="V455" s="15" t="s">
        <v>43</v>
      </c>
      <c r="W455" s="108"/>
      <c r="X455" s="108"/>
      <c r="Y455" s="15" t="e">
        <v>#N/A</v>
      </c>
      <c r="Z455" s="15" t="e">
        <v>#N/A</v>
      </c>
      <c r="AA455" s="108"/>
      <c r="AB455" s="15" t="s">
        <v>39</v>
      </c>
      <c r="AC455" s="15" t="s">
        <v>5163</v>
      </c>
      <c r="AD455" s="15" t="s">
        <v>5164</v>
      </c>
      <c r="AE455" s="15" t="s">
        <v>1383</v>
      </c>
      <c r="AF455" s="15" t="s">
        <v>4568</v>
      </c>
      <c r="AG455" s="15" t="s">
        <v>4492</v>
      </c>
      <c r="AH455" s="15" t="s">
        <v>4497</v>
      </c>
      <c r="AI455" s="15" t="s">
        <v>20</v>
      </c>
    </row>
    <row r="456">
      <c r="A456" s="15" t="s">
        <v>25</v>
      </c>
      <c r="B456" s="15" t="str">
        <f t="shared" si="1"/>
        <v>#REF!</v>
      </c>
      <c r="C456" s="15" t="s">
        <v>4100</v>
      </c>
      <c r="D456" s="107" t="s">
        <v>4101</v>
      </c>
      <c r="E456" s="15" t="s">
        <v>43</v>
      </c>
      <c r="F456" s="15" t="s">
        <v>43</v>
      </c>
      <c r="G456" s="108"/>
      <c r="H456" s="15" t="s">
        <v>43</v>
      </c>
      <c r="I456" s="15" t="s">
        <v>43</v>
      </c>
      <c r="J456" s="108"/>
      <c r="K456" s="107" t="s">
        <v>4102</v>
      </c>
      <c r="L456" s="15" t="s">
        <v>5696</v>
      </c>
      <c r="N456" s="107" t="s">
        <v>4103</v>
      </c>
      <c r="O456" s="15" t="s">
        <v>5697</v>
      </c>
      <c r="R456" s="15" t="s">
        <v>20</v>
      </c>
      <c r="T456" s="108"/>
      <c r="U456" s="15" t="e">
        <v>#N/A</v>
      </c>
      <c r="V456" s="15" t="s">
        <v>20</v>
      </c>
      <c r="X456" s="108"/>
      <c r="Y456" s="15" t="e">
        <v>#N/A</v>
      </c>
      <c r="Z456" s="15" t="e">
        <v>#N/A</v>
      </c>
      <c r="AA456" s="108"/>
      <c r="AB456" s="15" t="s">
        <v>39</v>
      </c>
      <c r="AC456" s="15" t="s">
        <v>5698</v>
      </c>
      <c r="AD456" s="15" t="s">
        <v>5699</v>
      </c>
      <c r="AE456" s="15" t="s">
        <v>5700</v>
      </c>
      <c r="AF456" s="15" t="s">
        <v>4568</v>
      </c>
      <c r="AG456" s="15" t="s">
        <v>4492</v>
      </c>
      <c r="AH456" s="15" t="s">
        <v>4497</v>
      </c>
      <c r="AI456" s="15" t="s">
        <v>20</v>
      </c>
    </row>
    <row r="457">
      <c r="A457" s="15" t="s">
        <v>40</v>
      </c>
      <c r="B457" s="15" t="str">
        <f t="shared" si="1"/>
        <v>#REF!</v>
      </c>
      <c r="C457" s="15" t="s">
        <v>4106</v>
      </c>
      <c r="D457" s="107" t="s">
        <v>256</v>
      </c>
      <c r="E457" s="15" t="s">
        <v>43</v>
      </c>
      <c r="F457" s="15" t="s">
        <v>43</v>
      </c>
      <c r="G457" s="108"/>
      <c r="H457" s="15" t="s">
        <v>43</v>
      </c>
      <c r="I457" s="15" t="s">
        <v>43</v>
      </c>
      <c r="J457" s="108"/>
      <c r="K457" s="107" t="s">
        <v>4107</v>
      </c>
      <c r="L457" s="15" t="s">
        <v>5701</v>
      </c>
      <c r="N457" s="107" t="s">
        <v>263</v>
      </c>
      <c r="O457" s="15" t="s">
        <v>5702</v>
      </c>
      <c r="Q457" s="108"/>
      <c r="R457" s="15" t="s">
        <v>4488</v>
      </c>
      <c r="T457" s="108"/>
      <c r="U457" s="108"/>
      <c r="V457" s="108"/>
      <c r="W457" s="108"/>
      <c r="X457" s="108"/>
      <c r="Y457" s="15" t="e">
        <v>#N/A</v>
      </c>
      <c r="Z457" s="15" t="e">
        <v>#N/A</v>
      </c>
      <c r="AA457" s="108"/>
      <c r="AB457" s="15" t="s">
        <v>1431</v>
      </c>
      <c r="AC457" s="15" t="s">
        <v>5703</v>
      </c>
      <c r="AD457" s="15" t="s">
        <v>5704</v>
      </c>
      <c r="AE457" s="15" t="s">
        <v>4106</v>
      </c>
      <c r="AF457" s="15" t="s">
        <v>4491</v>
      </c>
      <c r="AG457" s="15" t="s">
        <v>4492</v>
      </c>
      <c r="AH457" s="15" t="s">
        <v>4512</v>
      </c>
      <c r="AI457" s="15" t="s">
        <v>53</v>
      </c>
    </row>
    <row r="458">
      <c r="A458" s="15" t="s">
        <v>40</v>
      </c>
      <c r="B458" s="15" t="str">
        <f t="shared" si="1"/>
        <v>#REF!</v>
      </c>
      <c r="C458" s="15" t="s">
        <v>4145</v>
      </c>
      <c r="D458" s="107" t="s">
        <v>4146</v>
      </c>
      <c r="E458" s="15" t="s">
        <v>43</v>
      </c>
      <c r="F458" s="15" t="s">
        <v>43</v>
      </c>
      <c r="G458" s="108"/>
      <c r="H458" s="15" t="s">
        <v>43</v>
      </c>
      <c r="I458" s="15" t="s">
        <v>43</v>
      </c>
      <c r="J458" s="108"/>
      <c r="K458" s="107" t="s">
        <v>4147</v>
      </c>
      <c r="L458" s="15" t="s">
        <v>5705</v>
      </c>
      <c r="N458" s="107" t="s">
        <v>4148</v>
      </c>
      <c r="O458" s="15" t="s">
        <v>5706</v>
      </c>
      <c r="R458" s="15" t="s">
        <v>4488</v>
      </c>
      <c r="T458" s="108"/>
      <c r="U458" s="15" t="e">
        <v>#N/A</v>
      </c>
      <c r="V458" s="15" t="s">
        <v>43</v>
      </c>
      <c r="W458" s="108"/>
      <c r="X458" s="108"/>
      <c r="Y458" s="15" t="e">
        <v>#N/A</v>
      </c>
      <c r="Z458" s="15" t="e">
        <v>#N/A</v>
      </c>
      <c r="AA458" s="108"/>
      <c r="AB458" s="15" t="s">
        <v>39</v>
      </c>
      <c r="AC458" s="15" t="s">
        <v>5707</v>
      </c>
      <c r="AD458" s="15" t="s">
        <v>5708</v>
      </c>
      <c r="AE458" s="15" t="s">
        <v>4145</v>
      </c>
      <c r="AF458" s="15" t="s">
        <v>4491</v>
      </c>
      <c r="AG458" s="15" t="s">
        <v>4492</v>
      </c>
      <c r="AH458" s="15" t="s">
        <v>4512</v>
      </c>
      <c r="AI458" s="15" t="s">
        <v>53</v>
      </c>
    </row>
    <row r="459">
      <c r="A459" s="15" t="s">
        <v>25</v>
      </c>
      <c r="B459" s="15" t="str">
        <f t="shared" si="1"/>
        <v>#REF!</v>
      </c>
      <c r="C459" s="15" t="s">
        <v>2008</v>
      </c>
      <c r="D459" s="107" t="s">
        <v>2009</v>
      </c>
      <c r="E459" s="107" t="s">
        <v>2010</v>
      </c>
      <c r="F459" s="15" t="s">
        <v>5709</v>
      </c>
      <c r="H459" s="15" t="s">
        <v>43</v>
      </c>
      <c r="I459" s="15" t="s">
        <v>43</v>
      </c>
      <c r="J459" s="108"/>
      <c r="K459" s="107" t="s">
        <v>2011</v>
      </c>
      <c r="L459" s="15" t="s">
        <v>5710</v>
      </c>
      <c r="N459" s="107" t="s">
        <v>2012</v>
      </c>
      <c r="O459" s="15" t="s">
        <v>5710</v>
      </c>
      <c r="R459" s="15" t="s">
        <v>4488</v>
      </c>
      <c r="T459" s="108"/>
      <c r="U459" s="15" t="e">
        <v>#N/A</v>
      </c>
      <c r="V459" s="15" t="s">
        <v>20</v>
      </c>
      <c r="X459" s="108"/>
      <c r="Y459" s="15" t="e">
        <v>#N/A</v>
      </c>
      <c r="Z459" s="15" t="e">
        <v>#N/A</v>
      </c>
      <c r="AA459" s="108"/>
      <c r="AB459" s="15" t="s">
        <v>175</v>
      </c>
      <c r="AC459" s="15" t="s">
        <v>5711</v>
      </c>
      <c r="AD459" s="15" t="s">
        <v>5712</v>
      </c>
      <c r="AE459" s="15" t="s">
        <v>5713</v>
      </c>
      <c r="AF459" s="15" t="s">
        <v>4568</v>
      </c>
      <c r="AG459" s="15" t="s">
        <v>4492</v>
      </c>
      <c r="AH459" s="15" t="s">
        <v>4497</v>
      </c>
      <c r="AI459" s="15" t="s">
        <v>20</v>
      </c>
    </row>
    <row r="460">
      <c r="A460" s="15" t="s">
        <v>40</v>
      </c>
      <c r="B460" s="15" t="str">
        <f t="shared" si="1"/>
        <v>#REF!</v>
      </c>
      <c r="C460" s="15" t="s">
        <v>4172</v>
      </c>
      <c r="D460" s="107" t="s">
        <v>4173</v>
      </c>
      <c r="E460" s="15" t="s">
        <v>43</v>
      </c>
      <c r="F460" s="15" t="s">
        <v>43</v>
      </c>
      <c r="G460" s="108"/>
      <c r="H460" s="15" t="s">
        <v>43</v>
      </c>
      <c r="I460" s="15" t="s">
        <v>43</v>
      </c>
      <c r="J460" s="108"/>
      <c r="K460" s="107" t="s">
        <v>4174</v>
      </c>
      <c r="L460" s="15" t="s">
        <v>5714</v>
      </c>
      <c r="N460" s="107" t="s">
        <v>4175</v>
      </c>
      <c r="O460" s="15" t="s">
        <v>5714</v>
      </c>
      <c r="Q460" s="108"/>
      <c r="R460" s="15" t="s">
        <v>4488</v>
      </c>
      <c r="T460" s="108"/>
      <c r="U460" s="15" t="e">
        <v>#N/A</v>
      </c>
      <c r="V460" s="15" t="s">
        <v>43</v>
      </c>
      <c r="W460" s="108"/>
      <c r="X460" s="108"/>
      <c r="Y460" s="15" t="e">
        <v>#N/A</v>
      </c>
      <c r="Z460" s="15" t="s">
        <v>23</v>
      </c>
      <c r="AB460" s="15" t="s">
        <v>2623</v>
      </c>
      <c r="AC460" s="15" t="s">
        <v>5715</v>
      </c>
      <c r="AD460" s="15" t="s">
        <v>5716</v>
      </c>
      <c r="AE460" s="15" t="s">
        <v>5717</v>
      </c>
      <c r="AF460" s="15" t="s">
        <v>4491</v>
      </c>
      <c r="AG460" s="15" t="s">
        <v>4492</v>
      </c>
      <c r="AH460" s="15" t="s">
        <v>4493</v>
      </c>
      <c r="AI460" s="15" t="s">
        <v>53</v>
      </c>
    </row>
    <row r="461">
      <c r="A461" s="15" t="s">
        <v>40</v>
      </c>
      <c r="B461" s="15" t="str">
        <f t="shared" si="1"/>
        <v>#REF!</v>
      </c>
      <c r="C461" s="15" t="s">
        <v>4181</v>
      </c>
      <c r="D461" s="107" t="s">
        <v>4182</v>
      </c>
      <c r="E461" s="15" t="s">
        <v>43</v>
      </c>
      <c r="F461" s="15" t="s">
        <v>43</v>
      </c>
      <c r="G461" s="108"/>
      <c r="H461" s="15" t="s">
        <v>43</v>
      </c>
      <c r="I461" s="15" t="s">
        <v>43</v>
      </c>
      <c r="J461" s="108"/>
      <c r="K461" s="107" t="s">
        <v>4183</v>
      </c>
      <c r="L461" s="15" t="s">
        <v>4387</v>
      </c>
      <c r="N461" s="107" t="s">
        <v>4184</v>
      </c>
      <c r="O461" s="15" t="s">
        <v>5718</v>
      </c>
      <c r="R461" s="15" t="s">
        <v>4488</v>
      </c>
      <c r="T461" s="108"/>
      <c r="U461" s="15" t="e">
        <v>#N/A</v>
      </c>
      <c r="V461" s="15" t="s">
        <v>20</v>
      </c>
      <c r="X461" s="108"/>
      <c r="Y461" s="15" t="e">
        <v>#N/A</v>
      </c>
      <c r="Z461" s="15" t="e">
        <v>#N/A</v>
      </c>
      <c r="AA461" s="108"/>
      <c r="AB461" s="15" t="s">
        <v>175</v>
      </c>
      <c r="AC461" s="15" t="s">
        <v>5719</v>
      </c>
      <c r="AD461" s="15" t="s">
        <v>5720</v>
      </c>
      <c r="AE461" s="15" t="s">
        <v>4181</v>
      </c>
      <c r="AF461" s="15" t="s">
        <v>4491</v>
      </c>
      <c r="AG461" s="15" t="s">
        <v>4492</v>
      </c>
      <c r="AH461" s="15" t="s">
        <v>4497</v>
      </c>
      <c r="AI461" s="15" t="s">
        <v>20</v>
      </c>
    </row>
    <row r="462">
      <c r="A462" s="15" t="s">
        <v>40</v>
      </c>
      <c r="B462" s="15" t="str">
        <f t="shared" si="1"/>
        <v>#REF!</v>
      </c>
      <c r="C462" s="15" t="s">
        <v>4200</v>
      </c>
      <c r="D462" s="15" t="s">
        <v>43</v>
      </c>
      <c r="E462" s="15" t="s">
        <v>43</v>
      </c>
      <c r="F462" s="15" t="s">
        <v>43</v>
      </c>
      <c r="G462" s="108"/>
      <c r="H462" s="15" t="s">
        <v>43</v>
      </c>
      <c r="I462" s="15" t="s">
        <v>43</v>
      </c>
      <c r="J462" s="108"/>
      <c r="K462" s="107" t="s">
        <v>4201</v>
      </c>
      <c r="L462" s="15" t="s">
        <v>5721</v>
      </c>
      <c r="N462" s="15" t="s">
        <v>43</v>
      </c>
      <c r="O462" s="15" t="s">
        <v>43</v>
      </c>
      <c r="P462" s="108"/>
      <c r="Q462" s="108"/>
      <c r="R462" s="15" t="s">
        <v>4488</v>
      </c>
      <c r="T462" s="108"/>
      <c r="U462" s="15" t="e">
        <v>#N/A</v>
      </c>
      <c r="V462" s="15" t="s">
        <v>43</v>
      </c>
      <c r="W462" s="108"/>
      <c r="X462" s="108"/>
      <c r="Y462" s="15" t="e">
        <v>#N/A</v>
      </c>
      <c r="Z462" s="15" t="e">
        <v>#N/A</v>
      </c>
      <c r="AA462" s="108"/>
      <c r="AB462" s="15" t="s">
        <v>127</v>
      </c>
      <c r="AC462" s="15" t="s">
        <v>5722</v>
      </c>
      <c r="AD462" s="15" t="s">
        <v>5723</v>
      </c>
      <c r="AE462" s="15" t="s">
        <v>5724</v>
      </c>
      <c r="AF462" s="15" t="s">
        <v>4491</v>
      </c>
      <c r="AG462" s="15" t="s">
        <v>4492</v>
      </c>
      <c r="AH462" s="15" t="s">
        <v>4512</v>
      </c>
      <c r="AI462" s="15" t="s">
        <v>53</v>
      </c>
    </row>
    <row r="463">
      <c r="A463" s="15" t="s">
        <v>40</v>
      </c>
      <c r="B463" s="15" t="str">
        <f t="shared" si="1"/>
        <v>#REF!</v>
      </c>
      <c r="C463" s="15" t="s">
        <v>4207</v>
      </c>
      <c r="D463" s="107" t="s">
        <v>4208</v>
      </c>
      <c r="E463" s="15" t="s">
        <v>43</v>
      </c>
      <c r="F463" s="15" t="s">
        <v>43</v>
      </c>
      <c r="G463" s="108"/>
      <c r="H463" s="15" t="s">
        <v>43</v>
      </c>
      <c r="I463" s="15" t="s">
        <v>43</v>
      </c>
      <c r="J463" s="108"/>
      <c r="K463" s="107" t="s">
        <v>4209</v>
      </c>
      <c r="L463" s="15" t="s">
        <v>5725</v>
      </c>
      <c r="N463" s="107" t="s">
        <v>4210</v>
      </c>
      <c r="O463" s="15" t="s">
        <v>5726</v>
      </c>
      <c r="Q463" s="108"/>
      <c r="R463" s="15" t="s">
        <v>4488</v>
      </c>
      <c r="T463" s="108"/>
      <c r="U463" s="108"/>
      <c r="V463" s="108"/>
      <c r="W463" s="108"/>
      <c r="X463" s="108"/>
      <c r="Y463" s="15" t="e">
        <v>#N/A</v>
      </c>
      <c r="Z463" s="15" t="e">
        <v>#N/A</v>
      </c>
      <c r="AA463" s="108"/>
      <c r="AB463" s="15" t="s">
        <v>39</v>
      </c>
      <c r="AC463" s="15" t="s">
        <v>5727</v>
      </c>
      <c r="AD463" s="15" t="s">
        <v>5728</v>
      </c>
      <c r="AE463" s="15" t="s">
        <v>4207</v>
      </c>
      <c r="AF463" s="15" t="s">
        <v>4491</v>
      </c>
      <c r="AG463" s="15" t="s">
        <v>4492</v>
      </c>
      <c r="AH463" s="15" t="s">
        <v>4512</v>
      </c>
      <c r="AI463" s="15" t="s">
        <v>53</v>
      </c>
    </row>
    <row r="464">
      <c r="A464" s="15" t="s">
        <v>40</v>
      </c>
      <c r="B464" s="15" t="str">
        <f t="shared" si="1"/>
        <v>#REF!</v>
      </c>
      <c r="C464" s="15" t="s">
        <v>3001</v>
      </c>
      <c r="D464" s="107" t="s">
        <v>3002</v>
      </c>
      <c r="E464" s="15" t="s">
        <v>43</v>
      </c>
      <c r="F464" s="15" t="s">
        <v>43</v>
      </c>
      <c r="G464" s="108"/>
      <c r="H464" s="15" t="s">
        <v>43</v>
      </c>
      <c r="I464" s="15" t="s">
        <v>43</v>
      </c>
      <c r="J464" s="108"/>
      <c r="K464" s="108"/>
      <c r="L464" s="15" t="s">
        <v>43</v>
      </c>
      <c r="M464" s="108"/>
      <c r="N464" s="15" t="s">
        <v>43</v>
      </c>
      <c r="O464" s="15" t="s">
        <v>43</v>
      </c>
      <c r="P464" s="108"/>
      <c r="Q464" s="108"/>
      <c r="R464" s="15" t="s">
        <v>4488</v>
      </c>
      <c r="T464" s="108"/>
      <c r="U464" s="108"/>
      <c r="V464" s="108"/>
      <c r="W464" s="108"/>
      <c r="X464" s="108"/>
      <c r="Y464" s="15" t="e">
        <v>#N/A</v>
      </c>
      <c r="Z464" s="15" t="e">
        <v>#N/A</v>
      </c>
      <c r="AA464" s="108"/>
      <c r="AB464" s="15" t="s">
        <v>127</v>
      </c>
      <c r="AC464" s="15" t="s">
        <v>5729</v>
      </c>
      <c r="AD464" s="15" t="s">
        <v>5730</v>
      </c>
      <c r="AE464" s="15" t="s">
        <v>3001</v>
      </c>
      <c r="AF464" s="15" t="s">
        <v>4491</v>
      </c>
      <c r="AG464" s="15" t="s">
        <v>4492</v>
      </c>
      <c r="AH464" s="15" t="s">
        <v>4493</v>
      </c>
      <c r="AI464" s="15" t="s">
        <v>53</v>
      </c>
    </row>
    <row r="465">
      <c r="A465" s="15" t="s">
        <v>40</v>
      </c>
      <c r="B465" s="15" t="str">
        <f t="shared" si="1"/>
        <v>#REF!</v>
      </c>
      <c r="C465" s="15" t="s">
        <v>1934</v>
      </c>
      <c r="D465" s="107" t="s">
        <v>1935</v>
      </c>
      <c r="E465" s="107" t="s">
        <v>1936</v>
      </c>
      <c r="F465" s="15" t="s">
        <v>5731</v>
      </c>
      <c r="H465" s="107" t="s">
        <v>1937</v>
      </c>
      <c r="I465" s="15" t="s">
        <v>5732</v>
      </c>
      <c r="K465" s="15" t="s">
        <v>43</v>
      </c>
      <c r="L465" s="15" t="s">
        <v>43</v>
      </c>
      <c r="M465" s="108"/>
      <c r="N465" s="107" t="s">
        <v>1938</v>
      </c>
      <c r="O465" s="15" t="s">
        <v>5733</v>
      </c>
      <c r="R465" s="15" t="s">
        <v>20</v>
      </c>
      <c r="T465" s="108"/>
      <c r="U465" s="15" t="e">
        <v>#N/A</v>
      </c>
      <c r="V465" s="15" t="s">
        <v>20</v>
      </c>
      <c r="X465" s="108"/>
      <c r="Y465" s="15" t="e">
        <v>#N/A</v>
      </c>
      <c r="Z465" s="15" t="e">
        <v>#N/A</v>
      </c>
      <c r="AA465" s="108"/>
      <c r="AB465" s="15" t="s">
        <v>39</v>
      </c>
      <c r="AC465" s="15" t="s">
        <v>5734</v>
      </c>
      <c r="AD465" s="15" t="s">
        <v>5735</v>
      </c>
      <c r="AE465" s="15" t="s">
        <v>5736</v>
      </c>
      <c r="AF465" s="15" t="s">
        <v>4491</v>
      </c>
      <c r="AG465" s="15" t="s">
        <v>4492</v>
      </c>
      <c r="AH465" s="15" t="s">
        <v>4497</v>
      </c>
      <c r="AI465" s="15" t="s">
        <v>20</v>
      </c>
    </row>
    <row r="466">
      <c r="A466" s="15" t="s">
        <v>40</v>
      </c>
      <c r="B466" s="15" t="str">
        <f t="shared" si="1"/>
        <v>#REF!</v>
      </c>
      <c r="C466" s="15" t="s">
        <v>1929</v>
      </c>
      <c r="D466" s="107" t="s">
        <v>1930</v>
      </c>
      <c r="E466" s="107" t="s">
        <v>1931</v>
      </c>
      <c r="F466" s="15" t="s">
        <v>5737</v>
      </c>
      <c r="H466" s="107" t="s">
        <v>1932</v>
      </c>
      <c r="I466" s="15" t="s">
        <v>5738</v>
      </c>
      <c r="K466" s="15" t="s">
        <v>43</v>
      </c>
      <c r="L466" s="15" t="s">
        <v>43</v>
      </c>
      <c r="M466" s="108"/>
      <c r="N466" s="107" t="s">
        <v>1933</v>
      </c>
      <c r="O466" s="15" t="s">
        <v>5739</v>
      </c>
      <c r="R466" s="15" t="s">
        <v>4488</v>
      </c>
      <c r="T466" s="108"/>
      <c r="U466" s="15" t="e">
        <v>#N/A</v>
      </c>
      <c r="V466" s="15" t="s">
        <v>43</v>
      </c>
      <c r="W466" s="108"/>
      <c r="X466" s="108"/>
      <c r="Y466" s="15" t="e">
        <v>#N/A</v>
      </c>
      <c r="Z466" s="15" t="s">
        <v>23</v>
      </c>
      <c r="AB466" s="15" t="s">
        <v>3597</v>
      </c>
      <c r="AC466" s="15" t="s">
        <v>5740</v>
      </c>
      <c r="AD466" s="15" t="s">
        <v>5741</v>
      </c>
      <c r="AE466" s="15" t="s">
        <v>5742</v>
      </c>
      <c r="AF466" s="15" t="s">
        <v>4491</v>
      </c>
      <c r="AG466" s="15" t="s">
        <v>4492</v>
      </c>
      <c r="AH466" s="15" t="s">
        <v>4493</v>
      </c>
      <c r="AI466" s="15" t="s">
        <v>53</v>
      </c>
    </row>
    <row r="467">
      <c r="A467" s="15" t="s">
        <v>25</v>
      </c>
      <c r="B467" s="15" t="str">
        <f t="shared" si="1"/>
        <v>#REF!</v>
      </c>
      <c r="C467" s="15" t="s">
        <v>47</v>
      </c>
      <c r="D467" s="107" t="s">
        <v>1888</v>
      </c>
      <c r="E467" s="107" t="s">
        <v>1889</v>
      </c>
      <c r="F467" s="15" t="s">
        <v>5743</v>
      </c>
      <c r="H467" s="107" t="s">
        <v>1890</v>
      </c>
      <c r="I467" s="15" t="s">
        <v>5744</v>
      </c>
      <c r="K467" s="107" t="s">
        <v>1892</v>
      </c>
      <c r="L467" s="15" t="s">
        <v>5745</v>
      </c>
      <c r="N467" s="107" t="s">
        <v>1894</v>
      </c>
      <c r="O467" s="15" t="s">
        <v>5746</v>
      </c>
      <c r="R467" s="15" t="s">
        <v>4602</v>
      </c>
      <c r="S467" s="108"/>
      <c r="T467" s="108"/>
      <c r="U467" s="15" t="e">
        <v>#N/A</v>
      </c>
      <c r="V467" s="15" t="s">
        <v>23</v>
      </c>
      <c r="X467" s="108"/>
      <c r="Y467" s="15" t="s">
        <v>47</v>
      </c>
      <c r="Z467" s="15" t="e">
        <v>#VALUE!</v>
      </c>
      <c r="AA467" s="108"/>
      <c r="AB467" s="15" t="s">
        <v>713</v>
      </c>
      <c r="AC467" s="15" t="s">
        <v>5747</v>
      </c>
      <c r="AD467" s="15" t="s">
        <v>5748</v>
      </c>
      <c r="AE467" s="15" t="s">
        <v>47</v>
      </c>
      <c r="AF467" s="15" t="s">
        <v>4568</v>
      </c>
      <c r="AG467" s="15" t="s">
        <v>4605</v>
      </c>
      <c r="AH467" s="15" t="s">
        <v>4606</v>
      </c>
      <c r="AI467" s="15" t="s">
        <v>4602</v>
      </c>
    </row>
    <row r="468">
      <c r="A468" s="15" t="s">
        <v>40</v>
      </c>
      <c r="B468" s="15" t="str">
        <f t="shared" si="1"/>
        <v>#REF!</v>
      </c>
      <c r="C468" s="15" t="s">
        <v>1882</v>
      </c>
      <c r="D468" s="107" t="s">
        <v>1883</v>
      </c>
      <c r="E468" s="107" t="s">
        <v>1884</v>
      </c>
      <c r="F468" s="15" t="s">
        <v>5749</v>
      </c>
      <c r="H468" s="107" t="s">
        <v>1885</v>
      </c>
      <c r="I468" s="15" t="s">
        <v>5750</v>
      </c>
      <c r="K468" s="107" t="s">
        <v>1886</v>
      </c>
      <c r="L468" s="15" t="s">
        <v>5751</v>
      </c>
      <c r="M468" s="108"/>
      <c r="N468" s="107" t="s">
        <v>1887</v>
      </c>
      <c r="O468" s="15" t="s">
        <v>5752</v>
      </c>
      <c r="R468" s="15" t="s">
        <v>4488</v>
      </c>
      <c r="T468" s="108"/>
      <c r="U468" s="15" t="e">
        <v>#N/A</v>
      </c>
      <c r="V468" s="15" t="s">
        <v>43</v>
      </c>
      <c r="W468" s="108"/>
      <c r="X468" s="108"/>
      <c r="Y468" s="15" t="e">
        <v>#N/A</v>
      </c>
      <c r="Z468" s="15" t="e">
        <v>#N/A</v>
      </c>
      <c r="AA468" s="108"/>
      <c r="AB468" s="15" t="s">
        <v>127</v>
      </c>
      <c r="AC468" s="15" t="s">
        <v>5753</v>
      </c>
      <c r="AD468" s="15" t="s">
        <v>5754</v>
      </c>
      <c r="AE468" s="15" t="s">
        <v>5755</v>
      </c>
      <c r="AF468" s="15" t="s">
        <v>4491</v>
      </c>
      <c r="AG468" s="15" t="s">
        <v>4492</v>
      </c>
      <c r="AH468" s="15" t="s">
        <v>4493</v>
      </c>
      <c r="AI468" s="15" t="s">
        <v>53</v>
      </c>
    </row>
    <row r="469">
      <c r="A469" s="15" t="s">
        <v>40</v>
      </c>
      <c r="B469" s="15" t="str">
        <f t="shared" si="1"/>
        <v>#REF!</v>
      </c>
      <c r="C469" s="15" t="s">
        <v>1878</v>
      </c>
      <c r="D469" s="107" t="s">
        <v>1879</v>
      </c>
      <c r="E469" s="15" t="s">
        <v>43</v>
      </c>
      <c r="F469" s="15" t="s">
        <v>43</v>
      </c>
      <c r="G469" s="108"/>
      <c r="H469" s="107" t="s">
        <v>1880</v>
      </c>
      <c r="I469" s="15" t="s">
        <v>5756</v>
      </c>
      <c r="K469" s="107" t="s">
        <v>1881</v>
      </c>
      <c r="L469" s="15" t="s">
        <v>5757</v>
      </c>
      <c r="N469" s="15" t="s">
        <v>43</v>
      </c>
      <c r="O469" s="15" t="s">
        <v>43</v>
      </c>
      <c r="P469" s="108"/>
      <c r="Q469" s="108"/>
      <c r="R469" s="15" t="s">
        <v>4488</v>
      </c>
      <c r="T469" s="108"/>
      <c r="U469" s="15" t="e">
        <v>#N/A</v>
      </c>
      <c r="V469" s="15" t="s">
        <v>43</v>
      </c>
      <c r="W469" s="108"/>
      <c r="X469" s="108"/>
      <c r="Y469" s="15" t="e">
        <v>#N/A</v>
      </c>
      <c r="Z469" s="15" t="e">
        <v>#N/A</v>
      </c>
      <c r="AA469" s="108"/>
      <c r="AB469" s="15" t="s">
        <v>296</v>
      </c>
      <c r="AC469" s="15" t="s">
        <v>5758</v>
      </c>
      <c r="AD469" s="15" t="s">
        <v>5759</v>
      </c>
      <c r="AE469" s="15" t="s">
        <v>1878</v>
      </c>
      <c r="AF469" s="15" t="s">
        <v>4491</v>
      </c>
      <c r="AG469" s="15" t="s">
        <v>4492</v>
      </c>
      <c r="AH469" s="15" t="s">
        <v>4493</v>
      </c>
      <c r="AI469" s="15" t="s">
        <v>53</v>
      </c>
    </row>
    <row r="470">
      <c r="A470" s="15" t="s">
        <v>25</v>
      </c>
      <c r="B470" s="15" t="str">
        <f t="shared" si="1"/>
        <v>#REF!</v>
      </c>
      <c r="C470" s="15" t="s">
        <v>108</v>
      </c>
      <c r="D470" s="107" t="s">
        <v>1867</v>
      </c>
      <c r="E470" s="107" t="s">
        <v>1868</v>
      </c>
      <c r="F470" s="15" t="s">
        <v>5760</v>
      </c>
      <c r="H470" s="107" t="s">
        <v>1869</v>
      </c>
      <c r="I470" s="15" t="s">
        <v>5761</v>
      </c>
      <c r="K470" s="107" t="s">
        <v>1870</v>
      </c>
      <c r="L470" s="15" t="s">
        <v>5762</v>
      </c>
      <c r="N470" s="107" t="s">
        <v>1871</v>
      </c>
      <c r="O470" s="15" t="s">
        <v>5763</v>
      </c>
      <c r="R470" s="15" t="s">
        <v>4602</v>
      </c>
      <c r="S470" s="108"/>
      <c r="T470" s="108"/>
      <c r="U470" s="15" t="e">
        <v>#N/A</v>
      </c>
      <c r="V470" s="15" t="s">
        <v>23</v>
      </c>
      <c r="X470" s="108"/>
      <c r="Y470" s="15" t="s">
        <v>108</v>
      </c>
      <c r="Z470" s="15" t="e">
        <v>#VALUE!</v>
      </c>
      <c r="AA470" s="108"/>
      <c r="AB470" s="15" t="s">
        <v>39</v>
      </c>
      <c r="AC470" s="15" t="s">
        <v>5764</v>
      </c>
      <c r="AD470" s="15" t="s">
        <v>5765</v>
      </c>
      <c r="AE470" s="15" t="s">
        <v>108</v>
      </c>
      <c r="AF470" s="15" t="s">
        <v>4568</v>
      </c>
      <c r="AG470" s="15" t="s">
        <v>4605</v>
      </c>
      <c r="AH470" s="15" t="s">
        <v>4606</v>
      </c>
      <c r="AI470" s="15" t="s">
        <v>4602</v>
      </c>
    </row>
    <row r="471">
      <c r="A471" s="15" t="s">
        <v>40</v>
      </c>
      <c r="B471" s="15" t="str">
        <f t="shared" si="1"/>
        <v>#REF!</v>
      </c>
      <c r="C471" s="15" t="s">
        <v>1845</v>
      </c>
      <c r="D471" s="107" t="s">
        <v>1846</v>
      </c>
      <c r="E471" s="15" t="s">
        <v>43</v>
      </c>
      <c r="F471" s="15" t="s">
        <v>43</v>
      </c>
      <c r="G471" s="108"/>
      <c r="H471" s="107" t="s">
        <v>1847</v>
      </c>
      <c r="I471" s="15" t="s">
        <v>5766</v>
      </c>
      <c r="K471" s="107" t="s">
        <v>1848</v>
      </c>
      <c r="L471" s="15" t="s">
        <v>5767</v>
      </c>
      <c r="N471" s="15" t="s">
        <v>43</v>
      </c>
      <c r="O471" s="15" t="s">
        <v>43</v>
      </c>
      <c r="P471" s="108"/>
      <c r="Q471" s="108"/>
      <c r="R471" s="15" t="s">
        <v>4488</v>
      </c>
      <c r="T471" s="108"/>
      <c r="U471" s="15" t="e">
        <v>#N/A</v>
      </c>
      <c r="V471" s="15" t="s">
        <v>43</v>
      </c>
      <c r="W471" s="108"/>
      <c r="X471" s="108"/>
      <c r="Y471" s="15" t="e">
        <v>#N/A</v>
      </c>
      <c r="Z471" s="15" t="e">
        <v>#N/A</v>
      </c>
      <c r="AA471" s="108"/>
      <c r="AB471" s="15" t="s">
        <v>39</v>
      </c>
      <c r="AC471" s="15" t="s">
        <v>5768</v>
      </c>
      <c r="AD471" s="15" t="s">
        <v>5769</v>
      </c>
      <c r="AE471" s="15" t="s">
        <v>1845</v>
      </c>
      <c r="AF471" s="15" t="s">
        <v>4491</v>
      </c>
      <c r="AG471" s="15" t="s">
        <v>4492</v>
      </c>
      <c r="AH471" s="15" t="s">
        <v>4493</v>
      </c>
      <c r="AI471" s="15" t="s">
        <v>53</v>
      </c>
    </row>
    <row r="472">
      <c r="A472" s="15" t="s">
        <v>25</v>
      </c>
      <c r="B472" s="15" t="str">
        <f t="shared" si="1"/>
        <v>#REF!</v>
      </c>
      <c r="C472" s="15" t="s">
        <v>1842</v>
      </c>
      <c r="D472" s="107" t="s">
        <v>1843</v>
      </c>
      <c r="E472" s="15" t="s">
        <v>43</v>
      </c>
      <c r="F472" s="15" t="s">
        <v>43</v>
      </c>
      <c r="G472" s="108"/>
      <c r="H472" s="107" t="s">
        <v>1844</v>
      </c>
      <c r="I472" s="15" t="s">
        <v>5770</v>
      </c>
      <c r="K472" s="15" t="s">
        <v>43</v>
      </c>
      <c r="L472" s="15" t="s">
        <v>43</v>
      </c>
      <c r="M472" s="108"/>
      <c r="N472" s="15" t="s">
        <v>43</v>
      </c>
      <c r="O472" s="15" t="s">
        <v>43</v>
      </c>
      <c r="P472" s="108"/>
      <c r="Q472" s="108"/>
      <c r="R472" s="15" t="s">
        <v>249</v>
      </c>
      <c r="T472" s="108"/>
      <c r="U472" s="15" t="e">
        <v>#N/A</v>
      </c>
      <c r="V472" s="15" t="s">
        <v>43</v>
      </c>
      <c r="W472" s="108"/>
      <c r="X472" s="108"/>
      <c r="Y472" s="15" t="e">
        <v>#N/A</v>
      </c>
      <c r="Z472" s="15" t="e">
        <v>#N/A</v>
      </c>
      <c r="AA472" s="108"/>
      <c r="AB472" s="15" t="s">
        <v>175</v>
      </c>
      <c r="AC472" s="15" t="s">
        <v>5771</v>
      </c>
      <c r="AD472" s="15" t="s">
        <v>5772</v>
      </c>
      <c r="AE472" s="15" t="s">
        <v>5773</v>
      </c>
      <c r="AF472" s="15" t="s">
        <v>4568</v>
      </c>
      <c r="AG472" s="15" t="s">
        <v>4492</v>
      </c>
      <c r="AH472" s="15" t="s">
        <v>4512</v>
      </c>
      <c r="AI472" s="15" t="s">
        <v>53</v>
      </c>
    </row>
    <row r="473">
      <c r="A473" s="15" t="s">
        <v>25</v>
      </c>
      <c r="B473" s="15" t="str">
        <f t="shared" si="1"/>
        <v>#REF!</v>
      </c>
      <c r="C473" s="15" t="s">
        <v>1830</v>
      </c>
      <c r="D473" s="107" t="s">
        <v>1831</v>
      </c>
      <c r="E473" s="107" t="s">
        <v>664</v>
      </c>
      <c r="F473" s="15" t="s">
        <v>665</v>
      </c>
      <c r="H473" s="107" t="s">
        <v>1833</v>
      </c>
      <c r="I473" s="15" t="s">
        <v>5774</v>
      </c>
      <c r="K473" s="107" t="s">
        <v>1835</v>
      </c>
      <c r="L473" s="15" t="s">
        <v>5775</v>
      </c>
      <c r="N473" s="107" t="s">
        <v>1836</v>
      </c>
      <c r="O473" s="15" t="s">
        <v>5776</v>
      </c>
      <c r="R473" s="15" t="s">
        <v>4488</v>
      </c>
      <c r="T473" s="108"/>
      <c r="U473" s="15" t="e">
        <v>#N/A</v>
      </c>
      <c r="V473" s="15" t="s">
        <v>43</v>
      </c>
      <c r="W473" s="108"/>
      <c r="X473" s="108"/>
      <c r="Y473" s="15" t="e">
        <v>#N/A</v>
      </c>
      <c r="Z473" s="15" t="e">
        <v>#N/A</v>
      </c>
      <c r="AA473" s="108"/>
      <c r="AB473" s="15" t="s">
        <v>39</v>
      </c>
      <c r="AC473" s="15" t="s">
        <v>5777</v>
      </c>
      <c r="AD473" s="15" t="s">
        <v>5778</v>
      </c>
      <c r="AE473" s="15" t="s">
        <v>1830</v>
      </c>
      <c r="AF473" s="15" t="s">
        <v>4568</v>
      </c>
      <c r="AG473" s="15" t="s">
        <v>4492</v>
      </c>
      <c r="AH473" s="15" t="s">
        <v>4493</v>
      </c>
      <c r="AI473" s="15" t="s">
        <v>53</v>
      </c>
    </row>
    <row r="474">
      <c r="A474" s="15" t="s">
        <v>25</v>
      </c>
      <c r="B474" s="15" t="str">
        <f t="shared" si="1"/>
        <v>#REF!</v>
      </c>
      <c r="C474" s="15" t="s">
        <v>67</v>
      </c>
      <c r="D474" s="107" t="s">
        <v>1811</v>
      </c>
      <c r="E474" s="107" t="s">
        <v>1812</v>
      </c>
      <c r="F474" s="15" t="s">
        <v>5779</v>
      </c>
      <c r="H474" s="107" t="s">
        <v>1814</v>
      </c>
      <c r="I474" s="15" t="s">
        <v>5780</v>
      </c>
      <c r="K474" s="107" t="s">
        <v>1815</v>
      </c>
      <c r="L474" s="15" t="s">
        <v>5781</v>
      </c>
      <c r="N474" s="107" t="s">
        <v>1817</v>
      </c>
      <c r="O474" s="15" t="s">
        <v>5781</v>
      </c>
      <c r="Q474" s="108"/>
      <c r="R474" s="15" t="s">
        <v>4602</v>
      </c>
      <c r="S474" s="108"/>
      <c r="T474" s="108"/>
      <c r="U474" s="15" t="e">
        <v>#N/A</v>
      </c>
      <c r="V474" s="15" t="s">
        <v>23</v>
      </c>
      <c r="X474" s="108"/>
      <c r="Y474" s="15" t="s">
        <v>67</v>
      </c>
      <c r="Z474" s="15" t="s">
        <v>23</v>
      </c>
      <c r="AB474" s="15" t="s">
        <v>249</v>
      </c>
      <c r="AC474" s="15" t="s">
        <v>5782</v>
      </c>
      <c r="AD474" s="15" t="s">
        <v>5783</v>
      </c>
      <c r="AE474" s="15" t="s">
        <v>67</v>
      </c>
      <c r="AF474" s="15" t="s">
        <v>4568</v>
      </c>
      <c r="AG474" s="15" t="s">
        <v>4605</v>
      </c>
      <c r="AH474" s="15" t="s">
        <v>4606</v>
      </c>
      <c r="AI474" s="15" t="s">
        <v>4602</v>
      </c>
    </row>
    <row r="475">
      <c r="A475" s="15" t="s">
        <v>25</v>
      </c>
      <c r="B475" s="15" t="str">
        <f t="shared" si="1"/>
        <v>#REF!</v>
      </c>
      <c r="C475" s="15" t="s">
        <v>67</v>
      </c>
      <c r="D475" s="107" t="s">
        <v>1811</v>
      </c>
      <c r="E475" s="107" t="s">
        <v>1812</v>
      </c>
      <c r="F475" s="15" t="s">
        <v>5779</v>
      </c>
      <c r="H475" s="107" t="s">
        <v>1814</v>
      </c>
      <c r="I475" s="15" t="s">
        <v>5780</v>
      </c>
      <c r="K475" s="107" t="s">
        <v>1815</v>
      </c>
      <c r="L475" s="15" t="s">
        <v>5781</v>
      </c>
      <c r="N475" s="107" t="s">
        <v>1817</v>
      </c>
      <c r="O475" s="15" t="s">
        <v>5781</v>
      </c>
      <c r="Q475" s="108"/>
      <c r="R475" s="15" t="s">
        <v>4602</v>
      </c>
      <c r="S475" s="108"/>
      <c r="T475" s="108"/>
      <c r="U475" s="15" t="e">
        <v>#N/A</v>
      </c>
      <c r="V475" s="15" t="s">
        <v>23</v>
      </c>
      <c r="X475" s="108"/>
      <c r="Y475" s="15" t="s">
        <v>67</v>
      </c>
      <c r="Z475" s="15" t="s">
        <v>23</v>
      </c>
      <c r="AB475" s="15" t="s">
        <v>249</v>
      </c>
      <c r="AC475" s="15" t="s">
        <v>5782</v>
      </c>
      <c r="AD475" s="15" t="s">
        <v>5783</v>
      </c>
      <c r="AE475" s="15" t="s">
        <v>67</v>
      </c>
      <c r="AF475" s="15" t="s">
        <v>4568</v>
      </c>
      <c r="AG475" s="15" t="s">
        <v>4492</v>
      </c>
      <c r="AH475" s="15" t="s">
        <v>4612</v>
      </c>
      <c r="AI475" s="15" t="s">
        <v>53</v>
      </c>
    </row>
    <row r="476">
      <c r="A476" s="15" t="s">
        <v>40</v>
      </c>
      <c r="B476" s="15" t="str">
        <f t="shared" si="1"/>
        <v>#REF!</v>
      </c>
      <c r="C476" s="15" t="s">
        <v>120</v>
      </c>
      <c r="D476" s="107" t="s">
        <v>1805</v>
      </c>
      <c r="E476" s="107" t="s">
        <v>1806</v>
      </c>
      <c r="F476" s="15" t="s">
        <v>5784</v>
      </c>
      <c r="H476" s="107" t="s">
        <v>1807</v>
      </c>
      <c r="I476" s="15" t="s">
        <v>5785</v>
      </c>
      <c r="K476" s="107" t="s">
        <v>1808</v>
      </c>
      <c r="L476" s="15" t="s">
        <v>5786</v>
      </c>
      <c r="N476" s="107" t="s">
        <v>1809</v>
      </c>
      <c r="O476" s="15" t="s">
        <v>5786</v>
      </c>
      <c r="Q476" s="108"/>
      <c r="R476" s="15" t="s">
        <v>4602</v>
      </c>
      <c r="S476" s="108"/>
      <c r="T476" s="108"/>
      <c r="U476" s="15" t="e">
        <v>#N/A</v>
      </c>
      <c r="V476" s="15" t="s">
        <v>23</v>
      </c>
      <c r="X476" s="108"/>
      <c r="Y476" s="15" t="s">
        <v>120</v>
      </c>
      <c r="Z476" s="15" t="e">
        <v>#VALUE!</v>
      </c>
      <c r="AA476" s="108"/>
      <c r="AB476" s="15" t="s">
        <v>296</v>
      </c>
      <c r="AC476" s="15" t="s">
        <v>5787</v>
      </c>
      <c r="AD476" s="15" t="s">
        <v>5788</v>
      </c>
      <c r="AE476" s="15" t="s">
        <v>120</v>
      </c>
      <c r="AF476" s="15" t="s">
        <v>4491</v>
      </c>
      <c r="AG476" s="15" t="s">
        <v>4605</v>
      </c>
      <c r="AH476" s="15" t="s">
        <v>4606</v>
      </c>
      <c r="AI476" s="15" t="s">
        <v>4602</v>
      </c>
    </row>
    <row r="477">
      <c r="A477" s="15" t="s">
        <v>25</v>
      </c>
      <c r="B477" s="15" t="str">
        <f t="shared" si="1"/>
        <v>#REF!</v>
      </c>
      <c r="C477" s="15" t="s">
        <v>463</v>
      </c>
      <c r="D477" s="107" t="s">
        <v>1797</v>
      </c>
      <c r="E477" s="107" t="s">
        <v>1798</v>
      </c>
      <c r="F477" s="15" t="s">
        <v>5789</v>
      </c>
      <c r="H477" s="107" t="s">
        <v>1799</v>
      </c>
      <c r="I477" s="15" t="s">
        <v>5790</v>
      </c>
      <c r="K477" s="107" t="s">
        <v>1800</v>
      </c>
      <c r="L477" s="15" t="s">
        <v>5791</v>
      </c>
      <c r="N477" s="107" t="s">
        <v>1801</v>
      </c>
      <c r="O477" s="15" t="s">
        <v>5791</v>
      </c>
      <c r="Q477" s="108"/>
      <c r="R477" s="15" t="s">
        <v>4602</v>
      </c>
      <c r="S477" s="108"/>
      <c r="T477" s="108"/>
      <c r="U477" s="15" t="e">
        <v>#N/A</v>
      </c>
      <c r="V477" s="15" t="s">
        <v>23</v>
      </c>
      <c r="X477" s="108"/>
      <c r="Y477" s="15" t="s">
        <v>463</v>
      </c>
      <c r="Z477" s="15" t="e">
        <v>#VALUE!</v>
      </c>
      <c r="AA477" s="108"/>
      <c r="AB477" s="15" t="s">
        <v>296</v>
      </c>
      <c r="AC477" s="15" t="s">
        <v>5792</v>
      </c>
      <c r="AD477" s="15" t="s">
        <v>5793</v>
      </c>
      <c r="AE477" s="15" t="s">
        <v>463</v>
      </c>
      <c r="AF477" s="15" t="s">
        <v>4568</v>
      </c>
      <c r="AG477" s="15" t="s">
        <v>4605</v>
      </c>
      <c r="AH477" s="15" t="s">
        <v>4606</v>
      </c>
      <c r="AI477" s="15" t="s">
        <v>4602</v>
      </c>
    </row>
    <row r="478">
      <c r="A478" s="15" t="s">
        <v>25</v>
      </c>
      <c r="B478" s="15" t="str">
        <f t="shared" si="1"/>
        <v>#REF!</v>
      </c>
      <c r="C478" s="15" t="s">
        <v>1782</v>
      </c>
      <c r="D478" s="107" t="s">
        <v>1783</v>
      </c>
      <c r="E478" s="107" t="s">
        <v>1784</v>
      </c>
      <c r="F478" s="15" t="s">
        <v>5794</v>
      </c>
      <c r="H478" s="107" t="s">
        <v>1786</v>
      </c>
      <c r="I478" s="15" t="s">
        <v>5795</v>
      </c>
      <c r="K478" s="107" t="s">
        <v>1787</v>
      </c>
      <c r="L478" s="15" t="s">
        <v>5795</v>
      </c>
      <c r="N478" s="107" t="s">
        <v>1788</v>
      </c>
      <c r="O478" s="15" t="s">
        <v>5795</v>
      </c>
      <c r="Q478" s="108"/>
      <c r="R478" s="15" t="s">
        <v>4602</v>
      </c>
      <c r="S478" s="108"/>
      <c r="T478" s="108"/>
      <c r="U478" s="15" t="e">
        <v>#N/A</v>
      </c>
      <c r="V478" s="15" t="s">
        <v>43</v>
      </c>
      <c r="W478" s="108"/>
      <c r="X478" s="108"/>
      <c r="Y478" s="15" t="e">
        <v>#N/A</v>
      </c>
      <c r="Z478" s="15" t="e">
        <v>#N/A</v>
      </c>
      <c r="AA478" s="108"/>
      <c r="AB478" s="15" t="s">
        <v>39</v>
      </c>
      <c r="AC478" s="15" t="s">
        <v>5796</v>
      </c>
      <c r="AD478" s="15" t="s">
        <v>5797</v>
      </c>
      <c r="AE478" s="15" t="s">
        <v>1782</v>
      </c>
      <c r="AF478" s="15" t="s">
        <v>4568</v>
      </c>
      <c r="AG478" s="15" t="s">
        <v>4605</v>
      </c>
      <c r="AH478" s="15" t="s">
        <v>4606</v>
      </c>
      <c r="AI478" s="15" t="s">
        <v>4602</v>
      </c>
    </row>
    <row r="479">
      <c r="A479" s="15" t="s">
        <v>25</v>
      </c>
      <c r="B479" s="15" t="str">
        <f t="shared" si="1"/>
        <v>#REF!</v>
      </c>
      <c r="C479" s="15" t="s">
        <v>138</v>
      </c>
      <c r="D479" s="107" t="s">
        <v>1773</v>
      </c>
      <c r="E479" s="107" t="s">
        <v>1774</v>
      </c>
      <c r="F479" s="15" t="s">
        <v>5798</v>
      </c>
      <c r="H479" s="107" t="s">
        <v>1776</v>
      </c>
      <c r="I479" s="15" t="s">
        <v>5799</v>
      </c>
      <c r="K479" s="107" t="s">
        <v>1778</v>
      </c>
      <c r="L479" s="15" t="s">
        <v>5799</v>
      </c>
      <c r="N479" s="107" t="s">
        <v>1780</v>
      </c>
      <c r="O479" s="15" t="s">
        <v>5799</v>
      </c>
      <c r="Q479" s="108"/>
      <c r="R479" s="15" t="s">
        <v>4602</v>
      </c>
      <c r="S479" s="108"/>
      <c r="T479" s="108"/>
      <c r="U479" s="15" t="e">
        <v>#N/A</v>
      </c>
      <c r="V479" s="15" t="s">
        <v>23</v>
      </c>
      <c r="X479" s="108"/>
      <c r="Y479" s="15" t="s">
        <v>138</v>
      </c>
      <c r="Z479" s="15" t="e">
        <v>#VALUE!</v>
      </c>
      <c r="AA479" s="108"/>
      <c r="AB479" s="15" t="s">
        <v>561</v>
      </c>
      <c r="AC479" s="15" t="s">
        <v>5800</v>
      </c>
      <c r="AD479" s="15" t="s">
        <v>5801</v>
      </c>
      <c r="AE479" s="15" t="s">
        <v>138</v>
      </c>
      <c r="AF479" s="15" t="s">
        <v>4568</v>
      </c>
      <c r="AG479" s="15" t="s">
        <v>4605</v>
      </c>
      <c r="AH479" s="15" t="s">
        <v>4606</v>
      </c>
      <c r="AI479" s="15" t="s">
        <v>4602</v>
      </c>
    </row>
    <row r="480">
      <c r="A480" s="15" t="s">
        <v>25</v>
      </c>
      <c r="B480" s="15" t="str">
        <f t="shared" si="1"/>
        <v>#REF!</v>
      </c>
      <c r="C480" s="15" t="s">
        <v>524</v>
      </c>
      <c r="D480" s="107" t="s">
        <v>1766</v>
      </c>
      <c r="E480" s="107" t="s">
        <v>1767</v>
      </c>
      <c r="F480" s="15" t="s">
        <v>5802</v>
      </c>
      <c r="H480" s="107" t="s">
        <v>1769</v>
      </c>
      <c r="I480" s="15" t="s">
        <v>5803</v>
      </c>
      <c r="J480" s="108"/>
      <c r="K480" s="107" t="s">
        <v>1770</v>
      </c>
      <c r="L480" s="15" t="s">
        <v>5804</v>
      </c>
      <c r="M480" s="108"/>
      <c r="N480" s="107" t="s">
        <v>1772</v>
      </c>
      <c r="O480" s="15" t="s">
        <v>5804</v>
      </c>
      <c r="P480" s="108"/>
      <c r="Q480" s="108"/>
      <c r="R480" s="15" t="s">
        <v>4602</v>
      </c>
      <c r="S480" s="108"/>
      <c r="T480" s="108"/>
      <c r="U480" s="15" t="e">
        <v>#N/A</v>
      </c>
      <c r="V480" s="15" t="s">
        <v>23</v>
      </c>
      <c r="X480" s="108"/>
      <c r="Y480" s="15" t="s">
        <v>524</v>
      </c>
      <c r="Z480" s="15" t="e">
        <v>#VALUE!</v>
      </c>
      <c r="AA480" s="108"/>
      <c r="AB480" s="15" t="s">
        <v>127</v>
      </c>
      <c r="AC480" s="15" t="s">
        <v>5805</v>
      </c>
      <c r="AD480" s="15" t="s">
        <v>5806</v>
      </c>
      <c r="AE480" s="15" t="s">
        <v>524</v>
      </c>
      <c r="AF480" s="15" t="s">
        <v>4568</v>
      </c>
      <c r="AG480" s="15" t="s">
        <v>4605</v>
      </c>
      <c r="AH480" s="15" t="s">
        <v>4606</v>
      </c>
      <c r="AI480" s="15" t="s">
        <v>4602</v>
      </c>
    </row>
    <row r="481">
      <c r="A481" s="15" t="s">
        <v>25</v>
      </c>
      <c r="B481" s="15" t="str">
        <f t="shared" si="1"/>
        <v>#REF!</v>
      </c>
      <c r="C481" s="15" t="s">
        <v>278</v>
      </c>
      <c r="D481" s="107" t="s">
        <v>1755</v>
      </c>
      <c r="E481" s="107" t="s">
        <v>1756</v>
      </c>
      <c r="F481" s="15" t="s">
        <v>5807</v>
      </c>
      <c r="H481" s="107" t="s">
        <v>1757</v>
      </c>
      <c r="I481" s="15" t="s">
        <v>5808</v>
      </c>
      <c r="K481" s="107" t="s">
        <v>1758</v>
      </c>
      <c r="L481" s="15" t="s">
        <v>5808</v>
      </c>
      <c r="N481" s="107" t="s">
        <v>1759</v>
      </c>
      <c r="O481" s="15" t="s">
        <v>5808</v>
      </c>
      <c r="Q481" s="108"/>
      <c r="R481" s="15" t="s">
        <v>4602</v>
      </c>
      <c r="S481" s="108"/>
      <c r="T481" s="108"/>
      <c r="U481" s="15" t="e">
        <v>#N/A</v>
      </c>
      <c r="V481" s="15" t="s">
        <v>23</v>
      </c>
      <c r="X481" s="108"/>
      <c r="Y481" s="15" t="s">
        <v>278</v>
      </c>
      <c r="Z481" s="15" t="e">
        <v>#VALUE!</v>
      </c>
      <c r="AA481" s="108"/>
      <c r="AB481" s="15" t="s">
        <v>39</v>
      </c>
      <c r="AC481" s="15" t="s">
        <v>5809</v>
      </c>
      <c r="AD481" s="15" t="s">
        <v>5810</v>
      </c>
      <c r="AE481" s="15" t="s">
        <v>278</v>
      </c>
      <c r="AF481" s="15" t="s">
        <v>4568</v>
      </c>
      <c r="AG481" s="15" t="s">
        <v>4605</v>
      </c>
      <c r="AH481" s="15" t="s">
        <v>4606</v>
      </c>
      <c r="AI481" s="15" t="s">
        <v>4602</v>
      </c>
    </row>
    <row r="482">
      <c r="A482" s="15" t="s">
        <v>25</v>
      </c>
      <c r="B482" s="15" t="str">
        <f t="shared" si="1"/>
        <v>#REF!</v>
      </c>
      <c r="C482" s="15" t="s">
        <v>286</v>
      </c>
      <c r="D482" s="107" t="s">
        <v>1746</v>
      </c>
      <c r="E482" s="107" t="s">
        <v>1747</v>
      </c>
      <c r="F482" s="15" t="s">
        <v>5811</v>
      </c>
      <c r="H482" s="107" t="s">
        <v>1749</v>
      </c>
      <c r="I482" s="15" t="s">
        <v>5812</v>
      </c>
      <c r="K482" s="107" t="s">
        <v>1751</v>
      </c>
      <c r="L482" s="15" t="s">
        <v>5813</v>
      </c>
      <c r="N482" s="107" t="s">
        <v>1753</v>
      </c>
      <c r="O482" s="15" t="s">
        <v>5813</v>
      </c>
      <c r="Q482" s="108"/>
      <c r="R482" s="15" t="s">
        <v>4602</v>
      </c>
      <c r="S482" s="108"/>
      <c r="T482" s="108"/>
      <c r="U482" s="15" t="e">
        <v>#N/A</v>
      </c>
      <c r="V482" s="15" t="s">
        <v>23</v>
      </c>
      <c r="X482" s="108"/>
      <c r="Y482" s="15" t="s">
        <v>286</v>
      </c>
      <c r="Z482" s="15" t="e">
        <v>#VALUE!</v>
      </c>
      <c r="AA482" s="108"/>
      <c r="AB482" s="15" t="s">
        <v>39</v>
      </c>
      <c r="AC482" s="15" t="s">
        <v>5814</v>
      </c>
      <c r="AD482" s="15" t="s">
        <v>5815</v>
      </c>
      <c r="AE482" s="15" t="s">
        <v>286</v>
      </c>
      <c r="AF482" s="15" t="s">
        <v>4568</v>
      </c>
      <c r="AG482" s="15" t="s">
        <v>4605</v>
      </c>
      <c r="AH482" s="15" t="s">
        <v>4606</v>
      </c>
      <c r="AI482" s="15" t="s">
        <v>4602</v>
      </c>
    </row>
    <row r="483">
      <c r="A483" s="15" t="s">
        <v>40</v>
      </c>
      <c r="B483" s="15" t="str">
        <f t="shared" si="1"/>
        <v>#REF!</v>
      </c>
      <c r="C483" s="15" t="s">
        <v>1740</v>
      </c>
      <c r="D483" s="107" t="s">
        <v>1741</v>
      </c>
      <c r="E483" s="15" t="s">
        <v>43</v>
      </c>
      <c r="F483" s="15" t="s">
        <v>43</v>
      </c>
      <c r="G483" s="108"/>
      <c r="H483" s="107" t="s">
        <v>1742</v>
      </c>
      <c r="I483" s="15" t="s">
        <v>5816</v>
      </c>
      <c r="K483" s="107" t="s">
        <v>1743</v>
      </c>
      <c r="L483" s="15" t="s">
        <v>5816</v>
      </c>
      <c r="N483" s="107" t="s">
        <v>1744</v>
      </c>
      <c r="O483" s="15" t="s">
        <v>5816</v>
      </c>
      <c r="Q483" s="108"/>
      <c r="R483" s="15" t="s">
        <v>4602</v>
      </c>
      <c r="S483" s="108"/>
      <c r="T483" s="108"/>
      <c r="U483" s="108"/>
      <c r="V483" s="108"/>
      <c r="W483" s="108"/>
      <c r="X483" s="108"/>
      <c r="Y483" s="15" t="e">
        <v>#N/A</v>
      </c>
      <c r="Z483" s="15" t="e">
        <v>#N/A</v>
      </c>
      <c r="AA483" s="108"/>
      <c r="AB483" s="15" t="s">
        <v>2057</v>
      </c>
      <c r="AC483" s="15" t="s">
        <v>5817</v>
      </c>
      <c r="AD483" s="15" t="s">
        <v>5818</v>
      </c>
      <c r="AE483" s="15" t="s">
        <v>1740</v>
      </c>
      <c r="AF483" s="15" t="s">
        <v>4491</v>
      </c>
      <c r="AG483" s="15" t="s">
        <v>4492</v>
      </c>
      <c r="AH483" s="15" t="s">
        <v>4612</v>
      </c>
      <c r="AI483" s="15" t="s">
        <v>53</v>
      </c>
    </row>
    <row r="484">
      <c r="A484" s="15" t="s">
        <v>25</v>
      </c>
      <c r="B484" s="15" t="str">
        <f t="shared" si="1"/>
        <v>#REF!</v>
      </c>
      <c r="C484" s="15" t="s">
        <v>768</v>
      </c>
      <c r="D484" s="107" t="s">
        <v>1741</v>
      </c>
      <c r="E484" s="15" t="s">
        <v>43</v>
      </c>
      <c r="F484" s="15" t="s">
        <v>43</v>
      </c>
      <c r="G484" s="108"/>
      <c r="H484" s="107" t="s">
        <v>1742</v>
      </c>
      <c r="I484" s="15" t="s">
        <v>5816</v>
      </c>
      <c r="K484" s="107" t="s">
        <v>1743</v>
      </c>
      <c r="L484" s="15" t="s">
        <v>5816</v>
      </c>
      <c r="N484" s="107" t="s">
        <v>1744</v>
      </c>
      <c r="O484" s="15" t="s">
        <v>5816</v>
      </c>
      <c r="Q484" s="108"/>
      <c r="R484" s="15" t="s">
        <v>4602</v>
      </c>
      <c r="S484" s="108"/>
      <c r="T484" s="108"/>
      <c r="U484" s="15" t="e">
        <v>#N/A</v>
      </c>
      <c r="V484" s="15" t="s">
        <v>23</v>
      </c>
      <c r="X484" s="108"/>
      <c r="Y484" s="15" t="s">
        <v>768</v>
      </c>
      <c r="Z484" s="15" t="e">
        <v>#VALUE!</v>
      </c>
      <c r="AA484" s="108"/>
      <c r="AB484" s="15" t="s">
        <v>713</v>
      </c>
      <c r="AC484" s="15" t="s">
        <v>5819</v>
      </c>
      <c r="AD484" s="15" t="s">
        <v>5820</v>
      </c>
      <c r="AE484" s="15" t="s">
        <v>768</v>
      </c>
      <c r="AF484" s="15" t="s">
        <v>4568</v>
      </c>
      <c r="AG484" s="15" t="s">
        <v>4605</v>
      </c>
      <c r="AH484" s="15" t="s">
        <v>4606</v>
      </c>
      <c r="AI484" s="15" t="s">
        <v>4602</v>
      </c>
    </row>
    <row r="485">
      <c r="A485" s="15" t="s">
        <v>25</v>
      </c>
      <c r="B485" s="15" t="str">
        <f t="shared" si="1"/>
        <v>#REF!</v>
      </c>
      <c r="C485" s="15" t="s">
        <v>768</v>
      </c>
      <c r="D485" s="107" t="s">
        <v>1741</v>
      </c>
      <c r="E485" s="15" t="s">
        <v>43</v>
      </c>
      <c r="F485" s="15" t="s">
        <v>43</v>
      </c>
      <c r="G485" s="108"/>
      <c r="H485" s="107" t="s">
        <v>1742</v>
      </c>
      <c r="I485" s="15" t="s">
        <v>5816</v>
      </c>
      <c r="K485" s="107" t="s">
        <v>1743</v>
      </c>
      <c r="L485" s="15" t="s">
        <v>5816</v>
      </c>
      <c r="N485" s="107" t="s">
        <v>1744</v>
      </c>
      <c r="O485" s="15" t="s">
        <v>5816</v>
      </c>
      <c r="Q485" s="108"/>
      <c r="R485" s="15" t="s">
        <v>4602</v>
      </c>
      <c r="S485" s="108"/>
      <c r="T485" s="108"/>
      <c r="U485" s="15" t="e">
        <v>#N/A</v>
      </c>
      <c r="V485" s="15" t="s">
        <v>23</v>
      </c>
      <c r="X485" s="108"/>
      <c r="Y485" s="15" t="s">
        <v>768</v>
      </c>
      <c r="Z485" s="15" t="e">
        <v>#VALUE!</v>
      </c>
      <c r="AA485" s="108"/>
      <c r="AB485" s="15" t="s">
        <v>713</v>
      </c>
      <c r="AC485" s="15" t="s">
        <v>5819</v>
      </c>
      <c r="AD485" s="15" t="s">
        <v>5820</v>
      </c>
      <c r="AE485" s="15" t="s">
        <v>768</v>
      </c>
      <c r="AF485" s="15" t="s">
        <v>4568</v>
      </c>
      <c r="AG485" s="15" t="s">
        <v>4492</v>
      </c>
      <c r="AH485" s="15" t="s">
        <v>4612</v>
      </c>
      <c r="AI485" s="15" t="s">
        <v>53</v>
      </c>
    </row>
    <row r="486">
      <c r="A486" s="15" t="s">
        <v>25</v>
      </c>
      <c r="B486" s="15" t="str">
        <f t="shared" si="1"/>
        <v>#REF!</v>
      </c>
      <c r="C486" s="15" t="s">
        <v>409</v>
      </c>
      <c r="D486" s="107" t="s">
        <v>1728</v>
      </c>
      <c r="E486" s="15" t="s">
        <v>43</v>
      </c>
      <c r="F486" s="15" t="s">
        <v>43</v>
      </c>
      <c r="G486" s="108"/>
      <c r="H486" s="107" t="s">
        <v>1729</v>
      </c>
      <c r="I486" s="15" t="s">
        <v>5821</v>
      </c>
      <c r="K486" s="107" t="s">
        <v>1730</v>
      </c>
      <c r="L486" s="15" t="s">
        <v>5821</v>
      </c>
      <c r="N486" s="107" t="s">
        <v>1731</v>
      </c>
      <c r="O486" s="15" t="s">
        <v>5822</v>
      </c>
      <c r="R486" s="15" t="s">
        <v>4602</v>
      </c>
      <c r="S486" s="108"/>
      <c r="T486" s="108"/>
      <c r="U486" s="15" t="e">
        <v>#N/A</v>
      </c>
      <c r="V486" s="15" t="s">
        <v>23</v>
      </c>
      <c r="X486" s="108"/>
      <c r="Y486" s="15" t="s">
        <v>409</v>
      </c>
      <c r="Z486" s="15" t="e">
        <v>#VALUE!</v>
      </c>
      <c r="AA486" s="108"/>
      <c r="AB486" s="15" t="s">
        <v>127</v>
      </c>
      <c r="AC486" s="15" t="s">
        <v>5823</v>
      </c>
      <c r="AD486" s="15" t="s">
        <v>5824</v>
      </c>
      <c r="AE486" s="15" t="s">
        <v>409</v>
      </c>
      <c r="AF486" s="15" t="s">
        <v>4568</v>
      </c>
      <c r="AG486" s="15" t="s">
        <v>4605</v>
      </c>
      <c r="AH486" s="15" t="s">
        <v>4606</v>
      </c>
      <c r="AI486" s="15" t="s">
        <v>4602</v>
      </c>
    </row>
    <row r="487">
      <c r="A487" s="15" t="s">
        <v>25</v>
      </c>
      <c r="B487" s="15" t="str">
        <f t="shared" si="1"/>
        <v>#REF!</v>
      </c>
      <c r="C487" s="15" t="s">
        <v>437</v>
      </c>
      <c r="D487" s="107" t="s">
        <v>1721</v>
      </c>
      <c r="E487" s="107" t="s">
        <v>1722</v>
      </c>
      <c r="F487" s="15" t="s">
        <v>5825</v>
      </c>
      <c r="H487" s="107" t="s">
        <v>1724</v>
      </c>
      <c r="I487" s="15" t="s">
        <v>5826</v>
      </c>
      <c r="K487" s="107" t="s">
        <v>1725</v>
      </c>
      <c r="L487" s="15" t="s">
        <v>5826</v>
      </c>
      <c r="N487" s="107" t="s">
        <v>1726</v>
      </c>
      <c r="O487" s="15" t="s">
        <v>5827</v>
      </c>
      <c r="Q487" s="108"/>
      <c r="R487" s="15" t="s">
        <v>4602</v>
      </c>
      <c r="S487" s="108"/>
      <c r="T487" s="108"/>
      <c r="U487" s="15" t="e">
        <v>#N/A</v>
      </c>
      <c r="V487" s="15" t="s">
        <v>23</v>
      </c>
      <c r="X487" s="108"/>
      <c r="Y487" s="15" t="s">
        <v>437</v>
      </c>
      <c r="Z487" s="15" t="e">
        <v>#VALUE!</v>
      </c>
      <c r="AA487" s="108"/>
      <c r="AB487" s="15" t="s">
        <v>2087</v>
      </c>
      <c r="AC487" s="15" t="s">
        <v>5828</v>
      </c>
      <c r="AD487" s="15" t="s">
        <v>5829</v>
      </c>
      <c r="AE487" s="15" t="s">
        <v>437</v>
      </c>
      <c r="AF487" s="15" t="s">
        <v>4491</v>
      </c>
      <c r="AG487" s="15" t="s">
        <v>4605</v>
      </c>
      <c r="AH487" s="15" t="s">
        <v>4606</v>
      </c>
      <c r="AI487" s="15" t="s">
        <v>4602</v>
      </c>
    </row>
    <row r="488">
      <c r="A488" s="15" t="s">
        <v>25</v>
      </c>
      <c r="B488" s="15" t="str">
        <f t="shared" si="1"/>
        <v>#REF!</v>
      </c>
      <c r="C488" s="15" t="s">
        <v>446</v>
      </c>
      <c r="D488" s="107" t="s">
        <v>1711</v>
      </c>
      <c r="E488" s="107" t="s">
        <v>1712</v>
      </c>
      <c r="F488" s="15" t="s">
        <v>5830</v>
      </c>
      <c r="H488" s="107" t="s">
        <v>1714</v>
      </c>
      <c r="I488" s="15" t="s">
        <v>5831</v>
      </c>
      <c r="K488" s="107" t="s">
        <v>1715</v>
      </c>
      <c r="L488" s="15" t="s">
        <v>5831</v>
      </c>
      <c r="N488" s="107" t="s">
        <v>1716</v>
      </c>
      <c r="O488" s="15" t="s">
        <v>5832</v>
      </c>
      <c r="Q488" s="108"/>
      <c r="R488" s="15" t="s">
        <v>4602</v>
      </c>
      <c r="S488" s="108"/>
      <c r="T488" s="108"/>
      <c r="U488" s="15" t="e">
        <v>#N/A</v>
      </c>
      <c r="V488" s="15" t="s">
        <v>23</v>
      </c>
      <c r="X488" s="108"/>
      <c r="Y488" s="15" t="s">
        <v>446</v>
      </c>
      <c r="Z488" s="15" t="e">
        <v>#VALUE!</v>
      </c>
      <c r="AA488" s="108"/>
      <c r="AB488" s="15" t="s">
        <v>39</v>
      </c>
      <c r="AC488" s="15" t="s">
        <v>5833</v>
      </c>
      <c r="AD488" s="15" t="s">
        <v>5834</v>
      </c>
      <c r="AE488" s="15" t="s">
        <v>446</v>
      </c>
      <c r="AF488" s="15" t="s">
        <v>4568</v>
      </c>
      <c r="AG488" s="15" t="s">
        <v>4605</v>
      </c>
      <c r="AH488" s="15" t="s">
        <v>4606</v>
      </c>
      <c r="AI488" s="15" t="s">
        <v>4602</v>
      </c>
    </row>
    <row r="489">
      <c r="A489" s="15" t="s">
        <v>25</v>
      </c>
      <c r="B489" s="15" t="str">
        <f t="shared" si="1"/>
        <v>#REF!</v>
      </c>
      <c r="C489" s="15" t="s">
        <v>446</v>
      </c>
      <c r="D489" s="107" t="s">
        <v>1711</v>
      </c>
      <c r="E489" s="107" t="s">
        <v>1712</v>
      </c>
      <c r="F489" s="15" t="s">
        <v>5830</v>
      </c>
      <c r="H489" s="107" t="s">
        <v>1714</v>
      </c>
      <c r="I489" s="15" t="s">
        <v>5831</v>
      </c>
      <c r="K489" s="107" t="s">
        <v>1715</v>
      </c>
      <c r="L489" s="15" t="s">
        <v>5831</v>
      </c>
      <c r="N489" s="107" t="s">
        <v>1716</v>
      </c>
      <c r="O489" s="15" t="s">
        <v>5832</v>
      </c>
      <c r="Q489" s="108"/>
      <c r="R489" s="15" t="s">
        <v>4602</v>
      </c>
      <c r="S489" s="108"/>
      <c r="T489" s="108"/>
      <c r="U489" s="15" t="e">
        <v>#N/A</v>
      </c>
      <c r="V489" s="15" t="s">
        <v>23</v>
      </c>
      <c r="X489" s="108"/>
      <c r="Y489" s="15" t="s">
        <v>446</v>
      </c>
      <c r="Z489" s="15" t="e">
        <v>#VALUE!</v>
      </c>
      <c r="AA489" s="108"/>
      <c r="AB489" s="15" t="s">
        <v>39</v>
      </c>
      <c r="AC489" s="15" t="s">
        <v>5833</v>
      </c>
      <c r="AD489" s="15" t="s">
        <v>5834</v>
      </c>
      <c r="AE489" s="15" t="s">
        <v>446</v>
      </c>
      <c r="AF489" s="15" t="s">
        <v>4568</v>
      </c>
      <c r="AG489" s="15" t="s">
        <v>4492</v>
      </c>
      <c r="AH489" s="15" t="s">
        <v>4612</v>
      </c>
      <c r="AI489" s="15" t="s">
        <v>53</v>
      </c>
    </row>
    <row r="490">
      <c r="A490" s="15" t="s">
        <v>25</v>
      </c>
      <c r="B490" s="15" t="str">
        <f t="shared" si="1"/>
        <v>#REF!</v>
      </c>
      <c r="C490" s="15" t="s">
        <v>476</v>
      </c>
      <c r="D490" s="107" t="s">
        <v>1691</v>
      </c>
      <c r="E490" s="15" t="s">
        <v>43</v>
      </c>
      <c r="F490" s="15" t="s">
        <v>43</v>
      </c>
      <c r="G490" s="108"/>
      <c r="H490" s="107" t="s">
        <v>1692</v>
      </c>
      <c r="I490" s="15" t="s">
        <v>5835</v>
      </c>
      <c r="K490" s="15" t="s">
        <v>43</v>
      </c>
      <c r="L490" s="15" t="s">
        <v>43</v>
      </c>
      <c r="M490" s="108"/>
      <c r="N490" s="107" t="s">
        <v>1693</v>
      </c>
      <c r="O490" s="15" t="s">
        <v>5836</v>
      </c>
      <c r="Q490" s="108"/>
      <c r="R490" s="15" t="s">
        <v>4602</v>
      </c>
      <c r="S490" s="108"/>
      <c r="T490" s="108"/>
      <c r="U490" s="15" t="e">
        <v>#N/A</v>
      </c>
      <c r="V490" s="15" t="s">
        <v>23</v>
      </c>
      <c r="X490" s="108"/>
      <c r="Y490" s="15" t="s">
        <v>476</v>
      </c>
      <c r="Z490" s="15" t="e">
        <v>#VALUE!</v>
      </c>
      <c r="AA490" s="108"/>
      <c r="AB490" s="15" t="s">
        <v>43</v>
      </c>
      <c r="AC490" s="15" t="s">
        <v>5837</v>
      </c>
      <c r="AD490" s="15" t="s">
        <v>5838</v>
      </c>
      <c r="AE490" s="15" t="s">
        <v>476</v>
      </c>
      <c r="AF490" s="15" t="s">
        <v>4568</v>
      </c>
      <c r="AG490" s="15" t="s">
        <v>4605</v>
      </c>
      <c r="AH490" s="15" t="s">
        <v>4606</v>
      </c>
      <c r="AI490" s="15" t="s">
        <v>4602</v>
      </c>
    </row>
    <row r="491">
      <c r="A491" s="15" t="s">
        <v>25</v>
      </c>
      <c r="B491" s="15" t="str">
        <f t="shared" si="1"/>
        <v>#REF!</v>
      </c>
      <c r="C491" s="15" t="s">
        <v>483</v>
      </c>
      <c r="D491" s="107" t="s">
        <v>1684</v>
      </c>
      <c r="E491" s="107" t="s">
        <v>1685</v>
      </c>
      <c r="F491" s="15" t="s">
        <v>5839</v>
      </c>
      <c r="H491" s="107" t="s">
        <v>1686</v>
      </c>
      <c r="I491" s="15" t="s">
        <v>5840</v>
      </c>
      <c r="K491" s="107" t="s">
        <v>1687</v>
      </c>
      <c r="L491" s="15" t="s">
        <v>5840</v>
      </c>
      <c r="N491" s="107" t="s">
        <v>1689</v>
      </c>
      <c r="O491" s="15" t="s">
        <v>5841</v>
      </c>
      <c r="Q491" s="108"/>
      <c r="R491" s="15" t="s">
        <v>4602</v>
      </c>
      <c r="S491" s="108"/>
      <c r="T491" s="108"/>
      <c r="U491" s="15" t="e">
        <v>#N/A</v>
      </c>
      <c r="V491" s="15" t="s">
        <v>23</v>
      </c>
      <c r="X491" s="108"/>
      <c r="Y491" s="15" t="s">
        <v>483</v>
      </c>
      <c r="Z491" s="15" t="e">
        <v>#VALUE!</v>
      </c>
      <c r="AA491" s="108"/>
      <c r="AB491" s="15" t="s">
        <v>39</v>
      </c>
      <c r="AC491" s="15" t="s">
        <v>5842</v>
      </c>
      <c r="AD491" s="15" t="s">
        <v>5843</v>
      </c>
      <c r="AE491" s="15" t="s">
        <v>483</v>
      </c>
      <c r="AF491" s="15" t="s">
        <v>4568</v>
      </c>
      <c r="AG491" s="15" t="s">
        <v>4605</v>
      </c>
      <c r="AH491" s="15" t="s">
        <v>4606</v>
      </c>
      <c r="AI491" s="15" t="s">
        <v>4602</v>
      </c>
    </row>
    <row r="492">
      <c r="A492" s="15" t="s">
        <v>25</v>
      </c>
      <c r="B492" s="15" t="str">
        <f t="shared" si="1"/>
        <v>#REF!</v>
      </c>
      <c r="C492" s="15" t="s">
        <v>483</v>
      </c>
      <c r="D492" s="107" t="s">
        <v>1684</v>
      </c>
      <c r="E492" s="107" t="s">
        <v>1685</v>
      </c>
      <c r="F492" s="15" t="s">
        <v>5839</v>
      </c>
      <c r="H492" s="107" t="s">
        <v>1686</v>
      </c>
      <c r="I492" s="15" t="s">
        <v>5840</v>
      </c>
      <c r="K492" s="107" t="s">
        <v>1687</v>
      </c>
      <c r="L492" s="15" t="s">
        <v>5840</v>
      </c>
      <c r="N492" s="107" t="s">
        <v>1689</v>
      </c>
      <c r="O492" s="15" t="s">
        <v>5841</v>
      </c>
      <c r="Q492" s="108"/>
      <c r="R492" s="15" t="s">
        <v>4602</v>
      </c>
      <c r="S492" s="108"/>
      <c r="T492" s="108"/>
      <c r="U492" s="15" t="e">
        <v>#N/A</v>
      </c>
      <c r="V492" s="15" t="s">
        <v>23</v>
      </c>
      <c r="X492" s="108"/>
      <c r="Y492" s="15" t="s">
        <v>483</v>
      </c>
      <c r="Z492" s="15" t="e">
        <v>#VALUE!</v>
      </c>
      <c r="AA492" s="108"/>
      <c r="AB492" s="15" t="s">
        <v>39</v>
      </c>
      <c r="AC492" s="15" t="s">
        <v>5842</v>
      </c>
      <c r="AD492" s="15" t="s">
        <v>5843</v>
      </c>
      <c r="AE492" s="15" t="s">
        <v>483</v>
      </c>
      <c r="AF492" s="15" t="s">
        <v>4568</v>
      </c>
      <c r="AG492" s="15" t="s">
        <v>4492</v>
      </c>
      <c r="AH492" s="15" t="s">
        <v>4493</v>
      </c>
      <c r="AI492" s="15" t="s">
        <v>53</v>
      </c>
    </row>
    <row r="493">
      <c r="A493" s="15" t="s">
        <v>25</v>
      </c>
      <c r="B493" s="15" t="str">
        <f t="shared" si="1"/>
        <v>#REF!</v>
      </c>
      <c r="C493" s="15" t="s">
        <v>511</v>
      </c>
      <c r="D493" s="107" t="s">
        <v>1678</v>
      </c>
      <c r="E493" s="15" t="s">
        <v>43</v>
      </c>
      <c r="F493" s="15" t="s">
        <v>43</v>
      </c>
      <c r="G493" s="108"/>
      <c r="H493" s="107" t="s">
        <v>1679</v>
      </c>
      <c r="I493" s="15" t="s">
        <v>5844</v>
      </c>
      <c r="K493" s="107" t="s">
        <v>1680</v>
      </c>
      <c r="L493" s="15" t="s">
        <v>5844</v>
      </c>
      <c r="N493" s="107" t="s">
        <v>1681</v>
      </c>
      <c r="O493" s="15" t="s">
        <v>5844</v>
      </c>
      <c r="Q493" s="108"/>
      <c r="R493" s="15" t="s">
        <v>4602</v>
      </c>
      <c r="S493" s="108"/>
      <c r="T493" s="108"/>
      <c r="U493" s="15" t="e">
        <v>#N/A</v>
      </c>
      <c r="V493" s="15" t="s">
        <v>23</v>
      </c>
      <c r="X493" s="108"/>
      <c r="Y493" s="15" t="s">
        <v>511</v>
      </c>
      <c r="Z493" s="15" t="e">
        <v>#VALUE!</v>
      </c>
      <c r="AA493" s="108"/>
      <c r="AB493" s="15" t="s">
        <v>39</v>
      </c>
      <c r="AC493" s="15" t="s">
        <v>5845</v>
      </c>
      <c r="AD493" s="15" t="s">
        <v>5846</v>
      </c>
      <c r="AE493" s="15" t="s">
        <v>511</v>
      </c>
      <c r="AF493" s="15" t="s">
        <v>4568</v>
      </c>
      <c r="AG493" s="15" t="s">
        <v>4605</v>
      </c>
      <c r="AH493" s="15" t="s">
        <v>4606</v>
      </c>
      <c r="AI493" s="15" t="s">
        <v>4602</v>
      </c>
    </row>
    <row r="494">
      <c r="A494" s="15" t="s">
        <v>25</v>
      </c>
      <c r="B494" s="15" t="str">
        <f t="shared" si="1"/>
        <v>#REF!</v>
      </c>
      <c r="C494" s="15" t="s">
        <v>305</v>
      </c>
      <c r="D494" s="107" t="s">
        <v>1664</v>
      </c>
      <c r="E494" s="107" t="s">
        <v>1665</v>
      </c>
      <c r="F494" s="15" t="s">
        <v>5847</v>
      </c>
      <c r="H494" s="107" t="s">
        <v>1667</v>
      </c>
      <c r="I494" s="15" t="s">
        <v>5848</v>
      </c>
      <c r="J494" s="108"/>
      <c r="K494" s="107" t="s">
        <v>1668</v>
      </c>
      <c r="L494" s="15" t="s">
        <v>5849</v>
      </c>
      <c r="M494" s="108"/>
      <c r="N494" s="107" t="s">
        <v>1669</v>
      </c>
      <c r="O494" s="15" t="s">
        <v>5849</v>
      </c>
      <c r="P494" s="108"/>
      <c r="Q494" s="108"/>
      <c r="R494" s="15" t="s">
        <v>4602</v>
      </c>
      <c r="S494" s="108"/>
      <c r="T494" s="108"/>
      <c r="U494" s="15" t="e">
        <v>#N/A</v>
      </c>
      <c r="V494" s="15" t="s">
        <v>23</v>
      </c>
      <c r="X494" s="108"/>
      <c r="Y494" s="15" t="s">
        <v>305</v>
      </c>
      <c r="Z494" s="15" t="e">
        <v>#VALUE!</v>
      </c>
      <c r="AA494" s="108"/>
      <c r="AB494" s="15" t="s">
        <v>39</v>
      </c>
      <c r="AC494" s="15" t="s">
        <v>5850</v>
      </c>
      <c r="AD494" s="15" t="s">
        <v>5851</v>
      </c>
      <c r="AE494" s="15" t="s">
        <v>305</v>
      </c>
      <c r="AF494" s="15" t="s">
        <v>4568</v>
      </c>
      <c r="AG494" s="15" t="s">
        <v>4605</v>
      </c>
      <c r="AH494" s="15" t="s">
        <v>4606</v>
      </c>
      <c r="AI494" s="15" t="s">
        <v>4602</v>
      </c>
    </row>
    <row r="495">
      <c r="A495" s="15" t="s">
        <v>25</v>
      </c>
      <c r="B495" s="15" t="str">
        <f t="shared" si="1"/>
        <v>#REF!</v>
      </c>
      <c r="C495" s="15" t="s">
        <v>542</v>
      </c>
      <c r="D495" s="107" t="s">
        <v>1656</v>
      </c>
      <c r="E495" s="107" t="s">
        <v>1657</v>
      </c>
      <c r="F495" s="15" t="s">
        <v>5852</v>
      </c>
      <c r="H495" s="107" t="s">
        <v>1659</v>
      </c>
      <c r="I495" s="15" t="s">
        <v>5853</v>
      </c>
      <c r="K495" s="107" t="s">
        <v>1660</v>
      </c>
      <c r="L495" s="15" t="s">
        <v>5853</v>
      </c>
      <c r="N495" s="107" t="s">
        <v>1662</v>
      </c>
      <c r="O495" s="15" t="s">
        <v>5854</v>
      </c>
      <c r="P495" s="108"/>
      <c r="Q495" s="108"/>
      <c r="R495" s="15" t="s">
        <v>4602</v>
      </c>
      <c r="S495" s="108"/>
      <c r="T495" s="108"/>
      <c r="U495" s="15" t="e">
        <v>#N/A</v>
      </c>
      <c r="V495" s="15" t="s">
        <v>23</v>
      </c>
      <c r="X495" s="108"/>
      <c r="Y495" s="15" t="s">
        <v>542</v>
      </c>
      <c r="Z495" s="15" t="e">
        <v>#VALUE!</v>
      </c>
      <c r="AA495" s="108"/>
      <c r="AB495" s="15" t="s">
        <v>39</v>
      </c>
      <c r="AC495" s="15" t="s">
        <v>5855</v>
      </c>
      <c r="AD495" s="15" t="s">
        <v>5856</v>
      </c>
      <c r="AE495" s="15" t="s">
        <v>542</v>
      </c>
      <c r="AF495" s="15" t="s">
        <v>4568</v>
      </c>
      <c r="AG495" s="15" t="s">
        <v>4605</v>
      </c>
      <c r="AH495" s="15" t="s">
        <v>4606</v>
      </c>
      <c r="AI495" s="15" t="s">
        <v>4602</v>
      </c>
    </row>
    <row r="496">
      <c r="A496" s="15" t="s">
        <v>25</v>
      </c>
      <c r="B496" s="15" t="str">
        <f t="shared" si="1"/>
        <v>#REF!</v>
      </c>
      <c r="C496" s="15" t="s">
        <v>542</v>
      </c>
      <c r="D496" s="107" t="s">
        <v>1656</v>
      </c>
      <c r="E496" s="107" t="s">
        <v>1657</v>
      </c>
      <c r="F496" s="15" t="s">
        <v>5852</v>
      </c>
      <c r="H496" s="107" t="s">
        <v>1659</v>
      </c>
      <c r="I496" s="15" t="s">
        <v>5853</v>
      </c>
      <c r="K496" s="107" t="s">
        <v>1660</v>
      </c>
      <c r="L496" s="15" t="s">
        <v>5853</v>
      </c>
      <c r="N496" s="107" t="s">
        <v>1662</v>
      </c>
      <c r="O496" s="15" t="s">
        <v>5854</v>
      </c>
      <c r="P496" s="108"/>
      <c r="Q496" s="108"/>
      <c r="R496" s="15" t="s">
        <v>4602</v>
      </c>
      <c r="S496" s="108"/>
      <c r="T496" s="108"/>
      <c r="U496" s="15" t="e">
        <v>#N/A</v>
      </c>
      <c r="V496" s="15" t="s">
        <v>23</v>
      </c>
      <c r="X496" s="108"/>
      <c r="Y496" s="15" t="s">
        <v>542</v>
      </c>
      <c r="Z496" s="15" t="e">
        <v>#VALUE!</v>
      </c>
      <c r="AA496" s="108"/>
      <c r="AB496" s="15" t="s">
        <v>39</v>
      </c>
      <c r="AC496" s="15" t="s">
        <v>5855</v>
      </c>
      <c r="AD496" s="15" t="s">
        <v>5856</v>
      </c>
      <c r="AE496" s="15" t="s">
        <v>542</v>
      </c>
      <c r="AF496" s="15" t="s">
        <v>4568</v>
      </c>
      <c r="AG496" s="15" t="s">
        <v>4492</v>
      </c>
      <c r="AH496" s="15" t="s">
        <v>4612</v>
      </c>
      <c r="AI496" s="15" t="s">
        <v>53</v>
      </c>
    </row>
    <row r="497">
      <c r="A497" s="15" t="s">
        <v>25</v>
      </c>
      <c r="B497" s="15" t="str">
        <f t="shared" si="1"/>
        <v>#REF!</v>
      </c>
      <c r="C497" s="15" t="s">
        <v>321</v>
      </c>
      <c r="D497" s="107" t="s">
        <v>1640</v>
      </c>
      <c r="E497" s="107" t="s">
        <v>1641</v>
      </c>
      <c r="F497" s="15" t="s">
        <v>5857</v>
      </c>
      <c r="H497" s="107" t="s">
        <v>1642</v>
      </c>
      <c r="I497" s="15" t="s">
        <v>5858</v>
      </c>
      <c r="J497" s="108"/>
      <c r="K497" s="107" t="s">
        <v>1643</v>
      </c>
      <c r="L497" s="15" t="s">
        <v>5859</v>
      </c>
      <c r="M497" s="108"/>
      <c r="N497" s="107" t="s">
        <v>1645</v>
      </c>
      <c r="O497" s="15" t="s">
        <v>5858</v>
      </c>
      <c r="P497" s="108"/>
      <c r="Q497" s="108"/>
      <c r="R497" s="15" t="s">
        <v>4602</v>
      </c>
      <c r="S497" s="108"/>
      <c r="T497" s="108"/>
      <c r="U497" s="15" t="e">
        <v>#N/A</v>
      </c>
      <c r="V497" s="15" t="s">
        <v>23</v>
      </c>
      <c r="X497" s="108"/>
      <c r="Y497" s="15" t="s">
        <v>321</v>
      </c>
      <c r="Z497" s="15" t="e">
        <v>#VALUE!</v>
      </c>
      <c r="AA497" s="108"/>
      <c r="AB497" s="15" t="s">
        <v>175</v>
      </c>
      <c r="AC497" s="15" t="s">
        <v>5860</v>
      </c>
      <c r="AD497" s="15" t="s">
        <v>5861</v>
      </c>
      <c r="AE497" s="15" t="s">
        <v>321</v>
      </c>
      <c r="AF497" s="15" t="s">
        <v>4568</v>
      </c>
      <c r="AG497" s="15" t="s">
        <v>4605</v>
      </c>
      <c r="AH497" s="15" t="s">
        <v>4606</v>
      </c>
      <c r="AI497" s="15" t="s">
        <v>4602</v>
      </c>
    </row>
    <row r="498">
      <c r="A498" s="15" t="s">
        <v>25</v>
      </c>
      <c r="B498" s="15" t="str">
        <f t="shared" si="1"/>
        <v>#REF!</v>
      </c>
      <c r="C498" s="15" t="s">
        <v>554</v>
      </c>
      <c r="D498" s="107" t="s">
        <v>1647</v>
      </c>
      <c r="E498" s="107" t="s">
        <v>1641</v>
      </c>
      <c r="F498" s="15" t="s">
        <v>5857</v>
      </c>
      <c r="H498" s="107" t="s">
        <v>1648</v>
      </c>
      <c r="I498" s="15" t="s">
        <v>5859</v>
      </c>
      <c r="J498" s="108"/>
      <c r="K498" s="107" t="s">
        <v>1643</v>
      </c>
      <c r="L498" s="15" t="s">
        <v>5859</v>
      </c>
      <c r="M498" s="108"/>
      <c r="N498" s="107" t="s">
        <v>1645</v>
      </c>
      <c r="O498" s="15" t="s">
        <v>5858</v>
      </c>
      <c r="P498" s="108"/>
      <c r="Q498" s="108"/>
      <c r="R498" s="15" t="s">
        <v>4602</v>
      </c>
      <c r="S498" s="108"/>
      <c r="T498" s="108"/>
      <c r="U498" s="108"/>
      <c r="V498" s="15" t="s">
        <v>23</v>
      </c>
      <c r="X498" s="108"/>
      <c r="Y498" s="15" t="s">
        <v>554</v>
      </c>
      <c r="Z498" s="15" t="s">
        <v>23</v>
      </c>
      <c r="AB498" s="15" t="s">
        <v>2623</v>
      </c>
      <c r="AC498" s="15" t="s">
        <v>5862</v>
      </c>
      <c r="AD498" s="15" t="s">
        <v>5863</v>
      </c>
      <c r="AE498" s="15" t="s">
        <v>554</v>
      </c>
      <c r="AF498" s="15" t="s">
        <v>4491</v>
      </c>
      <c r="AG498" s="15" t="s">
        <v>4605</v>
      </c>
      <c r="AH498" s="15" t="s">
        <v>4606</v>
      </c>
      <c r="AI498" s="15" t="s">
        <v>4602</v>
      </c>
    </row>
    <row r="499">
      <c r="A499" s="15" t="s">
        <v>25</v>
      </c>
      <c r="B499" s="15" t="str">
        <f t="shared" si="1"/>
        <v>#REF!</v>
      </c>
      <c r="C499" s="15" t="s">
        <v>554</v>
      </c>
      <c r="D499" s="107" t="s">
        <v>1647</v>
      </c>
      <c r="E499" s="107" t="s">
        <v>1641</v>
      </c>
      <c r="F499" s="15" t="s">
        <v>5857</v>
      </c>
      <c r="H499" s="107" t="s">
        <v>1648</v>
      </c>
      <c r="I499" s="15" t="s">
        <v>5859</v>
      </c>
      <c r="J499" s="108"/>
      <c r="K499" s="107" t="s">
        <v>1643</v>
      </c>
      <c r="L499" s="15" t="s">
        <v>5859</v>
      </c>
      <c r="M499" s="108"/>
      <c r="N499" s="107" t="s">
        <v>1645</v>
      </c>
      <c r="O499" s="15" t="s">
        <v>5858</v>
      </c>
      <c r="P499" s="108"/>
      <c r="Q499" s="108"/>
      <c r="R499" s="15" t="s">
        <v>4602</v>
      </c>
      <c r="S499" s="108"/>
      <c r="T499" s="108"/>
      <c r="U499" s="108"/>
      <c r="V499" s="15" t="s">
        <v>23</v>
      </c>
      <c r="X499" s="108"/>
      <c r="Y499" s="15" t="s">
        <v>554</v>
      </c>
      <c r="Z499" s="15" t="s">
        <v>23</v>
      </c>
      <c r="AB499" s="15" t="s">
        <v>2623</v>
      </c>
      <c r="AC499" s="15" t="s">
        <v>5862</v>
      </c>
      <c r="AD499" s="15" t="s">
        <v>5863</v>
      </c>
      <c r="AE499" s="15" t="s">
        <v>554</v>
      </c>
      <c r="AF499" s="15" t="s">
        <v>4491</v>
      </c>
      <c r="AG499" s="15" t="s">
        <v>4492</v>
      </c>
      <c r="AH499" s="15" t="s">
        <v>4612</v>
      </c>
      <c r="AI499" s="15" t="s">
        <v>53</v>
      </c>
    </row>
    <row r="500">
      <c r="A500" s="15" t="s">
        <v>25</v>
      </c>
      <c r="B500" s="15" t="str">
        <f t="shared" si="1"/>
        <v>#REF!</v>
      </c>
      <c r="C500" s="15" t="s">
        <v>265</v>
      </c>
      <c r="D500" s="107" t="s">
        <v>1632</v>
      </c>
      <c r="E500" s="107" t="s">
        <v>1633</v>
      </c>
      <c r="F500" s="15" t="s">
        <v>5864</v>
      </c>
      <c r="H500" s="107" t="s">
        <v>1635</v>
      </c>
      <c r="I500" s="15" t="s">
        <v>5865</v>
      </c>
      <c r="K500" s="107" t="s">
        <v>1636</v>
      </c>
      <c r="L500" s="15" t="s">
        <v>5866</v>
      </c>
      <c r="N500" s="107" t="s">
        <v>1638</v>
      </c>
      <c r="O500" s="15" t="s">
        <v>5866</v>
      </c>
      <c r="Q500" s="108"/>
      <c r="R500" s="15" t="s">
        <v>4602</v>
      </c>
      <c r="S500" s="108"/>
      <c r="T500" s="108"/>
      <c r="U500" s="15" t="e">
        <v>#N/A</v>
      </c>
      <c r="V500" s="15" t="s">
        <v>23</v>
      </c>
      <c r="X500" s="108"/>
      <c r="Y500" s="15" t="s">
        <v>265</v>
      </c>
      <c r="Z500" s="15" t="e">
        <v>#VALUE!</v>
      </c>
      <c r="AA500" s="108"/>
      <c r="AB500" s="15" t="s">
        <v>127</v>
      </c>
      <c r="AC500" s="15" t="s">
        <v>5867</v>
      </c>
      <c r="AD500" s="15" t="s">
        <v>5868</v>
      </c>
      <c r="AE500" s="15" t="s">
        <v>265</v>
      </c>
      <c r="AF500" s="15" t="s">
        <v>4568</v>
      </c>
      <c r="AG500" s="15" t="s">
        <v>4605</v>
      </c>
      <c r="AH500" s="15" t="s">
        <v>4606</v>
      </c>
      <c r="AI500" s="15" t="s">
        <v>4602</v>
      </c>
    </row>
    <row r="501">
      <c r="A501" s="15" t="s">
        <v>25</v>
      </c>
      <c r="B501" s="15" t="str">
        <f t="shared" si="1"/>
        <v>#REF!</v>
      </c>
      <c r="C501" s="15" t="s">
        <v>327</v>
      </c>
      <c r="D501" s="107" t="s">
        <v>1617</v>
      </c>
      <c r="E501" s="107" t="s">
        <v>1618</v>
      </c>
      <c r="F501" s="15" t="s">
        <v>5869</v>
      </c>
      <c r="H501" s="107" t="s">
        <v>1620</v>
      </c>
      <c r="I501" s="15" t="s">
        <v>5870</v>
      </c>
      <c r="K501" s="107" t="s">
        <v>1621</v>
      </c>
      <c r="L501" s="15" t="s">
        <v>5871</v>
      </c>
      <c r="N501" s="107" t="s">
        <v>1623</v>
      </c>
      <c r="O501" s="15" t="s">
        <v>5871</v>
      </c>
      <c r="Q501" s="108"/>
      <c r="R501" s="15" t="s">
        <v>4602</v>
      </c>
      <c r="S501" s="108"/>
      <c r="T501" s="108"/>
      <c r="U501" s="15" t="e">
        <v>#N/A</v>
      </c>
      <c r="V501" s="15" t="s">
        <v>23</v>
      </c>
      <c r="X501" s="108"/>
      <c r="Y501" s="15" t="s">
        <v>327</v>
      </c>
      <c r="Z501" s="15" t="e">
        <v>#VALUE!</v>
      </c>
      <c r="AA501" s="108"/>
      <c r="AB501" s="15" t="s">
        <v>175</v>
      </c>
      <c r="AC501" s="15" t="s">
        <v>5872</v>
      </c>
      <c r="AD501" s="15" t="s">
        <v>5873</v>
      </c>
      <c r="AE501" s="15" t="s">
        <v>327</v>
      </c>
      <c r="AF501" s="15" t="s">
        <v>4568</v>
      </c>
      <c r="AG501" s="15" t="s">
        <v>4605</v>
      </c>
      <c r="AH501" s="15" t="s">
        <v>4606</v>
      </c>
      <c r="AI501" s="15" t="s">
        <v>4602</v>
      </c>
    </row>
    <row r="502">
      <c r="A502" s="15" t="s">
        <v>25</v>
      </c>
      <c r="B502" s="15" t="str">
        <f t="shared" si="1"/>
        <v>#REF!</v>
      </c>
      <c r="C502" s="15" t="s">
        <v>327</v>
      </c>
      <c r="D502" s="107" t="s">
        <v>1617</v>
      </c>
      <c r="E502" s="107" t="s">
        <v>1618</v>
      </c>
      <c r="F502" s="15" t="s">
        <v>5869</v>
      </c>
      <c r="H502" s="107" t="s">
        <v>1620</v>
      </c>
      <c r="I502" s="15" t="s">
        <v>5870</v>
      </c>
      <c r="K502" s="107" t="s">
        <v>1621</v>
      </c>
      <c r="L502" s="15" t="s">
        <v>5871</v>
      </c>
      <c r="N502" s="107" t="s">
        <v>1623</v>
      </c>
      <c r="O502" s="15" t="s">
        <v>5871</v>
      </c>
      <c r="Q502" s="108"/>
      <c r="R502" s="15" t="s">
        <v>4602</v>
      </c>
      <c r="S502" s="108"/>
      <c r="T502" s="108"/>
      <c r="U502" s="15" t="e">
        <v>#N/A</v>
      </c>
      <c r="V502" s="15" t="s">
        <v>23</v>
      </c>
      <c r="X502" s="108"/>
      <c r="Y502" s="15" t="s">
        <v>327</v>
      </c>
      <c r="Z502" s="15" t="e">
        <v>#VALUE!</v>
      </c>
      <c r="AA502" s="108"/>
      <c r="AB502" s="15" t="s">
        <v>175</v>
      </c>
      <c r="AC502" s="15" t="s">
        <v>5872</v>
      </c>
      <c r="AD502" s="15" t="s">
        <v>5873</v>
      </c>
      <c r="AE502" s="15" t="s">
        <v>327</v>
      </c>
      <c r="AF502" s="15" t="s">
        <v>4568</v>
      </c>
      <c r="AG502" s="15" t="s">
        <v>4492</v>
      </c>
      <c r="AH502" s="15" t="s">
        <v>4493</v>
      </c>
      <c r="AI502" s="15" t="s">
        <v>53</v>
      </c>
    </row>
    <row r="503">
      <c r="A503" s="15" t="s">
        <v>25</v>
      </c>
      <c r="B503" s="15" t="str">
        <f t="shared" si="1"/>
        <v>#REF!</v>
      </c>
      <c r="C503" s="15" t="s">
        <v>146</v>
      </c>
      <c r="D503" s="107" t="s">
        <v>1604</v>
      </c>
      <c r="E503" s="107" t="s">
        <v>1612</v>
      </c>
      <c r="F503" s="15" t="s">
        <v>5874</v>
      </c>
      <c r="H503" s="107" t="s">
        <v>1614</v>
      </c>
      <c r="I503" s="15" t="s">
        <v>5875</v>
      </c>
      <c r="K503" s="15" t="s">
        <v>43</v>
      </c>
      <c r="L503" s="15" t="s">
        <v>43</v>
      </c>
      <c r="M503" s="108"/>
      <c r="N503" s="15" t="s">
        <v>43</v>
      </c>
      <c r="O503" s="15" t="s">
        <v>43</v>
      </c>
      <c r="P503" s="108"/>
      <c r="Q503" s="108"/>
      <c r="R503" s="15" t="s">
        <v>4602</v>
      </c>
      <c r="S503" s="108"/>
      <c r="T503" s="108"/>
      <c r="U503" s="15" t="e">
        <v>#N/A</v>
      </c>
      <c r="V503" s="15" t="s">
        <v>23</v>
      </c>
      <c r="X503" s="108"/>
      <c r="Y503" s="15" t="s">
        <v>146</v>
      </c>
      <c r="Z503" s="15" t="e">
        <v>#VALUE!</v>
      </c>
      <c r="AA503" s="108"/>
      <c r="AB503" s="15" t="s">
        <v>39</v>
      </c>
      <c r="AC503" s="15" t="s">
        <v>5876</v>
      </c>
      <c r="AD503" s="15" t="s">
        <v>5877</v>
      </c>
      <c r="AE503" s="15" t="s">
        <v>146</v>
      </c>
      <c r="AF503" s="15" t="s">
        <v>4568</v>
      </c>
      <c r="AG503" s="15" t="s">
        <v>4605</v>
      </c>
      <c r="AH503" s="15" t="s">
        <v>4606</v>
      </c>
      <c r="AI503" s="15" t="s">
        <v>4602</v>
      </c>
    </row>
    <row r="504">
      <c r="A504" s="15" t="s">
        <v>25</v>
      </c>
      <c r="B504" s="15" t="str">
        <f t="shared" si="1"/>
        <v>#REF!</v>
      </c>
      <c r="C504" s="15" t="s">
        <v>146</v>
      </c>
      <c r="D504" s="107" t="s">
        <v>1604</v>
      </c>
      <c r="E504" s="107" t="s">
        <v>1612</v>
      </c>
      <c r="F504" s="15" t="s">
        <v>5874</v>
      </c>
      <c r="H504" s="107" t="s">
        <v>1614</v>
      </c>
      <c r="I504" s="15" t="s">
        <v>5875</v>
      </c>
      <c r="K504" s="15" t="s">
        <v>43</v>
      </c>
      <c r="L504" s="15" t="s">
        <v>43</v>
      </c>
      <c r="M504" s="108"/>
      <c r="N504" s="15" t="s">
        <v>43</v>
      </c>
      <c r="O504" s="15" t="s">
        <v>43</v>
      </c>
      <c r="P504" s="108"/>
      <c r="Q504" s="108"/>
      <c r="R504" s="15" t="s">
        <v>4602</v>
      </c>
      <c r="S504" s="108"/>
      <c r="T504" s="108"/>
      <c r="U504" s="15" t="e">
        <v>#N/A</v>
      </c>
      <c r="V504" s="15" t="s">
        <v>23</v>
      </c>
      <c r="X504" s="108"/>
      <c r="Y504" s="15" t="s">
        <v>146</v>
      </c>
      <c r="Z504" s="15" t="e">
        <v>#VALUE!</v>
      </c>
      <c r="AA504" s="108"/>
      <c r="AB504" s="15" t="s">
        <v>39</v>
      </c>
      <c r="AC504" s="15" t="s">
        <v>5876</v>
      </c>
      <c r="AD504" s="15" t="s">
        <v>5877</v>
      </c>
      <c r="AE504" s="15" t="s">
        <v>146</v>
      </c>
      <c r="AF504" s="15" t="s">
        <v>4568</v>
      </c>
      <c r="AG504" s="15" t="s">
        <v>4492</v>
      </c>
      <c r="AH504" s="15" t="s">
        <v>4612</v>
      </c>
      <c r="AI504" s="15" t="s">
        <v>53</v>
      </c>
    </row>
    <row r="505">
      <c r="A505" s="15" t="s">
        <v>25</v>
      </c>
      <c r="B505" s="15" t="str">
        <f t="shared" si="1"/>
        <v>#REF!</v>
      </c>
      <c r="C505" s="15" t="s">
        <v>1594</v>
      </c>
      <c r="D505" s="107" t="s">
        <v>1595</v>
      </c>
      <c r="E505" s="107" t="s">
        <v>1596</v>
      </c>
      <c r="F505" s="15" t="s">
        <v>5878</v>
      </c>
      <c r="H505" s="107" t="s">
        <v>1598</v>
      </c>
      <c r="I505" s="15" t="s">
        <v>5879</v>
      </c>
      <c r="K505" s="107" t="s">
        <v>1599</v>
      </c>
      <c r="L505" s="15" t="s">
        <v>5879</v>
      </c>
      <c r="N505" s="107" t="s">
        <v>1601</v>
      </c>
      <c r="O505" s="15" t="s">
        <v>5880</v>
      </c>
      <c r="Q505" s="108"/>
      <c r="R505" s="15" t="s">
        <v>4602</v>
      </c>
      <c r="S505" s="108"/>
      <c r="T505" s="108"/>
      <c r="U505" s="15" t="e">
        <v>#N/A</v>
      </c>
      <c r="V505" s="15" t="s">
        <v>23</v>
      </c>
      <c r="X505" s="108"/>
      <c r="Y505" s="15" t="e">
        <v>#N/A</v>
      </c>
      <c r="Z505" s="15" t="e">
        <v>#N/A</v>
      </c>
      <c r="AA505" s="108"/>
      <c r="AB505" s="15" t="s">
        <v>127</v>
      </c>
      <c r="AC505" s="15" t="s">
        <v>5881</v>
      </c>
      <c r="AD505" s="15" t="s">
        <v>5882</v>
      </c>
      <c r="AE505" s="15" t="s">
        <v>1594</v>
      </c>
      <c r="AF505" s="15" t="s">
        <v>4568</v>
      </c>
      <c r="AG505" s="15" t="s">
        <v>4605</v>
      </c>
      <c r="AH505" s="15" t="s">
        <v>4606</v>
      </c>
      <c r="AI505" s="15" t="s">
        <v>4602</v>
      </c>
    </row>
    <row r="506">
      <c r="A506" s="15" t="s">
        <v>25</v>
      </c>
      <c r="B506" s="15" t="str">
        <f t="shared" si="1"/>
        <v>#REF!</v>
      </c>
      <c r="C506" s="15" t="s">
        <v>1594</v>
      </c>
      <c r="D506" s="107" t="s">
        <v>1595</v>
      </c>
      <c r="E506" s="107" t="s">
        <v>1596</v>
      </c>
      <c r="F506" s="15" t="s">
        <v>5878</v>
      </c>
      <c r="H506" s="107" t="s">
        <v>1598</v>
      </c>
      <c r="I506" s="15" t="s">
        <v>5879</v>
      </c>
      <c r="K506" s="107" t="s">
        <v>1599</v>
      </c>
      <c r="L506" s="15" t="s">
        <v>5879</v>
      </c>
      <c r="N506" s="107" t="s">
        <v>1601</v>
      </c>
      <c r="O506" s="15" t="s">
        <v>5880</v>
      </c>
      <c r="Q506" s="108"/>
      <c r="R506" s="15" t="s">
        <v>4602</v>
      </c>
      <c r="S506" s="108"/>
      <c r="T506" s="108"/>
      <c r="U506" s="15" t="e">
        <v>#N/A</v>
      </c>
      <c r="V506" s="15" t="s">
        <v>23</v>
      </c>
      <c r="X506" s="108"/>
      <c r="Y506" s="15" t="e">
        <v>#N/A</v>
      </c>
      <c r="Z506" s="15" t="e">
        <v>#N/A</v>
      </c>
      <c r="AA506" s="108"/>
      <c r="AB506" s="15" t="s">
        <v>127</v>
      </c>
      <c r="AC506" s="15" t="s">
        <v>5881</v>
      </c>
      <c r="AD506" s="15" t="s">
        <v>5882</v>
      </c>
      <c r="AE506" s="15" t="s">
        <v>1594</v>
      </c>
      <c r="AF506" s="15" t="s">
        <v>4568</v>
      </c>
      <c r="AG506" s="15" t="s">
        <v>4492</v>
      </c>
      <c r="AH506" s="15" t="s">
        <v>4612</v>
      </c>
      <c r="AI506" s="15" t="s">
        <v>53</v>
      </c>
    </row>
    <row r="507">
      <c r="A507" s="15" t="s">
        <v>25</v>
      </c>
      <c r="B507" s="15" t="str">
        <f t="shared" si="1"/>
        <v>#REF!</v>
      </c>
      <c r="C507" s="15" t="s">
        <v>181</v>
      </c>
      <c r="D507" s="107" t="s">
        <v>1576</v>
      </c>
      <c r="E507" s="107" t="s">
        <v>1577</v>
      </c>
      <c r="F507" s="15" t="s">
        <v>5883</v>
      </c>
      <c r="H507" s="107" t="s">
        <v>1579</v>
      </c>
      <c r="I507" s="15" t="s">
        <v>5884</v>
      </c>
      <c r="J507" s="108"/>
      <c r="K507" s="107" t="s">
        <v>1581</v>
      </c>
      <c r="L507" s="15" t="s">
        <v>5885</v>
      </c>
      <c r="M507" s="108"/>
      <c r="N507" s="107" t="s">
        <v>1583</v>
      </c>
      <c r="O507" s="15" t="s">
        <v>5885</v>
      </c>
      <c r="P507" s="108"/>
      <c r="Q507" s="108"/>
      <c r="R507" s="15" t="s">
        <v>4602</v>
      </c>
      <c r="S507" s="108"/>
      <c r="T507" s="108"/>
      <c r="U507" s="15" t="e">
        <v>#N/A</v>
      </c>
      <c r="V507" s="15" t="s">
        <v>23</v>
      </c>
      <c r="X507" s="108"/>
      <c r="Y507" s="15" t="s">
        <v>181</v>
      </c>
      <c r="Z507" s="15" t="e">
        <v>#VALUE!</v>
      </c>
      <c r="AA507" s="108"/>
      <c r="AB507" s="15" t="s">
        <v>39</v>
      </c>
      <c r="AC507" s="15" t="s">
        <v>5886</v>
      </c>
      <c r="AD507" s="15" t="s">
        <v>5887</v>
      </c>
      <c r="AE507" s="15" t="s">
        <v>181</v>
      </c>
      <c r="AF507" s="15" t="s">
        <v>4568</v>
      </c>
      <c r="AG507" s="15" t="s">
        <v>4605</v>
      </c>
      <c r="AH507" s="15" t="s">
        <v>4606</v>
      </c>
      <c r="AI507" s="15" t="s">
        <v>4602</v>
      </c>
    </row>
    <row r="508">
      <c r="A508" s="15" t="s">
        <v>25</v>
      </c>
      <c r="B508" s="15" t="str">
        <f t="shared" si="1"/>
        <v>#REF!</v>
      </c>
      <c r="C508" s="15" t="s">
        <v>181</v>
      </c>
      <c r="D508" s="107" t="s">
        <v>1576</v>
      </c>
      <c r="E508" s="107" t="s">
        <v>1577</v>
      </c>
      <c r="F508" s="15" t="s">
        <v>5883</v>
      </c>
      <c r="H508" s="107" t="s">
        <v>1579</v>
      </c>
      <c r="I508" s="15" t="s">
        <v>5884</v>
      </c>
      <c r="J508" s="108"/>
      <c r="K508" s="107" t="s">
        <v>1581</v>
      </c>
      <c r="L508" s="15" t="s">
        <v>5885</v>
      </c>
      <c r="M508" s="108"/>
      <c r="N508" s="107" t="s">
        <v>1583</v>
      </c>
      <c r="O508" s="15" t="s">
        <v>5885</v>
      </c>
      <c r="P508" s="108"/>
      <c r="Q508" s="108"/>
      <c r="R508" s="15" t="s">
        <v>4602</v>
      </c>
      <c r="S508" s="108"/>
      <c r="T508" s="108"/>
      <c r="U508" s="15" t="e">
        <v>#N/A</v>
      </c>
      <c r="V508" s="15" t="s">
        <v>23</v>
      </c>
      <c r="X508" s="108"/>
      <c r="Y508" s="15" t="s">
        <v>181</v>
      </c>
      <c r="Z508" s="15" t="e">
        <v>#VALUE!</v>
      </c>
      <c r="AA508" s="108"/>
      <c r="AB508" s="15" t="s">
        <v>39</v>
      </c>
      <c r="AC508" s="15" t="s">
        <v>5886</v>
      </c>
      <c r="AD508" s="15" t="s">
        <v>5887</v>
      </c>
      <c r="AE508" s="15" t="s">
        <v>181</v>
      </c>
      <c r="AF508" s="15" t="s">
        <v>4568</v>
      </c>
      <c r="AG508" s="15" t="s">
        <v>4492</v>
      </c>
      <c r="AH508" s="15" t="s">
        <v>4612</v>
      </c>
      <c r="AI508" s="15" t="s">
        <v>53</v>
      </c>
    </row>
    <row r="509">
      <c r="A509" s="15" t="s">
        <v>40</v>
      </c>
      <c r="B509" s="15" t="str">
        <f t="shared" si="1"/>
        <v>#REF!</v>
      </c>
      <c r="C509" s="15" t="s">
        <v>1569</v>
      </c>
      <c r="D509" s="107" t="s">
        <v>1570</v>
      </c>
      <c r="E509" s="107" t="s">
        <v>1571</v>
      </c>
      <c r="F509" s="15" t="s">
        <v>5888</v>
      </c>
      <c r="H509" s="107" t="s">
        <v>1572</v>
      </c>
      <c r="I509" s="15" t="s">
        <v>5889</v>
      </c>
      <c r="K509" s="107" t="s">
        <v>1573</v>
      </c>
      <c r="L509" s="15" t="s">
        <v>5889</v>
      </c>
      <c r="N509" s="107" t="s">
        <v>1574</v>
      </c>
      <c r="O509" s="15" t="s">
        <v>5890</v>
      </c>
      <c r="Q509" s="108"/>
      <c r="R509" s="15" t="s">
        <v>4488</v>
      </c>
      <c r="T509" s="108"/>
      <c r="U509" s="15" t="e">
        <v>#N/A</v>
      </c>
      <c r="V509" s="15" t="s">
        <v>43</v>
      </c>
      <c r="W509" s="108"/>
      <c r="X509" s="108"/>
      <c r="Y509" s="15" t="e">
        <v>#N/A</v>
      </c>
      <c r="Z509" s="15" t="s">
        <v>23</v>
      </c>
      <c r="AB509" s="15" t="s">
        <v>249</v>
      </c>
      <c r="AC509" s="15" t="s">
        <v>5891</v>
      </c>
      <c r="AD509" s="15" t="s">
        <v>5892</v>
      </c>
      <c r="AE509" s="15" t="s">
        <v>1569</v>
      </c>
      <c r="AF509" s="15" t="s">
        <v>4491</v>
      </c>
      <c r="AG509" s="15" t="s">
        <v>4492</v>
      </c>
      <c r="AH509" s="15" t="s">
        <v>4493</v>
      </c>
      <c r="AI509" s="15" t="s">
        <v>53</v>
      </c>
    </row>
    <row r="510">
      <c r="A510" s="15" t="s">
        <v>40</v>
      </c>
      <c r="B510" s="15" t="str">
        <f t="shared" si="1"/>
        <v>#REF!</v>
      </c>
      <c r="C510" s="15" t="s">
        <v>595</v>
      </c>
      <c r="D510" s="107" t="s">
        <v>1560</v>
      </c>
      <c r="E510" s="107" t="s">
        <v>1561</v>
      </c>
      <c r="F510" s="15" t="s">
        <v>5893</v>
      </c>
      <c r="H510" s="107" t="s">
        <v>1563</v>
      </c>
      <c r="I510" s="15" t="s">
        <v>5894</v>
      </c>
      <c r="K510" s="107" t="s">
        <v>1565</v>
      </c>
      <c r="L510" s="15" t="s">
        <v>5895</v>
      </c>
      <c r="N510" s="107" t="s">
        <v>1567</v>
      </c>
      <c r="O510" s="15" t="s">
        <v>5896</v>
      </c>
      <c r="R510" s="15" t="s">
        <v>4602</v>
      </c>
      <c r="S510" s="108"/>
      <c r="T510" s="108"/>
      <c r="U510" s="15" t="e">
        <v>#N/A</v>
      </c>
      <c r="V510" s="15" t="s">
        <v>23</v>
      </c>
      <c r="X510" s="108"/>
      <c r="Y510" s="15" t="s">
        <v>595</v>
      </c>
      <c r="Z510" s="15" t="e">
        <v>#VALUE!</v>
      </c>
      <c r="AA510" s="108"/>
      <c r="AB510" s="15" t="s">
        <v>2128</v>
      </c>
      <c r="AC510" s="15" t="s">
        <v>5897</v>
      </c>
      <c r="AD510" s="15" t="s">
        <v>5898</v>
      </c>
      <c r="AE510" s="15" t="s">
        <v>595</v>
      </c>
      <c r="AF510" s="15" t="s">
        <v>4491</v>
      </c>
      <c r="AG510" s="15" t="s">
        <v>4605</v>
      </c>
      <c r="AH510" s="15" t="s">
        <v>4606</v>
      </c>
      <c r="AI510" s="15" t="s">
        <v>4602</v>
      </c>
    </row>
    <row r="511">
      <c r="A511" s="15" t="s">
        <v>40</v>
      </c>
      <c r="B511" s="15" t="str">
        <f t="shared" si="1"/>
        <v>#REF!</v>
      </c>
      <c r="C511" s="15" t="s">
        <v>1556</v>
      </c>
      <c r="D511" s="107" t="s">
        <v>1557</v>
      </c>
      <c r="E511" s="15" t="s">
        <v>43</v>
      </c>
      <c r="F511" s="15" t="s">
        <v>43</v>
      </c>
      <c r="G511" s="108"/>
      <c r="H511" s="107" t="s">
        <v>1558</v>
      </c>
      <c r="I511" s="15" t="s">
        <v>5899</v>
      </c>
      <c r="K511" s="15" t="s">
        <v>43</v>
      </c>
      <c r="L511" s="15" t="s">
        <v>43</v>
      </c>
      <c r="M511" s="108"/>
      <c r="N511" s="15" t="s">
        <v>43</v>
      </c>
      <c r="O511" s="15" t="s">
        <v>43</v>
      </c>
      <c r="P511" s="108"/>
      <c r="Q511" s="108"/>
      <c r="R511" s="15" t="s">
        <v>4488</v>
      </c>
      <c r="T511" s="108"/>
      <c r="U511" s="15" t="e">
        <v>#N/A</v>
      </c>
      <c r="V511" s="15" t="s">
        <v>43</v>
      </c>
      <c r="W511" s="108"/>
      <c r="X511" s="108"/>
      <c r="Y511" s="108"/>
      <c r="Z511" s="108"/>
      <c r="AA511" s="108"/>
      <c r="AB511" s="108"/>
      <c r="AC511" s="15" t="s">
        <v>5900</v>
      </c>
      <c r="AD511" s="15" t="s">
        <v>5901</v>
      </c>
      <c r="AE511" s="15" t="s">
        <v>1556</v>
      </c>
      <c r="AF511" s="15" t="s">
        <v>4491</v>
      </c>
      <c r="AG511" s="15" t="s">
        <v>4492</v>
      </c>
      <c r="AH511" s="15" t="s">
        <v>4512</v>
      </c>
      <c r="AI511" s="15" t="s">
        <v>53</v>
      </c>
    </row>
    <row r="512">
      <c r="A512" s="15" t="s">
        <v>25</v>
      </c>
      <c r="B512" s="15" t="str">
        <f t="shared" si="1"/>
        <v>#REF!</v>
      </c>
      <c r="C512" s="15" t="s">
        <v>618</v>
      </c>
      <c r="D512" s="107" t="s">
        <v>1550</v>
      </c>
      <c r="E512" s="107" t="s">
        <v>1551</v>
      </c>
      <c r="F512" s="15" t="s">
        <v>5902</v>
      </c>
      <c r="H512" s="107" t="s">
        <v>1552</v>
      </c>
      <c r="I512" s="15" t="s">
        <v>5903</v>
      </c>
      <c r="J512" s="108"/>
      <c r="K512" s="15" t="s">
        <v>43</v>
      </c>
      <c r="L512" s="15" t="s">
        <v>43</v>
      </c>
      <c r="M512" s="108"/>
      <c r="N512" s="107" t="s">
        <v>1553</v>
      </c>
      <c r="O512" s="15" t="s">
        <v>5904</v>
      </c>
      <c r="R512" s="15" t="s">
        <v>4602</v>
      </c>
      <c r="S512" s="108"/>
      <c r="T512" s="108"/>
      <c r="U512" s="15" t="e">
        <v>#N/A</v>
      </c>
      <c r="V512" s="15" t="s">
        <v>23</v>
      </c>
      <c r="X512" s="108"/>
      <c r="Y512" s="108"/>
      <c r="Z512" s="108"/>
      <c r="AA512" s="108"/>
      <c r="AB512" s="108"/>
      <c r="AC512" s="15" t="s">
        <v>5905</v>
      </c>
      <c r="AD512" s="15" t="s">
        <v>5906</v>
      </c>
      <c r="AE512" s="15" t="s">
        <v>618</v>
      </c>
      <c r="AF512" s="15" t="s">
        <v>4568</v>
      </c>
      <c r="AG512" s="15" t="s">
        <v>4605</v>
      </c>
      <c r="AH512" s="15" t="s">
        <v>4606</v>
      </c>
      <c r="AI512" s="15" t="s">
        <v>4602</v>
      </c>
    </row>
    <row r="513">
      <c r="A513" s="15" t="s">
        <v>25</v>
      </c>
      <c r="B513" s="15" t="str">
        <f t="shared" si="1"/>
        <v>#REF!</v>
      </c>
      <c r="C513" s="15" t="s">
        <v>618</v>
      </c>
      <c r="D513" s="107" t="s">
        <v>1550</v>
      </c>
      <c r="E513" s="107" t="s">
        <v>1551</v>
      </c>
      <c r="F513" s="15" t="s">
        <v>5902</v>
      </c>
      <c r="H513" s="107" t="s">
        <v>1552</v>
      </c>
      <c r="I513" s="15" t="s">
        <v>5903</v>
      </c>
      <c r="J513" s="108"/>
      <c r="K513" s="15" t="s">
        <v>43</v>
      </c>
      <c r="L513" s="15" t="s">
        <v>43</v>
      </c>
      <c r="M513" s="108"/>
      <c r="N513" s="107" t="s">
        <v>1553</v>
      </c>
      <c r="O513" s="15" t="s">
        <v>5904</v>
      </c>
      <c r="R513" s="15" t="s">
        <v>4602</v>
      </c>
      <c r="S513" s="108"/>
      <c r="T513" s="108"/>
      <c r="U513" s="15" t="e">
        <v>#N/A</v>
      </c>
      <c r="V513" s="15" t="s">
        <v>23</v>
      </c>
      <c r="X513" s="108"/>
      <c r="Y513" s="108"/>
      <c r="Z513" s="108"/>
      <c r="AA513" s="108"/>
      <c r="AB513" s="108"/>
      <c r="AC513" s="15" t="s">
        <v>5905</v>
      </c>
      <c r="AD513" s="15" t="s">
        <v>5906</v>
      </c>
      <c r="AE513" s="15" t="s">
        <v>618</v>
      </c>
      <c r="AF513" s="15" t="s">
        <v>4568</v>
      </c>
      <c r="AG513" s="15" t="s">
        <v>4492</v>
      </c>
      <c r="AH513" s="15" t="s">
        <v>4612</v>
      </c>
      <c r="AI513" s="15" t="s">
        <v>53</v>
      </c>
    </row>
    <row r="514">
      <c r="A514" s="15" t="s">
        <v>40</v>
      </c>
      <c r="B514" s="15" t="str">
        <f t="shared" si="1"/>
        <v>#REF!</v>
      </c>
      <c r="C514" s="15" t="s">
        <v>1537</v>
      </c>
      <c r="D514" s="107" t="s">
        <v>1538</v>
      </c>
      <c r="E514" s="107" t="s">
        <v>1539</v>
      </c>
      <c r="F514" s="15" t="s">
        <v>5907</v>
      </c>
      <c r="H514" s="107" t="s">
        <v>1540</v>
      </c>
      <c r="I514" s="15" t="s">
        <v>5908</v>
      </c>
      <c r="K514" s="107" t="s">
        <v>1541</v>
      </c>
      <c r="L514" s="15" t="s">
        <v>5909</v>
      </c>
      <c r="N514" s="107" t="s">
        <v>1542</v>
      </c>
      <c r="O514" s="15" t="s">
        <v>5910</v>
      </c>
      <c r="R514" s="15" t="s">
        <v>4602</v>
      </c>
      <c r="S514" s="108"/>
      <c r="T514" s="108"/>
      <c r="U514" s="15" t="e">
        <v>#N/A</v>
      </c>
      <c r="V514" s="15" t="s">
        <v>43</v>
      </c>
      <c r="W514" s="108"/>
      <c r="X514" s="108"/>
      <c r="Y514" s="108"/>
      <c r="Z514" s="108"/>
      <c r="AA514" s="108"/>
      <c r="AB514" s="108"/>
      <c r="AC514" s="15" t="s">
        <v>5911</v>
      </c>
      <c r="AD514" s="15" t="s">
        <v>5912</v>
      </c>
      <c r="AE514" s="15" t="s">
        <v>1537</v>
      </c>
      <c r="AF514" s="15" t="s">
        <v>4491</v>
      </c>
      <c r="AG514" s="15" t="s">
        <v>4492</v>
      </c>
      <c r="AH514" s="15" t="s">
        <v>4493</v>
      </c>
      <c r="AI514" s="15" t="s">
        <v>53</v>
      </c>
    </row>
    <row r="515">
      <c r="A515" s="15" t="s">
        <v>40</v>
      </c>
      <c r="B515" s="15" t="str">
        <f t="shared" si="1"/>
        <v>#REF!</v>
      </c>
      <c r="C515" s="15" t="s">
        <v>1527</v>
      </c>
      <c r="D515" s="107" t="s">
        <v>1528</v>
      </c>
      <c r="E515" s="107" t="s">
        <v>1529</v>
      </c>
      <c r="F515" s="15" t="s">
        <v>5913</v>
      </c>
      <c r="H515" s="107" t="s">
        <v>1531</v>
      </c>
      <c r="I515" s="15" t="s">
        <v>5914</v>
      </c>
      <c r="J515" s="108"/>
      <c r="K515" s="107" t="s">
        <v>1533</v>
      </c>
      <c r="L515" s="15" t="s">
        <v>5914</v>
      </c>
      <c r="M515" s="108"/>
      <c r="N515" s="107" t="s">
        <v>1535</v>
      </c>
      <c r="O515" s="15" t="s">
        <v>5915</v>
      </c>
      <c r="P515" s="108"/>
      <c r="Q515" s="108"/>
      <c r="R515" s="15" t="s">
        <v>4602</v>
      </c>
      <c r="S515" s="108"/>
      <c r="T515" s="108"/>
      <c r="U515" s="15" t="e">
        <v>#N/A</v>
      </c>
      <c r="V515" s="15" t="s">
        <v>43</v>
      </c>
      <c r="W515" s="108"/>
      <c r="X515" s="108"/>
      <c r="Y515" s="108"/>
      <c r="Z515" s="108"/>
      <c r="AA515" s="108"/>
      <c r="AB515" s="108"/>
      <c r="AC515" s="15" t="s">
        <v>5916</v>
      </c>
      <c r="AD515" s="15" t="s">
        <v>5917</v>
      </c>
      <c r="AE515" s="15" t="s">
        <v>1527</v>
      </c>
      <c r="AF515" s="15" t="s">
        <v>4491</v>
      </c>
      <c r="AG515" s="15" t="s">
        <v>4605</v>
      </c>
      <c r="AH515" s="15" t="s">
        <v>4606</v>
      </c>
      <c r="AI515" s="15" t="s">
        <v>4602</v>
      </c>
    </row>
    <row r="516">
      <c r="A516" s="15" t="s">
        <v>25</v>
      </c>
      <c r="B516" s="15" t="str">
        <f t="shared" si="1"/>
        <v>#REF!</v>
      </c>
      <c r="C516" s="15" t="s">
        <v>192</v>
      </c>
      <c r="D516" s="107" t="s">
        <v>1517</v>
      </c>
      <c r="E516" s="107" t="s">
        <v>1518</v>
      </c>
      <c r="F516" s="15" t="s">
        <v>5918</v>
      </c>
      <c r="H516" s="107" t="s">
        <v>1520</v>
      </c>
      <c r="I516" s="15" t="s">
        <v>5919</v>
      </c>
      <c r="K516" s="107" t="s">
        <v>1522</v>
      </c>
      <c r="L516" s="15" t="s">
        <v>5920</v>
      </c>
      <c r="N516" s="107" t="s">
        <v>1524</v>
      </c>
      <c r="O516" s="15" t="s">
        <v>5921</v>
      </c>
      <c r="Q516" s="108"/>
      <c r="R516" s="15" t="s">
        <v>4602</v>
      </c>
      <c r="S516" s="108"/>
      <c r="T516" s="108"/>
      <c r="U516" s="15" t="e">
        <v>#N/A</v>
      </c>
      <c r="V516" s="15" t="s">
        <v>23</v>
      </c>
      <c r="X516" s="108"/>
      <c r="Y516" s="108"/>
      <c r="Z516" s="108"/>
      <c r="AA516" s="108"/>
      <c r="AB516" s="108"/>
      <c r="AC516" s="15" t="s">
        <v>5922</v>
      </c>
      <c r="AD516" s="15" t="s">
        <v>5923</v>
      </c>
      <c r="AE516" s="15" t="s">
        <v>192</v>
      </c>
      <c r="AF516" s="15" t="s">
        <v>4568</v>
      </c>
      <c r="AG516" s="15" t="s">
        <v>4605</v>
      </c>
      <c r="AH516" s="15" t="s">
        <v>4606</v>
      </c>
      <c r="AI516" s="15" t="s">
        <v>4602</v>
      </c>
    </row>
    <row r="517">
      <c r="A517" s="15" t="s">
        <v>25</v>
      </c>
      <c r="B517" s="15" t="str">
        <f t="shared" si="1"/>
        <v>#REF!</v>
      </c>
      <c r="C517" s="15" t="s">
        <v>192</v>
      </c>
      <c r="D517" s="107" t="s">
        <v>1517</v>
      </c>
      <c r="E517" s="107" t="s">
        <v>1518</v>
      </c>
      <c r="F517" s="15" t="s">
        <v>5918</v>
      </c>
      <c r="H517" s="107" t="s">
        <v>1520</v>
      </c>
      <c r="I517" s="15" t="s">
        <v>5919</v>
      </c>
      <c r="K517" s="107" t="s">
        <v>1522</v>
      </c>
      <c r="L517" s="15" t="s">
        <v>5920</v>
      </c>
      <c r="N517" s="107" t="s">
        <v>1524</v>
      </c>
      <c r="O517" s="15" t="s">
        <v>5921</v>
      </c>
      <c r="Q517" s="108"/>
      <c r="R517" s="15" t="s">
        <v>4602</v>
      </c>
      <c r="S517" s="108"/>
      <c r="T517" s="108"/>
      <c r="U517" s="15" t="e">
        <v>#N/A</v>
      </c>
      <c r="V517" s="15" t="s">
        <v>23</v>
      </c>
      <c r="X517" s="108"/>
      <c r="Y517" s="108"/>
      <c r="Z517" s="108"/>
      <c r="AA517" s="108"/>
      <c r="AB517" s="108"/>
      <c r="AC517" s="15" t="s">
        <v>5922</v>
      </c>
      <c r="AD517" s="15" t="s">
        <v>5923</v>
      </c>
      <c r="AE517" s="15" t="s">
        <v>192</v>
      </c>
      <c r="AF517" s="15" t="s">
        <v>4568</v>
      </c>
      <c r="AG517" s="15" t="s">
        <v>4492</v>
      </c>
      <c r="AH517" s="15" t="s">
        <v>4612</v>
      </c>
      <c r="AI517" s="15" t="s">
        <v>53</v>
      </c>
    </row>
    <row r="518">
      <c r="A518" s="15" t="s">
        <v>40</v>
      </c>
      <c r="B518" s="15" t="str">
        <f t="shared" si="1"/>
        <v>#REF!</v>
      </c>
      <c r="C518" s="15" t="s">
        <v>1510</v>
      </c>
      <c r="D518" s="107" t="s">
        <v>1511</v>
      </c>
      <c r="E518" s="107" t="s">
        <v>1512</v>
      </c>
      <c r="F518" s="15" t="s">
        <v>5924</v>
      </c>
      <c r="H518" s="107" t="s">
        <v>1513</v>
      </c>
      <c r="I518" s="15" t="s">
        <v>5925</v>
      </c>
      <c r="K518" s="107" t="s">
        <v>1514</v>
      </c>
      <c r="L518" s="15" t="s">
        <v>5925</v>
      </c>
      <c r="N518" s="107" t="s">
        <v>1515</v>
      </c>
      <c r="O518" s="15" t="s">
        <v>5926</v>
      </c>
      <c r="Q518" s="108"/>
      <c r="R518" s="15" t="s">
        <v>20</v>
      </c>
      <c r="T518" s="108"/>
      <c r="U518" s="15" t="e">
        <v>#N/A</v>
      </c>
      <c r="V518" s="15" t="s">
        <v>20</v>
      </c>
      <c r="X518" s="108"/>
      <c r="Y518" s="108"/>
      <c r="Z518" s="108"/>
      <c r="AA518" s="108"/>
      <c r="AB518" s="108"/>
      <c r="AC518" s="15" t="s">
        <v>5927</v>
      </c>
      <c r="AD518" s="15" t="s">
        <v>5928</v>
      </c>
      <c r="AE518" s="15" t="s">
        <v>5929</v>
      </c>
      <c r="AF518" s="15" t="s">
        <v>4491</v>
      </c>
      <c r="AG518" s="15" t="s">
        <v>4492</v>
      </c>
      <c r="AH518" s="15" t="s">
        <v>4497</v>
      </c>
      <c r="AI518" s="15" t="s">
        <v>20</v>
      </c>
    </row>
    <row r="519">
      <c r="A519" s="15" t="s">
        <v>25</v>
      </c>
      <c r="B519" s="15" t="str">
        <f t="shared" si="1"/>
        <v>#REF!</v>
      </c>
      <c r="C519" s="15" t="s">
        <v>209</v>
      </c>
      <c r="D519" s="107" t="s">
        <v>1502</v>
      </c>
      <c r="E519" s="107" t="s">
        <v>1503</v>
      </c>
      <c r="F519" s="15" t="s">
        <v>5930</v>
      </c>
      <c r="H519" s="107" t="s">
        <v>1504</v>
      </c>
      <c r="I519" s="15" t="s">
        <v>5931</v>
      </c>
      <c r="J519" s="108"/>
      <c r="K519" s="107" t="s">
        <v>1505</v>
      </c>
      <c r="L519" s="15" t="s">
        <v>5932</v>
      </c>
      <c r="M519" s="108"/>
      <c r="N519" s="107" t="s">
        <v>1507</v>
      </c>
      <c r="O519" s="15" t="s">
        <v>5933</v>
      </c>
      <c r="P519" s="108"/>
      <c r="Q519" s="108"/>
      <c r="R519" s="15" t="s">
        <v>4602</v>
      </c>
      <c r="S519" s="108"/>
      <c r="T519" s="108"/>
      <c r="U519" s="15" t="e">
        <v>#N/A</v>
      </c>
      <c r="V519" s="15" t="s">
        <v>23</v>
      </c>
      <c r="X519" s="108"/>
      <c r="Y519" s="108"/>
      <c r="Z519" s="15" t="s">
        <v>23</v>
      </c>
      <c r="AB519" s="108"/>
      <c r="AC519" s="15" t="s">
        <v>5934</v>
      </c>
      <c r="AD519" s="15" t="s">
        <v>5935</v>
      </c>
      <c r="AE519" s="15" t="s">
        <v>209</v>
      </c>
      <c r="AF519" s="15" t="s">
        <v>4568</v>
      </c>
      <c r="AG519" s="15" t="s">
        <v>4605</v>
      </c>
      <c r="AH519" s="15" t="s">
        <v>4606</v>
      </c>
      <c r="AI519" s="15" t="s">
        <v>4602</v>
      </c>
    </row>
    <row r="520">
      <c r="A520" s="15" t="s">
        <v>25</v>
      </c>
      <c r="B520" s="15" t="str">
        <f t="shared" si="1"/>
        <v>#REF!</v>
      </c>
      <c r="C520" s="15" t="s">
        <v>254</v>
      </c>
      <c r="D520" s="107" t="s">
        <v>1488</v>
      </c>
      <c r="E520" s="15" t="s">
        <v>43</v>
      </c>
      <c r="F520" s="15" t="s">
        <v>43</v>
      </c>
      <c r="G520" s="108"/>
      <c r="H520" s="107" t="s">
        <v>1489</v>
      </c>
      <c r="I520" s="15" t="s">
        <v>5936</v>
      </c>
      <c r="J520" s="108"/>
      <c r="K520" s="107" t="s">
        <v>1490</v>
      </c>
      <c r="L520" s="15" t="s">
        <v>5937</v>
      </c>
      <c r="N520" s="15" t="s">
        <v>43</v>
      </c>
      <c r="O520" s="15" t="s">
        <v>43</v>
      </c>
      <c r="P520" s="108"/>
      <c r="Q520" s="108"/>
      <c r="R520" s="15" t="s">
        <v>4602</v>
      </c>
      <c r="S520" s="108"/>
      <c r="T520" s="108"/>
      <c r="U520" s="15" t="e">
        <v>#N/A</v>
      </c>
      <c r="V520" s="15" t="s">
        <v>23</v>
      </c>
      <c r="X520" s="108"/>
      <c r="Y520" s="108"/>
      <c r="Z520" s="15" t="s">
        <v>23</v>
      </c>
      <c r="AB520" s="108"/>
      <c r="AC520" s="15" t="s">
        <v>5938</v>
      </c>
      <c r="AD520" s="15" t="s">
        <v>5939</v>
      </c>
      <c r="AE520" s="15" t="s">
        <v>254</v>
      </c>
      <c r="AF520" s="15" t="s">
        <v>4568</v>
      </c>
      <c r="AG520" s="15" t="s">
        <v>4605</v>
      </c>
      <c r="AH520" s="15" t="s">
        <v>4606</v>
      </c>
      <c r="AI520" s="15" t="s">
        <v>4602</v>
      </c>
    </row>
    <row r="521">
      <c r="A521" s="15" t="s">
        <v>25</v>
      </c>
      <c r="B521" s="15" t="str">
        <f t="shared" si="1"/>
        <v>#REF!</v>
      </c>
      <c r="C521" s="15" t="s">
        <v>674</v>
      </c>
      <c r="D521" s="107" t="s">
        <v>1483</v>
      </c>
      <c r="E521" s="107" t="s">
        <v>1484</v>
      </c>
      <c r="F521" s="15" t="s">
        <v>5940</v>
      </c>
      <c r="H521" s="107" t="s">
        <v>1485</v>
      </c>
      <c r="I521" s="15" t="s">
        <v>5941</v>
      </c>
      <c r="K521" s="107" t="s">
        <v>1486</v>
      </c>
      <c r="L521" s="15" t="s">
        <v>5941</v>
      </c>
      <c r="N521" s="15" t="s">
        <v>43</v>
      </c>
      <c r="O521" s="15" t="s">
        <v>43</v>
      </c>
      <c r="P521" s="108"/>
      <c r="Q521" s="108"/>
      <c r="R521" s="15" t="s">
        <v>4602</v>
      </c>
      <c r="S521" s="108"/>
      <c r="T521" s="108"/>
      <c r="U521" s="15" t="e">
        <v>#N/A</v>
      </c>
      <c r="V521" s="15" t="s">
        <v>23</v>
      </c>
      <c r="X521" s="108"/>
      <c r="Y521" s="108"/>
      <c r="Z521" s="15" t="s">
        <v>23</v>
      </c>
      <c r="AB521" s="108"/>
      <c r="AC521" s="15" t="s">
        <v>5942</v>
      </c>
      <c r="AD521" s="15" t="s">
        <v>5943</v>
      </c>
      <c r="AE521" s="15" t="s">
        <v>674</v>
      </c>
      <c r="AF521" s="15" t="s">
        <v>4568</v>
      </c>
      <c r="AG521" s="15" t="s">
        <v>4605</v>
      </c>
      <c r="AH521" s="15" t="s">
        <v>4606</v>
      </c>
      <c r="AI521" s="15" t="s">
        <v>4602</v>
      </c>
    </row>
    <row r="522">
      <c r="A522" s="15" t="s">
        <v>25</v>
      </c>
      <c r="B522" s="15" t="str">
        <f t="shared" si="1"/>
        <v>#REF!</v>
      </c>
      <c r="C522" s="15" t="s">
        <v>674</v>
      </c>
      <c r="D522" s="107" t="s">
        <v>1483</v>
      </c>
      <c r="E522" s="107" t="s">
        <v>1484</v>
      </c>
      <c r="F522" s="15" t="s">
        <v>5940</v>
      </c>
      <c r="H522" s="107" t="s">
        <v>1485</v>
      </c>
      <c r="I522" s="15" t="s">
        <v>5941</v>
      </c>
      <c r="K522" s="107" t="s">
        <v>1486</v>
      </c>
      <c r="L522" s="15" t="s">
        <v>5941</v>
      </c>
      <c r="N522" s="15" t="s">
        <v>43</v>
      </c>
      <c r="O522" s="15" t="s">
        <v>43</v>
      </c>
      <c r="P522" s="108"/>
      <c r="Q522" s="108"/>
      <c r="R522" s="15" t="s">
        <v>4602</v>
      </c>
      <c r="S522" s="108"/>
      <c r="T522" s="108"/>
      <c r="U522" s="15" t="e">
        <v>#N/A</v>
      </c>
      <c r="V522" s="15" t="s">
        <v>23</v>
      </c>
      <c r="X522" s="108"/>
      <c r="Y522" s="108"/>
      <c r="Z522" s="15" t="s">
        <v>23</v>
      </c>
      <c r="AB522" s="108"/>
      <c r="AC522" s="15" t="s">
        <v>5942</v>
      </c>
      <c r="AD522" s="15" t="s">
        <v>5943</v>
      </c>
      <c r="AE522" s="15" t="s">
        <v>674</v>
      </c>
      <c r="AF522" s="15" t="s">
        <v>4568</v>
      </c>
      <c r="AG522" s="15" t="s">
        <v>4492</v>
      </c>
      <c r="AH522" s="15" t="s">
        <v>4612</v>
      </c>
      <c r="AI522" s="15" t="s">
        <v>53</v>
      </c>
    </row>
    <row r="523">
      <c r="A523" s="15" t="s">
        <v>25</v>
      </c>
      <c r="B523" s="15" t="str">
        <f t="shared" si="1"/>
        <v>#REF!</v>
      </c>
      <c r="C523" s="15" t="s">
        <v>688</v>
      </c>
      <c r="D523" s="107" t="s">
        <v>1463</v>
      </c>
      <c r="E523" s="107" t="s">
        <v>1464</v>
      </c>
      <c r="F523" s="15" t="s">
        <v>5944</v>
      </c>
      <c r="H523" s="107" t="s">
        <v>1466</v>
      </c>
      <c r="I523" s="15" t="s">
        <v>5945</v>
      </c>
      <c r="J523" s="108"/>
      <c r="K523" s="107" t="s">
        <v>1468</v>
      </c>
      <c r="L523" s="15" t="s">
        <v>5946</v>
      </c>
      <c r="M523" s="108"/>
      <c r="N523" s="107" t="s">
        <v>1470</v>
      </c>
      <c r="O523" s="15" t="s">
        <v>5947</v>
      </c>
      <c r="P523" s="108"/>
      <c r="Q523" s="108"/>
      <c r="R523" s="15" t="s">
        <v>4488</v>
      </c>
      <c r="T523" s="108"/>
      <c r="U523" s="15" t="e">
        <v>#N/A</v>
      </c>
      <c r="V523" s="15" t="s">
        <v>23</v>
      </c>
      <c r="X523" s="108"/>
      <c r="Y523" s="108"/>
      <c r="Z523" s="15" t="s">
        <v>23</v>
      </c>
      <c r="AB523" s="108"/>
      <c r="AC523" s="15" t="s">
        <v>5948</v>
      </c>
      <c r="AD523" s="15" t="s">
        <v>5949</v>
      </c>
      <c r="AE523" s="15" t="s">
        <v>688</v>
      </c>
      <c r="AF523" s="15" t="s">
        <v>4568</v>
      </c>
      <c r="AG523" s="15" t="s">
        <v>4605</v>
      </c>
      <c r="AH523" s="15" t="s">
        <v>4606</v>
      </c>
      <c r="AI523" s="15" t="s">
        <v>4602</v>
      </c>
    </row>
    <row r="524">
      <c r="A524" s="15" t="s">
        <v>25</v>
      </c>
      <c r="B524" s="15" t="str">
        <f t="shared" si="1"/>
        <v>#REF!</v>
      </c>
      <c r="C524" s="15" t="s">
        <v>688</v>
      </c>
      <c r="D524" s="107" t="s">
        <v>1463</v>
      </c>
      <c r="E524" s="107" t="s">
        <v>1464</v>
      </c>
      <c r="F524" s="15" t="s">
        <v>5944</v>
      </c>
      <c r="H524" s="107" t="s">
        <v>1466</v>
      </c>
      <c r="I524" s="15" t="s">
        <v>5945</v>
      </c>
      <c r="J524" s="108"/>
      <c r="K524" s="107" t="s">
        <v>1468</v>
      </c>
      <c r="L524" s="15" t="s">
        <v>5946</v>
      </c>
      <c r="M524" s="108"/>
      <c r="N524" s="107" t="s">
        <v>1470</v>
      </c>
      <c r="O524" s="15" t="s">
        <v>5947</v>
      </c>
      <c r="P524" s="108"/>
      <c r="Q524" s="108"/>
      <c r="R524" s="15" t="s">
        <v>4488</v>
      </c>
      <c r="T524" s="108"/>
      <c r="U524" s="15" t="e">
        <v>#N/A</v>
      </c>
      <c r="V524" s="15" t="s">
        <v>23</v>
      </c>
      <c r="X524" s="108"/>
      <c r="Y524" s="108"/>
      <c r="Z524" s="15" t="s">
        <v>23</v>
      </c>
      <c r="AB524" s="108"/>
      <c r="AC524" s="15" t="s">
        <v>5948</v>
      </c>
      <c r="AD524" s="15" t="s">
        <v>5949</v>
      </c>
      <c r="AE524" s="15" t="s">
        <v>688</v>
      </c>
      <c r="AF524" s="15" t="s">
        <v>4568</v>
      </c>
      <c r="AG524" s="15" t="s">
        <v>4492</v>
      </c>
      <c r="AH524" s="15" t="s">
        <v>4612</v>
      </c>
      <c r="AI524" s="15" t="s">
        <v>53</v>
      </c>
    </row>
    <row r="525">
      <c r="A525" s="15" t="s">
        <v>40</v>
      </c>
      <c r="B525" s="15" t="str">
        <f t="shared" si="1"/>
        <v>#REF!</v>
      </c>
      <c r="C525" s="15" t="s">
        <v>1458</v>
      </c>
      <c r="D525" s="107" t="s">
        <v>1459</v>
      </c>
      <c r="E525" s="15" t="s">
        <v>43</v>
      </c>
      <c r="F525" s="15" t="s">
        <v>43</v>
      </c>
      <c r="G525" s="108"/>
      <c r="H525" s="107" t="s">
        <v>1460</v>
      </c>
      <c r="I525" s="15" t="s">
        <v>5950</v>
      </c>
      <c r="K525" s="15" t="s">
        <v>43</v>
      </c>
      <c r="L525" s="15" t="s">
        <v>43</v>
      </c>
      <c r="M525" s="108"/>
      <c r="N525" s="15" t="s">
        <v>43</v>
      </c>
      <c r="O525" s="15" t="s">
        <v>43</v>
      </c>
      <c r="P525" s="108"/>
      <c r="Q525" s="108"/>
      <c r="R525" s="15" t="s">
        <v>4488</v>
      </c>
      <c r="T525" s="108"/>
      <c r="U525" s="108"/>
      <c r="V525" s="108"/>
      <c r="W525" s="108"/>
      <c r="X525" s="108"/>
      <c r="Y525" s="108"/>
      <c r="Z525" s="15" t="s">
        <v>23</v>
      </c>
      <c r="AB525" s="108"/>
      <c r="AC525" s="15" t="s">
        <v>5951</v>
      </c>
      <c r="AD525" s="15" t="s">
        <v>5952</v>
      </c>
      <c r="AE525" s="15" t="s">
        <v>5953</v>
      </c>
      <c r="AF525" s="15" t="s">
        <v>4491</v>
      </c>
      <c r="AG525" s="15" t="s">
        <v>4492</v>
      </c>
      <c r="AH525" s="15" t="s">
        <v>4493</v>
      </c>
      <c r="AI525" s="15" t="s">
        <v>53</v>
      </c>
    </row>
    <row r="526">
      <c r="A526" s="15" t="s">
        <v>40</v>
      </c>
      <c r="B526" s="15" t="str">
        <f t="shared" si="1"/>
        <v>#REF!</v>
      </c>
      <c r="C526" s="15" t="s">
        <v>1433</v>
      </c>
      <c r="D526" s="107" t="s">
        <v>1434</v>
      </c>
      <c r="E526" s="15" t="s">
        <v>43</v>
      </c>
      <c r="F526" s="15" t="s">
        <v>43</v>
      </c>
      <c r="G526" s="108"/>
      <c r="H526" s="107" t="s">
        <v>1435</v>
      </c>
      <c r="I526" s="15" t="s">
        <v>5954</v>
      </c>
      <c r="K526" s="15" t="s">
        <v>43</v>
      </c>
      <c r="L526" s="15" t="s">
        <v>43</v>
      </c>
      <c r="M526" s="108"/>
      <c r="N526" s="15" t="s">
        <v>43</v>
      </c>
      <c r="O526" s="15" t="s">
        <v>43</v>
      </c>
      <c r="P526" s="108"/>
      <c r="Q526" s="108"/>
      <c r="R526" s="15" t="s">
        <v>4488</v>
      </c>
      <c r="T526" s="108"/>
      <c r="U526" s="15" t="e">
        <v>#N/A</v>
      </c>
      <c r="V526" s="15" t="s">
        <v>43</v>
      </c>
      <c r="W526" s="108"/>
      <c r="X526" s="108"/>
      <c r="Y526" s="108"/>
      <c r="Z526" s="108"/>
      <c r="AA526" s="108"/>
      <c r="AB526" s="108"/>
      <c r="AC526" s="15" t="s">
        <v>5955</v>
      </c>
      <c r="AD526" s="15" t="s">
        <v>5956</v>
      </c>
      <c r="AE526" s="15" t="s">
        <v>1433</v>
      </c>
      <c r="AF526" s="15" t="s">
        <v>4491</v>
      </c>
      <c r="AG526" s="15" t="s">
        <v>4492</v>
      </c>
      <c r="AH526" s="15" t="s">
        <v>4493</v>
      </c>
      <c r="AI526" s="15" t="s">
        <v>53</v>
      </c>
    </row>
    <row r="527">
      <c r="A527" s="15" t="s">
        <v>40</v>
      </c>
      <c r="B527" s="15" t="str">
        <f t="shared" si="1"/>
        <v>#REF!</v>
      </c>
      <c r="C527" s="15" t="s">
        <v>1427</v>
      </c>
      <c r="D527" s="107" t="s">
        <v>1428</v>
      </c>
      <c r="E527" s="15" t="s">
        <v>43</v>
      </c>
      <c r="F527" s="15" t="s">
        <v>43</v>
      </c>
      <c r="G527" s="108"/>
      <c r="H527" s="107" t="s">
        <v>1429</v>
      </c>
      <c r="I527" s="15" t="s">
        <v>5957</v>
      </c>
      <c r="K527" s="107" t="s">
        <v>1430</v>
      </c>
      <c r="L527" s="15" t="s">
        <v>5958</v>
      </c>
      <c r="N527" s="15" t="s">
        <v>43</v>
      </c>
      <c r="O527" s="15" t="s">
        <v>43</v>
      </c>
      <c r="P527" s="108"/>
      <c r="Q527" s="108"/>
      <c r="R527" s="15" t="s">
        <v>4488</v>
      </c>
      <c r="T527" s="15" t="s">
        <v>1431</v>
      </c>
      <c r="U527" s="15" t="e">
        <v>#N/A</v>
      </c>
      <c r="V527" s="15" t="s">
        <v>20</v>
      </c>
      <c r="X527" s="108"/>
      <c r="Y527" s="108"/>
      <c r="Z527" s="108"/>
      <c r="AA527" s="108"/>
      <c r="AB527" s="108"/>
      <c r="AC527" s="15" t="s">
        <v>5959</v>
      </c>
      <c r="AD527" s="15" t="s">
        <v>5960</v>
      </c>
      <c r="AE527" s="15" t="s">
        <v>1427</v>
      </c>
      <c r="AF527" s="15" t="s">
        <v>4491</v>
      </c>
      <c r="AG527" s="15" t="s">
        <v>4492</v>
      </c>
      <c r="AH527" s="15" t="s">
        <v>4497</v>
      </c>
      <c r="AI527" s="15" t="s">
        <v>20</v>
      </c>
    </row>
    <row r="528">
      <c r="A528" s="15" t="s">
        <v>40</v>
      </c>
      <c r="B528" s="15" t="str">
        <f t="shared" si="1"/>
        <v>#REF!</v>
      </c>
      <c r="C528" s="15" t="s">
        <v>1421</v>
      </c>
      <c r="D528" s="107" t="s">
        <v>1422</v>
      </c>
      <c r="E528" s="107" t="s">
        <v>1423</v>
      </c>
      <c r="F528" s="15" t="s">
        <v>5961</v>
      </c>
      <c r="H528" s="107" t="s">
        <v>1424</v>
      </c>
      <c r="I528" s="15" t="s">
        <v>5962</v>
      </c>
      <c r="K528" s="107" t="s">
        <v>1425</v>
      </c>
      <c r="L528" s="15" t="s">
        <v>5963</v>
      </c>
      <c r="N528" s="15" t="s">
        <v>43</v>
      </c>
      <c r="O528" s="15" t="s">
        <v>43</v>
      </c>
      <c r="P528" s="108"/>
      <c r="Q528" s="108"/>
      <c r="R528" s="15" t="s">
        <v>20</v>
      </c>
      <c r="T528" s="108"/>
      <c r="U528" s="15" t="e">
        <v>#N/A</v>
      </c>
      <c r="V528" s="15" t="s">
        <v>20</v>
      </c>
      <c r="X528" s="108"/>
      <c r="Y528" s="108"/>
      <c r="Z528" s="108"/>
      <c r="AA528" s="108"/>
      <c r="AB528" s="108"/>
      <c r="AC528" s="15" t="s">
        <v>5964</v>
      </c>
      <c r="AD528" s="15" t="s">
        <v>5965</v>
      </c>
      <c r="AE528" s="15" t="s">
        <v>5966</v>
      </c>
      <c r="AF528" s="15" t="s">
        <v>4491</v>
      </c>
      <c r="AG528" s="15" t="s">
        <v>4492</v>
      </c>
      <c r="AH528" s="15" t="s">
        <v>4497</v>
      </c>
      <c r="AI528" s="15" t="s">
        <v>20</v>
      </c>
    </row>
    <row r="529">
      <c r="A529" s="15" t="s">
        <v>40</v>
      </c>
      <c r="B529" s="15" t="str">
        <f t="shared" si="1"/>
        <v>#REF!</v>
      </c>
      <c r="C529" s="15" t="s">
        <v>1417</v>
      </c>
      <c r="D529" s="107" t="s">
        <v>1418</v>
      </c>
      <c r="E529" s="15" t="s">
        <v>43</v>
      </c>
      <c r="F529" s="15" t="s">
        <v>43</v>
      </c>
      <c r="G529" s="108"/>
      <c r="H529" s="107" t="s">
        <v>1419</v>
      </c>
      <c r="I529" s="15" t="s">
        <v>5967</v>
      </c>
      <c r="K529" s="15" t="s">
        <v>43</v>
      </c>
      <c r="L529" s="15" t="s">
        <v>43</v>
      </c>
      <c r="M529" s="108"/>
      <c r="N529" s="15" t="s">
        <v>43</v>
      </c>
      <c r="O529" s="15" t="s">
        <v>43</v>
      </c>
      <c r="P529" s="108"/>
      <c r="Q529" s="108"/>
      <c r="R529" s="15" t="s">
        <v>4488</v>
      </c>
      <c r="T529" s="108"/>
      <c r="U529" s="15" t="e">
        <v>#N/A</v>
      </c>
      <c r="V529" s="15" t="s">
        <v>20</v>
      </c>
      <c r="X529" s="108"/>
      <c r="Y529" s="108"/>
      <c r="Z529" s="108"/>
      <c r="AA529" s="108"/>
      <c r="AB529" s="108"/>
      <c r="AC529" s="15" t="s">
        <v>5968</v>
      </c>
      <c r="AD529" s="15" t="s">
        <v>5969</v>
      </c>
      <c r="AE529" s="15" t="s">
        <v>1417</v>
      </c>
      <c r="AF529" s="15" t="s">
        <v>4491</v>
      </c>
      <c r="AG529" s="15" t="s">
        <v>4492</v>
      </c>
      <c r="AH529" s="15" t="s">
        <v>4497</v>
      </c>
      <c r="AI529" s="15" t="s">
        <v>20</v>
      </c>
    </row>
    <row r="530">
      <c r="A530" s="15" t="s">
        <v>25</v>
      </c>
      <c r="B530" s="15" t="str">
        <f t="shared" si="1"/>
        <v>#REF!</v>
      </c>
      <c r="C530" s="15" t="s">
        <v>1403</v>
      </c>
      <c r="D530" s="107" t="s">
        <v>1404</v>
      </c>
      <c r="E530" s="107" t="s">
        <v>1405</v>
      </c>
      <c r="F530" s="15" t="s">
        <v>5970</v>
      </c>
      <c r="H530" s="107" t="s">
        <v>1406</v>
      </c>
      <c r="I530" s="15" t="s">
        <v>5971</v>
      </c>
      <c r="K530" s="107" t="s">
        <v>1407</v>
      </c>
      <c r="L530" s="15" t="s">
        <v>5972</v>
      </c>
      <c r="N530" s="107" t="s">
        <v>1408</v>
      </c>
      <c r="O530" s="15" t="s">
        <v>5973</v>
      </c>
      <c r="R530" s="15" t="s">
        <v>4488</v>
      </c>
      <c r="T530" s="108"/>
      <c r="U530" s="15" t="e">
        <v>#N/A</v>
      </c>
      <c r="V530" s="15" t="s">
        <v>43</v>
      </c>
      <c r="W530" s="108"/>
      <c r="X530" s="108"/>
      <c r="Y530" s="108"/>
      <c r="Z530" s="108"/>
      <c r="AA530" s="108"/>
      <c r="AB530" s="108"/>
      <c r="AC530" s="15" t="s">
        <v>5974</v>
      </c>
      <c r="AD530" s="15" t="s">
        <v>5975</v>
      </c>
      <c r="AE530" s="15" t="s">
        <v>5976</v>
      </c>
      <c r="AF530" s="15" t="s">
        <v>4568</v>
      </c>
      <c r="AG530" s="15" t="s">
        <v>4492</v>
      </c>
      <c r="AH530" s="15" t="s">
        <v>4493</v>
      </c>
      <c r="AI530" s="15" t="s">
        <v>53</v>
      </c>
    </row>
    <row r="531">
      <c r="A531" s="15" t="s">
        <v>40</v>
      </c>
      <c r="B531" s="15" t="str">
        <f t="shared" si="1"/>
        <v>#REF!</v>
      </c>
      <c r="C531" s="15" t="s">
        <v>1397</v>
      </c>
      <c r="D531" s="107" t="s">
        <v>1398</v>
      </c>
      <c r="E531" s="15" t="s">
        <v>43</v>
      </c>
      <c r="F531" s="15" t="s">
        <v>43</v>
      </c>
      <c r="G531" s="108"/>
      <c r="H531" s="107" t="s">
        <v>1399</v>
      </c>
      <c r="I531" s="15" t="s">
        <v>5977</v>
      </c>
      <c r="K531" s="107" t="s">
        <v>1400</v>
      </c>
      <c r="L531" s="15" t="s">
        <v>5978</v>
      </c>
      <c r="N531" s="107" t="s">
        <v>1401</v>
      </c>
      <c r="O531" s="15" t="s">
        <v>5979</v>
      </c>
      <c r="Q531" s="108"/>
      <c r="R531" s="15" t="s">
        <v>4488</v>
      </c>
      <c r="T531" s="108"/>
      <c r="U531" s="15" t="e">
        <v>#N/A</v>
      </c>
      <c r="V531" s="15" t="s">
        <v>43</v>
      </c>
      <c r="W531" s="108"/>
      <c r="X531" s="108"/>
      <c r="Y531" s="108"/>
      <c r="Z531" s="108"/>
      <c r="AA531" s="108"/>
      <c r="AB531" s="108"/>
      <c r="AC531" s="15" t="s">
        <v>5980</v>
      </c>
      <c r="AD531" s="15" t="s">
        <v>5981</v>
      </c>
      <c r="AE531" s="15" t="s">
        <v>5982</v>
      </c>
      <c r="AF531" s="15" t="s">
        <v>4491</v>
      </c>
      <c r="AG531" s="15" t="s">
        <v>4492</v>
      </c>
      <c r="AH531" s="15" t="s">
        <v>4512</v>
      </c>
      <c r="AI531" s="15" t="s">
        <v>53</v>
      </c>
    </row>
    <row r="532">
      <c r="A532" s="15" t="s">
        <v>25</v>
      </c>
      <c r="B532" s="15" t="str">
        <f t="shared" si="1"/>
        <v>#REF!</v>
      </c>
      <c r="C532" s="15" t="s">
        <v>1389</v>
      </c>
      <c r="D532" s="107" t="s">
        <v>1390</v>
      </c>
      <c r="E532" s="107" t="s">
        <v>1391</v>
      </c>
      <c r="F532" s="15" t="s">
        <v>5983</v>
      </c>
      <c r="H532" s="107" t="s">
        <v>1392</v>
      </c>
      <c r="I532" s="15" t="s">
        <v>5984</v>
      </c>
      <c r="K532" s="107" t="s">
        <v>1393</v>
      </c>
      <c r="L532" s="15" t="s">
        <v>5985</v>
      </c>
      <c r="N532" s="107" t="s">
        <v>1394</v>
      </c>
      <c r="O532" s="15" t="s">
        <v>5986</v>
      </c>
      <c r="Q532" s="108"/>
      <c r="R532" s="15" t="s">
        <v>4488</v>
      </c>
      <c r="T532" s="108"/>
      <c r="U532" s="15" t="e">
        <v>#N/A</v>
      </c>
      <c r="V532" s="15" t="s">
        <v>43</v>
      </c>
      <c r="W532" s="108"/>
      <c r="X532" s="108"/>
      <c r="Y532" s="108"/>
      <c r="Z532" s="108"/>
      <c r="AA532" s="108"/>
      <c r="AB532" s="108"/>
      <c r="AC532" s="15" t="s">
        <v>5987</v>
      </c>
      <c r="AD532" s="15" t="s">
        <v>5988</v>
      </c>
      <c r="AE532" s="15" t="s">
        <v>1389</v>
      </c>
      <c r="AF532" s="15" t="s">
        <v>4568</v>
      </c>
      <c r="AG532" s="15" t="s">
        <v>4492</v>
      </c>
      <c r="AH532" s="15" t="s">
        <v>4512</v>
      </c>
      <c r="AI532" s="15" t="s">
        <v>53</v>
      </c>
    </row>
    <row r="533">
      <c r="A533" s="15" t="s">
        <v>40</v>
      </c>
      <c r="B533" s="15" t="str">
        <f t="shared" si="1"/>
        <v>#REF!</v>
      </c>
      <c r="C533" s="15" t="s">
        <v>1370</v>
      </c>
      <c r="D533" s="107" t="s">
        <v>1371</v>
      </c>
      <c r="E533" s="15" t="s">
        <v>43</v>
      </c>
      <c r="F533" s="15" t="s">
        <v>43</v>
      </c>
      <c r="G533" s="108"/>
      <c r="H533" s="107" t="s">
        <v>1372</v>
      </c>
      <c r="I533" s="15" t="s">
        <v>5989</v>
      </c>
      <c r="K533" s="15" t="s">
        <v>43</v>
      </c>
      <c r="L533" s="15" t="s">
        <v>43</v>
      </c>
      <c r="M533" s="108"/>
      <c r="N533" s="15" t="s">
        <v>43</v>
      </c>
      <c r="O533" s="15" t="s">
        <v>43</v>
      </c>
      <c r="P533" s="108"/>
      <c r="Q533" s="108"/>
      <c r="R533" s="15" t="s">
        <v>4488</v>
      </c>
      <c r="T533" s="108"/>
      <c r="U533" s="15" t="e">
        <v>#N/A</v>
      </c>
      <c r="V533" s="15" t="s">
        <v>43</v>
      </c>
      <c r="W533" s="108"/>
      <c r="X533" s="108"/>
      <c r="Y533" s="108"/>
      <c r="Z533" s="108"/>
      <c r="AA533" s="108"/>
      <c r="AB533" s="108"/>
      <c r="AC533" s="15" t="s">
        <v>5990</v>
      </c>
      <c r="AD533" s="15" t="s">
        <v>5991</v>
      </c>
      <c r="AE533" s="15" t="s">
        <v>5992</v>
      </c>
      <c r="AF533" s="15" t="s">
        <v>4491</v>
      </c>
      <c r="AG533" s="15" t="s">
        <v>4492</v>
      </c>
      <c r="AH533" s="15" t="s">
        <v>4493</v>
      </c>
      <c r="AI533" s="15" t="s">
        <v>53</v>
      </c>
    </row>
    <row r="534">
      <c r="A534" s="15" t="s">
        <v>25</v>
      </c>
      <c r="B534" s="15" t="str">
        <f t="shared" si="1"/>
        <v>#REF!</v>
      </c>
      <c r="C534" s="15" t="s">
        <v>221</v>
      </c>
      <c r="D534" s="107" t="s">
        <v>1361</v>
      </c>
      <c r="E534" s="107" t="s">
        <v>1362</v>
      </c>
      <c r="F534" s="15" t="s">
        <v>5993</v>
      </c>
      <c r="H534" s="107" t="s">
        <v>1364</v>
      </c>
      <c r="I534" s="15" t="s">
        <v>5994</v>
      </c>
      <c r="J534" s="108"/>
      <c r="K534" s="107" t="s">
        <v>1366</v>
      </c>
      <c r="L534" s="15" t="s">
        <v>5995</v>
      </c>
      <c r="M534" s="108"/>
      <c r="N534" s="107" t="s">
        <v>1367</v>
      </c>
      <c r="O534" s="15" t="s">
        <v>5996</v>
      </c>
      <c r="P534" s="108"/>
      <c r="Q534" s="108"/>
      <c r="R534" s="15" t="s">
        <v>4602</v>
      </c>
      <c r="S534" s="108"/>
      <c r="T534" s="108"/>
      <c r="U534" s="15" t="e">
        <v>#N/A</v>
      </c>
      <c r="V534" s="15" t="s">
        <v>23</v>
      </c>
      <c r="X534" s="108"/>
      <c r="Y534" s="108"/>
      <c r="Z534" s="108"/>
      <c r="AA534" s="108"/>
      <c r="AB534" s="108"/>
      <c r="AC534" s="15" t="s">
        <v>5997</v>
      </c>
      <c r="AD534" s="15" t="s">
        <v>5998</v>
      </c>
      <c r="AE534" s="15" t="s">
        <v>221</v>
      </c>
      <c r="AF534" s="15" t="s">
        <v>4568</v>
      </c>
      <c r="AG534" s="15" t="s">
        <v>4605</v>
      </c>
      <c r="AH534" s="15" t="s">
        <v>5473</v>
      </c>
      <c r="AI534" s="15" t="s">
        <v>4602</v>
      </c>
    </row>
    <row r="535">
      <c r="A535" s="15" t="s">
        <v>25</v>
      </c>
      <c r="B535" s="15" t="str">
        <f t="shared" si="1"/>
        <v>#REF!</v>
      </c>
      <c r="C535" s="15" t="s">
        <v>221</v>
      </c>
      <c r="D535" s="107" t="s">
        <v>1361</v>
      </c>
      <c r="E535" s="107" t="s">
        <v>1362</v>
      </c>
      <c r="F535" s="15" t="s">
        <v>5993</v>
      </c>
      <c r="H535" s="107" t="s">
        <v>1364</v>
      </c>
      <c r="I535" s="15" t="s">
        <v>5994</v>
      </c>
      <c r="J535" s="108"/>
      <c r="K535" s="107" t="s">
        <v>1366</v>
      </c>
      <c r="L535" s="15" t="s">
        <v>5995</v>
      </c>
      <c r="M535" s="108"/>
      <c r="N535" s="107" t="s">
        <v>1367</v>
      </c>
      <c r="O535" s="15" t="s">
        <v>5996</v>
      </c>
      <c r="P535" s="108"/>
      <c r="Q535" s="108"/>
      <c r="R535" s="15" t="s">
        <v>4602</v>
      </c>
      <c r="S535" s="108"/>
      <c r="T535" s="108"/>
      <c r="U535" s="15" t="e">
        <v>#N/A</v>
      </c>
      <c r="V535" s="15" t="s">
        <v>23</v>
      </c>
      <c r="X535" s="108"/>
      <c r="Y535" s="108"/>
      <c r="Z535" s="108"/>
      <c r="AA535" s="108"/>
      <c r="AB535" s="108"/>
      <c r="AC535" s="15" t="s">
        <v>5997</v>
      </c>
      <c r="AD535" s="15" t="s">
        <v>5998</v>
      </c>
      <c r="AE535" s="15" t="s">
        <v>221</v>
      </c>
      <c r="AF535" s="15" t="s">
        <v>4568</v>
      </c>
      <c r="AG535" s="15" t="s">
        <v>4492</v>
      </c>
      <c r="AH535" s="15" t="s">
        <v>4612</v>
      </c>
      <c r="AI535" s="15" t="s">
        <v>53</v>
      </c>
    </row>
    <row r="536">
      <c r="A536" s="15" t="s">
        <v>40</v>
      </c>
      <c r="B536" s="15" t="str">
        <f t="shared" si="1"/>
        <v>#REF!</v>
      </c>
      <c r="C536" s="15" t="s">
        <v>1309</v>
      </c>
      <c r="D536" s="107" t="s">
        <v>1310</v>
      </c>
      <c r="E536" s="107" t="s">
        <v>1311</v>
      </c>
      <c r="F536" s="15" t="s">
        <v>5999</v>
      </c>
      <c r="H536" s="107" t="s">
        <v>1312</v>
      </c>
      <c r="I536" s="15" t="s">
        <v>6000</v>
      </c>
      <c r="K536" s="107" t="s">
        <v>1314</v>
      </c>
      <c r="L536" s="15" t="s">
        <v>6001</v>
      </c>
      <c r="N536" s="15" t="s">
        <v>43</v>
      </c>
      <c r="O536" s="15" t="s">
        <v>43</v>
      </c>
      <c r="P536" s="108"/>
      <c r="Q536" s="108"/>
      <c r="R536" s="15" t="s">
        <v>4488</v>
      </c>
      <c r="T536" s="108"/>
      <c r="U536" s="15" t="e">
        <v>#N/A</v>
      </c>
      <c r="V536" s="15" t="s">
        <v>43</v>
      </c>
      <c r="W536" s="108"/>
      <c r="X536" s="108"/>
      <c r="Y536" s="108"/>
      <c r="Z536" s="108"/>
      <c r="AA536" s="108"/>
      <c r="AB536" s="108"/>
      <c r="AC536" s="15" t="s">
        <v>6002</v>
      </c>
      <c r="AD536" s="15" t="s">
        <v>6003</v>
      </c>
      <c r="AE536" s="15" t="s">
        <v>1309</v>
      </c>
      <c r="AF536" s="15" t="s">
        <v>4491</v>
      </c>
      <c r="AG536" s="15" t="s">
        <v>4492</v>
      </c>
      <c r="AH536" s="15" t="s">
        <v>4493</v>
      </c>
      <c r="AI536" s="15" t="s">
        <v>53</v>
      </c>
    </row>
    <row r="537">
      <c r="A537" s="15" t="s">
        <v>25</v>
      </c>
      <c r="B537" s="15" t="str">
        <f t="shared" si="1"/>
        <v>#REF!</v>
      </c>
      <c r="C537" s="15" t="s">
        <v>740</v>
      </c>
      <c r="D537" s="107" t="s">
        <v>1256</v>
      </c>
      <c r="E537" s="107" t="s">
        <v>375</v>
      </c>
      <c r="F537" s="15" t="s">
        <v>376</v>
      </c>
      <c r="H537" s="107" t="s">
        <v>1257</v>
      </c>
      <c r="I537" s="15" t="s">
        <v>6004</v>
      </c>
      <c r="K537" s="107" t="s">
        <v>1259</v>
      </c>
      <c r="L537" s="15" t="s">
        <v>6005</v>
      </c>
      <c r="N537" s="107" t="s">
        <v>1261</v>
      </c>
      <c r="O537" s="15" t="s">
        <v>6005</v>
      </c>
      <c r="Q537" s="108"/>
      <c r="R537" s="15" t="s">
        <v>4602</v>
      </c>
      <c r="S537" s="108"/>
      <c r="T537" s="108"/>
      <c r="U537" s="15" t="e">
        <v>#N/A</v>
      </c>
      <c r="V537" s="15" t="s">
        <v>23</v>
      </c>
      <c r="X537" s="108"/>
      <c r="Y537" s="108"/>
      <c r="Z537" s="108"/>
      <c r="AA537" s="108"/>
      <c r="AB537" s="108"/>
      <c r="AC537" s="15" t="s">
        <v>6006</v>
      </c>
      <c r="AD537" s="15" t="s">
        <v>6007</v>
      </c>
      <c r="AE537" s="15" t="s">
        <v>740</v>
      </c>
      <c r="AF537" s="15" t="s">
        <v>4568</v>
      </c>
      <c r="AG537" s="15" t="s">
        <v>4605</v>
      </c>
      <c r="AH537" s="15" t="s">
        <v>4606</v>
      </c>
      <c r="AI537" s="15" t="s">
        <v>4602</v>
      </c>
    </row>
    <row r="538">
      <c r="A538" s="15" t="s">
        <v>40</v>
      </c>
      <c r="B538" s="15" t="str">
        <f t="shared" si="1"/>
        <v>#REF!</v>
      </c>
      <c r="C538" s="15" t="s">
        <v>1223</v>
      </c>
      <c r="D538" s="107" t="s">
        <v>1224</v>
      </c>
      <c r="E538" s="15" t="s">
        <v>43</v>
      </c>
      <c r="F538" s="15" t="s">
        <v>43</v>
      </c>
      <c r="G538" s="108"/>
      <c r="H538" s="107" t="s">
        <v>1225</v>
      </c>
      <c r="I538" s="15" t="s">
        <v>6008</v>
      </c>
      <c r="K538" s="15" t="s">
        <v>43</v>
      </c>
      <c r="L538" s="15" t="s">
        <v>43</v>
      </c>
      <c r="M538" s="108"/>
      <c r="N538" s="107" t="s">
        <v>1226</v>
      </c>
      <c r="O538" s="15" t="s">
        <v>6009</v>
      </c>
      <c r="Q538" s="108"/>
      <c r="R538" s="15" t="s">
        <v>4488</v>
      </c>
      <c r="T538" s="108"/>
      <c r="U538" s="15" t="e">
        <v>#N/A</v>
      </c>
      <c r="V538" s="15" t="s">
        <v>20</v>
      </c>
      <c r="X538" s="108"/>
      <c r="Y538" s="108"/>
      <c r="Z538" s="108"/>
      <c r="AA538" s="108"/>
      <c r="AB538" s="108"/>
      <c r="AC538" s="15" t="s">
        <v>6010</v>
      </c>
      <c r="AD538" s="15" t="s">
        <v>6011</v>
      </c>
      <c r="AE538" s="15" t="s">
        <v>6012</v>
      </c>
      <c r="AF538" s="15" t="s">
        <v>4491</v>
      </c>
      <c r="AG538" s="15" t="s">
        <v>4492</v>
      </c>
      <c r="AH538" s="15" t="s">
        <v>4497</v>
      </c>
      <c r="AI538" s="15" t="s">
        <v>20</v>
      </c>
    </row>
    <row r="539">
      <c r="A539" s="15" t="s">
        <v>40</v>
      </c>
      <c r="B539" s="15" t="str">
        <f t="shared" si="1"/>
        <v>#REF!</v>
      </c>
      <c r="C539" s="15" t="s">
        <v>1213</v>
      </c>
      <c r="D539" s="107" t="s">
        <v>1214</v>
      </c>
      <c r="E539" s="107" t="s">
        <v>1215</v>
      </c>
      <c r="F539" s="15" t="s">
        <v>6013</v>
      </c>
      <c r="H539" s="107" t="s">
        <v>1217</v>
      </c>
      <c r="I539" s="15" t="s">
        <v>6014</v>
      </c>
      <c r="K539" s="107" t="s">
        <v>1218</v>
      </c>
      <c r="L539" s="15" t="s">
        <v>6015</v>
      </c>
      <c r="N539" s="107" t="s">
        <v>1220</v>
      </c>
      <c r="O539" s="15" t="s">
        <v>6016</v>
      </c>
      <c r="R539" s="15" t="s">
        <v>4488</v>
      </c>
      <c r="T539" s="108"/>
      <c r="U539" s="15" t="e">
        <v>#N/A</v>
      </c>
      <c r="V539" s="15" t="s">
        <v>43</v>
      </c>
      <c r="W539" s="108"/>
      <c r="X539" s="108"/>
      <c r="Y539" s="108"/>
      <c r="Z539" s="108"/>
      <c r="AA539" s="108"/>
      <c r="AB539" s="108"/>
      <c r="AC539" s="15" t="s">
        <v>6017</v>
      </c>
      <c r="AD539" s="15" t="s">
        <v>6018</v>
      </c>
      <c r="AE539" s="15" t="s">
        <v>1213</v>
      </c>
      <c r="AF539" s="15" t="s">
        <v>4491</v>
      </c>
      <c r="AG539" s="15" t="s">
        <v>4492</v>
      </c>
      <c r="AH539" s="15" t="s">
        <v>4493</v>
      </c>
      <c r="AI539" s="15" t="s">
        <v>53</v>
      </c>
    </row>
    <row r="540">
      <c r="A540" s="15" t="s">
        <v>40</v>
      </c>
      <c r="B540" s="15" t="str">
        <f t="shared" si="1"/>
        <v>#REF!</v>
      </c>
      <c r="C540" s="15" t="s">
        <v>1167</v>
      </c>
      <c r="D540" s="107" t="s">
        <v>1168</v>
      </c>
      <c r="E540" s="107" t="s">
        <v>1169</v>
      </c>
      <c r="F540" s="15" t="s">
        <v>6019</v>
      </c>
      <c r="H540" s="107" t="s">
        <v>1170</v>
      </c>
      <c r="I540" s="15" t="s">
        <v>6020</v>
      </c>
      <c r="K540" s="107" t="s">
        <v>1171</v>
      </c>
      <c r="L540" s="15" t="s">
        <v>6021</v>
      </c>
      <c r="N540" s="107" t="s">
        <v>1172</v>
      </c>
      <c r="O540" s="15" t="s">
        <v>6022</v>
      </c>
      <c r="R540" s="15" t="s">
        <v>4488</v>
      </c>
      <c r="T540" s="108"/>
      <c r="U540" s="15" t="e">
        <v>#N/A</v>
      </c>
      <c r="V540" s="15" t="s">
        <v>43</v>
      </c>
      <c r="W540" s="108"/>
      <c r="X540" s="108"/>
      <c r="Y540" s="108"/>
      <c r="Z540" s="108"/>
      <c r="AA540" s="108"/>
      <c r="AB540" s="108"/>
      <c r="AC540" s="15" t="s">
        <v>6023</v>
      </c>
      <c r="AD540" s="15" t="s">
        <v>6024</v>
      </c>
      <c r="AE540" s="15" t="s">
        <v>6025</v>
      </c>
      <c r="AF540" s="15" t="s">
        <v>4491</v>
      </c>
      <c r="AG540" s="15" t="s">
        <v>4492</v>
      </c>
      <c r="AH540" s="15" t="s">
        <v>4512</v>
      </c>
      <c r="AI540" s="15" t="s">
        <v>53</v>
      </c>
    </row>
    <row r="541">
      <c r="A541" s="15" t="s">
        <v>40</v>
      </c>
      <c r="B541" s="15" t="str">
        <f t="shared" si="1"/>
        <v>#REF!</v>
      </c>
      <c r="C541" s="15" t="s">
        <v>1121</v>
      </c>
      <c r="D541" s="107" t="s">
        <v>1122</v>
      </c>
      <c r="E541" s="107" t="s">
        <v>1123</v>
      </c>
      <c r="F541" s="15" t="s">
        <v>6026</v>
      </c>
      <c r="H541" s="107" t="s">
        <v>1125</v>
      </c>
      <c r="I541" s="15" t="s">
        <v>6027</v>
      </c>
      <c r="K541" s="15" t="s">
        <v>43</v>
      </c>
      <c r="L541" s="15" t="s">
        <v>43</v>
      </c>
      <c r="M541" s="108"/>
      <c r="N541" s="107" t="s">
        <v>1127</v>
      </c>
      <c r="O541" s="15" t="s">
        <v>6028</v>
      </c>
      <c r="Q541" s="108"/>
      <c r="R541" s="15" t="s">
        <v>4488</v>
      </c>
      <c r="T541" s="108"/>
      <c r="U541" s="15" t="e">
        <v>#N/A</v>
      </c>
      <c r="V541" s="15" t="s">
        <v>43</v>
      </c>
      <c r="W541" s="108"/>
      <c r="X541" s="108"/>
      <c r="Y541" s="108"/>
      <c r="Z541" s="108"/>
      <c r="AA541" s="108"/>
      <c r="AB541" s="108"/>
      <c r="AC541" s="15" t="s">
        <v>6029</v>
      </c>
      <c r="AD541" s="15" t="s">
        <v>6030</v>
      </c>
      <c r="AE541" s="15" t="s">
        <v>1121</v>
      </c>
      <c r="AF541" s="15" t="s">
        <v>4491</v>
      </c>
      <c r="AG541" s="15" t="s">
        <v>4492</v>
      </c>
      <c r="AH541" s="15" t="s">
        <v>4493</v>
      </c>
      <c r="AI541" s="15" t="s">
        <v>53</v>
      </c>
    </row>
    <row r="542">
      <c r="A542" s="15" t="s">
        <v>40</v>
      </c>
      <c r="B542" s="15" t="str">
        <f t="shared" si="1"/>
        <v>#REF!</v>
      </c>
      <c r="C542" s="15" t="s">
        <v>1107</v>
      </c>
      <c r="D542" s="107" t="s">
        <v>1108</v>
      </c>
      <c r="E542" s="15" t="s">
        <v>43</v>
      </c>
      <c r="F542" s="15" t="s">
        <v>43</v>
      </c>
      <c r="G542" s="108"/>
      <c r="H542" s="107" t="s">
        <v>1109</v>
      </c>
      <c r="I542" s="15" t="s">
        <v>6031</v>
      </c>
      <c r="K542" s="15" t="s">
        <v>43</v>
      </c>
      <c r="L542" s="15" t="s">
        <v>43</v>
      </c>
      <c r="M542" s="108"/>
      <c r="N542" s="15" t="s">
        <v>43</v>
      </c>
      <c r="O542" s="15" t="s">
        <v>43</v>
      </c>
      <c r="P542" s="108"/>
      <c r="Q542" s="108"/>
      <c r="R542" s="15" t="s">
        <v>4488</v>
      </c>
      <c r="T542" s="108"/>
      <c r="U542" s="15" t="e">
        <v>#N/A</v>
      </c>
      <c r="V542" s="15" t="s">
        <v>43</v>
      </c>
      <c r="W542" s="108"/>
      <c r="X542" s="108"/>
      <c r="Y542" s="108"/>
      <c r="Z542" s="108"/>
      <c r="AA542" s="108"/>
      <c r="AB542" s="108"/>
      <c r="AC542" s="15" t="s">
        <v>6032</v>
      </c>
      <c r="AD542" s="15" t="s">
        <v>6033</v>
      </c>
      <c r="AE542" s="15" t="s">
        <v>1107</v>
      </c>
      <c r="AF542" s="15" t="s">
        <v>4491</v>
      </c>
      <c r="AG542" s="15" t="s">
        <v>4492</v>
      </c>
      <c r="AH542" s="15" t="s">
        <v>4493</v>
      </c>
      <c r="AI542" s="15" t="s">
        <v>53</v>
      </c>
    </row>
    <row r="543">
      <c r="A543" s="15" t="s">
        <v>40</v>
      </c>
      <c r="B543" s="15" t="str">
        <f t="shared" si="1"/>
        <v>#REF!</v>
      </c>
      <c r="C543" s="15" t="s">
        <v>1052</v>
      </c>
      <c r="D543" s="107" t="s">
        <v>1053</v>
      </c>
      <c r="E543" s="15" t="s">
        <v>43</v>
      </c>
      <c r="F543" s="15" t="s">
        <v>43</v>
      </c>
      <c r="G543" s="108"/>
      <c r="H543" s="107" t="s">
        <v>1054</v>
      </c>
      <c r="I543" s="15" t="s">
        <v>6034</v>
      </c>
      <c r="K543" s="107" t="s">
        <v>1055</v>
      </c>
      <c r="L543" s="15" t="s">
        <v>6035</v>
      </c>
      <c r="N543" s="15" t="s">
        <v>43</v>
      </c>
      <c r="O543" s="15" t="s">
        <v>43</v>
      </c>
      <c r="P543" s="108"/>
      <c r="Q543" s="108"/>
      <c r="R543" s="15" t="s">
        <v>4488</v>
      </c>
      <c r="T543" s="108"/>
      <c r="U543" s="108"/>
      <c r="V543" s="108"/>
      <c r="W543" s="108"/>
      <c r="X543" s="108"/>
      <c r="Y543" s="108"/>
      <c r="Z543" s="108"/>
      <c r="AA543" s="108"/>
      <c r="AB543" s="108"/>
      <c r="AC543" s="15" t="s">
        <v>6036</v>
      </c>
      <c r="AD543" s="15" t="s">
        <v>6037</v>
      </c>
      <c r="AE543" s="15" t="s">
        <v>1052</v>
      </c>
      <c r="AF543" s="15" t="s">
        <v>4491</v>
      </c>
      <c r="AG543" s="15" t="s">
        <v>4492</v>
      </c>
      <c r="AH543" s="15" t="s">
        <v>4493</v>
      </c>
      <c r="AI543" s="15" t="s">
        <v>53</v>
      </c>
    </row>
    <row r="544">
      <c r="A544" s="15" t="s">
        <v>40</v>
      </c>
      <c r="B544" s="15" t="str">
        <f t="shared" si="1"/>
        <v>#REF!</v>
      </c>
      <c r="C544" s="15" t="s">
        <v>1045</v>
      </c>
      <c r="D544" s="107" t="s">
        <v>1046</v>
      </c>
      <c r="E544" s="107" t="s">
        <v>1047</v>
      </c>
      <c r="F544" s="15" t="s">
        <v>6038</v>
      </c>
      <c r="H544" s="107" t="s">
        <v>1048</v>
      </c>
      <c r="I544" s="15" t="s">
        <v>6039</v>
      </c>
      <c r="K544" s="107" t="s">
        <v>1049</v>
      </c>
      <c r="L544" s="15" t="s">
        <v>6040</v>
      </c>
      <c r="M544" s="108"/>
      <c r="N544" s="15" t="s">
        <v>43</v>
      </c>
      <c r="O544" s="15" t="s">
        <v>43</v>
      </c>
      <c r="P544" s="108"/>
      <c r="Q544" s="108"/>
      <c r="R544" s="15" t="s">
        <v>4488</v>
      </c>
      <c r="T544" s="15" t="s">
        <v>558</v>
      </c>
      <c r="U544" s="15" t="e">
        <v>#N/A</v>
      </c>
      <c r="V544" s="15" t="s">
        <v>20</v>
      </c>
      <c r="X544" s="108"/>
      <c r="Y544" s="108"/>
      <c r="Z544" s="108"/>
      <c r="AA544" s="108"/>
      <c r="AB544" s="108"/>
      <c r="AC544" s="15" t="s">
        <v>6041</v>
      </c>
      <c r="AD544" s="15" t="s">
        <v>6042</v>
      </c>
      <c r="AE544" s="15" t="s">
        <v>1045</v>
      </c>
      <c r="AF544" s="15" t="s">
        <v>4491</v>
      </c>
      <c r="AG544" s="15" t="s">
        <v>4492</v>
      </c>
      <c r="AH544" s="15" t="s">
        <v>4497</v>
      </c>
      <c r="AI544" s="15" t="s">
        <v>20</v>
      </c>
    </row>
    <row r="545">
      <c r="A545" s="15" t="s">
        <v>25</v>
      </c>
      <c r="B545" s="15" t="str">
        <f t="shared" si="1"/>
        <v>#REF!</v>
      </c>
      <c r="C545" s="15" t="s">
        <v>795</v>
      </c>
      <c r="D545" s="107" t="s">
        <v>1029</v>
      </c>
      <c r="E545" s="107" t="s">
        <v>1030</v>
      </c>
      <c r="F545" s="15" t="s">
        <v>6043</v>
      </c>
      <c r="H545" s="107" t="s">
        <v>1032</v>
      </c>
      <c r="I545" s="15" t="s">
        <v>6044</v>
      </c>
      <c r="K545" s="107" t="s">
        <v>1033</v>
      </c>
      <c r="L545" s="15" t="s">
        <v>6045</v>
      </c>
      <c r="N545" s="107" t="s">
        <v>1034</v>
      </c>
      <c r="O545" s="15" t="s">
        <v>6045</v>
      </c>
      <c r="R545" s="15" t="s">
        <v>4602</v>
      </c>
      <c r="S545" s="108"/>
      <c r="T545" s="108"/>
      <c r="U545" s="15" t="e">
        <v>#N/A</v>
      </c>
      <c r="V545" s="15" t="s">
        <v>20</v>
      </c>
      <c r="X545" s="108"/>
      <c r="Y545" s="108"/>
      <c r="Z545" s="108"/>
      <c r="AA545" s="108"/>
      <c r="AB545" s="108"/>
      <c r="AC545" s="15" t="s">
        <v>6046</v>
      </c>
      <c r="AD545" s="15" t="s">
        <v>6047</v>
      </c>
      <c r="AE545" s="15" t="s">
        <v>795</v>
      </c>
      <c r="AF545" s="15" t="s">
        <v>4568</v>
      </c>
      <c r="AG545" s="15" t="s">
        <v>4605</v>
      </c>
      <c r="AH545" s="15" t="s">
        <v>4606</v>
      </c>
      <c r="AI545" s="15" t="s">
        <v>4602</v>
      </c>
    </row>
    <row r="546">
      <c r="A546" s="15" t="s">
        <v>25</v>
      </c>
      <c r="B546" s="15" t="str">
        <f t="shared" si="1"/>
        <v>#REF!</v>
      </c>
      <c r="C546" s="15" t="s">
        <v>795</v>
      </c>
      <c r="D546" s="107" t="s">
        <v>1029</v>
      </c>
      <c r="E546" s="107" t="s">
        <v>1030</v>
      </c>
      <c r="F546" s="15" t="s">
        <v>6043</v>
      </c>
      <c r="H546" s="107" t="s">
        <v>1032</v>
      </c>
      <c r="I546" s="15" t="s">
        <v>6044</v>
      </c>
      <c r="K546" s="107" t="s">
        <v>1033</v>
      </c>
      <c r="L546" s="15" t="s">
        <v>6045</v>
      </c>
      <c r="N546" s="107" t="s">
        <v>1034</v>
      </c>
      <c r="O546" s="15" t="s">
        <v>6045</v>
      </c>
      <c r="R546" s="15" t="s">
        <v>4602</v>
      </c>
      <c r="S546" s="108"/>
      <c r="T546" s="108"/>
      <c r="U546" s="15" t="e">
        <v>#N/A</v>
      </c>
      <c r="V546" s="15" t="s">
        <v>20</v>
      </c>
      <c r="X546" s="108"/>
      <c r="Y546" s="108"/>
      <c r="Z546" s="108"/>
      <c r="AA546" s="108"/>
      <c r="AB546" s="108"/>
      <c r="AC546" s="15" t="s">
        <v>6046</v>
      </c>
      <c r="AD546" s="15" t="s">
        <v>6047</v>
      </c>
      <c r="AE546" s="15" t="s">
        <v>795</v>
      </c>
      <c r="AF546" s="15" t="s">
        <v>4568</v>
      </c>
      <c r="AG546" s="15" t="s">
        <v>4492</v>
      </c>
      <c r="AH546" s="15" t="s">
        <v>4612</v>
      </c>
      <c r="AI546" s="15" t="s">
        <v>53</v>
      </c>
    </row>
    <row r="547">
      <c r="A547" s="15" t="s">
        <v>40</v>
      </c>
      <c r="B547" s="15" t="str">
        <f t="shared" si="1"/>
        <v>#REF!</v>
      </c>
      <c r="C547" s="15" t="s">
        <v>1014</v>
      </c>
      <c r="D547" s="107" t="s">
        <v>1015</v>
      </c>
      <c r="E547" s="15" t="s">
        <v>43</v>
      </c>
      <c r="F547" s="15" t="s">
        <v>43</v>
      </c>
      <c r="G547" s="108"/>
      <c r="H547" s="107" t="s">
        <v>1016</v>
      </c>
      <c r="I547" s="15" t="s">
        <v>6048</v>
      </c>
      <c r="J547" s="108"/>
      <c r="K547" s="107" t="s">
        <v>1017</v>
      </c>
      <c r="L547" s="15" t="s">
        <v>6049</v>
      </c>
      <c r="N547" s="107" t="s">
        <v>1019</v>
      </c>
      <c r="O547" s="15" t="s">
        <v>6048</v>
      </c>
      <c r="P547" s="108"/>
      <c r="Q547" s="108"/>
      <c r="R547" s="15" t="s">
        <v>20</v>
      </c>
      <c r="T547" s="108"/>
      <c r="U547" s="15" t="e">
        <v>#N/A</v>
      </c>
      <c r="V547" s="15" t="s">
        <v>20</v>
      </c>
      <c r="X547" s="108"/>
      <c r="Y547" s="108"/>
      <c r="Z547" s="108"/>
      <c r="AA547" s="108"/>
      <c r="AB547" s="108"/>
      <c r="AC547" s="15" t="s">
        <v>6050</v>
      </c>
      <c r="AD547" s="15" t="s">
        <v>6051</v>
      </c>
      <c r="AE547" s="15" t="s">
        <v>1014</v>
      </c>
      <c r="AF547" s="15" t="s">
        <v>4491</v>
      </c>
      <c r="AG547" s="15" t="s">
        <v>4492</v>
      </c>
      <c r="AH547" s="15" t="s">
        <v>4497</v>
      </c>
      <c r="AI547" s="15" t="s">
        <v>20</v>
      </c>
    </row>
    <row r="548">
      <c r="A548" s="15" t="s">
        <v>40</v>
      </c>
      <c r="B548" s="15" t="str">
        <f t="shared" si="1"/>
        <v>#REF!</v>
      </c>
      <c r="C548" s="15" t="s">
        <v>964</v>
      </c>
      <c r="D548" s="107" t="s">
        <v>965</v>
      </c>
      <c r="E548" s="15" t="s">
        <v>43</v>
      </c>
      <c r="F548" s="15" t="s">
        <v>43</v>
      </c>
      <c r="G548" s="108"/>
      <c r="H548" s="107" t="s">
        <v>966</v>
      </c>
      <c r="I548" s="15" t="s">
        <v>6052</v>
      </c>
      <c r="K548" s="107" t="s">
        <v>967</v>
      </c>
      <c r="L548" s="15" t="s">
        <v>6053</v>
      </c>
      <c r="N548" s="107" t="s">
        <v>968</v>
      </c>
      <c r="O548" s="15" t="s">
        <v>6054</v>
      </c>
      <c r="R548" s="15" t="s">
        <v>4488</v>
      </c>
      <c r="T548" s="108"/>
      <c r="U548" s="15" t="e">
        <v>#N/A</v>
      </c>
      <c r="V548" s="15" t="s">
        <v>43</v>
      </c>
      <c r="W548" s="108"/>
      <c r="X548" s="108"/>
      <c r="Y548" s="108"/>
      <c r="Z548" s="108"/>
      <c r="AA548" s="108"/>
      <c r="AB548" s="108"/>
      <c r="AC548" s="15" t="s">
        <v>6055</v>
      </c>
      <c r="AD548" s="15" t="s">
        <v>6056</v>
      </c>
      <c r="AE548" s="15" t="s">
        <v>6057</v>
      </c>
      <c r="AF548" s="15" t="s">
        <v>4491</v>
      </c>
      <c r="AG548" s="15" t="s">
        <v>4492</v>
      </c>
      <c r="AH548" s="15" t="s">
        <v>4493</v>
      </c>
      <c r="AI548" s="15" t="s">
        <v>53</v>
      </c>
    </row>
    <row r="549">
      <c r="A549" s="15" t="s">
        <v>40</v>
      </c>
      <c r="B549" s="15" t="str">
        <f t="shared" si="1"/>
        <v>#REF!</v>
      </c>
      <c r="C549" s="15" t="s">
        <v>900</v>
      </c>
      <c r="D549" s="107" t="s">
        <v>901</v>
      </c>
      <c r="E549" s="107" t="s">
        <v>902</v>
      </c>
      <c r="F549" s="15" t="s">
        <v>6058</v>
      </c>
      <c r="H549" s="107" t="s">
        <v>903</v>
      </c>
      <c r="I549" s="15" t="s">
        <v>6059</v>
      </c>
      <c r="K549" s="107" t="s">
        <v>904</v>
      </c>
      <c r="L549" s="15" t="s">
        <v>6060</v>
      </c>
      <c r="N549" s="107" t="s">
        <v>905</v>
      </c>
      <c r="O549" s="15" t="s">
        <v>6059</v>
      </c>
      <c r="Q549" s="108"/>
      <c r="R549" s="15" t="s">
        <v>4488</v>
      </c>
      <c r="T549" s="108"/>
      <c r="U549" s="108"/>
      <c r="V549" s="108"/>
      <c r="W549" s="108"/>
      <c r="X549" s="108"/>
      <c r="Y549" s="108"/>
      <c r="Z549" s="108"/>
      <c r="AA549" s="108"/>
      <c r="AB549" s="108"/>
      <c r="AC549" s="15" t="s">
        <v>6061</v>
      </c>
      <c r="AD549" s="15" t="s">
        <v>6062</v>
      </c>
      <c r="AE549" s="15" t="s">
        <v>900</v>
      </c>
      <c r="AF549" s="15" t="s">
        <v>4491</v>
      </c>
      <c r="AG549" s="15" t="s">
        <v>4492</v>
      </c>
      <c r="AH549" s="15" t="s">
        <v>4493</v>
      </c>
      <c r="AI549" s="15" t="s">
        <v>53</v>
      </c>
    </row>
    <row r="550">
      <c r="A550" s="15" t="s">
        <v>40</v>
      </c>
      <c r="B550" s="15" t="str">
        <f t="shared" si="1"/>
        <v>#REF!</v>
      </c>
      <c r="C550" s="15" t="s">
        <v>892</v>
      </c>
      <c r="D550" s="107" t="s">
        <v>893</v>
      </c>
      <c r="E550" s="15" t="s">
        <v>43</v>
      </c>
      <c r="F550" s="15" t="s">
        <v>43</v>
      </c>
      <c r="G550" s="108"/>
      <c r="H550" s="107" t="s">
        <v>894</v>
      </c>
      <c r="I550" s="15" t="s">
        <v>6063</v>
      </c>
      <c r="K550" s="107" t="s">
        <v>895</v>
      </c>
      <c r="L550" s="15" t="s">
        <v>6063</v>
      </c>
      <c r="N550" s="107" t="s">
        <v>896</v>
      </c>
      <c r="O550" s="15" t="s">
        <v>6063</v>
      </c>
      <c r="Q550" s="108"/>
      <c r="R550" s="15" t="s">
        <v>20</v>
      </c>
      <c r="T550" s="108"/>
      <c r="U550" s="15" t="e">
        <v>#N/A</v>
      </c>
      <c r="V550" s="15" t="s">
        <v>20</v>
      </c>
      <c r="X550" s="108"/>
      <c r="Y550" s="108"/>
      <c r="Z550" s="108"/>
      <c r="AA550" s="108"/>
      <c r="AB550" s="108"/>
      <c r="AC550" s="15" t="s">
        <v>6064</v>
      </c>
      <c r="AD550" s="15" t="s">
        <v>6065</v>
      </c>
      <c r="AE550" s="15" t="s">
        <v>892</v>
      </c>
      <c r="AF550" s="15" t="s">
        <v>4491</v>
      </c>
      <c r="AG550" s="15" t="s">
        <v>4492</v>
      </c>
      <c r="AH550" s="15" t="s">
        <v>4497</v>
      </c>
      <c r="AI550" s="15" t="s">
        <v>20</v>
      </c>
    </row>
    <row r="551">
      <c r="A551" s="15" t="s">
        <v>25</v>
      </c>
      <c r="B551" s="15" t="str">
        <f t="shared" si="1"/>
        <v>#REF!</v>
      </c>
      <c r="C551" s="15" t="s">
        <v>882</v>
      </c>
      <c r="D551" s="107" t="s">
        <v>883</v>
      </c>
      <c r="E551" s="107" t="s">
        <v>884</v>
      </c>
      <c r="F551" s="15" t="s">
        <v>6066</v>
      </c>
      <c r="H551" s="107" t="s">
        <v>886</v>
      </c>
      <c r="I551" s="15" t="s">
        <v>6067</v>
      </c>
      <c r="K551" s="107" t="s">
        <v>887</v>
      </c>
      <c r="L551" s="15" t="s">
        <v>6068</v>
      </c>
      <c r="N551" s="107" t="s">
        <v>889</v>
      </c>
      <c r="O551" s="15" t="s">
        <v>6068</v>
      </c>
      <c r="R551" s="15" t="s">
        <v>4602</v>
      </c>
      <c r="S551" s="108"/>
      <c r="T551" s="108"/>
      <c r="U551" s="15" t="e">
        <v>#N/A</v>
      </c>
      <c r="V551" s="15" t="s">
        <v>23</v>
      </c>
      <c r="X551" s="108"/>
      <c r="Y551" s="108"/>
      <c r="Z551" s="108"/>
      <c r="AA551" s="108"/>
      <c r="AB551" s="108"/>
      <c r="AC551" s="15" t="s">
        <v>6069</v>
      </c>
      <c r="AD551" s="15" t="s">
        <v>6070</v>
      </c>
      <c r="AE551" s="15" t="s">
        <v>882</v>
      </c>
      <c r="AF551" s="15" t="s">
        <v>4568</v>
      </c>
      <c r="AG551" s="15" t="s">
        <v>4605</v>
      </c>
      <c r="AH551" s="15" t="s">
        <v>4606</v>
      </c>
      <c r="AI551" s="15" t="s">
        <v>4602</v>
      </c>
    </row>
    <row r="552">
      <c r="A552" s="15" t="s">
        <v>25</v>
      </c>
      <c r="B552" s="15" t="str">
        <f t="shared" si="1"/>
        <v>#REF!</v>
      </c>
      <c r="C552" s="15" t="s">
        <v>882</v>
      </c>
      <c r="D552" s="107" t="s">
        <v>883</v>
      </c>
      <c r="E552" s="107" t="s">
        <v>884</v>
      </c>
      <c r="F552" s="15" t="s">
        <v>6066</v>
      </c>
      <c r="H552" s="107" t="s">
        <v>886</v>
      </c>
      <c r="I552" s="15" t="s">
        <v>6067</v>
      </c>
      <c r="K552" s="107" t="s">
        <v>887</v>
      </c>
      <c r="L552" s="15" t="s">
        <v>6068</v>
      </c>
      <c r="N552" s="107" t="s">
        <v>889</v>
      </c>
      <c r="O552" s="15" t="s">
        <v>6068</v>
      </c>
      <c r="R552" s="15" t="s">
        <v>4602</v>
      </c>
      <c r="S552" s="108"/>
      <c r="T552" s="108"/>
      <c r="U552" s="15" t="e">
        <v>#N/A</v>
      </c>
      <c r="V552" s="15" t="s">
        <v>23</v>
      </c>
      <c r="X552" s="108"/>
      <c r="Y552" s="108"/>
      <c r="Z552" s="108"/>
      <c r="AA552" s="108"/>
      <c r="AB552" s="108"/>
      <c r="AC552" s="15" t="s">
        <v>6069</v>
      </c>
      <c r="AD552" s="15" t="s">
        <v>6070</v>
      </c>
      <c r="AE552" s="15" t="s">
        <v>882</v>
      </c>
      <c r="AF552" s="15" t="s">
        <v>4568</v>
      </c>
      <c r="AG552" s="15" t="s">
        <v>4492</v>
      </c>
      <c r="AH552" s="15" t="s">
        <v>4612</v>
      </c>
      <c r="AI552" s="15" t="s">
        <v>53</v>
      </c>
    </row>
    <row r="553">
      <c r="A553" s="15" t="s">
        <v>25</v>
      </c>
      <c r="B553" s="15" t="str">
        <f t="shared" si="1"/>
        <v>#REF!</v>
      </c>
      <c r="C553" s="15" t="s">
        <v>871</v>
      </c>
      <c r="D553" s="107" t="s">
        <v>872</v>
      </c>
      <c r="E553" s="107" t="s">
        <v>873</v>
      </c>
      <c r="F553" s="15" t="s">
        <v>6071</v>
      </c>
      <c r="H553" s="107" t="s">
        <v>875</v>
      </c>
      <c r="I553" s="15" t="s">
        <v>6072</v>
      </c>
      <c r="J553" s="108"/>
      <c r="K553" s="107" t="s">
        <v>877</v>
      </c>
      <c r="L553" s="15" t="s">
        <v>6072</v>
      </c>
      <c r="M553" s="108"/>
      <c r="N553" s="107" t="s">
        <v>879</v>
      </c>
      <c r="O553" s="15" t="s">
        <v>6072</v>
      </c>
      <c r="P553" s="108"/>
      <c r="Q553" s="108"/>
      <c r="R553" s="15" t="s">
        <v>4602</v>
      </c>
      <c r="S553" s="108"/>
      <c r="T553" s="108"/>
      <c r="U553" s="15" t="e">
        <v>#N/A</v>
      </c>
      <c r="V553" s="15" t="s">
        <v>23</v>
      </c>
      <c r="X553" s="108"/>
      <c r="Y553" s="108"/>
      <c r="Z553" s="108"/>
      <c r="AA553" s="108"/>
      <c r="AB553" s="108"/>
      <c r="AC553" s="15" t="s">
        <v>6073</v>
      </c>
      <c r="AD553" s="15" t="s">
        <v>6074</v>
      </c>
      <c r="AE553" s="15" t="s">
        <v>871</v>
      </c>
      <c r="AF553" s="15" t="s">
        <v>4568</v>
      </c>
      <c r="AG553" s="15" t="s">
        <v>4605</v>
      </c>
      <c r="AH553" s="15" t="s">
        <v>4606</v>
      </c>
      <c r="AI553" s="15" t="s">
        <v>4602</v>
      </c>
    </row>
    <row r="554">
      <c r="A554" s="15" t="s">
        <v>25</v>
      </c>
      <c r="B554" s="15" t="str">
        <f t="shared" si="1"/>
        <v>#REF!</v>
      </c>
      <c r="C554" s="15" t="s">
        <v>871</v>
      </c>
      <c r="D554" s="107" t="s">
        <v>872</v>
      </c>
      <c r="E554" s="107" t="s">
        <v>873</v>
      </c>
      <c r="F554" s="15" t="s">
        <v>6071</v>
      </c>
      <c r="H554" s="107" t="s">
        <v>875</v>
      </c>
      <c r="I554" s="15" t="s">
        <v>6072</v>
      </c>
      <c r="J554" s="108"/>
      <c r="K554" s="107" t="s">
        <v>877</v>
      </c>
      <c r="L554" s="15" t="s">
        <v>6072</v>
      </c>
      <c r="M554" s="108"/>
      <c r="N554" s="107" t="s">
        <v>879</v>
      </c>
      <c r="O554" s="15" t="s">
        <v>6072</v>
      </c>
      <c r="P554" s="108"/>
      <c r="Q554" s="108"/>
      <c r="R554" s="15" t="s">
        <v>4602</v>
      </c>
      <c r="S554" s="108"/>
      <c r="T554" s="108"/>
      <c r="U554" s="15" t="e">
        <v>#N/A</v>
      </c>
      <c r="V554" s="15" t="s">
        <v>23</v>
      </c>
      <c r="X554" s="108"/>
      <c r="Y554" s="108"/>
      <c r="Z554" s="108"/>
      <c r="AA554" s="108"/>
      <c r="AB554" s="108"/>
      <c r="AC554" s="15" t="s">
        <v>6073</v>
      </c>
      <c r="AD554" s="15" t="s">
        <v>6074</v>
      </c>
      <c r="AE554" s="15" t="s">
        <v>871</v>
      </c>
      <c r="AF554" s="15" t="s">
        <v>4568</v>
      </c>
      <c r="AG554" s="15" t="s">
        <v>4492</v>
      </c>
      <c r="AH554" s="15" t="s">
        <v>4612</v>
      </c>
      <c r="AI554" s="15" t="s">
        <v>53</v>
      </c>
    </row>
    <row r="555">
      <c r="A555" s="15" t="s">
        <v>40</v>
      </c>
      <c r="B555" s="15" t="str">
        <f t="shared" si="1"/>
        <v>#REF!</v>
      </c>
      <c r="C555" s="15" t="s">
        <v>864</v>
      </c>
      <c r="D555" s="107" t="s">
        <v>865</v>
      </c>
      <c r="E555" s="107" t="s">
        <v>866</v>
      </c>
      <c r="F555" s="15" t="s">
        <v>6075</v>
      </c>
      <c r="H555" s="107" t="s">
        <v>868</v>
      </c>
      <c r="I555" s="15" t="s">
        <v>6076</v>
      </c>
      <c r="K555" s="15" t="s">
        <v>43</v>
      </c>
      <c r="L555" s="15" t="s">
        <v>43</v>
      </c>
      <c r="M555" s="108"/>
      <c r="N555" s="15" t="s">
        <v>43</v>
      </c>
      <c r="O555" s="15" t="s">
        <v>43</v>
      </c>
      <c r="P555" s="108"/>
      <c r="Q555" s="108"/>
      <c r="R555" s="15" t="s">
        <v>4602</v>
      </c>
      <c r="S555" s="108"/>
      <c r="T555" s="15" t="s">
        <v>713</v>
      </c>
      <c r="U555" s="15" t="e">
        <v>#N/A</v>
      </c>
      <c r="V555" s="15" t="s">
        <v>23</v>
      </c>
      <c r="X555" s="108"/>
      <c r="Y555" s="108"/>
      <c r="Z555" s="108"/>
      <c r="AA555" s="108"/>
      <c r="AB555" s="108"/>
      <c r="AC555" s="15" t="s">
        <v>6077</v>
      </c>
      <c r="AD555" s="15" t="s">
        <v>6078</v>
      </c>
      <c r="AE555" s="15" t="s">
        <v>864</v>
      </c>
      <c r="AF555" s="15" t="s">
        <v>4491</v>
      </c>
      <c r="AG555" s="15" t="s">
        <v>4605</v>
      </c>
      <c r="AH555" s="15" t="s">
        <v>4606</v>
      </c>
      <c r="AI555" s="15" t="s">
        <v>4602</v>
      </c>
    </row>
    <row r="556">
      <c r="A556" s="15" t="s">
        <v>40</v>
      </c>
      <c r="B556" s="15" t="str">
        <f t="shared" si="1"/>
        <v>#REF!</v>
      </c>
      <c r="C556" s="15" t="s">
        <v>842</v>
      </c>
      <c r="D556" s="107" t="s">
        <v>843</v>
      </c>
      <c r="E556" s="15" t="s">
        <v>43</v>
      </c>
      <c r="F556" s="15" t="s">
        <v>43</v>
      </c>
      <c r="G556" s="108"/>
      <c r="H556" s="107" t="s">
        <v>844</v>
      </c>
      <c r="I556" s="15" t="s">
        <v>6079</v>
      </c>
      <c r="K556" s="107" t="s">
        <v>845</v>
      </c>
      <c r="L556" s="15" t="s">
        <v>6080</v>
      </c>
      <c r="N556" s="107" t="s">
        <v>846</v>
      </c>
      <c r="O556" s="15" t="s">
        <v>6080</v>
      </c>
      <c r="Q556" s="108"/>
      <c r="R556" s="15" t="s">
        <v>4488</v>
      </c>
      <c r="T556" s="108"/>
      <c r="U556" s="15" t="e">
        <v>#N/A</v>
      </c>
      <c r="V556" s="15" t="s">
        <v>43</v>
      </c>
      <c r="W556" s="108"/>
      <c r="X556" s="108"/>
      <c r="Y556" s="108"/>
      <c r="Z556" s="108"/>
      <c r="AA556" s="108"/>
      <c r="AB556" s="108"/>
      <c r="AC556" s="15" t="s">
        <v>6081</v>
      </c>
      <c r="AD556" s="15" t="s">
        <v>6082</v>
      </c>
      <c r="AE556" s="15" t="s">
        <v>842</v>
      </c>
      <c r="AF556" s="15" t="s">
        <v>4491</v>
      </c>
      <c r="AG556" s="15" t="s">
        <v>4492</v>
      </c>
      <c r="AH556" s="15" t="s">
        <v>4512</v>
      </c>
      <c r="AI556" s="15" t="s">
        <v>53</v>
      </c>
    </row>
    <row r="557">
      <c r="A557" s="15" t="s">
        <v>25</v>
      </c>
      <c r="B557" s="15" t="str">
        <f t="shared" si="1"/>
        <v>#REF!</v>
      </c>
      <c r="C557" s="15" t="s">
        <v>385</v>
      </c>
      <c r="D557" s="107" t="s">
        <v>825</v>
      </c>
      <c r="E557" s="107" t="s">
        <v>826</v>
      </c>
      <c r="F557" s="15" t="s">
        <v>6083</v>
      </c>
      <c r="H557" s="107" t="s">
        <v>828</v>
      </c>
      <c r="I557" s="15" t="s">
        <v>6084</v>
      </c>
      <c r="J557" s="108"/>
      <c r="K557" s="107" t="s">
        <v>830</v>
      </c>
      <c r="L557" s="15" t="s">
        <v>6084</v>
      </c>
      <c r="M557" s="108"/>
      <c r="N557" s="107" t="s">
        <v>832</v>
      </c>
      <c r="O557" s="15" t="s">
        <v>6084</v>
      </c>
      <c r="P557" s="108"/>
      <c r="Q557" s="108"/>
      <c r="R557" s="15" t="s">
        <v>4602</v>
      </c>
      <c r="S557" s="108"/>
      <c r="T557" s="108"/>
      <c r="U557" s="15" t="e">
        <v>#N/A</v>
      </c>
      <c r="V557" s="15" t="s">
        <v>23</v>
      </c>
      <c r="X557" s="108"/>
      <c r="Y557" s="108"/>
      <c r="Z557" s="108"/>
      <c r="AA557" s="108"/>
      <c r="AB557" s="108"/>
      <c r="AC557" s="15" t="s">
        <v>6085</v>
      </c>
      <c r="AD557" s="15" t="s">
        <v>6086</v>
      </c>
      <c r="AE557" s="15" t="s">
        <v>385</v>
      </c>
      <c r="AF557" s="15" t="s">
        <v>4568</v>
      </c>
      <c r="AG557" s="15" t="s">
        <v>4605</v>
      </c>
      <c r="AH557" s="15" t="s">
        <v>4606</v>
      </c>
      <c r="AI557" s="15" t="s">
        <v>4602</v>
      </c>
    </row>
    <row r="558">
      <c r="A558" s="15" t="s">
        <v>25</v>
      </c>
      <c r="B558" s="15" t="str">
        <f t="shared" si="1"/>
        <v>#REF!</v>
      </c>
      <c r="C558" s="15" t="s">
        <v>818</v>
      </c>
      <c r="D558" s="107" t="s">
        <v>819</v>
      </c>
      <c r="E558" s="15" t="s">
        <v>43</v>
      </c>
      <c r="F558" s="15" t="s">
        <v>43</v>
      </c>
      <c r="G558" s="108"/>
      <c r="H558" s="107" t="s">
        <v>820</v>
      </c>
      <c r="I558" s="15" t="s">
        <v>6087</v>
      </c>
      <c r="K558" s="107" t="s">
        <v>822</v>
      </c>
      <c r="L558" s="15" t="s">
        <v>6088</v>
      </c>
      <c r="N558" s="15" t="s">
        <v>43</v>
      </c>
      <c r="O558" s="15" t="s">
        <v>43</v>
      </c>
      <c r="P558" s="108"/>
      <c r="Q558" s="108"/>
      <c r="R558" s="15" t="s">
        <v>4488</v>
      </c>
      <c r="T558" s="108"/>
      <c r="U558" s="15" t="e">
        <v>#N/A</v>
      </c>
      <c r="V558" s="15" t="s">
        <v>20</v>
      </c>
      <c r="X558" s="108"/>
      <c r="Y558" s="108"/>
      <c r="Z558" s="108"/>
      <c r="AA558" s="108"/>
      <c r="AB558" s="108"/>
      <c r="AC558" s="15" t="s">
        <v>6089</v>
      </c>
      <c r="AD558" s="15" t="s">
        <v>6090</v>
      </c>
      <c r="AE558" s="15" t="s">
        <v>818</v>
      </c>
      <c r="AF558" s="15" t="s">
        <v>4568</v>
      </c>
      <c r="AG558" s="15" t="s">
        <v>4492</v>
      </c>
      <c r="AH558" s="15" t="s">
        <v>4497</v>
      </c>
      <c r="AI558" s="15" t="s">
        <v>20</v>
      </c>
    </row>
    <row r="559">
      <c r="A559" s="15" t="s">
        <v>40</v>
      </c>
      <c r="B559" s="15" t="str">
        <f t="shared" si="1"/>
        <v>#REF!</v>
      </c>
      <c r="C559" s="15" t="s">
        <v>790</v>
      </c>
      <c r="D559" s="107" t="s">
        <v>791</v>
      </c>
      <c r="E559" s="107" t="s">
        <v>792</v>
      </c>
      <c r="F559" s="15" t="s">
        <v>6091</v>
      </c>
      <c r="H559" s="107" t="s">
        <v>793</v>
      </c>
      <c r="I559" s="15" t="s">
        <v>6092</v>
      </c>
      <c r="J559" s="108"/>
      <c r="K559" s="15" t="s">
        <v>43</v>
      </c>
      <c r="L559" s="15" t="s">
        <v>43</v>
      </c>
      <c r="M559" s="108"/>
      <c r="N559" s="15" t="s">
        <v>43</v>
      </c>
      <c r="O559" s="15" t="s">
        <v>43</v>
      </c>
      <c r="P559" s="108"/>
      <c r="Q559" s="108"/>
      <c r="R559" s="15" t="s">
        <v>4488</v>
      </c>
      <c r="T559" s="108"/>
      <c r="U559" s="15" t="e">
        <v>#N/A</v>
      </c>
      <c r="V559" s="15" t="s">
        <v>43</v>
      </c>
      <c r="W559" s="108"/>
      <c r="X559" s="108"/>
      <c r="Y559" s="108"/>
      <c r="Z559" s="108"/>
      <c r="AA559" s="108"/>
      <c r="AB559" s="108"/>
      <c r="AC559" s="15" t="s">
        <v>6093</v>
      </c>
      <c r="AD559" s="15" t="s">
        <v>6094</v>
      </c>
      <c r="AE559" s="15" t="s">
        <v>6095</v>
      </c>
      <c r="AF559" s="15" t="s">
        <v>4491</v>
      </c>
      <c r="AG559" s="15" t="s">
        <v>4492</v>
      </c>
      <c r="AH559" s="15" t="s">
        <v>4512</v>
      </c>
      <c r="AI559" s="15" t="s">
        <v>53</v>
      </c>
    </row>
    <row r="560">
      <c r="A560" s="15" t="s">
        <v>25</v>
      </c>
      <c r="B560" s="15" t="str">
        <f t="shared" si="1"/>
        <v>#REF!</v>
      </c>
      <c r="C560" s="15" t="s">
        <v>416</v>
      </c>
      <c r="D560" s="107" t="s">
        <v>741</v>
      </c>
      <c r="E560" s="107" t="s">
        <v>742</v>
      </c>
      <c r="F560" s="15" t="s">
        <v>6096</v>
      </c>
      <c r="H560" s="107" t="s">
        <v>744</v>
      </c>
      <c r="I560" s="15" t="s">
        <v>6097</v>
      </c>
      <c r="K560" s="107" t="s">
        <v>745</v>
      </c>
      <c r="L560" s="15" t="s">
        <v>6098</v>
      </c>
      <c r="N560" s="107" t="s">
        <v>746</v>
      </c>
      <c r="O560" s="15" t="s">
        <v>6099</v>
      </c>
      <c r="Q560" s="108"/>
      <c r="R560" s="15" t="s">
        <v>4602</v>
      </c>
      <c r="S560" s="108"/>
      <c r="T560" s="108"/>
      <c r="U560" s="15" t="e">
        <v>#N/A</v>
      </c>
      <c r="V560" s="15" t="s">
        <v>23</v>
      </c>
      <c r="X560" s="108"/>
      <c r="Y560" s="108"/>
      <c r="Z560" s="108"/>
      <c r="AA560" s="108"/>
      <c r="AB560" s="108"/>
      <c r="AC560" s="15" t="s">
        <v>6100</v>
      </c>
      <c r="AD560" s="15" t="s">
        <v>6101</v>
      </c>
      <c r="AE560" s="15" t="s">
        <v>416</v>
      </c>
      <c r="AF560" s="15" t="s">
        <v>4568</v>
      </c>
      <c r="AG560" s="15" t="s">
        <v>4605</v>
      </c>
      <c r="AH560" s="15" t="s">
        <v>4606</v>
      </c>
      <c r="AI560" s="15" t="s">
        <v>4602</v>
      </c>
    </row>
    <row r="561">
      <c r="A561" s="15" t="s">
        <v>25</v>
      </c>
      <c r="B561" s="15" t="str">
        <f t="shared" si="1"/>
        <v>#REF!</v>
      </c>
      <c r="C561" s="15" t="s">
        <v>416</v>
      </c>
      <c r="D561" s="107" t="s">
        <v>741</v>
      </c>
      <c r="E561" s="107" t="s">
        <v>742</v>
      </c>
      <c r="F561" s="15" t="s">
        <v>6096</v>
      </c>
      <c r="H561" s="107" t="s">
        <v>744</v>
      </c>
      <c r="I561" s="15" t="s">
        <v>6097</v>
      </c>
      <c r="K561" s="107" t="s">
        <v>745</v>
      </c>
      <c r="L561" s="15" t="s">
        <v>6098</v>
      </c>
      <c r="N561" s="107" t="s">
        <v>746</v>
      </c>
      <c r="O561" s="15" t="s">
        <v>6099</v>
      </c>
      <c r="Q561" s="108"/>
      <c r="R561" s="15" t="s">
        <v>4602</v>
      </c>
      <c r="S561" s="108"/>
      <c r="T561" s="108"/>
      <c r="U561" s="15" t="e">
        <v>#N/A</v>
      </c>
      <c r="V561" s="15" t="s">
        <v>23</v>
      </c>
      <c r="X561" s="108"/>
      <c r="Y561" s="108"/>
      <c r="Z561" s="108"/>
      <c r="AA561" s="108"/>
      <c r="AB561" s="108"/>
      <c r="AC561" s="15" t="s">
        <v>6100</v>
      </c>
      <c r="AD561" s="15" t="s">
        <v>6101</v>
      </c>
      <c r="AE561" s="15" t="s">
        <v>416</v>
      </c>
      <c r="AF561" s="15" t="s">
        <v>4568</v>
      </c>
      <c r="AG561" s="15" t="s">
        <v>4492</v>
      </c>
      <c r="AH561" s="15" t="s">
        <v>4493</v>
      </c>
      <c r="AI561" s="15" t="s">
        <v>53</v>
      </c>
    </row>
    <row r="562">
      <c r="A562" s="15" t="s">
        <v>40</v>
      </c>
      <c r="B562" s="15" t="str">
        <f t="shared" si="1"/>
        <v>#REF!</v>
      </c>
      <c r="C562" s="15" t="s">
        <v>735</v>
      </c>
      <c r="D562" s="107" t="s">
        <v>736</v>
      </c>
      <c r="E562" s="15" t="s">
        <v>43</v>
      </c>
      <c r="F562" s="15" t="s">
        <v>43</v>
      </c>
      <c r="G562" s="108"/>
      <c r="H562" s="107" t="s">
        <v>737</v>
      </c>
      <c r="I562" s="15" t="s">
        <v>6102</v>
      </c>
      <c r="K562" s="15" t="s">
        <v>43</v>
      </c>
      <c r="L562" s="15" t="s">
        <v>43</v>
      </c>
      <c r="M562" s="108"/>
      <c r="N562" s="107" t="s">
        <v>738</v>
      </c>
      <c r="O562" s="15" t="s">
        <v>4261</v>
      </c>
      <c r="R562" s="15" t="s">
        <v>20</v>
      </c>
      <c r="T562" s="108"/>
      <c r="U562" s="15" t="s">
        <v>735</v>
      </c>
      <c r="V562" s="15" t="s">
        <v>20</v>
      </c>
      <c r="X562" s="108"/>
      <c r="Y562" s="108"/>
      <c r="Z562" s="108"/>
      <c r="AA562" s="108"/>
      <c r="AB562" s="108"/>
      <c r="AC562" s="15" t="s">
        <v>6103</v>
      </c>
      <c r="AD562" s="15" t="s">
        <v>6104</v>
      </c>
      <c r="AE562" s="15" t="s">
        <v>735</v>
      </c>
      <c r="AF562" s="15" t="s">
        <v>4491</v>
      </c>
      <c r="AG562" s="15" t="s">
        <v>4492</v>
      </c>
      <c r="AH562" s="15" t="s">
        <v>4497</v>
      </c>
      <c r="AI562" s="15" t="s">
        <v>20</v>
      </c>
    </row>
    <row r="563">
      <c r="A563" s="15" t="s">
        <v>40</v>
      </c>
      <c r="B563" s="15" t="str">
        <f t="shared" si="1"/>
        <v>#REF!</v>
      </c>
      <c r="C563" s="15" t="s">
        <v>694</v>
      </c>
      <c r="D563" s="107" t="s">
        <v>695</v>
      </c>
      <c r="E563" s="107" t="s">
        <v>696</v>
      </c>
      <c r="F563" s="15" t="s">
        <v>6105</v>
      </c>
      <c r="H563" s="107" t="s">
        <v>698</v>
      </c>
      <c r="I563" s="15" t="s">
        <v>6106</v>
      </c>
      <c r="K563" s="107" t="s">
        <v>699</v>
      </c>
      <c r="L563" s="15" t="s">
        <v>6107</v>
      </c>
      <c r="N563" s="107" t="s">
        <v>700</v>
      </c>
      <c r="O563" s="15" t="s">
        <v>6108</v>
      </c>
      <c r="R563" s="15" t="s">
        <v>4602</v>
      </c>
      <c r="S563" s="108"/>
      <c r="T563" s="108"/>
      <c r="U563" s="15" t="e">
        <v>#N/A</v>
      </c>
      <c r="V563" s="15" t="s">
        <v>23</v>
      </c>
      <c r="X563" s="108"/>
      <c r="Y563" s="108"/>
      <c r="Z563" s="108"/>
      <c r="AA563" s="108"/>
      <c r="AB563" s="108"/>
      <c r="AC563" s="15" t="s">
        <v>6109</v>
      </c>
      <c r="AD563" s="15" t="s">
        <v>6110</v>
      </c>
      <c r="AE563" s="15" t="s">
        <v>970</v>
      </c>
      <c r="AF563" s="15" t="s">
        <v>4491</v>
      </c>
      <c r="AG563" s="15" t="s">
        <v>4605</v>
      </c>
      <c r="AH563" s="15" t="s">
        <v>4606</v>
      </c>
      <c r="AI563" s="15" t="s">
        <v>4602</v>
      </c>
    </row>
    <row r="564">
      <c r="A564" s="15" t="s">
        <v>25</v>
      </c>
      <c r="B564" s="15" t="str">
        <f t="shared" si="1"/>
        <v>#REF!</v>
      </c>
      <c r="C564" s="15" t="s">
        <v>423</v>
      </c>
      <c r="D564" s="107" t="s">
        <v>652</v>
      </c>
      <c r="E564" s="107" t="s">
        <v>653</v>
      </c>
      <c r="F564" s="15" t="s">
        <v>6111</v>
      </c>
      <c r="H564" s="107" t="s">
        <v>655</v>
      </c>
      <c r="I564" s="15" t="s">
        <v>6112</v>
      </c>
      <c r="K564" s="107" t="s">
        <v>657</v>
      </c>
      <c r="L564" s="15" t="s">
        <v>6112</v>
      </c>
      <c r="N564" s="107" t="s">
        <v>659</v>
      </c>
      <c r="O564" s="15" t="s">
        <v>6112</v>
      </c>
      <c r="Q564" s="108"/>
      <c r="R564" s="15" t="s">
        <v>4602</v>
      </c>
      <c r="S564" s="108"/>
      <c r="T564" s="108"/>
      <c r="U564" s="15" t="e">
        <v>#N/A</v>
      </c>
      <c r="V564" s="15" t="s">
        <v>23</v>
      </c>
      <c r="X564" s="108"/>
      <c r="Y564" s="108"/>
      <c r="Z564" s="108"/>
      <c r="AA564" s="108"/>
      <c r="AB564" s="108"/>
      <c r="AC564" s="15" t="s">
        <v>6113</v>
      </c>
      <c r="AD564" s="15" t="s">
        <v>6114</v>
      </c>
      <c r="AE564" s="15" t="s">
        <v>423</v>
      </c>
      <c r="AF564" s="15" t="s">
        <v>4568</v>
      </c>
      <c r="AG564" s="15" t="s">
        <v>4605</v>
      </c>
      <c r="AH564" s="15" t="s">
        <v>4606</v>
      </c>
      <c r="AI564" s="15" t="s">
        <v>4602</v>
      </c>
    </row>
    <row r="565">
      <c r="A565" s="15" t="s">
        <v>25</v>
      </c>
      <c r="B565" s="15" t="str">
        <f t="shared" si="1"/>
        <v>#REF!</v>
      </c>
      <c r="C565" s="15" t="s">
        <v>423</v>
      </c>
      <c r="D565" s="107" t="s">
        <v>652</v>
      </c>
      <c r="E565" s="107" t="s">
        <v>653</v>
      </c>
      <c r="F565" s="15" t="s">
        <v>6111</v>
      </c>
      <c r="H565" s="107" t="s">
        <v>655</v>
      </c>
      <c r="I565" s="15" t="s">
        <v>6112</v>
      </c>
      <c r="K565" s="107" t="s">
        <v>657</v>
      </c>
      <c r="L565" s="15" t="s">
        <v>6112</v>
      </c>
      <c r="N565" s="107" t="s">
        <v>659</v>
      </c>
      <c r="O565" s="15" t="s">
        <v>6112</v>
      </c>
      <c r="Q565" s="108"/>
      <c r="R565" s="15" t="s">
        <v>4602</v>
      </c>
      <c r="S565" s="108"/>
      <c r="T565" s="108"/>
      <c r="U565" s="15" t="e">
        <v>#N/A</v>
      </c>
      <c r="V565" s="15" t="s">
        <v>23</v>
      </c>
      <c r="X565" s="108"/>
      <c r="Y565" s="108"/>
      <c r="Z565" s="108"/>
      <c r="AA565" s="108"/>
      <c r="AB565" s="108"/>
      <c r="AC565" s="15" t="s">
        <v>6113</v>
      </c>
      <c r="AD565" s="15" t="s">
        <v>6114</v>
      </c>
      <c r="AE565" s="15" t="s">
        <v>423</v>
      </c>
      <c r="AF565" s="15" t="s">
        <v>4568</v>
      </c>
      <c r="AG565" s="15" t="s">
        <v>4492</v>
      </c>
      <c r="AH565" s="15" t="s">
        <v>4612</v>
      </c>
      <c r="AI565" s="15" t="s">
        <v>53</v>
      </c>
    </row>
    <row r="566">
      <c r="A566" s="15" t="s">
        <v>40</v>
      </c>
      <c r="B566" s="15" t="str">
        <f t="shared" si="1"/>
        <v>#REF!</v>
      </c>
      <c r="C566" s="15" t="s">
        <v>675</v>
      </c>
      <c r="D566" s="107" t="s">
        <v>676</v>
      </c>
      <c r="E566" s="107" t="s">
        <v>653</v>
      </c>
      <c r="F566" s="15" t="s">
        <v>6111</v>
      </c>
      <c r="H566" s="107" t="s">
        <v>655</v>
      </c>
      <c r="I566" s="15" t="s">
        <v>6112</v>
      </c>
      <c r="K566" s="107" t="s">
        <v>679</v>
      </c>
      <c r="L566" s="15" t="s">
        <v>6112</v>
      </c>
      <c r="N566" s="107" t="s">
        <v>659</v>
      </c>
      <c r="O566" s="15" t="s">
        <v>6112</v>
      </c>
      <c r="Q566" s="108"/>
      <c r="R566" s="15" t="s">
        <v>4602</v>
      </c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5" t="s">
        <v>6115</v>
      </c>
      <c r="AD566" s="15" t="s">
        <v>6116</v>
      </c>
      <c r="AE566" s="15" t="s">
        <v>675</v>
      </c>
      <c r="AF566" s="15" t="s">
        <v>4491</v>
      </c>
      <c r="AG566" s="15" t="s">
        <v>4605</v>
      </c>
      <c r="AH566" s="15" t="s">
        <v>4606</v>
      </c>
      <c r="AI566" s="15" t="s">
        <v>4602</v>
      </c>
    </row>
    <row r="567">
      <c r="A567" s="15" t="s">
        <v>40</v>
      </c>
      <c r="B567" s="15" t="str">
        <f t="shared" si="1"/>
        <v>#REF!</v>
      </c>
      <c r="C567" s="15" t="s">
        <v>675</v>
      </c>
      <c r="D567" s="107" t="s">
        <v>676</v>
      </c>
      <c r="E567" s="107" t="s">
        <v>653</v>
      </c>
      <c r="F567" s="15" t="s">
        <v>6111</v>
      </c>
      <c r="H567" s="107" t="s">
        <v>655</v>
      </c>
      <c r="I567" s="15" t="s">
        <v>6112</v>
      </c>
      <c r="K567" s="107" t="s">
        <v>679</v>
      </c>
      <c r="L567" s="15" t="s">
        <v>6112</v>
      </c>
      <c r="N567" s="107" t="s">
        <v>659</v>
      </c>
      <c r="O567" s="15" t="s">
        <v>6112</v>
      </c>
      <c r="Q567" s="108"/>
      <c r="R567" s="15" t="s">
        <v>4602</v>
      </c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5" t="s">
        <v>6115</v>
      </c>
      <c r="AD567" s="15" t="s">
        <v>6116</v>
      </c>
      <c r="AE567" s="15" t="s">
        <v>675</v>
      </c>
      <c r="AF567" s="15" t="s">
        <v>4491</v>
      </c>
      <c r="AG567" s="15" t="s">
        <v>4492</v>
      </c>
      <c r="AH567" s="15" t="s">
        <v>4612</v>
      </c>
      <c r="AI567" s="15" t="s">
        <v>53</v>
      </c>
    </row>
    <row r="568">
      <c r="A568" s="15" t="s">
        <v>25</v>
      </c>
      <c r="B568" s="15" t="str">
        <f t="shared" si="1"/>
        <v>#REF!</v>
      </c>
      <c r="C568" s="15" t="s">
        <v>633</v>
      </c>
      <c r="D568" s="107" t="s">
        <v>634</v>
      </c>
      <c r="E568" s="107" t="s">
        <v>635</v>
      </c>
      <c r="F568" s="15" t="s">
        <v>6117</v>
      </c>
      <c r="H568" s="107" t="s">
        <v>637</v>
      </c>
      <c r="I568" s="15" t="s">
        <v>6118</v>
      </c>
      <c r="K568" s="107" t="s">
        <v>638</v>
      </c>
      <c r="L568" s="15" t="s">
        <v>6118</v>
      </c>
      <c r="N568" s="107" t="s">
        <v>640</v>
      </c>
      <c r="O568" s="15" t="s">
        <v>6118</v>
      </c>
      <c r="Q568" s="108"/>
      <c r="R568" s="15" t="s">
        <v>20</v>
      </c>
      <c r="T568" s="108"/>
      <c r="U568" s="15" t="e">
        <v>#N/A</v>
      </c>
      <c r="V568" s="15" t="s">
        <v>43</v>
      </c>
      <c r="W568" s="108"/>
      <c r="X568" s="108"/>
      <c r="Y568" s="108"/>
      <c r="Z568" s="108"/>
      <c r="AA568" s="108"/>
      <c r="AB568" s="108"/>
      <c r="AC568" s="15" t="s">
        <v>6119</v>
      </c>
      <c r="AD568" s="15" t="s">
        <v>6120</v>
      </c>
      <c r="AE568" s="15" t="s">
        <v>6121</v>
      </c>
      <c r="AF568" s="15" t="s">
        <v>4491</v>
      </c>
      <c r="AG568" s="15" t="s">
        <v>4492</v>
      </c>
      <c r="AH568" s="15" t="s">
        <v>4497</v>
      </c>
      <c r="AI568" s="15" t="s">
        <v>20</v>
      </c>
    </row>
    <row r="569">
      <c r="A569" s="15" t="s">
        <v>25</v>
      </c>
      <c r="B569" s="15" t="str">
        <f t="shared" si="1"/>
        <v>#REF!</v>
      </c>
      <c r="C569" s="15" t="s">
        <v>583</v>
      </c>
      <c r="D569" s="107" t="s">
        <v>584</v>
      </c>
      <c r="E569" s="107" t="s">
        <v>585</v>
      </c>
      <c r="F569" s="15" t="s">
        <v>6122</v>
      </c>
      <c r="H569" s="107" t="s">
        <v>587</v>
      </c>
      <c r="I569" s="15" t="s">
        <v>6123</v>
      </c>
      <c r="K569" s="107" t="s">
        <v>589</v>
      </c>
      <c r="L569" s="15" t="s">
        <v>6124</v>
      </c>
      <c r="N569" s="107" t="s">
        <v>591</v>
      </c>
      <c r="O569" s="15" t="s">
        <v>6125</v>
      </c>
      <c r="Q569" s="108"/>
      <c r="R569" s="15" t="s">
        <v>4602</v>
      </c>
      <c r="S569" s="108"/>
      <c r="T569" s="108"/>
      <c r="U569" s="15" t="e">
        <v>#N/A</v>
      </c>
      <c r="V569" s="15" t="s">
        <v>23</v>
      </c>
      <c r="X569" s="108"/>
      <c r="Y569" s="108"/>
      <c r="Z569" s="108"/>
      <c r="AA569" s="108"/>
      <c r="AB569" s="108"/>
      <c r="AC569" s="15" t="s">
        <v>6126</v>
      </c>
      <c r="AD569" s="15" t="s">
        <v>6127</v>
      </c>
      <c r="AE569" s="15" t="s">
        <v>583</v>
      </c>
      <c r="AF569" s="15" t="s">
        <v>4568</v>
      </c>
      <c r="AG569" s="15" t="s">
        <v>4605</v>
      </c>
      <c r="AH569" s="15" t="s">
        <v>4606</v>
      </c>
      <c r="AI569" s="15" t="s">
        <v>4602</v>
      </c>
    </row>
    <row r="570">
      <c r="A570" s="15" t="s">
        <v>25</v>
      </c>
      <c r="B570" s="15" t="str">
        <f t="shared" si="1"/>
        <v>#REF!</v>
      </c>
      <c r="C570" s="15" t="s">
        <v>583</v>
      </c>
      <c r="D570" s="107" t="s">
        <v>584</v>
      </c>
      <c r="E570" s="107" t="s">
        <v>585</v>
      </c>
      <c r="F570" s="15" t="s">
        <v>6122</v>
      </c>
      <c r="H570" s="107" t="s">
        <v>587</v>
      </c>
      <c r="I570" s="15" t="s">
        <v>6123</v>
      </c>
      <c r="K570" s="107" t="s">
        <v>589</v>
      </c>
      <c r="L570" s="15" t="s">
        <v>6124</v>
      </c>
      <c r="N570" s="107" t="s">
        <v>591</v>
      </c>
      <c r="O570" s="15" t="s">
        <v>6125</v>
      </c>
      <c r="Q570" s="108"/>
      <c r="R570" s="15" t="s">
        <v>4602</v>
      </c>
      <c r="S570" s="108"/>
      <c r="T570" s="108"/>
      <c r="U570" s="15" t="e">
        <v>#N/A</v>
      </c>
      <c r="V570" s="15" t="s">
        <v>23</v>
      </c>
      <c r="X570" s="108"/>
      <c r="Y570" s="108"/>
      <c r="Z570" s="108"/>
      <c r="AA570" s="108"/>
      <c r="AB570" s="108"/>
      <c r="AC570" s="15" t="s">
        <v>6126</v>
      </c>
      <c r="AD570" s="15" t="s">
        <v>6127</v>
      </c>
      <c r="AE570" s="15" t="s">
        <v>583</v>
      </c>
      <c r="AF570" s="15" t="s">
        <v>4568</v>
      </c>
      <c r="AG570" s="15" t="s">
        <v>4492</v>
      </c>
      <c r="AH570" s="15" t="s">
        <v>4612</v>
      </c>
      <c r="AI570" s="15" t="s">
        <v>53</v>
      </c>
    </row>
    <row r="571">
      <c r="A571" s="15" t="s">
        <v>25</v>
      </c>
      <c r="B571" s="15" t="str">
        <f t="shared" si="1"/>
        <v>#REF!</v>
      </c>
      <c r="C571" s="15" t="s">
        <v>543</v>
      </c>
      <c r="D571" s="107" t="s">
        <v>544</v>
      </c>
      <c r="E571" s="107" t="s">
        <v>545</v>
      </c>
      <c r="F571" s="15" t="s">
        <v>6128</v>
      </c>
      <c r="H571" s="107" t="s">
        <v>547</v>
      </c>
      <c r="I571" s="15" t="s">
        <v>6129</v>
      </c>
      <c r="K571" s="107" t="s">
        <v>549</v>
      </c>
      <c r="L571" s="15" t="s">
        <v>6130</v>
      </c>
      <c r="N571" s="107" t="s">
        <v>551</v>
      </c>
      <c r="O571" s="15" t="s">
        <v>6129</v>
      </c>
      <c r="Q571" s="108"/>
      <c r="R571" s="15" t="s">
        <v>4602</v>
      </c>
      <c r="S571" s="108"/>
      <c r="T571" s="108"/>
      <c r="U571" s="15" t="e">
        <v>#N/A</v>
      </c>
      <c r="V571" s="15" t="s">
        <v>23</v>
      </c>
      <c r="X571" s="108"/>
      <c r="Y571" s="108"/>
      <c r="Z571" s="108"/>
      <c r="AA571" s="108"/>
      <c r="AB571" s="108"/>
      <c r="AC571" s="15" t="s">
        <v>6131</v>
      </c>
      <c r="AD571" s="15" t="s">
        <v>6132</v>
      </c>
      <c r="AE571" s="15" t="s">
        <v>543</v>
      </c>
      <c r="AF571" s="15" t="s">
        <v>4568</v>
      </c>
      <c r="AG571" s="15" t="s">
        <v>4605</v>
      </c>
      <c r="AH571" s="15" t="s">
        <v>4606</v>
      </c>
      <c r="AI571" s="15" t="s">
        <v>4602</v>
      </c>
    </row>
    <row r="572">
      <c r="A572" s="15" t="s">
        <v>25</v>
      </c>
      <c r="B572" s="15" t="str">
        <f t="shared" si="1"/>
        <v>#REF!</v>
      </c>
      <c r="C572" s="15" t="s">
        <v>543</v>
      </c>
      <c r="D572" s="107" t="s">
        <v>544</v>
      </c>
      <c r="E572" s="107" t="s">
        <v>545</v>
      </c>
      <c r="F572" s="15" t="s">
        <v>6128</v>
      </c>
      <c r="H572" s="107" t="s">
        <v>547</v>
      </c>
      <c r="I572" s="15" t="s">
        <v>6129</v>
      </c>
      <c r="K572" s="107" t="s">
        <v>549</v>
      </c>
      <c r="L572" s="15" t="s">
        <v>6130</v>
      </c>
      <c r="N572" s="107" t="s">
        <v>551</v>
      </c>
      <c r="O572" s="15" t="s">
        <v>6129</v>
      </c>
      <c r="Q572" s="108"/>
      <c r="R572" s="15" t="s">
        <v>4602</v>
      </c>
      <c r="S572" s="108"/>
      <c r="T572" s="108"/>
      <c r="U572" s="15" t="e">
        <v>#N/A</v>
      </c>
      <c r="V572" s="15" t="s">
        <v>23</v>
      </c>
      <c r="X572" s="108"/>
      <c r="Y572" s="108"/>
      <c r="Z572" s="108"/>
      <c r="AA572" s="108"/>
      <c r="AB572" s="108"/>
      <c r="AC572" s="15" t="s">
        <v>6131</v>
      </c>
      <c r="AD572" s="15" t="s">
        <v>6132</v>
      </c>
      <c r="AE572" s="15" t="s">
        <v>543</v>
      </c>
      <c r="AF572" s="15" t="s">
        <v>4568</v>
      </c>
      <c r="AG572" s="15" t="s">
        <v>4492</v>
      </c>
      <c r="AH572" s="15" t="s">
        <v>4512</v>
      </c>
      <c r="AI572" s="15" t="s">
        <v>53</v>
      </c>
    </row>
    <row r="573">
      <c r="A573" s="15" t="s">
        <v>40</v>
      </c>
      <c r="B573" s="15" t="str">
        <f t="shared" si="1"/>
        <v>#REF!</v>
      </c>
      <c r="C573" s="15" t="s">
        <v>501</v>
      </c>
      <c r="D573" s="107" t="s">
        <v>502</v>
      </c>
      <c r="E573" s="107" t="s">
        <v>503</v>
      </c>
      <c r="F573" s="15" t="s">
        <v>6133</v>
      </c>
      <c r="H573" s="107" t="s">
        <v>505</v>
      </c>
      <c r="I573" s="15" t="s">
        <v>6134</v>
      </c>
      <c r="K573" s="107" t="s">
        <v>507</v>
      </c>
      <c r="L573" s="15" t="s">
        <v>6135</v>
      </c>
      <c r="N573" s="107" t="s">
        <v>509</v>
      </c>
      <c r="O573" s="15" t="s">
        <v>6135</v>
      </c>
      <c r="Q573" s="108"/>
      <c r="R573" s="15" t="s">
        <v>4488</v>
      </c>
      <c r="T573" s="108"/>
      <c r="U573" s="15" t="e">
        <v>#N/A</v>
      </c>
      <c r="V573" s="15" t="s">
        <v>43</v>
      </c>
      <c r="W573" s="108"/>
      <c r="X573" s="108"/>
      <c r="Y573" s="108"/>
      <c r="Z573" s="108"/>
      <c r="AA573" s="108"/>
      <c r="AB573" s="108"/>
      <c r="AC573" s="15" t="s">
        <v>6136</v>
      </c>
      <c r="AD573" s="15" t="s">
        <v>6137</v>
      </c>
      <c r="AE573" s="15" t="s">
        <v>6138</v>
      </c>
      <c r="AF573" s="15" t="s">
        <v>4491</v>
      </c>
      <c r="AG573" s="15" t="s">
        <v>4492</v>
      </c>
      <c r="AH573" s="15" t="s">
        <v>4512</v>
      </c>
      <c r="AI573" s="15" t="s">
        <v>53</v>
      </c>
    </row>
    <row r="574">
      <c r="A574" s="15" t="s">
        <v>40</v>
      </c>
      <c r="B574" s="15" t="str">
        <f t="shared" si="1"/>
        <v>#REF!</v>
      </c>
      <c r="C574" s="15" t="s">
        <v>492</v>
      </c>
      <c r="D574" s="107" t="s">
        <v>493</v>
      </c>
      <c r="E574" s="107" t="s">
        <v>494</v>
      </c>
      <c r="F574" s="15" t="s">
        <v>6139</v>
      </c>
      <c r="H574" s="107" t="s">
        <v>496</v>
      </c>
      <c r="I574" s="15" t="s">
        <v>6140</v>
      </c>
      <c r="J574" s="108"/>
      <c r="K574" s="107" t="s">
        <v>497</v>
      </c>
      <c r="L574" s="15" t="s">
        <v>6141</v>
      </c>
      <c r="N574" s="107" t="s">
        <v>499</v>
      </c>
      <c r="O574" s="15" t="s">
        <v>6142</v>
      </c>
      <c r="R574" s="15" t="s">
        <v>4488</v>
      </c>
      <c r="T574" s="108"/>
      <c r="U574" s="15" t="e">
        <v>#N/A</v>
      </c>
      <c r="V574" s="15" t="s">
        <v>43</v>
      </c>
      <c r="W574" s="108"/>
      <c r="X574" s="108"/>
      <c r="Y574" s="108"/>
      <c r="Z574" s="108"/>
      <c r="AA574" s="108"/>
      <c r="AB574" s="108"/>
      <c r="AC574" s="15" t="s">
        <v>6140</v>
      </c>
      <c r="AD574" s="15" t="s">
        <v>6143</v>
      </c>
      <c r="AE574" s="15" t="s">
        <v>492</v>
      </c>
      <c r="AF574" s="15" t="s">
        <v>4491</v>
      </c>
      <c r="AG574" s="15" t="s">
        <v>4492</v>
      </c>
      <c r="AH574" s="15" t="s">
        <v>4512</v>
      </c>
      <c r="AI574" s="15" t="s">
        <v>53</v>
      </c>
    </row>
    <row r="575">
      <c r="A575" s="15" t="s">
        <v>25</v>
      </c>
      <c r="B575" s="15" t="str">
        <f t="shared" si="1"/>
        <v>#REF!</v>
      </c>
      <c r="C575" s="15" t="s">
        <v>470</v>
      </c>
      <c r="D575" s="107" t="s">
        <v>477</v>
      </c>
      <c r="E575" s="107" t="s">
        <v>478</v>
      </c>
      <c r="F575" s="15" t="s">
        <v>6144</v>
      </c>
      <c r="H575" s="107" t="s">
        <v>479</v>
      </c>
      <c r="I575" s="15" t="s">
        <v>6145</v>
      </c>
      <c r="K575" s="107" t="s">
        <v>480</v>
      </c>
      <c r="L575" s="15" t="s">
        <v>6146</v>
      </c>
      <c r="N575" s="107" t="s">
        <v>481</v>
      </c>
      <c r="O575" s="15" t="s">
        <v>6147</v>
      </c>
      <c r="P575" s="108"/>
      <c r="Q575" s="108"/>
      <c r="R575" s="15" t="s">
        <v>4602</v>
      </c>
      <c r="S575" s="108"/>
      <c r="T575" s="108"/>
      <c r="U575" s="15" t="e">
        <v>#N/A</v>
      </c>
      <c r="V575" s="15" t="s">
        <v>23</v>
      </c>
      <c r="X575" s="108"/>
      <c r="Y575" s="108"/>
      <c r="Z575" s="108"/>
      <c r="AA575" s="108"/>
      <c r="AB575" s="108"/>
      <c r="AC575" s="15" t="s">
        <v>6148</v>
      </c>
      <c r="AD575" s="15" t="s">
        <v>6149</v>
      </c>
      <c r="AE575" s="15" t="s">
        <v>470</v>
      </c>
      <c r="AF575" s="15" t="s">
        <v>4568</v>
      </c>
      <c r="AG575" s="15" t="s">
        <v>4605</v>
      </c>
      <c r="AH575" s="15" t="s">
        <v>4606</v>
      </c>
      <c r="AI575" s="15" t="s">
        <v>4602</v>
      </c>
    </row>
    <row r="576">
      <c r="A576" s="15" t="s">
        <v>40</v>
      </c>
      <c r="B576" s="15" t="str">
        <f t="shared" si="1"/>
        <v>#REF!</v>
      </c>
      <c r="C576" s="15" t="s">
        <v>471</v>
      </c>
      <c r="D576" s="107" t="s">
        <v>472</v>
      </c>
      <c r="E576" s="15" t="s">
        <v>43</v>
      </c>
      <c r="F576" s="15" t="s">
        <v>43</v>
      </c>
      <c r="G576" s="108"/>
      <c r="H576" s="107" t="s">
        <v>473</v>
      </c>
      <c r="I576" s="15" t="s">
        <v>6150</v>
      </c>
      <c r="K576" s="107" t="s">
        <v>474</v>
      </c>
      <c r="L576" s="15" t="s">
        <v>6151</v>
      </c>
      <c r="N576" s="15" t="s">
        <v>43</v>
      </c>
      <c r="O576" s="15" t="s">
        <v>43</v>
      </c>
      <c r="P576" s="108"/>
      <c r="Q576" s="108"/>
      <c r="R576" s="15" t="s">
        <v>4488</v>
      </c>
      <c r="T576" s="108"/>
      <c r="U576" s="15" t="e">
        <v>#N/A</v>
      </c>
      <c r="V576" s="15" t="s">
        <v>20</v>
      </c>
      <c r="X576" s="108"/>
      <c r="Y576" s="108"/>
      <c r="Z576" s="108"/>
      <c r="AA576" s="108"/>
      <c r="AB576" s="108"/>
      <c r="AC576" s="15" t="s">
        <v>6152</v>
      </c>
      <c r="AD576" s="15" t="s">
        <v>6153</v>
      </c>
      <c r="AE576" s="15" t="s">
        <v>471</v>
      </c>
      <c r="AF576" s="15" t="s">
        <v>4491</v>
      </c>
      <c r="AG576" s="15" t="s">
        <v>4492</v>
      </c>
      <c r="AH576" s="15" t="s">
        <v>4497</v>
      </c>
      <c r="AI576" s="15" t="s">
        <v>20</v>
      </c>
    </row>
    <row r="577">
      <c r="A577" s="15" t="s">
        <v>25</v>
      </c>
      <c r="B577" s="15" t="str">
        <f t="shared" si="1"/>
        <v>#REF!</v>
      </c>
      <c r="C577" s="15" t="s">
        <v>464</v>
      </c>
      <c r="D577" s="107" t="s">
        <v>465</v>
      </c>
      <c r="E577" s="15" t="s">
        <v>43</v>
      </c>
      <c r="F577" s="15" t="s">
        <v>43</v>
      </c>
      <c r="G577" s="108"/>
      <c r="H577" s="107" t="s">
        <v>466</v>
      </c>
      <c r="I577" s="15" t="s">
        <v>6154</v>
      </c>
      <c r="K577" s="107" t="s">
        <v>467</v>
      </c>
      <c r="L577" s="15" t="s">
        <v>4380</v>
      </c>
      <c r="N577" s="107" t="s">
        <v>468</v>
      </c>
      <c r="O577" s="15" t="s">
        <v>4382</v>
      </c>
      <c r="Q577" s="108"/>
      <c r="R577" s="15" t="s">
        <v>4602</v>
      </c>
      <c r="S577" s="108"/>
      <c r="T577" s="108"/>
      <c r="U577" s="15" t="e">
        <v>#N/A</v>
      </c>
      <c r="V577" s="15" t="s">
        <v>23</v>
      </c>
      <c r="X577" s="108"/>
      <c r="Y577" s="108"/>
      <c r="Z577" s="108"/>
      <c r="AA577" s="108"/>
      <c r="AB577" s="108"/>
      <c r="AC577" s="15" t="s">
        <v>6155</v>
      </c>
      <c r="AD577" s="15" t="s">
        <v>6156</v>
      </c>
      <c r="AE577" s="15" t="s">
        <v>464</v>
      </c>
      <c r="AF577" s="15" t="s">
        <v>4491</v>
      </c>
      <c r="AG577" s="15" t="s">
        <v>4605</v>
      </c>
      <c r="AH577" s="15" t="s">
        <v>4606</v>
      </c>
      <c r="AI577" s="15" t="s">
        <v>4602</v>
      </c>
    </row>
    <row r="578">
      <c r="A578" s="15" t="s">
        <v>25</v>
      </c>
      <c r="B578" s="15" t="str">
        <f t="shared" si="1"/>
        <v>#REF!</v>
      </c>
      <c r="C578" s="15" t="s">
        <v>464</v>
      </c>
      <c r="D578" s="107" t="s">
        <v>465</v>
      </c>
      <c r="E578" s="15" t="s">
        <v>43</v>
      </c>
      <c r="F578" s="15" t="s">
        <v>43</v>
      </c>
      <c r="G578" s="108"/>
      <c r="H578" s="107" t="s">
        <v>466</v>
      </c>
      <c r="I578" s="15" t="s">
        <v>6154</v>
      </c>
      <c r="K578" s="107" t="s">
        <v>467</v>
      </c>
      <c r="L578" s="15" t="s">
        <v>4380</v>
      </c>
      <c r="N578" s="107" t="s">
        <v>468</v>
      </c>
      <c r="O578" s="15" t="s">
        <v>4382</v>
      </c>
      <c r="Q578" s="108"/>
      <c r="R578" s="15" t="s">
        <v>4602</v>
      </c>
      <c r="S578" s="108"/>
      <c r="T578" s="108"/>
      <c r="U578" s="15" t="e">
        <v>#N/A</v>
      </c>
      <c r="V578" s="15" t="s">
        <v>23</v>
      </c>
      <c r="X578" s="108"/>
      <c r="Y578" s="108"/>
      <c r="Z578" s="108"/>
      <c r="AA578" s="108"/>
      <c r="AB578" s="108"/>
      <c r="AC578" s="15" t="s">
        <v>6155</v>
      </c>
      <c r="AD578" s="15" t="s">
        <v>6156</v>
      </c>
      <c r="AE578" s="15" t="s">
        <v>464</v>
      </c>
      <c r="AF578" s="15" t="s">
        <v>4491</v>
      </c>
      <c r="AG578" s="15" t="s">
        <v>4492</v>
      </c>
      <c r="AH578" s="15" t="s">
        <v>4612</v>
      </c>
      <c r="AI578" s="15" t="s">
        <v>53</v>
      </c>
    </row>
    <row r="579">
      <c r="A579" s="15" t="s">
        <v>40</v>
      </c>
      <c r="B579" s="15" t="str">
        <f t="shared" si="1"/>
        <v>#REF!</v>
      </c>
      <c r="C579" s="15" t="s">
        <v>424</v>
      </c>
      <c r="D579" s="107" t="s">
        <v>425</v>
      </c>
      <c r="E579" s="107" t="s">
        <v>426</v>
      </c>
      <c r="F579" s="15" t="s">
        <v>6157</v>
      </c>
      <c r="H579" s="107" t="s">
        <v>427</v>
      </c>
      <c r="I579" s="15" t="s">
        <v>6158</v>
      </c>
      <c r="K579" s="107" t="s">
        <v>428</v>
      </c>
      <c r="L579" s="15" t="s">
        <v>6159</v>
      </c>
      <c r="N579" s="107" t="s">
        <v>429</v>
      </c>
      <c r="O579" s="15" t="s">
        <v>6160</v>
      </c>
      <c r="Q579" s="108"/>
      <c r="R579" s="15" t="s">
        <v>20</v>
      </c>
      <c r="T579" s="108"/>
      <c r="U579" s="15" t="e">
        <v>#N/A</v>
      </c>
      <c r="V579" s="15" t="s">
        <v>20</v>
      </c>
      <c r="X579" s="108"/>
      <c r="Y579" s="108"/>
      <c r="Z579" s="108"/>
      <c r="AA579" s="108"/>
      <c r="AB579" s="108"/>
      <c r="AC579" s="15" t="s">
        <v>6161</v>
      </c>
      <c r="AD579" s="15" t="s">
        <v>6162</v>
      </c>
      <c r="AE579" s="15" t="s">
        <v>6163</v>
      </c>
      <c r="AF579" s="15" t="s">
        <v>4491</v>
      </c>
      <c r="AG579" s="15" t="s">
        <v>4492</v>
      </c>
      <c r="AH579" s="15" t="s">
        <v>4497</v>
      </c>
      <c r="AI579" s="15" t="s">
        <v>20</v>
      </c>
    </row>
    <row r="580">
      <c r="A580" s="15" t="s">
        <v>25</v>
      </c>
      <c r="B580" s="15" t="str">
        <f t="shared" si="1"/>
        <v>#REF!</v>
      </c>
      <c r="C580" s="15" t="s">
        <v>399</v>
      </c>
      <c r="D580" s="107" t="s">
        <v>400</v>
      </c>
      <c r="E580" s="107" t="s">
        <v>401</v>
      </c>
      <c r="F580" s="15" t="s">
        <v>6164</v>
      </c>
      <c r="H580" s="107" t="s">
        <v>403</v>
      </c>
      <c r="I580" s="15" t="s">
        <v>6165</v>
      </c>
      <c r="K580" s="107" t="s">
        <v>405</v>
      </c>
      <c r="L580" s="15" t="s">
        <v>6166</v>
      </c>
      <c r="N580" s="107" t="s">
        <v>407</v>
      </c>
      <c r="O580" s="15" t="s">
        <v>6166</v>
      </c>
      <c r="Q580" s="108"/>
      <c r="R580" s="15" t="s">
        <v>4602</v>
      </c>
      <c r="S580" s="108"/>
      <c r="T580" s="108"/>
      <c r="U580" s="15" t="e">
        <v>#N/A</v>
      </c>
      <c r="V580" s="15" t="s">
        <v>23</v>
      </c>
      <c r="X580" s="108"/>
      <c r="Y580" s="108"/>
      <c r="Z580" s="108"/>
      <c r="AA580" s="108"/>
      <c r="AB580" s="108"/>
      <c r="AC580" s="15" t="s">
        <v>6167</v>
      </c>
      <c r="AD580" s="15" t="s">
        <v>6168</v>
      </c>
      <c r="AE580" s="15" t="s">
        <v>399</v>
      </c>
      <c r="AF580" s="15" t="s">
        <v>4568</v>
      </c>
      <c r="AG580" s="15" t="s">
        <v>4605</v>
      </c>
      <c r="AH580" s="15" t="s">
        <v>4606</v>
      </c>
      <c r="AI580" s="15" t="s">
        <v>4602</v>
      </c>
    </row>
    <row r="581">
      <c r="A581" s="15" t="s">
        <v>25</v>
      </c>
      <c r="B581" s="15" t="str">
        <f t="shared" si="1"/>
        <v>#REF!</v>
      </c>
      <c r="C581" s="15" t="s">
        <v>399</v>
      </c>
      <c r="D581" s="107" t="s">
        <v>400</v>
      </c>
      <c r="E581" s="107" t="s">
        <v>401</v>
      </c>
      <c r="F581" s="15" t="s">
        <v>6164</v>
      </c>
      <c r="H581" s="107" t="s">
        <v>403</v>
      </c>
      <c r="I581" s="15" t="s">
        <v>6165</v>
      </c>
      <c r="K581" s="107" t="s">
        <v>405</v>
      </c>
      <c r="L581" s="15" t="s">
        <v>6166</v>
      </c>
      <c r="N581" s="107" t="s">
        <v>407</v>
      </c>
      <c r="O581" s="15" t="s">
        <v>6166</v>
      </c>
      <c r="Q581" s="108"/>
      <c r="R581" s="15" t="s">
        <v>4602</v>
      </c>
      <c r="S581" s="108"/>
      <c r="T581" s="108"/>
      <c r="U581" s="15" t="e">
        <v>#N/A</v>
      </c>
      <c r="V581" s="15" t="s">
        <v>23</v>
      </c>
      <c r="X581" s="108"/>
      <c r="Y581" s="108"/>
      <c r="Z581" s="108"/>
      <c r="AA581" s="108"/>
      <c r="AB581" s="108"/>
      <c r="AC581" s="15" t="s">
        <v>6167</v>
      </c>
      <c r="AD581" s="15" t="s">
        <v>6168</v>
      </c>
      <c r="AE581" s="15" t="s">
        <v>399</v>
      </c>
      <c r="AF581" s="15" t="s">
        <v>4568</v>
      </c>
      <c r="AG581" s="15" t="s">
        <v>4492</v>
      </c>
      <c r="AH581" s="15" t="s">
        <v>4612</v>
      </c>
      <c r="AI581" s="15" t="s">
        <v>53</v>
      </c>
    </row>
    <row r="582">
      <c r="A582" s="15" t="s">
        <v>40</v>
      </c>
      <c r="B582" s="15" t="str">
        <f t="shared" si="1"/>
        <v>#REF!</v>
      </c>
      <c r="C582" s="15" t="s">
        <v>358</v>
      </c>
      <c r="D582" s="107" t="s">
        <v>359</v>
      </c>
      <c r="E582" s="107" t="s">
        <v>360</v>
      </c>
      <c r="F582" s="15" t="s">
        <v>6169</v>
      </c>
      <c r="H582" s="107" t="s">
        <v>361</v>
      </c>
      <c r="I582" s="15" t="s">
        <v>6170</v>
      </c>
      <c r="K582" s="107" t="s">
        <v>362</v>
      </c>
      <c r="L582" s="15" t="s">
        <v>6171</v>
      </c>
      <c r="N582" s="15" t="s">
        <v>43</v>
      </c>
      <c r="O582" s="15" t="s">
        <v>43</v>
      </c>
      <c r="P582" s="108"/>
      <c r="Q582" s="108"/>
      <c r="R582" s="15" t="s">
        <v>4488</v>
      </c>
      <c r="T582" s="108"/>
      <c r="U582" s="15" t="e">
        <v>#N/A</v>
      </c>
      <c r="V582" s="15" t="s">
        <v>43</v>
      </c>
      <c r="W582" s="108"/>
      <c r="X582" s="108"/>
      <c r="Y582" s="108"/>
      <c r="Z582" s="108"/>
      <c r="AA582" s="108"/>
      <c r="AB582" s="108"/>
      <c r="AC582" s="15" t="s">
        <v>6172</v>
      </c>
      <c r="AD582" s="15" t="s">
        <v>6173</v>
      </c>
      <c r="AE582" s="15" t="s">
        <v>6174</v>
      </c>
      <c r="AF582" s="15" t="s">
        <v>4491</v>
      </c>
      <c r="AG582" s="15" t="s">
        <v>4492</v>
      </c>
      <c r="AH582" s="15" t="s">
        <v>4493</v>
      </c>
      <c r="AI582" s="15" t="s">
        <v>53</v>
      </c>
    </row>
    <row r="583">
      <c r="A583" s="15" t="s">
        <v>25</v>
      </c>
      <c r="B583" s="15" t="str">
        <f t="shared" si="1"/>
        <v>#REF!</v>
      </c>
      <c r="C583" s="15" t="s">
        <v>248</v>
      </c>
      <c r="D583" s="107" t="s">
        <v>339</v>
      </c>
      <c r="E583" s="107" t="s">
        <v>340</v>
      </c>
      <c r="F583" s="15" t="s">
        <v>6175</v>
      </c>
      <c r="H583" s="107" t="s">
        <v>342</v>
      </c>
      <c r="I583" s="15" t="s">
        <v>6176</v>
      </c>
      <c r="J583" s="108"/>
      <c r="K583" s="107" t="s">
        <v>344</v>
      </c>
      <c r="L583" s="15" t="s">
        <v>6176</v>
      </c>
      <c r="M583" s="108"/>
      <c r="N583" s="107" t="s">
        <v>346</v>
      </c>
      <c r="O583" s="15" t="s">
        <v>6177</v>
      </c>
      <c r="P583" s="108"/>
      <c r="Q583" s="108"/>
      <c r="R583" s="15" t="s">
        <v>4602</v>
      </c>
      <c r="S583" s="108"/>
      <c r="T583" s="108"/>
      <c r="U583" s="15" t="e">
        <v>#N/A</v>
      </c>
      <c r="V583" s="15" t="s">
        <v>23</v>
      </c>
      <c r="X583" s="108"/>
      <c r="Y583" s="108"/>
      <c r="Z583" s="108"/>
      <c r="AA583" s="108"/>
      <c r="AB583" s="108"/>
      <c r="AC583" s="15" t="s">
        <v>6178</v>
      </c>
      <c r="AD583" s="15" t="s">
        <v>6179</v>
      </c>
      <c r="AE583" s="15" t="s">
        <v>248</v>
      </c>
      <c r="AF583" s="15" t="s">
        <v>4568</v>
      </c>
      <c r="AG583" s="15" t="s">
        <v>4605</v>
      </c>
      <c r="AH583" s="15" t="s">
        <v>4606</v>
      </c>
      <c r="AI583" s="15" t="s">
        <v>4602</v>
      </c>
    </row>
    <row r="584">
      <c r="A584" s="15" t="s">
        <v>25</v>
      </c>
      <c r="B584" s="15" t="str">
        <f t="shared" si="1"/>
        <v>#REF!</v>
      </c>
      <c r="C584" s="15" t="s">
        <v>248</v>
      </c>
      <c r="D584" s="107" t="s">
        <v>339</v>
      </c>
      <c r="E584" s="107" t="s">
        <v>340</v>
      </c>
      <c r="F584" s="15" t="s">
        <v>6175</v>
      </c>
      <c r="H584" s="107" t="s">
        <v>342</v>
      </c>
      <c r="I584" s="15" t="s">
        <v>6176</v>
      </c>
      <c r="J584" s="108"/>
      <c r="K584" s="107" t="s">
        <v>344</v>
      </c>
      <c r="L584" s="15" t="s">
        <v>6176</v>
      </c>
      <c r="M584" s="108"/>
      <c r="N584" s="107" t="s">
        <v>346</v>
      </c>
      <c r="O584" s="15" t="s">
        <v>6177</v>
      </c>
      <c r="P584" s="108"/>
      <c r="Q584" s="108"/>
      <c r="R584" s="15" t="s">
        <v>4602</v>
      </c>
      <c r="S584" s="108"/>
      <c r="T584" s="108"/>
      <c r="U584" s="15" t="e">
        <v>#N/A</v>
      </c>
      <c r="V584" s="15" t="s">
        <v>23</v>
      </c>
      <c r="X584" s="108"/>
      <c r="Y584" s="108"/>
      <c r="Z584" s="108"/>
      <c r="AA584" s="108"/>
      <c r="AB584" s="108"/>
      <c r="AC584" s="15" t="s">
        <v>6178</v>
      </c>
      <c r="AD584" s="15" t="s">
        <v>6179</v>
      </c>
      <c r="AE584" s="15" t="s">
        <v>248</v>
      </c>
      <c r="AF584" s="15" t="s">
        <v>4568</v>
      </c>
      <c r="AG584" s="15" t="s">
        <v>4492</v>
      </c>
      <c r="AH584" s="15" t="s">
        <v>4612</v>
      </c>
      <c r="AI584" s="15" t="s">
        <v>53</v>
      </c>
    </row>
    <row r="585">
      <c r="A585" s="15" t="s">
        <v>40</v>
      </c>
      <c r="B585" s="15" t="str">
        <f t="shared" si="1"/>
        <v>#REF!</v>
      </c>
      <c r="C585" s="15" t="s">
        <v>297</v>
      </c>
      <c r="D585" s="107" t="s">
        <v>298</v>
      </c>
      <c r="E585" s="107" t="s">
        <v>299</v>
      </c>
      <c r="F585" s="15" t="s">
        <v>6180</v>
      </c>
      <c r="H585" s="107" t="s">
        <v>301</v>
      </c>
      <c r="I585" s="15" t="s">
        <v>6181</v>
      </c>
      <c r="K585" s="107" t="s">
        <v>302</v>
      </c>
      <c r="L585" s="15" t="s">
        <v>6182</v>
      </c>
      <c r="N585" s="107" t="s">
        <v>303</v>
      </c>
      <c r="O585" s="15" t="s">
        <v>6183</v>
      </c>
      <c r="Q585" s="108"/>
      <c r="R585" s="15" t="s">
        <v>4602</v>
      </c>
      <c r="S585" s="108"/>
      <c r="T585" s="108"/>
      <c r="U585" s="15" t="e">
        <v>#N/A</v>
      </c>
      <c r="V585" s="15" t="s">
        <v>23</v>
      </c>
      <c r="X585" s="108"/>
      <c r="Y585" s="108"/>
      <c r="Z585" s="108"/>
      <c r="AA585" s="108"/>
      <c r="AB585" s="108"/>
      <c r="AC585" s="15" t="s">
        <v>6184</v>
      </c>
      <c r="AD585" s="15" t="s">
        <v>6185</v>
      </c>
      <c r="AE585" s="15" t="s">
        <v>297</v>
      </c>
      <c r="AF585" s="15" t="s">
        <v>4491</v>
      </c>
      <c r="AG585" s="15" t="s">
        <v>4605</v>
      </c>
      <c r="AH585" s="15" t="s">
        <v>4606</v>
      </c>
      <c r="AI585" s="15" t="s">
        <v>4602</v>
      </c>
    </row>
    <row r="586">
      <c r="A586" s="15" t="s">
        <v>40</v>
      </c>
      <c r="B586" s="15" t="str">
        <f t="shared" si="1"/>
        <v>#REF!</v>
      </c>
      <c r="C586" s="15" t="s">
        <v>287</v>
      </c>
      <c r="D586" s="107" t="s">
        <v>288</v>
      </c>
      <c r="E586" s="107" t="s">
        <v>289</v>
      </c>
      <c r="F586" s="15" t="s">
        <v>6186</v>
      </c>
      <c r="H586" s="107" t="s">
        <v>291</v>
      </c>
      <c r="I586" s="15" t="s">
        <v>6187</v>
      </c>
      <c r="J586" s="108"/>
      <c r="K586" s="107" t="s">
        <v>292</v>
      </c>
      <c r="L586" s="15" t="s">
        <v>6187</v>
      </c>
      <c r="M586" s="108"/>
      <c r="N586" s="107" t="s">
        <v>294</v>
      </c>
      <c r="O586" s="15" t="s">
        <v>6187</v>
      </c>
      <c r="P586" s="108"/>
      <c r="Q586" s="108"/>
      <c r="R586" s="15" t="s">
        <v>4602</v>
      </c>
      <c r="S586" s="108"/>
      <c r="T586" s="108"/>
      <c r="U586" s="15" t="e">
        <v>#N/A</v>
      </c>
      <c r="V586" s="15" t="s">
        <v>23</v>
      </c>
      <c r="X586" s="108"/>
      <c r="Y586" s="108"/>
      <c r="Z586" s="108"/>
      <c r="AA586" s="108"/>
      <c r="AB586" s="108"/>
      <c r="AC586" s="15" t="s">
        <v>6188</v>
      </c>
      <c r="AD586" s="15" t="s">
        <v>6189</v>
      </c>
      <c r="AE586" s="15" t="s">
        <v>287</v>
      </c>
      <c r="AF586" s="15" t="s">
        <v>4491</v>
      </c>
      <c r="AG586" s="15" t="s">
        <v>4605</v>
      </c>
      <c r="AH586" s="15" t="s">
        <v>4606</v>
      </c>
      <c r="AI586" s="15" t="s">
        <v>4602</v>
      </c>
    </row>
    <row r="587">
      <c r="A587" s="15" t="s">
        <v>25</v>
      </c>
      <c r="B587" s="15" t="str">
        <f t="shared" si="1"/>
        <v>#REF!</v>
      </c>
      <c r="C587" s="15" t="s">
        <v>266</v>
      </c>
      <c r="D587" s="107" t="s">
        <v>267</v>
      </c>
      <c r="E587" s="107" t="s">
        <v>268</v>
      </c>
      <c r="F587" s="15" t="s">
        <v>1284</v>
      </c>
      <c r="H587" s="107" t="s">
        <v>269</v>
      </c>
      <c r="I587" s="15" t="s">
        <v>1285</v>
      </c>
      <c r="K587" s="15" t="s">
        <v>43</v>
      </c>
      <c r="L587" s="15" t="s">
        <v>43</v>
      </c>
      <c r="M587" s="108"/>
      <c r="N587" s="107" t="s">
        <v>270</v>
      </c>
      <c r="O587" s="15" t="s">
        <v>6190</v>
      </c>
      <c r="Q587" s="108"/>
      <c r="R587" s="15" t="s">
        <v>4488</v>
      </c>
      <c r="T587" s="108"/>
      <c r="U587" s="15" t="e">
        <v>#N/A</v>
      </c>
      <c r="V587" s="15" t="s">
        <v>43</v>
      </c>
      <c r="W587" s="108"/>
      <c r="X587" s="108"/>
      <c r="Y587" s="108"/>
      <c r="Z587" s="108"/>
      <c r="AA587" s="108"/>
      <c r="AB587" s="108"/>
      <c r="AC587" s="15" t="s">
        <v>6191</v>
      </c>
      <c r="AD587" s="15" t="s">
        <v>6192</v>
      </c>
      <c r="AE587" s="15" t="s">
        <v>266</v>
      </c>
      <c r="AF587" s="15" t="s">
        <v>4491</v>
      </c>
      <c r="AG587" s="15" t="s">
        <v>4492</v>
      </c>
      <c r="AH587" s="15" t="s">
        <v>4512</v>
      </c>
      <c r="AI587" s="15" t="s">
        <v>53</v>
      </c>
    </row>
    <row r="588">
      <c r="A588" s="15" t="s">
        <v>25</v>
      </c>
      <c r="B588" s="15" t="str">
        <f t="shared" si="1"/>
        <v>#REF!</v>
      </c>
      <c r="C588" s="15" t="s">
        <v>255</v>
      </c>
      <c r="D588" s="107" t="s">
        <v>256</v>
      </c>
      <c r="E588" s="107" t="s">
        <v>257</v>
      </c>
      <c r="F588" s="15" t="s">
        <v>6193</v>
      </c>
      <c r="H588" s="107" t="s">
        <v>259</v>
      </c>
      <c r="I588" s="15" t="s">
        <v>5701</v>
      </c>
      <c r="K588" s="107" t="s">
        <v>261</v>
      </c>
      <c r="L588" s="15" t="s">
        <v>5701</v>
      </c>
      <c r="N588" s="107" t="s">
        <v>263</v>
      </c>
      <c r="O588" s="15" t="s">
        <v>5702</v>
      </c>
      <c r="Q588" s="108"/>
      <c r="R588" s="15" t="s">
        <v>4602</v>
      </c>
      <c r="S588" s="108"/>
      <c r="T588" s="108"/>
      <c r="U588" s="15" t="e">
        <v>#N/A</v>
      </c>
      <c r="V588" s="15" t="s">
        <v>23</v>
      </c>
      <c r="X588" s="108"/>
      <c r="Y588" s="108"/>
      <c r="Z588" s="108"/>
      <c r="AA588" s="108"/>
      <c r="AB588" s="108"/>
      <c r="AC588" s="15" t="s">
        <v>6194</v>
      </c>
      <c r="AD588" s="15" t="s">
        <v>6195</v>
      </c>
      <c r="AE588" s="15" t="s">
        <v>255</v>
      </c>
      <c r="AF588" s="15" t="s">
        <v>4568</v>
      </c>
      <c r="AG588" s="15" t="s">
        <v>4605</v>
      </c>
      <c r="AH588" s="15" t="s">
        <v>4606</v>
      </c>
      <c r="AI588" s="15" t="s">
        <v>4602</v>
      </c>
    </row>
    <row r="589">
      <c r="A589" s="15" t="s">
        <v>25</v>
      </c>
      <c r="B589" s="15" t="str">
        <f t="shared" si="1"/>
        <v>#REF!</v>
      </c>
      <c r="C589" s="15" t="s">
        <v>255</v>
      </c>
      <c r="D589" s="107" t="s">
        <v>256</v>
      </c>
      <c r="E589" s="107" t="s">
        <v>257</v>
      </c>
      <c r="F589" s="15" t="s">
        <v>6193</v>
      </c>
      <c r="H589" s="107" t="s">
        <v>259</v>
      </c>
      <c r="I589" s="15" t="s">
        <v>5701</v>
      </c>
      <c r="K589" s="107" t="s">
        <v>261</v>
      </c>
      <c r="L589" s="15" t="s">
        <v>5701</v>
      </c>
      <c r="N589" s="107" t="s">
        <v>263</v>
      </c>
      <c r="O589" s="15" t="s">
        <v>5702</v>
      </c>
      <c r="Q589" s="108"/>
      <c r="R589" s="15" t="s">
        <v>4602</v>
      </c>
      <c r="S589" s="108"/>
      <c r="T589" s="108"/>
      <c r="U589" s="15" t="e">
        <v>#N/A</v>
      </c>
      <c r="V589" s="15" t="s">
        <v>23</v>
      </c>
      <c r="X589" s="108"/>
      <c r="Y589" s="108"/>
      <c r="Z589" s="108"/>
      <c r="AA589" s="108"/>
      <c r="AB589" s="108"/>
      <c r="AC589" s="15" t="s">
        <v>6194</v>
      </c>
      <c r="AD589" s="15" t="s">
        <v>6195</v>
      </c>
      <c r="AE589" s="15" t="s">
        <v>255</v>
      </c>
      <c r="AF589" s="15" t="s">
        <v>4568</v>
      </c>
      <c r="AG589" s="15" t="s">
        <v>4492</v>
      </c>
      <c r="AH589" s="15" t="s">
        <v>4612</v>
      </c>
      <c r="AI589" s="15" t="s">
        <v>53</v>
      </c>
    </row>
    <row r="590">
      <c r="A590" s="15" t="s">
        <v>25</v>
      </c>
      <c r="B590" s="15" t="str">
        <f t="shared" si="1"/>
        <v>#REF!</v>
      </c>
      <c r="C590" s="15" t="s">
        <v>250</v>
      </c>
      <c r="D590" s="107" t="s">
        <v>251</v>
      </c>
      <c r="E590" s="15" t="s">
        <v>43</v>
      </c>
      <c r="F590" s="15" t="s">
        <v>43</v>
      </c>
      <c r="G590" s="108"/>
      <c r="H590" s="107" t="s">
        <v>252</v>
      </c>
      <c r="I590" s="15" t="s">
        <v>6196</v>
      </c>
      <c r="K590" s="15" t="s">
        <v>43</v>
      </c>
      <c r="L590" s="15" t="s">
        <v>43</v>
      </c>
      <c r="M590" s="108"/>
      <c r="N590" s="15" t="s">
        <v>43</v>
      </c>
      <c r="O590" s="15" t="s">
        <v>43</v>
      </c>
      <c r="P590" s="108"/>
      <c r="Q590" s="108"/>
      <c r="R590" s="15" t="s">
        <v>4488</v>
      </c>
      <c r="T590" s="108"/>
      <c r="U590" s="15" t="e">
        <v>#N/A</v>
      </c>
      <c r="V590" s="15" t="s">
        <v>43</v>
      </c>
      <c r="W590" s="108"/>
      <c r="X590" s="108"/>
      <c r="Y590" s="108"/>
      <c r="Z590" s="108"/>
      <c r="AA590" s="108"/>
      <c r="AB590" s="108"/>
      <c r="AC590" s="15" t="s">
        <v>6197</v>
      </c>
      <c r="AD590" s="15" t="s">
        <v>6198</v>
      </c>
      <c r="AE590" s="15" t="s">
        <v>250</v>
      </c>
      <c r="AF590" s="15" t="s">
        <v>4568</v>
      </c>
      <c r="AG590" s="15" t="s">
        <v>4492</v>
      </c>
      <c r="AH590" s="15" t="s">
        <v>4493</v>
      </c>
      <c r="AI590" s="15" t="s">
        <v>53</v>
      </c>
    </row>
    <row r="591">
      <c r="A591" s="15" t="s">
        <v>40</v>
      </c>
      <c r="B591" s="15" t="str">
        <f t="shared" si="1"/>
        <v>#REF!</v>
      </c>
      <c r="C591" s="15" t="s">
        <v>158</v>
      </c>
      <c r="D591" s="107" t="s">
        <v>159</v>
      </c>
      <c r="E591" s="107" t="s">
        <v>160</v>
      </c>
      <c r="F591" s="15" t="s">
        <v>6199</v>
      </c>
      <c r="H591" s="107" t="s">
        <v>161</v>
      </c>
      <c r="I591" s="15" t="s">
        <v>6200</v>
      </c>
      <c r="K591" s="107" t="s">
        <v>162</v>
      </c>
      <c r="L591" s="15" t="s">
        <v>6201</v>
      </c>
      <c r="N591" s="107" t="s">
        <v>163</v>
      </c>
      <c r="O591" s="15" t="s">
        <v>6202</v>
      </c>
      <c r="R591" s="15" t="s">
        <v>4488</v>
      </c>
      <c r="T591" s="108"/>
      <c r="U591" s="15" t="e">
        <v>#N/A</v>
      </c>
      <c r="V591" s="15" t="s">
        <v>43</v>
      </c>
      <c r="W591" s="108"/>
      <c r="X591" s="108"/>
      <c r="Y591" s="108"/>
      <c r="Z591" s="108"/>
      <c r="AA591" s="108"/>
      <c r="AB591" s="108"/>
      <c r="AC591" s="15" t="s">
        <v>6203</v>
      </c>
      <c r="AD591" s="15" t="s">
        <v>6204</v>
      </c>
      <c r="AE591" s="15" t="s">
        <v>6205</v>
      </c>
      <c r="AF591" s="15" t="s">
        <v>4491</v>
      </c>
      <c r="AG591" s="15" t="s">
        <v>4492</v>
      </c>
      <c r="AH591" s="15" t="s">
        <v>4493</v>
      </c>
      <c r="AI591" s="15" t="s">
        <v>53</v>
      </c>
    </row>
    <row r="592">
      <c r="A592" s="15" t="s">
        <v>25</v>
      </c>
      <c r="B592" s="15" t="str">
        <f t="shared" si="1"/>
        <v>#REF!</v>
      </c>
      <c r="C592" s="15" t="s">
        <v>89</v>
      </c>
      <c r="D592" s="107" t="s">
        <v>90</v>
      </c>
      <c r="E592" s="107" t="s">
        <v>91</v>
      </c>
      <c r="F592" s="15" t="s">
        <v>6206</v>
      </c>
      <c r="H592" s="107" t="s">
        <v>93</v>
      </c>
      <c r="I592" s="15" t="s">
        <v>6207</v>
      </c>
      <c r="J592" s="108"/>
      <c r="K592" s="107" t="s">
        <v>95</v>
      </c>
      <c r="L592" s="15" t="s">
        <v>6208</v>
      </c>
      <c r="M592" s="108"/>
      <c r="N592" s="107" t="s">
        <v>97</v>
      </c>
      <c r="O592" s="15" t="s">
        <v>6209</v>
      </c>
      <c r="Q592" s="108"/>
      <c r="R592" s="15" t="s">
        <v>4488</v>
      </c>
      <c r="T592" s="108"/>
      <c r="U592" s="15" t="e">
        <v>#N/A</v>
      </c>
      <c r="V592" s="15" t="s">
        <v>20</v>
      </c>
      <c r="X592" s="108"/>
      <c r="Y592" s="108"/>
      <c r="Z592" s="108"/>
      <c r="AA592" s="108"/>
      <c r="AB592" s="108"/>
      <c r="AC592" s="15" t="s">
        <v>6210</v>
      </c>
      <c r="AD592" s="15" t="s">
        <v>6211</v>
      </c>
      <c r="AE592" s="15" t="s">
        <v>6212</v>
      </c>
      <c r="AF592" s="15" t="s">
        <v>4568</v>
      </c>
      <c r="AG592" s="15" t="s">
        <v>4492</v>
      </c>
      <c r="AH592" s="15" t="s">
        <v>4497</v>
      </c>
      <c r="AI592" s="15" t="s">
        <v>20</v>
      </c>
    </row>
    <row r="593">
      <c r="A593" s="15" t="s">
        <v>25</v>
      </c>
      <c r="B593" s="15" t="str">
        <f t="shared" si="1"/>
        <v>#REF!</v>
      </c>
      <c r="C593" s="15" t="s">
        <v>80</v>
      </c>
      <c r="D593" s="107" t="s">
        <v>81</v>
      </c>
      <c r="E593" s="107" t="s">
        <v>82</v>
      </c>
      <c r="F593" s="15" t="s">
        <v>6213</v>
      </c>
      <c r="H593" s="107" t="s">
        <v>83</v>
      </c>
      <c r="I593" s="15" t="s">
        <v>6214</v>
      </c>
      <c r="J593" s="108"/>
      <c r="K593" s="107" t="s">
        <v>84</v>
      </c>
      <c r="L593" s="15" t="s">
        <v>6214</v>
      </c>
      <c r="M593" s="108"/>
      <c r="N593" s="107" t="s">
        <v>86</v>
      </c>
      <c r="O593" s="15" t="s">
        <v>6214</v>
      </c>
      <c r="P593" s="108"/>
      <c r="Q593" s="108"/>
      <c r="R593" s="15" t="s">
        <v>4602</v>
      </c>
      <c r="S593" s="108"/>
      <c r="T593" s="108"/>
      <c r="U593" s="15" t="e">
        <v>#N/A</v>
      </c>
      <c r="V593" s="15" t="s">
        <v>23</v>
      </c>
      <c r="X593" s="108"/>
      <c r="Y593" s="108"/>
      <c r="Z593" s="108"/>
      <c r="AA593" s="108"/>
      <c r="AB593" s="108"/>
      <c r="AC593" s="15" t="s">
        <v>6215</v>
      </c>
      <c r="AD593" s="15" t="s">
        <v>6216</v>
      </c>
      <c r="AE593" s="15" t="s">
        <v>1222</v>
      </c>
      <c r="AF593" s="15" t="s">
        <v>4568</v>
      </c>
      <c r="AG593" s="15" t="s">
        <v>4605</v>
      </c>
      <c r="AH593" s="15" t="s">
        <v>4606</v>
      </c>
      <c r="AI593" s="15" t="s">
        <v>4602</v>
      </c>
    </row>
    <row r="594">
      <c r="A594" s="15" t="s">
        <v>25</v>
      </c>
      <c r="B594" s="15" t="str">
        <f t="shared" si="1"/>
        <v>#REF!</v>
      </c>
      <c r="C594" s="15" t="s">
        <v>80</v>
      </c>
      <c r="D594" s="107" t="s">
        <v>81</v>
      </c>
      <c r="E594" s="107" t="s">
        <v>82</v>
      </c>
      <c r="F594" s="15" t="s">
        <v>6213</v>
      </c>
      <c r="H594" s="107" t="s">
        <v>83</v>
      </c>
      <c r="I594" s="15" t="s">
        <v>6214</v>
      </c>
      <c r="J594" s="108"/>
      <c r="K594" s="107" t="s">
        <v>84</v>
      </c>
      <c r="L594" s="15" t="s">
        <v>6214</v>
      </c>
      <c r="M594" s="108"/>
      <c r="N594" s="107" t="s">
        <v>86</v>
      </c>
      <c r="O594" s="15" t="s">
        <v>6214</v>
      </c>
      <c r="P594" s="108"/>
      <c r="Q594" s="108"/>
      <c r="R594" s="15" t="s">
        <v>4602</v>
      </c>
      <c r="S594" s="108"/>
      <c r="T594" s="108"/>
      <c r="U594" s="15" t="e">
        <v>#N/A</v>
      </c>
      <c r="V594" s="15" t="s">
        <v>23</v>
      </c>
      <c r="X594" s="108"/>
      <c r="Y594" s="108"/>
      <c r="Z594" s="108"/>
      <c r="AA594" s="108"/>
      <c r="AB594" s="108"/>
      <c r="AC594" s="15" t="s">
        <v>6215</v>
      </c>
      <c r="AD594" s="15" t="s">
        <v>6216</v>
      </c>
      <c r="AE594" s="15" t="s">
        <v>1222</v>
      </c>
      <c r="AF594" s="15" t="s">
        <v>4568</v>
      </c>
      <c r="AG594" s="15" t="s">
        <v>4492</v>
      </c>
      <c r="AH594" s="15" t="s">
        <v>4612</v>
      </c>
      <c r="AI594" s="15" t="s">
        <v>53</v>
      </c>
    </row>
    <row r="595">
      <c r="A595" s="15" t="s">
        <v>25</v>
      </c>
      <c r="B595" s="15" t="str">
        <f t="shared" si="1"/>
        <v>#REF!</v>
      </c>
      <c r="C595" s="15" t="s">
        <v>68</v>
      </c>
      <c r="D595" s="107" t="s">
        <v>69</v>
      </c>
      <c r="E595" s="107" t="s">
        <v>70</v>
      </c>
      <c r="F595" s="15" t="s">
        <v>6217</v>
      </c>
      <c r="H595" s="107" t="s">
        <v>72</v>
      </c>
      <c r="I595" s="15" t="s">
        <v>6218</v>
      </c>
      <c r="K595" s="107" t="s">
        <v>74</v>
      </c>
      <c r="L595" s="15" t="s">
        <v>6218</v>
      </c>
      <c r="N595" s="107" t="s">
        <v>76</v>
      </c>
      <c r="O595" s="15" t="s">
        <v>6218</v>
      </c>
      <c r="Q595" s="108"/>
      <c r="R595" s="15" t="s">
        <v>4602</v>
      </c>
      <c r="S595" s="108"/>
      <c r="T595" s="108"/>
      <c r="U595" s="15" t="e">
        <v>#N/A</v>
      </c>
      <c r="V595" s="15" t="s">
        <v>20</v>
      </c>
      <c r="X595" s="108"/>
      <c r="Y595" s="108"/>
      <c r="Z595" s="108"/>
      <c r="AA595" s="108"/>
      <c r="AB595" s="108"/>
      <c r="AC595" s="15" t="s">
        <v>6219</v>
      </c>
      <c r="AD595" s="15" t="s">
        <v>6220</v>
      </c>
      <c r="AE595" s="15" t="s">
        <v>6221</v>
      </c>
      <c r="AF595" s="15" t="s">
        <v>4491</v>
      </c>
      <c r="AG595" s="15" t="s">
        <v>4492</v>
      </c>
      <c r="AH595" s="15" t="s">
        <v>4497</v>
      </c>
      <c r="AI595" s="15" t="s">
        <v>20</v>
      </c>
    </row>
    <row r="596">
      <c r="A596" s="15" t="s">
        <v>40</v>
      </c>
      <c r="B596" s="15" t="str">
        <f t="shared" si="1"/>
        <v>#REF!</v>
      </c>
      <c r="C596" s="15" t="s">
        <v>41</v>
      </c>
      <c r="D596" s="107" t="s">
        <v>42</v>
      </c>
      <c r="E596" s="15" t="s">
        <v>43</v>
      </c>
      <c r="F596" s="15" t="s">
        <v>43</v>
      </c>
      <c r="G596" s="108"/>
      <c r="H596" s="107" t="s">
        <v>44</v>
      </c>
      <c r="I596" s="15" t="s">
        <v>6222</v>
      </c>
      <c r="K596" s="15" t="s">
        <v>43</v>
      </c>
      <c r="L596" s="15" t="s">
        <v>43</v>
      </c>
      <c r="M596" s="108"/>
      <c r="N596" s="107" t="s">
        <v>45</v>
      </c>
      <c r="O596" s="15" t="s">
        <v>6223</v>
      </c>
      <c r="R596" s="15" t="s">
        <v>4488</v>
      </c>
      <c r="T596" s="108"/>
      <c r="U596" s="15" t="e">
        <v>#N/A</v>
      </c>
      <c r="V596" s="15" t="s">
        <v>20</v>
      </c>
      <c r="X596" s="108"/>
      <c r="Y596" s="108"/>
      <c r="Z596" s="108"/>
      <c r="AA596" s="108"/>
      <c r="AB596" s="108"/>
      <c r="AC596" s="15" t="s">
        <v>6224</v>
      </c>
      <c r="AD596" s="15" t="s">
        <v>6225</v>
      </c>
      <c r="AE596" s="15" t="s">
        <v>41</v>
      </c>
      <c r="AF596" s="15" t="s">
        <v>4491</v>
      </c>
      <c r="AG596" s="15" t="s">
        <v>4492</v>
      </c>
      <c r="AH596" s="15" t="s">
        <v>4497</v>
      </c>
      <c r="AI596" s="15" t="s">
        <v>20</v>
      </c>
    </row>
    <row r="597">
      <c r="A597" s="15" t="s">
        <v>25</v>
      </c>
      <c r="B597" s="15" t="str">
        <f t="shared" si="1"/>
        <v>#REF!</v>
      </c>
      <c r="C597" s="15" t="s">
        <v>26</v>
      </c>
      <c r="D597" s="107" t="s">
        <v>27</v>
      </c>
      <c r="E597" s="107" t="s">
        <v>28</v>
      </c>
      <c r="F597" s="15" t="s">
        <v>6226</v>
      </c>
      <c r="H597" s="107" t="s">
        <v>30</v>
      </c>
      <c r="I597" s="15" t="s">
        <v>6227</v>
      </c>
      <c r="K597" s="107" t="s">
        <v>32</v>
      </c>
      <c r="L597" s="15" t="s">
        <v>6227</v>
      </c>
      <c r="N597" s="107" t="s">
        <v>34</v>
      </c>
      <c r="O597" s="15" t="s">
        <v>6227</v>
      </c>
      <c r="Q597" s="108"/>
      <c r="R597" s="15" t="s">
        <v>4602</v>
      </c>
      <c r="S597" s="108"/>
      <c r="T597" s="108"/>
      <c r="U597" s="15" t="e">
        <v>#N/A</v>
      </c>
      <c r="V597" s="15" t="s">
        <v>23</v>
      </c>
      <c r="X597" s="108"/>
      <c r="Y597" s="108"/>
      <c r="Z597" s="108"/>
      <c r="AA597" s="108"/>
      <c r="AB597" s="108"/>
      <c r="AC597" s="15" t="s">
        <v>6228</v>
      </c>
      <c r="AD597" s="15" t="s">
        <v>6229</v>
      </c>
      <c r="AE597" s="15" t="s">
        <v>26</v>
      </c>
      <c r="AF597" s="15" t="s">
        <v>4568</v>
      </c>
      <c r="AG597" s="15" t="s">
        <v>4605</v>
      </c>
      <c r="AH597" s="15" t="s">
        <v>4606</v>
      </c>
      <c r="AI597" s="15" t="s">
        <v>4602</v>
      </c>
    </row>
    <row r="598">
      <c r="A598" s="15" t="s">
        <v>25</v>
      </c>
      <c r="B598" s="15" t="str">
        <f t="shared" si="1"/>
        <v>#REF!</v>
      </c>
      <c r="C598" s="15" t="s">
        <v>26</v>
      </c>
      <c r="D598" s="107" t="s">
        <v>27</v>
      </c>
      <c r="E598" s="107" t="s">
        <v>28</v>
      </c>
      <c r="F598" s="15" t="s">
        <v>6226</v>
      </c>
      <c r="H598" s="107" t="s">
        <v>30</v>
      </c>
      <c r="I598" s="15" t="s">
        <v>6227</v>
      </c>
      <c r="K598" s="107" t="s">
        <v>32</v>
      </c>
      <c r="L598" s="15" t="s">
        <v>6227</v>
      </c>
      <c r="N598" s="107" t="s">
        <v>34</v>
      </c>
      <c r="O598" s="15" t="s">
        <v>6227</v>
      </c>
      <c r="Q598" s="108"/>
      <c r="R598" s="15" t="s">
        <v>4602</v>
      </c>
      <c r="S598" s="108"/>
      <c r="T598" s="108"/>
      <c r="U598" s="15" t="e">
        <v>#N/A</v>
      </c>
      <c r="V598" s="15" t="s">
        <v>23</v>
      </c>
      <c r="X598" s="108"/>
      <c r="Y598" s="108"/>
      <c r="Z598" s="108"/>
      <c r="AA598" s="108"/>
      <c r="AB598" s="108"/>
      <c r="AC598" s="15" t="s">
        <v>6228</v>
      </c>
      <c r="AD598" s="15" t="s">
        <v>6229</v>
      </c>
      <c r="AE598" s="15" t="s">
        <v>26</v>
      </c>
      <c r="AF598" s="15" t="s">
        <v>4568</v>
      </c>
      <c r="AG598" s="15" t="s">
        <v>4492</v>
      </c>
      <c r="AH598" s="15" t="s">
        <v>4612</v>
      </c>
      <c r="AI598" s="15" t="s">
        <v>53</v>
      </c>
    </row>
    <row r="599">
      <c r="A599" s="15" t="s">
        <v>25</v>
      </c>
      <c r="B599" s="15" t="str">
        <f t="shared" si="1"/>
        <v>#REF!</v>
      </c>
      <c r="C599" s="15" t="s">
        <v>1152</v>
      </c>
      <c r="D599" s="107" t="s">
        <v>4392</v>
      </c>
      <c r="E599" s="107" t="s">
        <v>2015</v>
      </c>
      <c r="F599" s="15" t="s">
        <v>2016</v>
      </c>
      <c r="I599" s="108"/>
      <c r="J599" s="108"/>
      <c r="K599" s="107" t="s">
        <v>4393</v>
      </c>
      <c r="L599" s="15" t="s">
        <v>2018</v>
      </c>
      <c r="N599" s="107" t="s">
        <v>4395</v>
      </c>
      <c r="O599" s="15" t="s">
        <v>2018</v>
      </c>
      <c r="Q599" s="108"/>
      <c r="R599" s="15" t="s">
        <v>4602</v>
      </c>
      <c r="S599" s="108"/>
      <c r="T599" s="108"/>
      <c r="U599" s="108"/>
      <c r="V599" s="15" t="s">
        <v>23</v>
      </c>
      <c r="X599" s="108"/>
      <c r="Y599" s="108"/>
      <c r="Z599" s="108"/>
      <c r="AA599" s="108"/>
      <c r="AB599" s="108"/>
      <c r="AC599" s="15" t="s">
        <v>6230</v>
      </c>
      <c r="AD599" s="15" t="s">
        <v>6231</v>
      </c>
      <c r="AE599" s="15" t="s">
        <v>1152</v>
      </c>
      <c r="AF599" s="15" t="s">
        <v>4568</v>
      </c>
      <c r="AG599" s="15" t="s">
        <v>4605</v>
      </c>
      <c r="AH599" s="15" t="s">
        <v>4606</v>
      </c>
      <c r="AI599" s="15" t="s">
        <v>4602</v>
      </c>
    </row>
    <row r="600">
      <c r="A600" s="15" t="s">
        <v>25</v>
      </c>
      <c r="B600" s="15" t="str">
        <f t="shared" si="1"/>
        <v>#REF!</v>
      </c>
      <c r="C600" s="15" t="s">
        <v>1152</v>
      </c>
      <c r="D600" s="107" t="s">
        <v>4392</v>
      </c>
      <c r="E600" s="107" t="s">
        <v>2015</v>
      </c>
      <c r="F600" s="15" t="s">
        <v>2016</v>
      </c>
      <c r="I600" s="108"/>
      <c r="J600" s="108"/>
      <c r="K600" s="107" t="s">
        <v>4393</v>
      </c>
      <c r="L600" s="15" t="s">
        <v>2018</v>
      </c>
      <c r="N600" s="107" t="s">
        <v>4395</v>
      </c>
      <c r="O600" s="15" t="s">
        <v>2018</v>
      </c>
      <c r="Q600" s="108"/>
      <c r="R600" s="15" t="s">
        <v>4602</v>
      </c>
      <c r="S600" s="108"/>
      <c r="T600" s="108"/>
      <c r="U600" s="108"/>
      <c r="V600" s="15" t="s">
        <v>23</v>
      </c>
      <c r="X600" s="108"/>
      <c r="Y600" s="108"/>
      <c r="Z600" s="108"/>
      <c r="AA600" s="108"/>
      <c r="AB600" s="108"/>
      <c r="AC600" s="15" t="s">
        <v>6230</v>
      </c>
      <c r="AD600" s="15" t="s">
        <v>6231</v>
      </c>
      <c r="AE600" s="15" t="s">
        <v>1152</v>
      </c>
      <c r="AF600" s="15" t="s">
        <v>4568</v>
      </c>
      <c r="AG600" s="15" t="s">
        <v>4492</v>
      </c>
      <c r="AH600" s="15" t="s">
        <v>4612</v>
      </c>
      <c r="AI600" s="15" t="s">
        <v>53</v>
      </c>
    </row>
    <row r="601">
      <c r="A601" s="15" t="s">
        <v>40</v>
      </c>
      <c r="B601" s="15" t="str">
        <f t="shared" si="1"/>
        <v>#REF!</v>
      </c>
      <c r="C601" s="15" t="s">
        <v>4397</v>
      </c>
      <c r="D601" s="107" t="s">
        <v>4398</v>
      </c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5" t="s">
        <v>4488</v>
      </c>
      <c r="T601" s="108"/>
      <c r="U601" s="108"/>
      <c r="V601" s="108"/>
      <c r="W601" s="108"/>
      <c r="X601" s="108"/>
      <c r="Y601" s="108"/>
      <c r="Z601" s="108"/>
      <c r="AA601" s="108"/>
      <c r="AB601" s="108"/>
      <c r="AC601" s="15" t="s">
        <v>6232</v>
      </c>
      <c r="AD601" s="15" t="s">
        <v>6233</v>
      </c>
      <c r="AE601" s="15" t="s">
        <v>4397</v>
      </c>
      <c r="AF601" s="15" t="s">
        <v>4491</v>
      </c>
      <c r="AG601" s="15" t="s">
        <v>4492</v>
      </c>
      <c r="AH601" s="15" t="s">
        <v>4512</v>
      </c>
      <c r="AI601" s="15" t="s">
        <v>53</v>
      </c>
    </row>
    <row r="602">
      <c r="A602" s="15" t="s">
        <v>25</v>
      </c>
      <c r="B602" s="15" t="str">
        <f t="shared" si="1"/>
        <v>#REF!</v>
      </c>
      <c r="C602" s="15" t="s">
        <v>531</v>
      </c>
      <c r="D602" s="107" t="s">
        <v>4399</v>
      </c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5" t="s">
        <v>4602</v>
      </c>
      <c r="S602" s="108"/>
      <c r="T602" s="108"/>
      <c r="U602" s="108"/>
      <c r="V602" s="15" t="s">
        <v>23</v>
      </c>
      <c r="X602" s="108"/>
      <c r="Y602" s="108"/>
      <c r="Z602" s="108"/>
      <c r="AA602" s="108"/>
      <c r="AB602" s="108"/>
      <c r="AC602" s="15" t="s">
        <v>6234</v>
      </c>
      <c r="AD602" s="15" t="s">
        <v>6235</v>
      </c>
      <c r="AE602" s="15" t="s">
        <v>531</v>
      </c>
      <c r="AF602" s="15" t="s">
        <v>4568</v>
      </c>
      <c r="AG602" s="15" t="s">
        <v>4605</v>
      </c>
      <c r="AH602" s="15" t="s">
        <v>4606</v>
      </c>
      <c r="AI602" s="15" t="s">
        <v>4602</v>
      </c>
    </row>
    <row r="603">
      <c r="A603" s="15" t="s">
        <v>40</v>
      </c>
      <c r="B603" s="15" t="str">
        <f t="shared" si="1"/>
        <v>#REF!</v>
      </c>
      <c r="C603" s="15" t="s">
        <v>4400</v>
      </c>
      <c r="D603" s="107" t="s">
        <v>4401</v>
      </c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5" t="s">
        <v>20</v>
      </c>
      <c r="T603" s="108"/>
      <c r="U603" s="108"/>
      <c r="V603" s="15" t="s">
        <v>20</v>
      </c>
      <c r="X603" s="108"/>
      <c r="Y603" s="108"/>
      <c r="Z603" s="108"/>
      <c r="AA603" s="108"/>
      <c r="AB603" s="108"/>
      <c r="AC603" s="15" t="s">
        <v>6236</v>
      </c>
      <c r="AD603" s="15" t="s">
        <v>6237</v>
      </c>
      <c r="AE603" s="15" t="s">
        <v>6238</v>
      </c>
      <c r="AF603" s="15" t="s">
        <v>4491</v>
      </c>
      <c r="AG603" s="15" t="s">
        <v>4492</v>
      </c>
      <c r="AH603" s="15" t="s">
        <v>4497</v>
      </c>
      <c r="AI603" s="15" t="s">
        <v>20</v>
      </c>
    </row>
    <row r="604">
      <c r="A604" s="15" t="s">
        <v>40</v>
      </c>
      <c r="B604" s="15" t="str">
        <f t="shared" si="1"/>
        <v>#REF!</v>
      </c>
      <c r="C604" s="15" t="s">
        <v>4402</v>
      </c>
      <c r="D604" s="107" t="s">
        <v>4403</v>
      </c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5" t="s">
        <v>4488</v>
      </c>
      <c r="T604" s="108"/>
      <c r="U604" s="108"/>
      <c r="V604" s="108"/>
      <c r="W604" s="108"/>
      <c r="X604" s="108"/>
      <c r="Y604" s="108"/>
      <c r="Z604" s="108"/>
      <c r="AA604" s="108"/>
      <c r="AB604" s="108"/>
      <c r="AC604" s="15" t="s">
        <v>6239</v>
      </c>
      <c r="AD604" s="15" t="s">
        <v>6240</v>
      </c>
      <c r="AE604" s="15" t="s">
        <v>4402</v>
      </c>
      <c r="AF604" s="15" t="s">
        <v>4491</v>
      </c>
      <c r="AG604" s="15" t="s">
        <v>4492</v>
      </c>
      <c r="AH604" s="15" t="s">
        <v>4493</v>
      </c>
      <c r="AI604" s="15" t="s">
        <v>53</v>
      </c>
    </row>
    <row r="605">
      <c r="A605" s="15" t="s">
        <v>40</v>
      </c>
      <c r="B605" s="15" t="str">
        <f t="shared" si="1"/>
        <v>#REF!</v>
      </c>
      <c r="C605" s="15" t="s">
        <v>4404</v>
      </c>
      <c r="D605" s="107" t="s">
        <v>4405</v>
      </c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5" t="s">
        <v>20</v>
      </c>
      <c r="T605" s="108"/>
      <c r="U605" s="108"/>
      <c r="V605" s="15" t="s">
        <v>20</v>
      </c>
      <c r="X605" s="108"/>
      <c r="Y605" s="108"/>
      <c r="Z605" s="108"/>
      <c r="AA605" s="108"/>
      <c r="AB605" s="108"/>
      <c r="AC605" s="15" t="s">
        <v>6241</v>
      </c>
      <c r="AD605" s="15" t="s">
        <v>6242</v>
      </c>
      <c r="AE605" s="15" t="s">
        <v>1487</v>
      </c>
      <c r="AF605" s="15" t="s">
        <v>4491</v>
      </c>
      <c r="AG605" s="15" t="s">
        <v>4492</v>
      </c>
      <c r="AH605" s="15" t="s">
        <v>4497</v>
      </c>
      <c r="AI605" s="15" t="s">
        <v>20</v>
      </c>
    </row>
    <row r="606">
      <c r="A606" s="15" t="s">
        <v>40</v>
      </c>
      <c r="B606" s="15" t="str">
        <f t="shared" si="1"/>
        <v>#REF!</v>
      </c>
      <c r="C606" s="15" t="s">
        <v>1212</v>
      </c>
      <c r="D606" s="107" t="s">
        <v>90</v>
      </c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5" t="s">
        <v>4602</v>
      </c>
      <c r="S606" s="108"/>
      <c r="T606" s="108"/>
      <c r="U606" s="108"/>
      <c r="V606" s="15" t="s">
        <v>23</v>
      </c>
      <c r="X606" s="108"/>
      <c r="Y606" s="108"/>
      <c r="Z606" s="108"/>
      <c r="AA606" s="108"/>
      <c r="AB606" s="108"/>
      <c r="AC606" s="15" t="s">
        <v>6243</v>
      </c>
      <c r="AD606" s="15" t="s">
        <v>6244</v>
      </c>
      <c r="AE606" s="15" t="s">
        <v>1212</v>
      </c>
      <c r="AF606" s="15" t="s">
        <v>4491</v>
      </c>
      <c r="AG606" s="15" t="s">
        <v>4605</v>
      </c>
      <c r="AH606" s="15" t="s">
        <v>4606</v>
      </c>
      <c r="AI606" s="15" t="s">
        <v>4602</v>
      </c>
    </row>
  </sheetData>
  <autoFilter ref="$A$1:$AI$606"/>
  <mergeCells count="1419">
    <mergeCell ref="L501:M501"/>
    <mergeCell ref="L502:M502"/>
    <mergeCell ref="I495:J495"/>
    <mergeCell ref="I496:J496"/>
    <mergeCell ref="L496:M496"/>
    <mergeCell ref="I500:J500"/>
    <mergeCell ref="L500:M500"/>
    <mergeCell ref="I501:J501"/>
    <mergeCell ref="I502:J502"/>
    <mergeCell ref="I510:J510"/>
    <mergeCell ref="I511:J511"/>
    <mergeCell ref="I505:J505"/>
    <mergeCell ref="L505:M505"/>
    <mergeCell ref="I506:J506"/>
    <mergeCell ref="L506:M506"/>
    <mergeCell ref="I509:J509"/>
    <mergeCell ref="L509:M509"/>
    <mergeCell ref="L510:M510"/>
    <mergeCell ref="I490:J490"/>
    <mergeCell ref="I491:J491"/>
    <mergeCell ref="L491:M491"/>
    <mergeCell ref="O491:P491"/>
    <mergeCell ref="V491:W491"/>
    <mergeCell ref="L492:M492"/>
    <mergeCell ref="O492:P492"/>
    <mergeCell ref="V492:W492"/>
    <mergeCell ref="I483:J483"/>
    <mergeCell ref="I484:J484"/>
    <mergeCell ref="I485:J485"/>
    <mergeCell ref="I486:J486"/>
    <mergeCell ref="I487:J487"/>
    <mergeCell ref="I488:J488"/>
    <mergeCell ref="I489:J489"/>
    <mergeCell ref="I492:J492"/>
    <mergeCell ref="I493:J493"/>
    <mergeCell ref="L493:M493"/>
    <mergeCell ref="O493:P493"/>
    <mergeCell ref="V493:W493"/>
    <mergeCell ref="V494:W494"/>
    <mergeCell ref="L495:M495"/>
    <mergeCell ref="O500:P500"/>
    <mergeCell ref="O501:P501"/>
    <mergeCell ref="O502:P502"/>
    <mergeCell ref="O505:P505"/>
    <mergeCell ref="O506:P506"/>
    <mergeCell ref="O509:P509"/>
    <mergeCell ref="O510:Q510"/>
    <mergeCell ref="O512:Q512"/>
    <mergeCell ref="V495:W495"/>
    <mergeCell ref="V496:W496"/>
    <mergeCell ref="V497:W497"/>
    <mergeCell ref="V498:W498"/>
    <mergeCell ref="Z498:AA498"/>
    <mergeCell ref="V499:W499"/>
    <mergeCell ref="Z499:AA499"/>
    <mergeCell ref="I503:J503"/>
    <mergeCell ref="I504:J504"/>
    <mergeCell ref="V507:W507"/>
    <mergeCell ref="V508:W508"/>
    <mergeCell ref="R509:S509"/>
    <mergeCell ref="Z509:AA509"/>
    <mergeCell ref="R511:S511"/>
    <mergeCell ref="L437:M437"/>
    <mergeCell ref="L439:M439"/>
    <mergeCell ref="L434:M434"/>
    <mergeCell ref="L435:M435"/>
    <mergeCell ref="O435:P435"/>
    <mergeCell ref="R435:S435"/>
    <mergeCell ref="V435:W435"/>
    <mergeCell ref="R436:S436"/>
    <mergeCell ref="R438:S438"/>
    <mergeCell ref="R439:S439"/>
    <mergeCell ref="R440:S440"/>
    <mergeCell ref="R441:S441"/>
    <mergeCell ref="V437:W437"/>
    <mergeCell ref="Z437:AA437"/>
    <mergeCell ref="Z438:AA438"/>
    <mergeCell ref="L440:M440"/>
    <mergeCell ref="O440:P440"/>
    <mergeCell ref="V440:W440"/>
    <mergeCell ref="L441:M441"/>
    <mergeCell ref="R443:S443"/>
    <mergeCell ref="R444:S444"/>
    <mergeCell ref="L445:M445"/>
    <mergeCell ref="O445:Q445"/>
    <mergeCell ref="R445:S445"/>
    <mergeCell ref="Z445:AA445"/>
    <mergeCell ref="L442:M442"/>
    <mergeCell ref="O442:P442"/>
    <mergeCell ref="R442:S442"/>
    <mergeCell ref="V442:W442"/>
    <mergeCell ref="L443:M443"/>
    <mergeCell ref="O443:P443"/>
    <mergeCell ref="L444:M444"/>
    <mergeCell ref="F442:G442"/>
    <mergeCell ref="F444:G444"/>
    <mergeCell ref="F446:G446"/>
    <mergeCell ref="R446:S446"/>
    <mergeCell ref="L447:M447"/>
    <mergeCell ref="R447:S447"/>
    <mergeCell ref="L448:M448"/>
    <mergeCell ref="O447:P447"/>
    <mergeCell ref="O448:P448"/>
    <mergeCell ref="L449:M449"/>
    <mergeCell ref="R449:S449"/>
    <mergeCell ref="L450:M450"/>
    <mergeCell ref="R450:S450"/>
    <mergeCell ref="L451:M451"/>
    <mergeCell ref="L419:M419"/>
    <mergeCell ref="O419:P419"/>
    <mergeCell ref="R419:S419"/>
    <mergeCell ref="L420:M420"/>
    <mergeCell ref="R420:S420"/>
    <mergeCell ref="L421:M421"/>
    <mergeCell ref="R422:S422"/>
    <mergeCell ref="O421:Q421"/>
    <mergeCell ref="O422:Q422"/>
    <mergeCell ref="O423:P423"/>
    <mergeCell ref="V424:W424"/>
    <mergeCell ref="R425:S425"/>
    <mergeCell ref="V425:W425"/>
    <mergeCell ref="Z425:AA425"/>
    <mergeCell ref="L422:M422"/>
    <mergeCell ref="L423:M423"/>
    <mergeCell ref="L424:M424"/>
    <mergeCell ref="F425:G425"/>
    <mergeCell ref="L425:M425"/>
    <mergeCell ref="L426:M426"/>
    <mergeCell ref="F428:G428"/>
    <mergeCell ref="R431:S431"/>
    <mergeCell ref="R432:S432"/>
    <mergeCell ref="Z432:AA432"/>
    <mergeCell ref="V433:W433"/>
    <mergeCell ref="R434:S434"/>
    <mergeCell ref="V434:W434"/>
    <mergeCell ref="R426:S426"/>
    <mergeCell ref="R427:S427"/>
    <mergeCell ref="V427:W427"/>
    <mergeCell ref="Z427:AA427"/>
    <mergeCell ref="R428:S428"/>
    <mergeCell ref="R429:S429"/>
    <mergeCell ref="R430:S430"/>
    <mergeCell ref="V446:W446"/>
    <mergeCell ref="V447:W447"/>
    <mergeCell ref="V448:W448"/>
    <mergeCell ref="V449:W449"/>
    <mergeCell ref="Z450:AA450"/>
    <mergeCell ref="V451:W451"/>
    <mergeCell ref="Z452:AA452"/>
    <mergeCell ref="L456:M456"/>
    <mergeCell ref="O456:Q456"/>
    <mergeCell ref="R456:S456"/>
    <mergeCell ref="V456:W456"/>
    <mergeCell ref="F518:G518"/>
    <mergeCell ref="F519:G519"/>
    <mergeCell ref="F521:G521"/>
    <mergeCell ref="F522:G522"/>
    <mergeCell ref="F523:G523"/>
    <mergeCell ref="F524:G524"/>
    <mergeCell ref="F510:G510"/>
    <mergeCell ref="F512:G512"/>
    <mergeCell ref="F513:G513"/>
    <mergeCell ref="F514:G514"/>
    <mergeCell ref="F515:G515"/>
    <mergeCell ref="F516:G516"/>
    <mergeCell ref="F517:G517"/>
    <mergeCell ref="F431:G431"/>
    <mergeCell ref="F432:G432"/>
    <mergeCell ref="F433:G433"/>
    <mergeCell ref="F437:G437"/>
    <mergeCell ref="F439:G439"/>
    <mergeCell ref="F440:G440"/>
    <mergeCell ref="F441:G441"/>
    <mergeCell ref="F447:G447"/>
    <mergeCell ref="F448:G448"/>
    <mergeCell ref="F451:G451"/>
    <mergeCell ref="F452:G452"/>
    <mergeCell ref="F455:G455"/>
    <mergeCell ref="F459:G459"/>
    <mergeCell ref="F465:G465"/>
    <mergeCell ref="F466:G466"/>
    <mergeCell ref="F467:G467"/>
    <mergeCell ref="F468:G468"/>
    <mergeCell ref="F470:G470"/>
    <mergeCell ref="F473:G473"/>
    <mergeCell ref="F474:G474"/>
    <mergeCell ref="F475:G475"/>
    <mergeCell ref="F476:G476"/>
    <mergeCell ref="F477:G477"/>
    <mergeCell ref="F478:G478"/>
    <mergeCell ref="F479:G479"/>
    <mergeCell ref="F480:G480"/>
    <mergeCell ref="F481:G481"/>
    <mergeCell ref="F482:G482"/>
    <mergeCell ref="F487:G487"/>
    <mergeCell ref="F488:G488"/>
    <mergeCell ref="F489:G489"/>
    <mergeCell ref="F491:G491"/>
    <mergeCell ref="F492:G492"/>
    <mergeCell ref="F494:G494"/>
    <mergeCell ref="F495:G495"/>
    <mergeCell ref="F496:G496"/>
    <mergeCell ref="F497:G497"/>
    <mergeCell ref="F498:G498"/>
    <mergeCell ref="F499:G499"/>
    <mergeCell ref="F500:G500"/>
    <mergeCell ref="F501:G501"/>
    <mergeCell ref="F502:G502"/>
    <mergeCell ref="F503:G503"/>
    <mergeCell ref="F504:G504"/>
    <mergeCell ref="F505:G505"/>
    <mergeCell ref="F506:G506"/>
    <mergeCell ref="F507:G507"/>
    <mergeCell ref="F508:G508"/>
    <mergeCell ref="F509:G509"/>
    <mergeCell ref="O563:Q563"/>
    <mergeCell ref="O564:P564"/>
    <mergeCell ref="O550:P550"/>
    <mergeCell ref="O551:Q551"/>
    <mergeCell ref="O552:Q552"/>
    <mergeCell ref="O556:P556"/>
    <mergeCell ref="O560:P560"/>
    <mergeCell ref="O561:P561"/>
    <mergeCell ref="O562:Q562"/>
    <mergeCell ref="L572:M572"/>
    <mergeCell ref="L573:M573"/>
    <mergeCell ref="O573:P573"/>
    <mergeCell ref="L574:M574"/>
    <mergeCell ref="O574:Q574"/>
    <mergeCell ref="L575:M575"/>
    <mergeCell ref="L576:M576"/>
    <mergeCell ref="L577:M577"/>
    <mergeCell ref="O577:P577"/>
    <mergeCell ref="L578:M578"/>
    <mergeCell ref="O578:P578"/>
    <mergeCell ref="L579:M579"/>
    <mergeCell ref="O579:P579"/>
    <mergeCell ref="O580:P580"/>
    <mergeCell ref="O581:P581"/>
    <mergeCell ref="L580:M580"/>
    <mergeCell ref="L581:M581"/>
    <mergeCell ref="L582:M582"/>
    <mergeCell ref="L585:M585"/>
    <mergeCell ref="O585:P585"/>
    <mergeCell ref="O587:P587"/>
    <mergeCell ref="O588:P588"/>
    <mergeCell ref="O589:P589"/>
    <mergeCell ref="L595:M595"/>
    <mergeCell ref="L597:M597"/>
    <mergeCell ref="L598:M598"/>
    <mergeCell ref="L599:M599"/>
    <mergeCell ref="L600:M600"/>
    <mergeCell ref="O597:P597"/>
    <mergeCell ref="O598:P598"/>
    <mergeCell ref="O599:P599"/>
    <mergeCell ref="O600:P600"/>
    <mergeCell ref="L588:M588"/>
    <mergeCell ref="L589:M589"/>
    <mergeCell ref="L591:M591"/>
    <mergeCell ref="O591:Q591"/>
    <mergeCell ref="O592:P592"/>
    <mergeCell ref="O595:P595"/>
    <mergeCell ref="O596:Q596"/>
    <mergeCell ref="I545:J545"/>
    <mergeCell ref="L545:M545"/>
    <mergeCell ref="O545:Q545"/>
    <mergeCell ref="I541:J541"/>
    <mergeCell ref="I542:J542"/>
    <mergeCell ref="I543:J543"/>
    <mergeCell ref="L543:M543"/>
    <mergeCell ref="F544:G544"/>
    <mergeCell ref="I544:J544"/>
    <mergeCell ref="F545:G545"/>
    <mergeCell ref="I546:J546"/>
    <mergeCell ref="L546:M546"/>
    <mergeCell ref="O546:Q546"/>
    <mergeCell ref="L547:M547"/>
    <mergeCell ref="I548:J548"/>
    <mergeCell ref="O548:Q548"/>
    <mergeCell ref="O549:P549"/>
    <mergeCell ref="F546:G546"/>
    <mergeCell ref="F549:G549"/>
    <mergeCell ref="F551:G551"/>
    <mergeCell ref="F552:G552"/>
    <mergeCell ref="F553:G553"/>
    <mergeCell ref="F554:G554"/>
    <mergeCell ref="F555:G555"/>
    <mergeCell ref="L548:M548"/>
    <mergeCell ref="L549:M549"/>
    <mergeCell ref="L550:M550"/>
    <mergeCell ref="L551:M551"/>
    <mergeCell ref="L552:M552"/>
    <mergeCell ref="L556:M556"/>
    <mergeCell ref="L558:M558"/>
    <mergeCell ref="F557:G557"/>
    <mergeCell ref="F559:G559"/>
    <mergeCell ref="F560:G560"/>
    <mergeCell ref="F561:G561"/>
    <mergeCell ref="F563:G563"/>
    <mergeCell ref="F564:G564"/>
    <mergeCell ref="F565:G565"/>
    <mergeCell ref="I569:J569"/>
    <mergeCell ref="I570:J570"/>
    <mergeCell ref="L570:M570"/>
    <mergeCell ref="O570:P570"/>
    <mergeCell ref="L571:M571"/>
    <mergeCell ref="O571:P571"/>
    <mergeCell ref="O572:P572"/>
    <mergeCell ref="I597:J597"/>
    <mergeCell ref="I598:J598"/>
    <mergeCell ref="F591:G591"/>
    <mergeCell ref="I591:J591"/>
    <mergeCell ref="F592:G592"/>
    <mergeCell ref="F593:G593"/>
    <mergeCell ref="F594:G594"/>
    <mergeCell ref="I595:J595"/>
    <mergeCell ref="I596:J596"/>
    <mergeCell ref="D603:F603"/>
    <mergeCell ref="D604:F604"/>
    <mergeCell ref="D605:G605"/>
    <mergeCell ref="D606:F606"/>
    <mergeCell ref="F595:G595"/>
    <mergeCell ref="F597:G597"/>
    <mergeCell ref="F598:G598"/>
    <mergeCell ref="F599:H599"/>
    <mergeCell ref="F600:H600"/>
    <mergeCell ref="D601:F601"/>
    <mergeCell ref="D602:G602"/>
    <mergeCell ref="F566:G566"/>
    <mergeCell ref="F567:G567"/>
    <mergeCell ref="I567:J567"/>
    <mergeCell ref="F568:G568"/>
    <mergeCell ref="I568:J568"/>
    <mergeCell ref="F569:G569"/>
    <mergeCell ref="F570:G570"/>
    <mergeCell ref="F571:G571"/>
    <mergeCell ref="I571:J571"/>
    <mergeCell ref="F572:G572"/>
    <mergeCell ref="I572:J572"/>
    <mergeCell ref="F573:G573"/>
    <mergeCell ref="I573:J573"/>
    <mergeCell ref="F574:G574"/>
    <mergeCell ref="I579:J579"/>
    <mergeCell ref="I580:J580"/>
    <mergeCell ref="F575:G575"/>
    <mergeCell ref="I575:J575"/>
    <mergeCell ref="I576:J576"/>
    <mergeCell ref="I577:J577"/>
    <mergeCell ref="I578:J578"/>
    <mergeCell ref="F579:G579"/>
    <mergeCell ref="F580:G580"/>
    <mergeCell ref="F581:G581"/>
    <mergeCell ref="I581:J581"/>
    <mergeCell ref="F582:G582"/>
    <mergeCell ref="I582:J582"/>
    <mergeCell ref="F583:G583"/>
    <mergeCell ref="F584:G584"/>
    <mergeCell ref="I585:J585"/>
    <mergeCell ref="I589:J589"/>
    <mergeCell ref="I590:J590"/>
    <mergeCell ref="F585:G585"/>
    <mergeCell ref="F586:G586"/>
    <mergeCell ref="F587:G587"/>
    <mergeCell ref="I587:J587"/>
    <mergeCell ref="F588:G588"/>
    <mergeCell ref="I588:J588"/>
    <mergeCell ref="F589:G589"/>
    <mergeCell ref="V523:W523"/>
    <mergeCell ref="V524:W524"/>
    <mergeCell ref="Z519:AA519"/>
    <mergeCell ref="Z520:AA520"/>
    <mergeCell ref="V521:W521"/>
    <mergeCell ref="Z521:AA521"/>
    <mergeCell ref="V522:W522"/>
    <mergeCell ref="R523:S523"/>
    <mergeCell ref="Z524:AA524"/>
    <mergeCell ref="V500:W500"/>
    <mergeCell ref="V501:W501"/>
    <mergeCell ref="V502:W502"/>
    <mergeCell ref="V503:W503"/>
    <mergeCell ref="V504:W504"/>
    <mergeCell ref="V505:W505"/>
    <mergeCell ref="V506:W506"/>
    <mergeCell ref="V510:W510"/>
    <mergeCell ref="V512:W512"/>
    <mergeCell ref="O513:Q513"/>
    <mergeCell ref="V513:W513"/>
    <mergeCell ref="I514:J514"/>
    <mergeCell ref="L514:M514"/>
    <mergeCell ref="O514:Q514"/>
    <mergeCell ref="I516:J516"/>
    <mergeCell ref="L516:M516"/>
    <mergeCell ref="O516:P516"/>
    <mergeCell ref="V516:W516"/>
    <mergeCell ref="L517:M517"/>
    <mergeCell ref="O517:P517"/>
    <mergeCell ref="V517:W517"/>
    <mergeCell ref="I517:J517"/>
    <mergeCell ref="I518:J518"/>
    <mergeCell ref="O518:P518"/>
    <mergeCell ref="R518:S518"/>
    <mergeCell ref="V518:W518"/>
    <mergeCell ref="V519:W519"/>
    <mergeCell ref="V520:W520"/>
    <mergeCell ref="Z522:AA522"/>
    <mergeCell ref="Z523:AA523"/>
    <mergeCell ref="Z525:AA525"/>
    <mergeCell ref="L518:M518"/>
    <mergeCell ref="L520:M520"/>
    <mergeCell ref="I521:J521"/>
    <mergeCell ref="L521:M521"/>
    <mergeCell ref="I522:J522"/>
    <mergeCell ref="L522:M522"/>
    <mergeCell ref="I525:J525"/>
    <mergeCell ref="I529:J529"/>
    <mergeCell ref="I530:J530"/>
    <mergeCell ref="O530:Q530"/>
    <mergeCell ref="R530:S530"/>
    <mergeCell ref="I528:J528"/>
    <mergeCell ref="I531:J531"/>
    <mergeCell ref="I533:J533"/>
    <mergeCell ref="L531:M531"/>
    <mergeCell ref="O531:P531"/>
    <mergeCell ref="I526:J526"/>
    <mergeCell ref="I527:J527"/>
    <mergeCell ref="L527:M527"/>
    <mergeCell ref="F528:G528"/>
    <mergeCell ref="L528:M528"/>
    <mergeCell ref="F530:G530"/>
    <mergeCell ref="L530:M530"/>
    <mergeCell ref="F537:G537"/>
    <mergeCell ref="I537:J537"/>
    <mergeCell ref="L537:M537"/>
    <mergeCell ref="O537:P537"/>
    <mergeCell ref="F532:G532"/>
    <mergeCell ref="I532:J532"/>
    <mergeCell ref="L532:M532"/>
    <mergeCell ref="O532:P532"/>
    <mergeCell ref="F534:G534"/>
    <mergeCell ref="F535:G535"/>
    <mergeCell ref="F536:G536"/>
    <mergeCell ref="I536:J536"/>
    <mergeCell ref="L536:M536"/>
    <mergeCell ref="I538:J538"/>
    <mergeCell ref="O538:P538"/>
    <mergeCell ref="I539:J539"/>
    <mergeCell ref="L539:M539"/>
    <mergeCell ref="O539:Q539"/>
    <mergeCell ref="F539:G539"/>
    <mergeCell ref="F540:G540"/>
    <mergeCell ref="I540:J540"/>
    <mergeCell ref="L540:M540"/>
    <mergeCell ref="O540:Q540"/>
    <mergeCell ref="F541:G541"/>
    <mergeCell ref="O541:P541"/>
    <mergeCell ref="I560:J560"/>
    <mergeCell ref="I561:J561"/>
    <mergeCell ref="I562:J562"/>
    <mergeCell ref="I549:J549"/>
    <mergeCell ref="I550:J550"/>
    <mergeCell ref="I551:J551"/>
    <mergeCell ref="I552:J552"/>
    <mergeCell ref="I555:J555"/>
    <mergeCell ref="I556:J556"/>
    <mergeCell ref="I558:J558"/>
    <mergeCell ref="I566:J566"/>
    <mergeCell ref="L566:M566"/>
    <mergeCell ref="L560:M560"/>
    <mergeCell ref="L561:M561"/>
    <mergeCell ref="I563:J563"/>
    <mergeCell ref="L563:M563"/>
    <mergeCell ref="I564:J564"/>
    <mergeCell ref="L564:M564"/>
    <mergeCell ref="I565:J565"/>
    <mergeCell ref="O568:P568"/>
    <mergeCell ref="O569:P569"/>
    <mergeCell ref="L565:M565"/>
    <mergeCell ref="O565:P565"/>
    <mergeCell ref="O566:P566"/>
    <mergeCell ref="L567:M567"/>
    <mergeCell ref="O567:P567"/>
    <mergeCell ref="L568:M568"/>
    <mergeCell ref="L569:M569"/>
    <mergeCell ref="V563:W563"/>
    <mergeCell ref="V564:W564"/>
    <mergeCell ref="V565:W565"/>
    <mergeCell ref="V569:W569"/>
    <mergeCell ref="V570:W570"/>
    <mergeCell ref="V571:W571"/>
    <mergeCell ref="V572:W572"/>
    <mergeCell ref="V575:W575"/>
    <mergeCell ref="V576:W576"/>
    <mergeCell ref="V577:W577"/>
    <mergeCell ref="V578:W578"/>
    <mergeCell ref="V579:W579"/>
    <mergeCell ref="V580:W580"/>
    <mergeCell ref="V581:W581"/>
    <mergeCell ref="V583:W583"/>
    <mergeCell ref="V584:W584"/>
    <mergeCell ref="V585:W585"/>
    <mergeCell ref="V586:W586"/>
    <mergeCell ref="R587:S587"/>
    <mergeCell ref="V588:W588"/>
    <mergeCell ref="V589:W589"/>
    <mergeCell ref="R601:S601"/>
    <mergeCell ref="R603:S603"/>
    <mergeCell ref="R604:S604"/>
    <mergeCell ref="R605:S605"/>
    <mergeCell ref="R590:S590"/>
    <mergeCell ref="R591:S591"/>
    <mergeCell ref="R592:S592"/>
    <mergeCell ref="V592:W592"/>
    <mergeCell ref="V593:W593"/>
    <mergeCell ref="V594:W594"/>
    <mergeCell ref="R596:S596"/>
    <mergeCell ref="V603:W603"/>
    <mergeCell ref="V605:W605"/>
    <mergeCell ref="V606:W606"/>
    <mergeCell ref="V595:W595"/>
    <mergeCell ref="V596:W596"/>
    <mergeCell ref="V597:W597"/>
    <mergeCell ref="V598:W598"/>
    <mergeCell ref="V599:W599"/>
    <mergeCell ref="V600:W600"/>
    <mergeCell ref="V602:W602"/>
    <mergeCell ref="R51:S51"/>
    <mergeCell ref="R54:S54"/>
    <mergeCell ref="R55:S55"/>
    <mergeCell ref="R56:T56"/>
    <mergeCell ref="R57:T57"/>
    <mergeCell ref="S58:T58"/>
    <mergeCell ref="S59:T59"/>
    <mergeCell ref="R61:S61"/>
    <mergeCell ref="R62:S62"/>
    <mergeCell ref="R63:S63"/>
    <mergeCell ref="R65:S65"/>
    <mergeCell ref="R66:S66"/>
    <mergeCell ref="R67:S67"/>
    <mergeCell ref="R68:S68"/>
    <mergeCell ref="R69:S69"/>
    <mergeCell ref="R70:S70"/>
    <mergeCell ref="R76:S76"/>
    <mergeCell ref="S77:T77"/>
    <mergeCell ref="S78:T78"/>
    <mergeCell ref="S79:T79"/>
    <mergeCell ref="S80:T80"/>
    <mergeCell ref="S81:T81"/>
    <mergeCell ref="S82:T82"/>
    <mergeCell ref="R83:S83"/>
    <mergeCell ref="R84:S84"/>
    <mergeCell ref="R85:S85"/>
    <mergeCell ref="R86:S86"/>
    <mergeCell ref="O87:P87"/>
    <mergeCell ref="R87:S87"/>
    <mergeCell ref="R88:S88"/>
    <mergeCell ref="R89:S89"/>
    <mergeCell ref="R90:S90"/>
    <mergeCell ref="R91:T91"/>
    <mergeCell ref="R92:S92"/>
    <mergeCell ref="R94:S94"/>
    <mergeCell ref="R95:S95"/>
    <mergeCell ref="R96:S96"/>
    <mergeCell ref="R97:S97"/>
    <mergeCell ref="R100:S100"/>
    <mergeCell ref="R101:S101"/>
    <mergeCell ref="R102:S102"/>
    <mergeCell ref="R103:S103"/>
    <mergeCell ref="R106:S106"/>
    <mergeCell ref="R107:S107"/>
    <mergeCell ref="R108:S108"/>
    <mergeCell ref="R109:S109"/>
    <mergeCell ref="R110:S110"/>
    <mergeCell ref="R111:S111"/>
    <mergeCell ref="R112:S112"/>
    <mergeCell ref="R113:S113"/>
    <mergeCell ref="R114:S114"/>
    <mergeCell ref="R115:S115"/>
    <mergeCell ref="O116:P116"/>
    <mergeCell ref="R116:S116"/>
    <mergeCell ref="R117:S117"/>
    <mergeCell ref="R118:S118"/>
    <mergeCell ref="R119:S119"/>
    <mergeCell ref="R120:S120"/>
    <mergeCell ref="R121:S121"/>
    <mergeCell ref="R122:S122"/>
    <mergeCell ref="R123:S123"/>
    <mergeCell ref="R124:S124"/>
    <mergeCell ref="O126:Q126"/>
    <mergeCell ref="R126:S126"/>
    <mergeCell ref="R127:S127"/>
    <mergeCell ref="R128:S128"/>
    <mergeCell ref="R129:S129"/>
    <mergeCell ref="R130:S130"/>
    <mergeCell ref="R131:S131"/>
    <mergeCell ref="R132:S132"/>
    <mergeCell ref="R135:S135"/>
    <mergeCell ref="R136:S136"/>
    <mergeCell ref="R137:S137"/>
    <mergeCell ref="R138:S138"/>
    <mergeCell ref="R139:S139"/>
    <mergeCell ref="R140:S140"/>
    <mergeCell ref="R141:S141"/>
    <mergeCell ref="R142:S142"/>
    <mergeCell ref="R143:S143"/>
    <mergeCell ref="R145:S145"/>
    <mergeCell ref="R146:S146"/>
    <mergeCell ref="R147:S147"/>
    <mergeCell ref="R148:S148"/>
    <mergeCell ref="O149:Q149"/>
    <mergeCell ref="R149:S149"/>
    <mergeCell ref="R150:S150"/>
    <mergeCell ref="R151:S151"/>
    <mergeCell ref="R153:S153"/>
    <mergeCell ref="R156:S156"/>
    <mergeCell ref="R157:S157"/>
    <mergeCell ref="R158:S158"/>
    <mergeCell ref="R159:S159"/>
    <mergeCell ref="R160:S160"/>
    <mergeCell ref="R161:S161"/>
    <mergeCell ref="R162:S162"/>
    <mergeCell ref="R165:T165"/>
    <mergeCell ref="R166:S166"/>
    <mergeCell ref="R169:S169"/>
    <mergeCell ref="W27:X27"/>
    <mergeCell ref="W28:X28"/>
    <mergeCell ref="W20:X20"/>
    <mergeCell ref="W21:X21"/>
    <mergeCell ref="W22:X22"/>
    <mergeCell ref="W23:X23"/>
    <mergeCell ref="W24:X24"/>
    <mergeCell ref="W25:X25"/>
    <mergeCell ref="W26:X26"/>
    <mergeCell ref="R2:S2"/>
    <mergeCell ref="W2:X2"/>
    <mergeCell ref="R3:S3"/>
    <mergeCell ref="W3:X3"/>
    <mergeCell ref="R4:S4"/>
    <mergeCell ref="W4:X4"/>
    <mergeCell ref="W5:X5"/>
    <mergeCell ref="R5:S5"/>
    <mergeCell ref="R6:S6"/>
    <mergeCell ref="R7:S7"/>
    <mergeCell ref="O9:Q9"/>
    <mergeCell ref="R9:S9"/>
    <mergeCell ref="R10:S10"/>
    <mergeCell ref="R11:S11"/>
    <mergeCell ref="W6:X6"/>
    <mergeCell ref="W7:X7"/>
    <mergeCell ref="W8:X8"/>
    <mergeCell ref="W9:X9"/>
    <mergeCell ref="W10:X10"/>
    <mergeCell ref="W11:X11"/>
    <mergeCell ref="W12:X12"/>
    <mergeCell ref="R12:S12"/>
    <mergeCell ref="O13:P13"/>
    <mergeCell ref="R13:S13"/>
    <mergeCell ref="R14:S14"/>
    <mergeCell ref="R15:S15"/>
    <mergeCell ref="R16:S16"/>
    <mergeCell ref="R17:S17"/>
    <mergeCell ref="W13:X13"/>
    <mergeCell ref="W14:X14"/>
    <mergeCell ref="W15:X15"/>
    <mergeCell ref="W16:X16"/>
    <mergeCell ref="W17:X17"/>
    <mergeCell ref="W18:X18"/>
    <mergeCell ref="W19:X19"/>
    <mergeCell ref="R18:S18"/>
    <mergeCell ref="R19:S19"/>
    <mergeCell ref="R20:S20"/>
    <mergeCell ref="R21:S21"/>
    <mergeCell ref="R22:S22"/>
    <mergeCell ref="R23:S23"/>
    <mergeCell ref="R24:S24"/>
    <mergeCell ref="W31:X31"/>
    <mergeCell ref="W32:X32"/>
    <mergeCell ref="W54:X54"/>
    <mergeCell ref="W55:X55"/>
    <mergeCell ref="W47:X47"/>
    <mergeCell ref="W48:X48"/>
    <mergeCell ref="W49:X49"/>
    <mergeCell ref="W50:X50"/>
    <mergeCell ref="W51:X51"/>
    <mergeCell ref="W52:X52"/>
    <mergeCell ref="W53:X53"/>
    <mergeCell ref="R25:S25"/>
    <mergeCell ref="R26:S26"/>
    <mergeCell ref="R27:S27"/>
    <mergeCell ref="R28:T28"/>
    <mergeCell ref="R29:S29"/>
    <mergeCell ref="W29:X29"/>
    <mergeCell ref="W30:X30"/>
    <mergeCell ref="W34:X34"/>
    <mergeCell ref="W35:X35"/>
    <mergeCell ref="R30:S30"/>
    <mergeCell ref="R31:S31"/>
    <mergeCell ref="R32:S32"/>
    <mergeCell ref="R33:S33"/>
    <mergeCell ref="W33:X33"/>
    <mergeCell ref="R34:S34"/>
    <mergeCell ref="R35:S35"/>
    <mergeCell ref="R36:S36"/>
    <mergeCell ref="W36:X36"/>
    <mergeCell ref="R37:S37"/>
    <mergeCell ref="W37:X37"/>
    <mergeCell ref="R38:S38"/>
    <mergeCell ref="W38:X38"/>
    <mergeCell ref="W39:X39"/>
    <mergeCell ref="S39:T39"/>
    <mergeCell ref="S40:T40"/>
    <mergeCell ref="S42:T42"/>
    <mergeCell ref="O46:P46"/>
    <mergeCell ref="O47:P47"/>
    <mergeCell ref="S49:T49"/>
    <mergeCell ref="S50:T50"/>
    <mergeCell ref="W40:X40"/>
    <mergeCell ref="W41:X41"/>
    <mergeCell ref="W42:X42"/>
    <mergeCell ref="W43:X43"/>
    <mergeCell ref="W44:X44"/>
    <mergeCell ref="W45:X45"/>
    <mergeCell ref="W46:X46"/>
    <mergeCell ref="W56:X56"/>
    <mergeCell ref="W57:X57"/>
    <mergeCell ref="W58:X58"/>
    <mergeCell ref="W59:X59"/>
    <mergeCell ref="W60:X60"/>
    <mergeCell ref="W61:X61"/>
    <mergeCell ref="W62:X62"/>
    <mergeCell ref="V127:W127"/>
    <mergeCell ref="V129:W129"/>
    <mergeCell ref="V130:W130"/>
    <mergeCell ref="V133:W133"/>
    <mergeCell ref="V134:W134"/>
    <mergeCell ref="V136:W136"/>
    <mergeCell ref="Z138:AA138"/>
    <mergeCell ref="V139:W139"/>
    <mergeCell ref="V144:W144"/>
    <mergeCell ref="Z146:AA146"/>
    <mergeCell ref="V152:W152"/>
    <mergeCell ref="V153:W153"/>
    <mergeCell ref="V154:W154"/>
    <mergeCell ref="V155:W155"/>
    <mergeCell ref="V170:W170"/>
    <mergeCell ref="V171:W171"/>
    <mergeCell ref="V172:W172"/>
    <mergeCell ref="V156:W156"/>
    <mergeCell ref="V159:W159"/>
    <mergeCell ref="V164:W164"/>
    <mergeCell ref="V166:W166"/>
    <mergeCell ref="V167:W167"/>
    <mergeCell ref="V168:W168"/>
    <mergeCell ref="Z170:AA170"/>
    <mergeCell ref="W63:X63"/>
    <mergeCell ref="W64:X64"/>
    <mergeCell ref="W65:X65"/>
    <mergeCell ref="W66:X66"/>
    <mergeCell ref="W67:X67"/>
    <mergeCell ref="W68:X68"/>
    <mergeCell ref="W69:X69"/>
    <mergeCell ref="W70:X70"/>
    <mergeCell ref="W71:X71"/>
    <mergeCell ref="Z71:AA71"/>
    <mergeCell ref="W72:X72"/>
    <mergeCell ref="W73:X73"/>
    <mergeCell ref="W74:X74"/>
    <mergeCell ref="W75:X75"/>
    <mergeCell ref="W76:X76"/>
    <mergeCell ref="W77:X77"/>
    <mergeCell ref="Z77:AA77"/>
    <mergeCell ref="W78:X78"/>
    <mergeCell ref="Z78:AA78"/>
    <mergeCell ref="W79:X79"/>
    <mergeCell ref="Z80:AA80"/>
    <mergeCell ref="W80:X80"/>
    <mergeCell ref="W81:X81"/>
    <mergeCell ref="W82:X82"/>
    <mergeCell ref="W83:X83"/>
    <mergeCell ref="W84:X84"/>
    <mergeCell ref="W85:X85"/>
    <mergeCell ref="W86:X86"/>
    <mergeCell ref="W87:X87"/>
    <mergeCell ref="W88:X88"/>
    <mergeCell ref="W89:X89"/>
    <mergeCell ref="Z89:AA89"/>
    <mergeCell ref="W90:X90"/>
    <mergeCell ref="W91:X91"/>
    <mergeCell ref="W92:X92"/>
    <mergeCell ref="W93:X93"/>
    <mergeCell ref="W94:X94"/>
    <mergeCell ref="Z94:AA94"/>
    <mergeCell ref="W95:X95"/>
    <mergeCell ref="Z95:AA95"/>
    <mergeCell ref="W96:X96"/>
    <mergeCell ref="W97:X97"/>
    <mergeCell ref="W98:X98"/>
    <mergeCell ref="W99:X99"/>
    <mergeCell ref="W100:X100"/>
    <mergeCell ref="V104:W104"/>
    <mergeCell ref="V105:W105"/>
    <mergeCell ref="V119:W119"/>
    <mergeCell ref="V125:W125"/>
    <mergeCell ref="V195:W195"/>
    <mergeCell ref="V196:W196"/>
    <mergeCell ref="V197:W197"/>
    <mergeCell ref="V198:W198"/>
    <mergeCell ref="V202:W202"/>
    <mergeCell ref="V206:W206"/>
    <mergeCell ref="V207:W207"/>
    <mergeCell ref="V221:W221"/>
    <mergeCell ref="V228:W228"/>
    <mergeCell ref="V229:W229"/>
    <mergeCell ref="V233:W233"/>
    <mergeCell ref="V234:W234"/>
    <mergeCell ref="V236:W236"/>
    <mergeCell ref="V238:W238"/>
    <mergeCell ref="V253:W253"/>
    <mergeCell ref="O255:Q255"/>
    <mergeCell ref="R255:S255"/>
    <mergeCell ref="V255:W255"/>
    <mergeCell ref="V256:W256"/>
    <mergeCell ref="R258:T258"/>
    <mergeCell ref="O264:P264"/>
    <mergeCell ref="R264:S264"/>
    <mergeCell ref="V267:W267"/>
    <mergeCell ref="V268:W268"/>
    <mergeCell ref="Z269:AA269"/>
    <mergeCell ref="V270:W270"/>
    <mergeCell ref="V272:W272"/>
    <mergeCell ref="V273:W273"/>
    <mergeCell ref="V291:W291"/>
    <mergeCell ref="V292:W292"/>
    <mergeCell ref="O294:P294"/>
    <mergeCell ref="O301:Q301"/>
    <mergeCell ref="R301:T301"/>
    <mergeCell ref="S302:T302"/>
    <mergeCell ref="V278:W278"/>
    <mergeCell ref="V284:W284"/>
    <mergeCell ref="V285:W285"/>
    <mergeCell ref="V287:W287"/>
    <mergeCell ref="V288:W288"/>
    <mergeCell ref="V289:W289"/>
    <mergeCell ref="V290:W290"/>
    <mergeCell ref="V299:W299"/>
    <mergeCell ref="V309:W309"/>
    <mergeCell ref="V310:W310"/>
    <mergeCell ref="V311:W311"/>
    <mergeCell ref="V317:W317"/>
    <mergeCell ref="V319:W319"/>
    <mergeCell ref="R320:T320"/>
    <mergeCell ref="V330:W330"/>
    <mergeCell ref="V331:W331"/>
    <mergeCell ref="V332:W332"/>
    <mergeCell ref="Z333:AA333"/>
    <mergeCell ref="V336:W336"/>
    <mergeCell ref="V338:W338"/>
    <mergeCell ref="V339:W339"/>
    <mergeCell ref="V322:W322"/>
    <mergeCell ref="V323:W323"/>
    <mergeCell ref="S324:T324"/>
    <mergeCell ref="V326:W326"/>
    <mergeCell ref="O330:P330"/>
    <mergeCell ref="R330:S330"/>
    <mergeCell ref="Z330:AA330"/>
    <mergeCell ref="R173:S173"/>
    <mergeCell ref="R174:S174"/>
    <mergeCell ref="O175:Q175"/>
    <mergeCell ref="R175:S175"/>
    <mergeCell ref="R176:S176"/>
    <mergeCell ref="R178:S178"/>
    <mergeCell ref="R179:S179"/>
    <mergeCell ref="R180:S180"/>
    <mergeCell ref="R181:S181"/>
    <mergeCell ref="R182:S182"/>
    <mergeCell ref="O183:Q183"/>
    <mergeCell ref="R183:T183"/>
    <mergeCell ref="R184:S184"/>
    <mergeCell ref="R185:S185"/>
    <mergeCell ref="R186:S186"/>
    <mergeCell ref="R187:S187"/>
    <mergeCell ref="V187:W187"/>
    <mergeCell ref="R188:S188"/>
    <mergeCell ref="V188:W188"/>
    <mergeCell ref="R189:S189"/>
    <mergeCell ref="V189:W189"/>
    <mergeCell ref="R197:S197"/>
    <mergeCell ref="R198:S198"/>
    <mergeCell ref="O199:P199"/>
    <mergeCell ref="R199:S199"/>
    <mergeCell ref="R200:S200"/>
    <mergeCell ref="R201:S201"/>
    <mergeCell ref="R202:S202"/>
    <mergeCell ref="V208:W208"/>
    <mergeCell ref="V209:W209"/>
    <mergeCell ref="V210:W210"/>
    <mergeCell ref="V212:W212"/>
    <mergeCell ref="V213:W213"/>
    <mergeCell ref="Z214:AA214"/>
    <mergeCell ref="R214:T214"/>
    <mergeCell ref="R215:S215"/>
    <mergeCell ref="V239:W239"/>
    <mergeCell ref="O242:P242"/>
    <mergeCell ref="R242:T242"/>
    <mergeCell ref="V246:W246"/>
    <mergeCell ref="Z248:AA248"/>
    <mergeCell ref="V250:W250"/>
    <mergeCell ref="V252:W252"/>
    <mergeCell ref="R190:S190"/>
    <mergeCell ref="R191:S191"/>
    <mergeCell ref="R192:S192"/>
    <mergeCell ref="R193:S193"/>
    <mergeCell ref="R194:S194"/>
    <mergeCell ref="R195:S195"/>
    <mergeCell ref="R196:S196"/>
    <mergeCell ref="R203:S203"/>
    <mergeCell ref="R204:S204"/>
    <mergeCell ref="R205:S205"/>
    <mergeCell ref="R206:S206"/>
    <mergeCell ref="R207:S207"/>
    <mergeCell ref="R210:S210"/>
    <mergeCell ref="R211:S211"/>
    <mergeCell ref="R216:S216"/>
    <mergeCell ref="R217:S217"/>
    <mergeCell ref="R218:S218"/>
    <mergeCell ref="R219:S219"/>
    <mergeCell ref="R220:S220"/>
    <mergeCell ref="R223:S223"/>
    <mergeCell ref="R224:S224"/>
    <mergeCell ref="R225:S225"/>
    <mergeCell ref="R226:S226"/>
    <mergeCell ref="R227:S227"/>
    <mergeCell ref="R228:S228"/>
    <mergeCell ref="R230:S230"/>
    <mergeCell ref="R231:S231"/>
    <mergeCell ref="R232:S232"/>
    <mergeCell ref="R235:S235"/>
    <mergeCell ref="R236:S236"/>
    <mergeCell ref="R237:S237"/>
    <mergeCell ref="R238:S238"/>
    <mergeCell ref="R239:S239"/>
    <mergeCell ref="R240:S240"/>
    <mergeCell ref="R241:S241"/>
    <mergeCell ref="R243:S243"/>
    <mergeCell ref="R244:S244"/>
    <mergeCell ref="R245:S245"/>
    <mergeCell ref="R246:S246"/>
    <mergeCell ref="R247:S247"/>
    <mergeCell ref="R248:S248"/>
    <mergeCell ref="R249:S249"/>
    <mergeCell ref="R250:S250"/>
    <mergeCell ref="R251:S251"/>
    <mergeCell ref="R254:S254"/>
    <mergeCell ref="R256:S256"/>
    <mergeCell ref="R257:S257"/>
    <mergeCell ref="R259:S259"/>
    <mergeCell ref="R260:S260"/>
    <mergeCell ref="R261:S261"/>
    <mergeCell ref="R262:S262"/>
    <mergeCell ref="R263:S263"/>
    <mergeCell ref="R265:S265"/>
    <mergeCell ref="R266:S266"/>
    <mergeCell ref="R267:S267"/>
    <mergeCell ref="R268:S268"/>
    <mergeCell ref="R269:S269"/>
    <mergeCell ref="R270:S270"/>
    <mergeCell ref="R271:S271"/>
    <mergeCell ref="R277:S277"/>
    <mergeCell ref="R278:S278"/>
    <mergeCell ref="R279:S279"/>
    <mergeCell ref="R280:S280"/>
    <mergeCell ref="R281:S281"/>
    <mergeCell ref="R282:S282"/>
    <mergeCell ref="R283:S283"/>
    <mergeCell ref="R286:S286"/>
    <mergeCell ref="R287:S287"/>
    <mergeCell ref="R290:S290"/>
    <mergeCell ref="R291:S291"/>
    <mergeCell ref="R292:S292"/>
    <mergeCell ref="R293:S293"/>
    <mergeCell ref="R296:S296"/>
    <mergeCell ref="R297:S297"/>
    <mergeCell ref="R298:S298"/>
    <mergeCell ref="R303:S303"/>
    <mergeCell ref="R304:S304"/>
    <mergeCell ref="R305:S305"/>
    <mergeCell ref="R306:S306"/>
    <mergeCell ref="R307:S307"/>
    <mergeCell ref="R308:S308"/>
    <mergeCell ref="R309:S309"/>
    <mergeCell ref="R310:S310"/>
    <mergeCell ref="R311:S311"/>
    <mergeCell ref="R312:S312"/>
    <mergeCell ref="R313:S313"/>
    <mergeCell ref="R314:S314"/>
    <mergeCell ref="R315:S315"/>
    <mergeCell ref="R316:S316"/>
    <mergeCell ref="R318:S318"/>
    <mergeCell ref="R319:S319"/>
    <mergeCell ref="R321:S321"/>
    <mergeCell ref="R322:S322"/>
    <mergeCell ref="R325:S325"/>
    <mergeCell ref="R326:S326"/>
    <mergeCell ref="R327:S327"/>
    <mergeCell ref="R328:S328"/>
    <mergeCell ref="R329:S329"/>
    <mergeCell ref="R338:S338"/>
    <mergeCell ref="R339:S339"/>
    <mergeCell ref="R340:S340"/>
    <mergeCell ref="AG340:AH340"/>
    <mergeCell ref="R331:S331"/>
    <mergeCell ref="R332:S332"/>
    <mergeCell ref="R333:S333"/>
    <mergeCell ref="R334:S334"/>
    <mergeCell ref="R335:S335"/>
    <mergeCell ref="R336:S336"/>
    <mergeCell ref="R337:S337"/>
    <mergeCell ref="R341:S341"/>
    <mergeCell ref="R342:S342"/>
    <mergeCell ref="Z342:AA342"/>
    <mergeCell ref="R343:S343"/>
    <mergeCell ref="R344:S344"/>
    <mergeCell ref="R345:S345"/>
    <mergeCell ref="V346:W346"/>
    <mergeCell ref="R346:S346"/>
    <mergeCell ref="R347:S347"/>
    <mergeCell ref="V347:W347"/>
    <mergeCell ref="R348:S348"/>
    <mergeCell ref="R349:S349"/>
    <mergeCell ref="R350:S350"/>
    <mergeCell ref="Z350:AA350"/>
    <mergeCell ref="V354:W354"/>
    <mergeCell ref="V355:W355"/>
    <mergeCell ref="R351:S351"/>
    <mergeCell ref="R352:S352"/>
    <mergeCell ref="R353:S353"/>
    <mergeCell ref="Z353:AA353"/>
    <mergeCell ref="R354:S354"/>
    <mergeCell ref="Z354:AA354"/>
    <mergeCell ref="F355:G355"/>
    <mergeCell ref="Z357:AA357"/>
    <mergeCell ref="Z358:AA358"/>
    <mergeCell ref="R376:S376"/>
    <mergeCell ref="V376:W376"/>
    <mergeCell ref="R372:S372"/>
    <mergeCell ref="R373:S373"/>
    <mergeCell ref="V373:W373"/>
    <mergeCell ref="R374:S374"/>
    <mergeCell ref="R375:S375"/>
    <mergeCell ref="L376:M376"/>
    <mergeCell ref="O376:P376"/>
    <mergeCell ref="L389:M389"/>
    <mergeCell ref="L390:M390"/>
    <mergeCell ref="L386:M386"/>
    <mergeCell ref="L387:M387"/>
    <mergeCell ref="O387:P387"/>
    <mergeCell ref="F388:G388"/>
    <mergeCell ref="L388:M388"/>
    <mergeCell ref="F389:G389"/>
    <mergeCell ref="O390:P390"/>
    <mergeCell ref="F356:G356"/>
    <mergeCell ref="V356:W356"/>
    <mergeCell ref="F357:G357"/>
    <mergeCell ref="R357:S357"/>
    <mergeCell ref="V357:W357"/>
    <mergeCell ref="F358:G358"/>
    <mergeCell ref="V359:W359"/>
    <mergeCell ref="R358:S358"/>
    <mergeCell ref="R359:S359"/>
    <mergeCell ref="R360:S360"/>
    <mergeCell ref="O361:P361"/>
    <mergeCell ref="Z361:AA361"/>
    <mergeCell ref="O362:P362"/>
    <mergeCell ref="Z362:AA362"/>
    <mergeCell ref="Z364:AA364"/>
    <mergeCell ref="Z366:AA366"/>
    <mergeCell ref="Z370:AA370"/>
    <mergeCell ref="Z371:AA371"/>
    <mergeCell ref="Z373:AA373"/>
    <mergeCell ref="Z375:AA375"/>
    <mergeCell ref="F359:G359"/>
    <mergeCell ref="F360:G360"/>
    <mergeCell ref="F361:G361"/>
    <mergeCell ref="F362:G362"/>
    <mergeCell ref="F363:G363"/>
    <mergeCell ref="F364:G364"/>
    <mergeCell ref="F365:G365"/>
    <mergeCell ref="O363:P363"/>
    <mergeCell ref="R363:S363"/>
    <mergeCell ref="O364:Q364"/>
    <mergeCell ref="R364:S364"/>
    <mergeCell ref="V364:W364"/>
    <mergeCell ref="R365:S365"/>
    <mergeCell ref="R366:S366"/>
    <mergeCell ref="O367:Q367"/>
    <mergeCell ref="R367:S367"/>
    <mergeCell ref="V367:W367"/>
    <mergeCell ref="R368:S368"/>
    <mergeCell ref="R369:S369"/>
    <mergeCell ref="R370:S370"/>
    <mergeCell ref="V372:W372"/>
    <mergeCell ref="F366:G366"/>
    <mergeCell ref="F367:G367"/>
    <mergeCell ref="F368:G368"/>
    <mergeCell ref="F369:G369"/>
    <mergeCell ref="F370:G370"/>
    <mergeCell ref="F371:G371"/>
    <mergeCell ref="F372:G372"/>
    <mergeCell ref="F378:G378"/>
    <mergeCell ref="F375:G375"/>
    <mergeCell ref="F377:G377"/>
    <mergeCell ref="L377:M377"/>
    <mergeCell ref="R377:S377"/>
    <mergeCell ref="V377:W377"/>
    <mergeCell ref="O378:Q378"/>
    <mergeCell ref="R378:S378"/>
    <mergeCell ref="L378:M378"/>
    <mergeCell ref="L379:M379"/>
    <mergeCell ref="R379:S379"/>
    <mergeCell ref="Z379:AA379"/>
    <mergeCell ref="L380:M380"/>
    <mergeCell ref="O380:Q380"/>
    <mergeCell ref="R380:S380"/>
    <mergeCell ref="L381:M381"/>
    <mergeCell ref="O381:P381"/>
    <mergeCell ref="R381:S381"/>
    <mergeCell ref="L382:M382"/>
    <mergeCell ref="R382:S382"/>
    <mergeCell ref="L383:M383"/>
    <mergeCell ref="R383:S383"/>
    <mergeCell ref="O382:Q382"/>
    <mergeCell ref="O383:Q383"/>
    <mergeCell ref="F384:G384"/>
    <mergeCell ref="R384:S384"/>
    <mergeCell ref="L385:M385"/>
    <mergeCell ref="S385:T385"/>
    <mergeCell ref="O386:P386"/>
    <mergeCell ref="O388:P388"/>
    <mergeCell ref="O389:P389"/>
    <mergeCell ref="O391:P391"/>
    <mergeCell ref="O392:P392"/>
    <mergeCell ref="V391:W391"/>
    <mergeCell ref="V392:W392"/>
    <mergeCell ref="V393:W393"/>
    <mergeCell ref="V394:W394"/>
    <mergeCell ref="V381:W381"/>
    <mergeCell ref="V384:W384"/>
    <mergeCell ref="V386:W386"/>
    <mergeCell ref="V387:W387"/>
    <mergeCell ref="V388:W388"/>
    <mergeCell ref="V389:W389"/>
    <mergeCell ref="V390:W390"/>
    <mergeCell ref="L405:M405"/>
    <mergeCell ref="O405:Q405"/>
    <mergeCell ref="R405:S405"/>
    <mergeCell ref="L406:M406"/>
    <mergeCell ref="R406:S406"/>
    <mergeCell ref="L407:M407"/>
    <mergeCell ref="R407:S407"/>
    <mergeCell ref="L411:M411"/>
    <mergeCell ref="R411:S411"/>
    <mergeCell ref="L412:M412"/>
    <mergeCell ref="R412:S412"/>
    <mergeCell ref="L408:M408"/>
    <mergeCell ref="O408:P408"/>
    <mergeCell ref="R408:S408"/>
    <mergeCell ref="L409:M409"/>
    <mergeCell ref="O409:P409"/>
    <mergeCell ref="L410:M410"/>
    <mergeCell ref="O410:P410"/>
    <mergeCell ref="V409:W409"/>
    <mergeCell ref="V410:W410"/>
    <mergeCell ref="V411:W411"/>
    <mergeCell ref="L413:M413"/>
    <mergeCell ref="O413:P413"/>
    <mergeCell ref="R413:S413"/>
    <mergeCell ref="F413:G413"/>
    <mergeCell ref="F414:G414"/>
    <mergeCell ref="L414:M414"/>
    <mergeCell ref="R414:S414"/>
    <mergeCell ref="V414:W414"/>
    <mergeCell ref="O415:Q415"/>
    <mergeCell ref="R415:S415"/>
    <mergeCell ref="L415:M415"/>
    <mergeCell ref="L416:M416"/>
    <mergeCell ref="O416:P416"/>
    <mergeCell ref="R416:S416"/>
    <mergeCell ref="V416:W416"/>
    <mergeCell ref="F416:G416"/>
    <mergeCell ref="F417:G417"/>
    <mergeCell ref="L417:M417"/>
    <mergeCell ref="O417:P417"/>
    <mergeCell ref="R417:S417"/>
    <mergeCell ref="L418:M418"/>
    <mergeCell ref="R418:T418"/>
    <mergeCell ref="F390:G390"/>
    <mergeCell ref="F391:G391"/>
    <mergeCell ref="L391:M391"/>
    <mergeCell ref="F392:G392"/>
    <mergeCell ref="L392:M392"/>
    <mergeCell ref="L393:M393"/>
    <mergeCell ref="L396:M396"/>
    <mergeCell ref="L394:M394"/>
    <mergeCell ref="L395:M395"/>
    <mergeCell ref="O395:P395"/>
    <mergeCell ref="R395:S395"/>
    <mergeCell ref="O396:P396"/>
    <mergeCell ref="R396:S396"/>
    <mergeCell ref="V397:W397"/>
    <mergeCell ref="R401:S401"/>
    <mergeCell ref="R402:S402"/>
    <mergeCell ref="L398:M398"/>
    <mergeCell ref="O398:Q398"/>
    <mergeCell ref="R398:S398"/>
    <mergeCell ref="L401:M401"/>
    <mergeCell ref="O401:P401"/>
    <mergeCell ref="L402:M402"/>
    <mergeCell ref="O402:P402"/>
    <mergeCell ref="L403:M403"/>
    <mergeCell ref="O403:Q403"/>
    <mergeCell ref="R403:S403"/>
    <mergeCell ref="V403:W403"/>
    <mergeCell ref="L404:M404"/>
    <mergeCell ref="R404:S404"/>
    <mergeCell ref="Z404:AA404"/>
    <mergeCell ref="F395:G395"/>
    <mergeCell ref="F398:G398"/>
    <mergeCell ref="F399:G399"/>
    <mergeCell ref="F400:G400"/>
    <mergeCell ref="F403:G403"/>
    <mergeCell ref="F405:G405"/>
    <mergeCell ref="F408:G408"/>
    <mergeCell ref="R421:S421"/>
    <mergeCell ref="V421:W421"/>
    <mergeCell ref="O432:P432"/>
    <mergeCell ref="O433:P433"/>
    <mergeCell ref="L436:M436"/>
    <mergeCell ref="O436:P436"/>
    <mergeCell ref="L438:M438"/>
    <mergeCell ref="O438:P438"/>
    <mergeCell ref="L427:M427"/>
    <mergeCell ref="L428:M428"/>
    <mergeCell ref="L429:M429"/>
    <mergeCell ref="L430:M430"/>
    <mergeCell ref="O430:P430"/>
    <mergeCell ref="L432:M432"/>
    <mergeCell ref="L433:M433"/>
    <mergeCell ref="O455:Q455"/>
    <mergeCell ref="R455:T455"/>
    <mergeCell ref="R451:S451"/>
    <mergeCell ref="R452:S452"/>
    <mergeCell ref="L453:M453"/>
    <mergeCell ref="R453:S453"/>
    <mergeCell ref="L454:M454"/>
    <mergeCell ref="R454:S454"/>
    <mergeCell ref="L455:M455"/>
    <mergeCell ref="O459:Q459"/>
    <mergeCell ref="R459:S459"/>
    <mergeCell ref="V459:W459"/>
    <mergeCell ref="L460:M460"/>
    <mergeCell ref="O460:P460"/>
    <mergeCell ref="R460:S460"/>
    <mergeCell ref="Z460:AA460"/>
    <mergeCell ref="L457:M457"/>
    <mergeCell ref="O457:P457"/>
    <mergeCell ref="R457:S457"/>
    <mergeCell ref="L458:M458"/>
    <mergeCell ref="O458:Q458"/>
    <mergeCell ref="R458:S458"/>
    <mergeCell ref="L459:M459"/>
    <mergeCell ref="O465:Q465"/>
    <mergeCell ref="O466:Q466"/>
    <mergeCell ref="R466:S466"/>
    <mergeCell ref="Z466:AA466"/>
    <mergeCell ref="L461:M461"/>
    <mergeCell ref="O461:Q461"/>
    <mergeCell ref="R461:S461"/>
    <mergeCell ref="V461:W461"/>
    <mergeCell ref="L462:M462"/>
    <mergeCell ref="L463:M463"/>
    <mergeCell ref="O463:P463"/>
    <mergeCell ref="R462:S462"/>
    <mergeCell ref="R463:S463"/>
    <mergeCell ref="R464:S464"/>
    <mergeCell ref="I465:J465"/>
    <mergeCell ref="R465:S465"/>
    <mergeCell ref="V465:W465"/>
    <mergeCell ref="I466:J466"/>
    <mergeCell ref="I467:J467"/>
    <mergeCell ref="L467:M467"/>
    <mergeCell ref="O467:Q467"/>
    <mergeCell ref="V467:W467"/>
    <mergeCell ref="I468:J468"/>
    <mergeCell ref="O468:Q468"/>
    <mergeCell ref="R468:S468"/>
    <mergeCell ref="I469:J469"/>
    <mergeCell ref="L469:M469"/>
    <mergeCell ref="R469:S469"/>
    <mergeCell ref="I470:J470"/>
    <mergeCell ref="O470:Q470"/>
    <mergeCell ref="V470:W470"/>
    <mergeCell ref="I471:J471"/>
    <mergeCell ref="L474:M474"/>
    <mergeCell ref="L475:M475"/>
    <mergeCell ref="O475:P475"/>
    <mergeCell ref="Z474:AA474"/>
    <mergeCell ref="Z475:AA475"/>
    <mergeCell ref="R471:S471"/>
    <mergeCell ref="R472:S472"/>
    <mergeCell ref="O473:Q473"/>
    <mergeCell ref="R473:S473"/>
    <mergeCell ref="O474:P474"/>
    <mergeCell ref="V474:W474"/>
    <mergeCell ref="V475:W475"/>
    <mergeCell ref="I478:J478"/>
    <mergeCell ref="L478:M478"/>
    <mergeCell ref="O478:P478"/>
    <mergeCell ref="L479:M479"/>
    <mergeCell ref="O479:P479"/>
    <mergeCell ref="V479:W479"/>
    <mergeCell ref="V480:W480"/>
    <mergeCell ref="I479:J479"/>
    <mergeCell ref="I481:J481"/>
    <mergeCell ref="L481:M481"/>
    <mergeCell ref="O481:P481"/>
    <mergeCell ref="I482:J482"/>
    <mergeCell ref="O482:P482"/>
    <mergeCell ref="O483:P483"/>
    <mergeCell ref="I476:J476"/>
    <mergeCell ref="L476:M476"/>
    <mergeCell ref="O476:P476"/>
    <mergeCell ref="V476:W476"/>
    <mergeCell ref="I477:J477"/>
    <mergeCell ref="L477:M477"/>
    <mergeCell ref="O477:P477"/>
    <mergeCell ref="V477:W477"/>
    <mergeCell ref="L470:M470"/>
    <mergeCell ref="L471:M471"/>
    <mergeCell ref="I472:J472"/>
    <mergeCell ref="I473:J473"/>
    <mergeCell ref="L473:M473"/>
    <mergeCell ref="I474:J474"/>
    <mergeCell ref="I475:J475"/>
    <mergeCell ref="L482:M482"/>
    <mergeCell ref="L483:M483"/>
    <mergeCell ref="L484:M484"/>
    <mergeCell ref="L485:M485"/>
    <mergeCell ref="L486:M486"/>
    <mergeCell ref="L487:M487"/>
    <mergeCell ref="L488:M488"/>
    <mergeCell ref="L489:M489"/>
    <mergeCell ref="O484:P484"/>
    <mergeCell ref="O485:P485"/>
    <mergeCell ref="O486:Q486"/>
    <mergeCell ref="O487:P487"/>
    <mergeCell ref="O488:P488"/>
    <mergeCell ref="O489:P489"/>
    <mergeCell ref="O490:P490"/>
    <mergeCell ref="V489:W489"/>
    <mergeCell ref="V490:W490"/>
    <mergeCell ref="V481:W481"/>
    <mergeCell ref="V482:W482"/>
    <mergeCell ref="V484:W484"/>
    <mergeCell ref="V485:W485"/>
    <mergeCell ref="V486:W486"/>
    <mergeCell ref="V487:W487"/>
    <mergeCell ref="V488:W488"/>
    <mergeCell ref="R574:S574"/>
    <mergeCell ref="R576:S576"/>
    <mergeCell ref="R550:S550"/>
    <mergeCell ref="R556:S556"/>
    <mergeCell ref="R558:S558"/>
    <mergeCell ref="R559:S559"/>
    <mergeCell ref="R562:S562"/>
    <mergeCell ref="R568:S568"/>
    <mergeCell ref="R573:S573"/>
    <mergeCell ref="R524:S524"/>
    <mergeCell ref="R525:S525"/>
    <mergeCell ref="R526:S526"/>
    <mergeCell ref="R527:S527"/>
    <mergeCell ref="V527:W527"/>
    <mergeCell ref="R528:S528"/>
    <mergeCell ref="R529:S529"/>
    <mergeCell ref="R531:S531"/>
    <mergeCell ref="R532:S532"/>
    <mergeCell ref="R533:S533"/>
    <mergeCell ref="R536:S536"/>
    <mergeCell ref="R538:S538"/>
    <mergeCell ref="R539:S539"/>
    <mergeCell ref="R540:S540"/>
    <mergeCell ref="V528:W528"/>
    <mergeCell ref="V529:W529"/>
    <mergeCell ref="V534:W534"/>
    <mergeCell ref="V535:W535"/>
    <mergeCell ref="V537:W537"/>
    <mergeCell ref="V538:W538"/>
    <mergeCell ref="V544:W544"/>
    <mergeCell ref="V545:W545"/>
    <mergeCell ref="V546:W546"/>
    <mergeCell ref="V547:W547"/>
    <mergeCell ref="V550:W550"/>
    <mergeCell ref="V551:W551"/>
    <mergeCell ref="V552:W552"/>
    <mergeCell ref="V553:W553"/>
    <mergeCell ref="R541:S541"/>
    <mergeCell ref="R542:S542"/>
    <mergeCell ref="R543:S543"/>
    <mergeCell ref="R544:S544"/>
    <mergeCell ref="R547:S547"/>
    <mergeCell ref="R548:S548"/>
    <mergeCell ref="R549:S549"/>
    <mergeCell ref="V554:W554"/>
    <mergeCell ref="V555:W555"/>
    <mergeCell ref="V557:W557"/>
    <mergeCell ref="V558:W558"/>
    <mergeCell ref="V560:W560"/>
    <mergeCell ref="V561:W561"/>
    <mergeCell ref="V562:W562"/>
    <mergeCell ref="R579:S579"/>
    <mergeCell ref="R582:S582"/>
  </mergeCells>
  <hyperlinks>
    <hyperlink r:id="rId1" ref="D2"/>
    <hyperlink r:id="rId2" ref="D3"/>
    <hyperlink r:id="rId3" ref="D4"/>
    <hyperlink r:id="rId4" ref="D6"/>
    <hyperlink r:id="rId5" ref="D8"/>
    <hyperlink r:id="rId6" ref="D9"/>
    <hyperlink r:id="rId7" ref="N9"/>
    <hyperlink r:id="rId8" ref="D11"/>
    <hyperlink r:id="rId9" ref="D12"/>
    <hyperlink r:id="rId10" ref="D13"/>
    <hyperlink r:id="rId11" ref="N13"/>
    <hyperlink r:id="rId12" ref="D14"/>
    <hyperlink r:id="rId13" ref="D15"/>
    <hyperlink r:id="rId14" ref="D16"/>
    <hyperlink r:id="rId15" ref="D17"/>
    <hyperlink r:id="rId16" ref="D18"/>
    <hyperlink r:id="rId17" ref="D19"/>
    <hyperlink r:id="rId18" ref="D20"/>
    <hyperlink r:id="rId19" ref="D23"/>
    <hyperlink r:id="rId20" ref="D24"/>
    <hyperlink r:id="rId21" ref="D26"/>
    <hyperlink r:id="rId22" ref="D27"/>
    <hyperlink r:id="rId23" ref="D28"/>
    <hyperlink r:id="rId24" ref="D29"/>
    <hyperlink r:id="rId25" ref="D30"/>
    <hyperlink r:id="rId26" ref="D33"/>
    <hyperlink r:id="rId27" ref="D36"/>
    <hyperlink r:id="rId28" ref="D37"/>
    <hyperlink r:id="rId29" ref="D38"/>
    <hyperlink r:id="rId30" ref="D40"/>
    <hyperlink r:id="rId31" ref="D42"/>
    <hyperlink r:id="rId32" ref="S42"/>
    <hyperlink r:id="rId33" ref="D43"/>
    <hyperlink r:id="rId34" ref="D44"/>
    <hyperlink r:id="rId35" ref="D45"/>
    <hyperlink r:id="rId36" ref="D46"/>
    <hyperlink r:id="rId37" ref="N46"/>
    <hyperlink r:id="rId38" ref="D47"/>
    <hyperlink r:id="rId39" ref="N47"/>
    <hyperlink r:id="rId40" ref="D48"/>
    <hyperlink r:id="rId41" ref="D49"/>
    <hyperlink r:id="rId42" ref="D50"/>
    <hyperlink r:id="rId43" ref="D51"/>
    <hyperlink r:id="rId44" ref="D52"/>
    <hyperlink r:id="rId45" ref="D54"/>
    <hyperlink r:id="rId46" ref="D55"/>
    <hyperlink r:id="rId47" location="/" ref="D56"/>
    <hyperlink r:id="rId48" location="/" ref="D57"/>
    <hyperlink r:id="rId49" ref="D58"/>
    <hyperlink r:id="rId50" ref="D59"/>
    <hyperlink r:id="rId51" location="/" ref="D60"/>
    <hyperlink r:id="rId52" ref="D61"/>
    <hyperlink r:id="rId53" ref="D62"/>
    <hyperlink r:id="rId54" ref="D63"/>
    <hyperlink r:id="rId55" ref="D65"/>
    <hyperlink r:id="rId56" ref="D68"/>
    <hyperlink r:id="rId57" ref="D69"/>
    <hyperlink r:id="rId58" ref="D70"/>
    <hyperlink r:id="rId59" ref="D72"/>
    <hyperlink r:id="rId60" ref="D73"/>
    <hyperlink r:id="rId61" ref="D74"/>
    <hyperlink r:id="rId62" ref="D75"/>
    <hyperlink r:id="rId63" ref="D76"/>
    <hyperlink r:id="rId64" ref="D78"/>
    <hyperlink r:id="rId65" ref="D83"/>
    <hyperlink r:id="rId66" ref="D84"/>
    <hyperlink r:id="rId67" ref="D85"/>
    <hyperlink r:id="rId68" ref="D86"/>
    <hyperlink r:id="rId69" ref="D87"/>
    <hyperlink r:id="rId70" ref="N87"/>
    <hyperlink r:id="rId71" ref="D88"/>
    <hyperlink r:id="rId72" ref="D89"/>
    <hyperlink r:id="rId73" ref="D90"/>
    <hyperlink r:id="rId74" ref="D91"/>
    <hyperlink r:id="rId75" ref="D92"/>
    <hyperlink r:id="rId76" ref="D93"/>
    <hyperlink r:id="rId77" ref="D94"/>
    <hyperlink r:id="rId78" ref="D95"/>
    <hyperlink r:id="rId79" ref="D96"/>
    <hyperlink r:id="rId80" ref="D97"/>
    <hyperlink r:id="rId81" ref="D98"/>
    <hyperlink r:id="rId82" ref="D99"/>
    <hyperlink r:id="rId83" ref="D100"/>
    <hyperlink r:id="rId84" ref="D103"/>
    <hyperlink r:id="rId85" ref="D107"/>
    <hyperlink r:id="rId86" ref="D108"/>
    <hyperlink r:id="rId87" ref="D110"/>
    <hyperlink r:id="rId88" ref="D111"/>
    <hyperlink r:id="rId89" ref="D112"/>
    <hyperlink r:id="rId90" ref="D113"/>
    <hyperlink r:id="rId91" ref="D114"/>
    <hyperlink r:id="rId92" ref="D115"/>
    <hyperlink r:id="rId93" ref="N115"/>
    <hyperlink r:id="rId94" ref="D116"/>
    <hyperlink r:id="rId95" ref="N116"/>
    <hyperlink r:id="rId96" ref="D117"/>
    <hyperlink r:id="rId97" ref="D118"/>
    <hyperlink r:id="rId98" ref="D119"/>
    <hyperlink r:id="rId99" ref="D121"/>
    <hyperlink r:id="rId100" ref="D122"/>
    <hyperlink r:id="rId101" ref="D123"/>
    <hyperlink r:id="rId102" ref="D125"/>
    <hyperlink r:id="rId103" ref="N126"/>
    <hyperlink r:id="rId104" ref="D127"/>
    <hyperlink r:id="rId105" ref="D128"/>
    <hyperlink r:id="rId106" ref="D129"/>
    <hyperlink r:id="rId107" ref="D130"/>
    <hyperlink r:id="rId108" ref="D131"/>
    <hyperlink r:id="rId109" ref="D132"/>
    <hyperlink r:id="rId110" ref="D133"/>
    <hyperlink r:id="rId111" ref="D134"/>
    <hyperlink r:id="rId112" ref="D135"/>
    <hyperlink r:id="rId113" ref="D136"/>
    <hyperlink r:id="rId114" ref="D138"/>
    <hyperlink r:id="rId115" ref="D140"/>
    <hyperlink r:id="rId116" ref="D142"/>
    <hyperlink r:id="rId117" ref="D143"/>
    <hyperlink r:id="rId118" ref="D144"/>
    <hyperlink r:id="rId119" ref="D145"/>
    <hyperlink r:id="rId120" ref="D146"/>
    <hyperlink r:id="rId121" ref="D147"/>
    <hyperlink r:id="rId122" ref="D148"/>
    <hyperlink r:id="rId123" ref="D149"/>
    <hyperlink r:id="rId124" ref="N149"/>
    <hyperlink r:id="rId125" ref="D150"/>
    <hyperlink r:id="rId126" ref="D151"/>
    <hyperlink r:id="rId127" ref="D152"/>
    <hyperlink r:id="rId128" ref="D153"/>
    <hyperlink r:id="rId129" ref="D156"/>
    <hyperlink r:id="rId130" ref="D157"/>
    <hyperlink r:id="rId131" ref="D159"/>
    <hyperlink r:id="rId132" ref="D160"/>
    <hyperlink r:id="rId133" ref="D161"/>
    <hyperlink r:id="rId134" ref="D162"/>
    <hyperlink r:id="rId135" ref="D163"/>
    <hyperlink r:id="rId136" ref="D165"/>
    <hyperlink r:id="rId137" ref="D166"/>
    <hyperlink r:id="rId138" ref="D169"/>
    <hyperlink r:id="rId139" ref="D171"/>
    <hyperlink r:id="rId140" ref="D172"/>
    <hyperlink r:id="rId141" ref="D173"/>
    <hyperlink r:id="rId142" ref="D174"/>
    <hyperlink r:id="rId143" ref="D175"/>
    <hyperlink r:id="rId144" ref="N175"/>
    <hyperlink r:id="rId145" ref="D176"/>
    <hyperlink r:id="rId146" ref="D178"/>
    <hyperlink r:id="rId147" ref="D180"/>
    <hyperlink r:id="rId148" ref="D181"/>
    <hyperlink r:id="rId149" ref="D182"/>
    <hyperlink r:id="rId150" ref="D183"/>
    <hyperlink r:id="rId151" ref="N183"/>
    <hyperlink r:id="rId152" ref="D184"/>
    <hyperlink r:id="rId153" ref="D185"/>
    <hyperlink r:id="rId154" ref="D186"/>
    <hyperlink r:id="rId155" ref="D188"/>
    <hyperlink r:id="rId156" ref="D189"/>
    <hyperlink r:id="rId157" ref="D191"/>
    <hyperlink r:id="rId158" ref="D192"/>
    <hyperlink r:id="rId159" ref="D193"/>
    <hyperlink r:id="rId160" ref="D194"/>
    <hyperlink r:id="rId161" ref="D195"/>
    <hyperlink r:id="rId162" ref="D196"/>
    <hyperlink r:id="rId163" ref="D197"/>
    <hyperlink r:id="rId164" ref="D198"/>
    <hyperlink r:id="rId165" ref="D199"/>
    <hyperlink r:id="rId166" ref="N199"/>
    <hyperlink r:id="rId167" ref="D200"/>
    <hyperlink r:id="rId168" ref="D202"/>
    <hyperlink r:id="rId169" ref="D203"/>
    <hyperlink r:id="rId170" ref="D204"/>
    <hyperlink r:id="rId171" ref="D205"/>
    <hyperlink r:id="rId172" ref="D206"/>
    <hyperlink r:id="rId173" ref="D207"/>
    <hyperlink r:id="rId174" ref="D210"/>
    <hyperlink r:id="rId175" ref="D211"/>
    <hyperlink r:id="rId176" ref="D212"/>
    <hyperlink r:id="rId177" ref="D213"/>
    <hyperlink r:id="rId178" ref="D214"/>
    <hyperlink r:id="rId179" ref="D215"/>
    <hyperlink r:id="rId180" ref="D216"/>
    <hyperlink r:id="rId181" ref="D217"/>
    <hyperlink r:id="rId182" ref="D218"/>
    <hyperlink r:id="rId183" ref="D219"/>
    <hyperlink r:id="rId184" ref="D220"/>
    <hyperlink r:id="rId185" ref="D221"/>
    <hyperlink r:id="rId186" ref="D222"/>
    <hyperlink r:id="rId187" ref="D228"/>
    <hyperlink r:id="rId188" ref="D230"/>
    <hyperlink r:id="rId189" ref="D231"/>
    <hyperlink r:id="rId190" ref="D232"/>
    <hyperlink r:id="rId191" ref="D233"/>
    <hyperlink r:id="rId192" ref="D234"/>
    <hyperlink r:id="rId193" ref="D235"/>
    <hyperlink r:id="rId194" ref="D240"/>
    <hyperlink r:id="rId195" ref="D242"/>
    <hyperlink r:id="rId196" ref="N242"/>
    <hyperlink r:id="rId197" ref="D243"/>
    <hyperlink r:id="rId198" ref="D244"/>
    <hyperlink r:id="rId199" ref="D245"/>
    <hyperlink r:id="rId200" ref="D246"/>
    <hyperlink r:id="rId201" ref="D247"/>
    <hyperlink r:id="rId202" ref="D248"/>
    <hyperlink r:id="rId203" ref="D249"/>
    <hyperlink r:id="rId204" ref="D250"/>
    <hyperlink r:id="rId205" ref="D251"/>
    <hyperlink r:id="rId206" ref="D252"/>
    <hyperlink r:id="rId207" ref="D253"/>
    <hyperlink r:id="rId208" ref="D254"/>
    <hyperlink r:id="rId209" ref="D255"/>
    <hyperlink r:id="rId210" ref="N255"/>
    <hyperlink r:id="rId211" ref="D257"/>
    <hyperlink r:id="rId212" ref="D258"/>
    <hyperlink r:id="rId213" ref="D259"/>
    <hyperlink r:id="rId214" ref="D260"/>
    <hyperlink r:id="rId215" ref="D261"/>
    <hyperlink r:id="rId216" ref="D262"/>
    <hyperlink r:id="rId217" ref="D263"/>
    <hyperlink r:id="rId218" ref="D264"/>
    <hyperlink r:id="rId219" ref="N264"/>
    <hyperlink r:id="rId220" ref="D266"/>
    <hyperlink r:id="rId221" ref="D267"/>
    <hyperlink r:id="rId222" ref="D268"/>
    <hyperlink r:id="rId223" ref="D270"/>
    <hyperlink r:id="rId224" ref="D271"/>
    <hyperlink r:id="rId225" ref="D272"/>
    <hyperlink r:id="rId226" ref="D273"/>
    <hyperlink r:id="rId227" ref="D274"/>
    <hyperlink r:id="rId228" ref="D275"/>
    <hyperlink r:id="rId229" ref="D277"/>
    <hyperlink r:id="rId230" ref="D278"/>
    <hyperlink r:id="rId231" ref="D279"/>
    <hyperlink r:id="rId232" ref="D280"/>
    <hyperlink r:id="rId233" ref="D282"/>
    <hyperlink r:id="rId234" ref="D283"/>
    <hyperlink r:id="rId235" ref="D284"/>
    <hyperlink r:id="rId236" ref="D285"/>
    <hyperlink r:id="rId237" ref="D286"/>
    <hyperlink r:id="rId238" ref="D288"/>
    <hyperlink r:id="rId239" ref="D289"/>
    <hyperlink r:id="rId240" ref="D290"/>
    <hyperlink r:id="rId241" ref="D291"/>
    <hyperlink r:id="rId242" ref="D292"/>
    <hyperlink r:id="rId243" ref="D293"/>
    <hyperlink r:id="rId244" ref="D294"/>
    <hyperlink r:id="rId245" ref="N294"/>
    <hyperlink r:id="rId246" ref="D295"/>
    <hyperlink r:id="rId247" ref="D296"/>
    <hyperlink r:id="rId248" ref="D297"/>
    <hyperlink r:id="rId249" ref="D298"/>
    <hyperlink r:id="rId250" ref="D299"/>
    <hyperlink r:id="rId251" ref="D300"/>
    <hyperlink r:id="rId252" ref="D301"/>
    <hyperlink r:id="rId253" ref="N301"/>
    <hyperlink r:id="rId254" ref="D302"/>
    <hyperlink r:id="rId255" ref="D303"/>
    <hyperlink r:id="rId256" ref="D304"/>
    <hyperlink r:id="rId257" ref="D305"/>
    <hyperlink r:id="rId258" ref="D306"/>
    <hyperlink r:id="rId259" ref="D307"/>
    <hyperlink r:id="rId260" ref="D308"/>
    <hyperlink r:id="rId261" ref="D309"/>
    <hyperlink r:id="rId262" ref="D310"/>
    <hyperlink r:id="rId263" ref="D311"/>
    <hyperlink r:id="rId264" ref="D313"/>
    <hyperlink r:id="rId265" ref="D314"/>
    <hyperlink r:id="rId266" ref="D315"/>
    <hyperlink r:id="rId267" ref="D316"/>
    <hyperlink r:id="rId268" ref="D317"/>
    <hyperlink r:id="rId269" ref="D318"/>
    <hyperlink r:id="rId270" ref="D319"/>
    <hyperlink r:id="rId271" ref="D320"/>
    <hyperlink r:id="rId272" ref="D322"/>
    <hyperlink r:id="rId273" ref="D323"/>
    <hyperlink r:id="rId274" ref="D325"/>
    <hyperlink r:id="rId275" ref="D327"/>
    <hyperlink r:id="rId276" ref="D328"/>
    <hyperlink r:id="rId277" ref="D329"/>
    <hyperlink r:id="rId278" ref="D330"/>
    <hyperlink r:id="rId279" ref="N330"/>
    <hyperlink r:id="rId280" ref="D331"/>
    <hyperlink r:id="rId281" ref="D332"/>
    <hyperlink r:id="rId282" ref="D334"/>
    <hyperlink r:id="rId283" ref="D335"/>
    <hyperlink r:id="rId284" ref="D337"/>
    <hyperlink r:id="rId285" ref="D338"/>
    <hyperlink r:id="rId286" ref="D339"/>
    <hyperlink r:id="rId287" ref="D340"/>
    <hyperlink r:id="rId288" ref="D341"/>
    <hyperlink r:id="rId289" ref="D342"/>
    <hyperlink r:id="rId290" ref="D343"/>
    <hyperlink r:id="rId291" ref="D344"/>
    <hyperlink r:id="rId292" ref="D345"/>
    <hyperlink r:id="rId293" ref="D349"/>
    <hyperlink r:id="rId294" ref="D350"/>
    <hyperlink r:id="rId295" ref="D353"/>
    <hyperlink r:id="rId296" ref="D355"/>
    <hyperlink r:id="rId297" ref="E355"/>
    <hyperlink r:id="rId298" ref="D356"/>
    <hyperlink r:id="rId299" ref="E356"/>
    <hyperlink r:id="rId300" ref="D357"/>
    <hyperlink r:id="rId301" ref="E357"/>
    <hyperlink r:id="rId302" ref="D358"/>
    <hyperlink r:id="rId303" ref="E358"/>
    <hyperlink r:id="rId304" ref="D359"/>
    <hyperlink r:id="rId305" ref="E359"/>
    <hyperlink r:id="rId306" ref="D360"/>
    <hyperlink r:id="rId307" ref="E360"/>
    <hyperlink r:id="rId308" ref="D361"/>
    <hyperlink r:id="rId309" ref="E361"/>
    <hyperlink r:id="rId310" ref="N361"/>
    <hyperlink r:id="rId311" ref="D362"/>
    <hyperlink r:id="rId312" ref="E362"/>
    <hyperlink r:id="rId313" ref="N362"/>
    <hyperlink r:id="rId314" ref="D363"/>
    <hyperlink r:id="rId315" ref="E363"/>
    <hyperlink r:id="rId316" ref="N363"/>
    <hyperlink r:id="rId317" ref="D364"/>
    <hyperlink r:id="rId318" ref="E364"/>
    <hyperlink r:id="rId319" ref="N364"/>
    <hyperlink r:id="rId320" ref="D365"/>
    <hyperlink r:id="rId321" ref="E365"/>
    <hyperlink r:id="rId322" ref="D366"/>
    <hyperlink r:id="rId323" ref="E366"/>
    <hyperlink r:id="rId324" ref="D367"/>
    <hyperlink r:id="rId325" ref="E367"/>
    <hyperlink r:id="rId326" ref="N367"/>
    <hyperlink r:id="rId327" ref="D368"/>
    <hyperlink r:id="rId328" ref="E368"/>
    <hyperlink r:id="rId329" ref="D369"/>
    <hyperlink r:id="rId330" ref="E369"/>
    <hyperlink r:id="rId331" ref="D370"/>
    <hyperlink r:id="rId332" ref="E370"/>
    <hyperlink r:id="rId333" ref="D371"/>
    <hyperlink r:id="rId334" ref="E371"/>
    <hyperlink r:id="rId335" ref="D372"/>
    <hyperlink r:id="rId336" ref="E372"/>
    <hyperlink r:id="rId337" ref="D375"/>
    <hyperlink r:id="rId338" ref="E375"/>
    <hyperlink r:id="rId339" ref="K375"/>
    <hyperlink r:id="rId340" ref="D376"/>
    <hyperlink r:id="rId341" ref="K376"/>
    <hyperlink r:id="rId342" ref="N376"/>
    <hyperlink r:id="rId343" ref="D377"/>
    <hyperlink r:id="rId344" ref="E377"/>
    <hyperlink r:id="rId345" ref="K377"/>
    <hyperlink r:id="rId346" ref="D378"/>
    <hyperlink r:id="rId347" ref="E378"/>
    <hyperlink r:id="rId348" ref="K378"/>
    <hyperlink r:id="rId349" ref="N378"/>
    <hyperlink r:id="rId350" ref="D379"/>
    <hyperlink r:id="rId351" ref="K379"/>
    <hyperlink r:id="rId352" ref="D380"/>
    <hyperlink r:id="rId353" ref="K380"/>
    <hyperlink r:id="rId354" ref="N380"/>
    <hyperlink r:id="rId355" ref="D381"/>
    <hyperlink r:id="rId356" ref="K381"/>
    <hyperlink r:id="rId357" ref="N381"/>
    <hyperlink r:id="rId358" ref="D382"/>
    <hyperlink r:id="rId359" ref="K382"/>
    <hyperlink r:id="rId360" ref="N382"/>
    <hyperlink r:id="rId361" ref="O382"/>
    <hyperlink r:id="rId362" ref="D383"/>
    <hyperlink r:id="rId363" ref="K383"/>
    <hyperlink r:id="rId364" ref="N383"/>
    <hyperlink r:id="rId365" ref="D384"/>
    <hyperlink r:id="rId366" ref="E384"/>
    <hyperlink r:id="rId367" ref="K384"/>
    <hyperlink r:id="rId368" ref="D385"/>
    <hyperlink r:id="rId369" ref="K385"/>
    <hyperlink r:id="rId370" ref="S385"/>
    <hyperlink r:id="rId371" ref="D386"/>
    <hyperlink r:id="rId372" ref="K386"/>
    <hyperlink r:id="rId373" ref="N386"/>
    <hyperlink r:id="rId374" ref="D387"/>
    <hyperlink r:id="rId375" ref="K387"/>
    <hyperlink r:id="rId376" ref="N387"/>
    <hyperlink r:id="rId377" ref="D388"/>
    <hyperlink r:id="rId378" ref="E388"/>
    <hyperlink r:id="rId379" ref="K388"/>
    <hyperlink r:id="rId380" ref="N388"/>
    <hyperlink r:id="rId381" ref="D389"/>
    <hyperlink r:id="rId382" ref="E389"/>
    <hyperlink r:id="rId383" ref="K389"/>
    <hyperlink r:id="rId384" ref="N389"/>
    <hyperlink r:id="rId385" ref="D390"/>
    <hyperlink r:id="rId386" ref="E390"/>
    <hyperlink r:id="rId387" ref="K390"/>
    <hyperlink r:id="rId388" ref="N390"/>
    <hyperlink r:id="rId389" ref="D391"/>
    <hyperlink r:id="rId390" ref="E391"/>
    <hyperlink r:id="rId391" ref="K391"/>
    <hyperlink r:id="rId392" ref="N391"/>
    <hyperlink r:id="rId393" ref="D392"/>
    <hyperlink r:id="rId394" ref="E392"/>
    <hyperlink r:id="rId395" ref="K392"/>
    <hyperlink r:id="rId396" ref="N392"/>
    <hyperlink r:id="rId397" ref="D393"/>
    <hyperlink r:id="rId398" ref="K393"/>
    <hyperlink r:id="rId399" ref="D394"/>
    <hyperlink r:id="rId400" ref="K394"/>
    <hyperlink r:id="rId401" ref="N394"/>
    <hyperlink r:id="rId402" ref="D395"/>
    <hyperlink r:id="rId403" ref="E395"/>
    <hyperlink r:id="rId404" ref="K395"/>
    <hyperlink r:id="rId405" ref="N395"/>
    <hyperlink r:id="rId406" ref="D396"/>
    <hyperlink r:id="rId407" ref="K396"/>
    <hyperlink r:id="rId408" ref="N396"/>
    <hyperlink r:id="rId409" ref="D397"/>
    <hyperlink r:id="rId410" ref="K397"/>
    <hyperlink r:id="rId411" ref="D398"/>
    <hyperlink r:id="rId412" ref="E398"/>
    <hyperlink r:id="rId413" ref="K398"/>
    <hyperlink r:id="rId414" ref="N398"/>
    <hyperlink r:id="rId415" ref="D399"/>
    <hyperlink r:id="rId416" ref="E399"/>
    <hyperlink r:id="rId417" ref="K399"/>
    <hyperlink r:id="rId418" ref="N399"/>
    <hyperlink r:id="rId419" ref="D400"/>
    <hyperlink r:id="rId420" ref="E400"/>
    <hyperlink r:id="rId421" ref="K400"/>
    <hyperlink r:id="rId422" ref="N400"/>
    <hyperlink r:id="rId423" ref="D401"/>
    <hyperlink r:id="rId424" ref="K401"/>
    <hyperlink r:id="rId425" ref="N401"/>
    <hyperlink r:id="rId426" ref="D402"/>
    <hyperlink r:id="rId427" ref="K402"/>
    <hyperlink r:id="rId428" ref="N402"/>
    <hyperlink r:id="rId429" ref="D403"/>
    <hyperlink r:id="rId430" ref="E403"/>
    <hyperlink r:id="rId431" ref="K403"/>
    <hyperlink r:id="rId432" ref="N403"/>
    <hyperlink r:id="rId433" ref="D404"/>
    <hyperlink r:id="rId434" ref="K404"/>
    <hyperlink r:id="rId435" ref="D405"/>
    <hyperlink r:id="rId436" ref="E405"/>
    <hyperlink r:id="rId437" ref="K405"/>
    <hyperlink r:id="rId438" ref="N405"/>
    <hyperlink r:id="rId439" ref="D406"/>
    <hyperlink r:id="rId440" ref="K406"/>
    <hyperlink r:id="rId441" ref="D407"/>
    <hyperlink r:id="rId442" ref="K407"/>
    <hyperlink r:id="rId443" ref="D408"/>
    <hyperlink r:id="rId444" ref="E408"/>
    <hyperlink r:id="rId445" ref="K408"/>
    <hyperlink r:id="rId446" ref="L408"/>
    <hyperlink r:id="rId447" ref="N408"/>
    <hyperlink r:id="rId448" ref="D409"/>
    <hyperlink r:id="rId449" ref="K409"/>
    <hyperlink r:id="rId450" ref="N409"/>
    <hyperlink r:id="rId451" ref="D410"/>
    <hyperlink r:id="rId452" ref="K410"/>
    <hyperlink r:id="rId453" ref="N410"/>
    <hyperlink r:id="rId454" ref="D411"/>
    <hyperlink r:id="rId455" ref="K411"/>
    <hyperlink r:id="rId456" ref="D412"/>
    <hyperlink r:id="rId457" ref="K412"/>
    <hyperlink r:id="rId458" ref="D413"/>
    <hyperlink r:id="rId459" ref="E413"/>
    <hyperlink r:id="rId460" ref="K413"/>
    <hyperlink r:id="rId461" ref="N413"/>
    <hyperlink r:id="rId462" ref="D414"/>
    <hyperlink r:id="rId463" ref="E414"/>
    <hyperlink r:id="rId464" ref="K414"/>
    <hyperlink r:id="rId465" ref="D415"/>
    <hyperlink r:id="rId466" ref="K415"/>
    <hyperlink r:id="rId467" ref="N415"/>
    <hyperlink r:id="rId468" ref="D416"/>
    <hyperlink r:id="rId469" ref="E416"/>
    <hyperlink r:id="rId470" ref="K416"/>
    <hyperlink r:id="rId471" ref="N416"/>
    <hyperlink r:id="rId472" ref="D417"/>
    <hyperlink r:id="rId473" ref="E417"/>
    <hyperlink r:id="rId474" ref="K417"/>
    <hyperlink r:id="rId475" ref="N417"/>
    <hyperlink r:id="rId476" ref="D418"/>
    <hyperlink r:id="rId477" ref="K418"/>
    <hyperlink r:id="rId478" ref="D419"/>
    <hyperlink r:id="rId479" ref="K419"/>
    <hyperlink r:id="rId480" ref="N419"/>
    <hyperlink r:id="rId481" ref="D420"/>
    <hyperlink r:id="rId482" ref="K420"/>
    <hyperlink r:id="rId483" ref="D421"/>
    <hyperlink r:id="rId484" ref="K421"/>
    <hyperlink r:id="rId485" ref="N421"/>
    <hyperlink r:id="rId486" ref="D422"/>
    <hyperlink r:id="rId487" ref="K422"/>
    <hyperlink r:id="rId488" ref="N422"/>
    <hyperlink r:id="rId489" ref="D423"/>
    <hyperlink r:id="rId490" ref="K423"/>
    <hyperlink r:id="rId491" ref="N423"/>
    <hyperlink r:id="rId492" ref="D424"/>
    <hyperlink r:id="rId493" ref="K424"/>
    <hyperlink r:id="rId494" ref="D425"/>
    <hyperlink r:id="rId495" ref="E425"/>
    <hyperlink r:id="rId496" ref="K425"/>
    <hyperlink r:id="rId497" ref="D426"/>
    <hyperlink r:id="rId498" ref="K426"/>
    <hyperlink r:id="rId499" ref="D427"/>
    <hyperlink r:id="rId500" ref="K427"/>
    <hyperlink r:id="rId501" ref="D428"/>
    <hyperlink r:id="rId502" ref="E428"/>
    <hyperlink r:id="rId503" ref="K428"/>
    <hyperlink r:id="rId504" ref="D429"/>
    <hyperlink r:id="rId505" ref="K429"/>
    <hyperlink r:id="rId506" ref="D430"/>
    <hyperlink r:id="rId507" ref="K430"/>
    <hyperlink r:id="rId508" ref="N430"/>
    <hyperlink r:id="rId509" ref="D431"/>
    <hyperlink r:id="rId510" ref="E431"/>
    <hyperlink r:id="rId511" ref="K431"/>
    <hyperlink r:id="rId512" ref="D432"/>
    <hyperlink r:id="rId513" ref="E432"/>
    <hyperlink r:id="rId514" ref="K432"/>
    <hyperlink r:id="rId515" ref="N432"/>
    <hyperlink r:id="rId516" ref="D433"/>
    <hyperlink r:id="rId517" ref="E433"/>
    <hyperlink r:id="rId518" ref="K433"/>
    <hyperlink r:id="rId519" ref="N433"/>
    <hyperlink r:id="rId520" ref="D434"/>
    <hyperlink r:id="rId521" ref="K434"/>
    <hyperlink r:id="rId522" ref="D435"/>
    <hyperlink r:id="rId523" ref="K435"/>
    <hyperlink r:id="rId524" ref="N435"/>
    <hyperlink r:id="rId525" ref="D436"/>
    <hyperlink r:id="rId526" ref="K436"/>
    <hyperlink r:id="rId527" ref="N436"/>
    <hyperlink r:id="rId528" ref="D437"/>
    <hyperlink r:id="rId529" ref="E437"/>
    <hyperlink r:id="rId530" ref="K437"/>
    <hyperlink r:id="rId531" ref="D438"/>
    <hyperlink r:id="rId532" ref="K438"/>
    <hyperlink r:id="rId533" ref="N438"/>
    <hyperlink r:id="rId534" ref="D439"/>
    <hyperlink r:id="rId535" ref="E439"/>
    <hyperlink r:id="rId536" ref="K439"/>
    <hyperlink r:id="rId537" ref="D440"/>
    <hyperlink r:id="rId538" ref="E440"/>
    <hyperlink r:id="rId539" ref="K440"/>
    <hyperlink r:id="rId540" ref="N440"/>
    <hyperlink r:id="rId541" ref="D441"/>
    <hyperlink r:id="rId542" ref="E441"/>
    <hyperlink r:id="rId543" ref="K441"/>
    <hyperlink r:id="rId544" ref="D442"/>
    <hyperlink r:id="rId545" ref="E442"/>
    <hyperlink r:id="rId546" ref="K442"/>
    <hyperlink r:id="rId547" ref="N442"/>
    <hyperlink r:id="rId548" ref="D443"/>
    <hyperlink r:id="rId549" ref="K443"/>
    <hyperlink r:id="rId550" ref="N443"/>
    <hyperlink r:id="rId551" ref="E444"/>
    <hyperlink r:id="rId552" ref="K444"/>
    <hyperlink r:id="rId553" ref="D445"/>
    <hyperlink r:id="rId554" ref="K445"/>
    <hyperlink r:id="rId555" ref="N445"/>
    <hyperlink r:id="rId556" ref="D446"/>
    <hyperlink r:id="rId557" ref="E446"/>
    <hyperlink r:id="rId558" ref="K446"/>
    <hyperlink r:id="rId559" ref="N446"/>
    <hyperlink r:id="rId560" ref="D447"/>
    <hyperlink r:id="rId561" ref="E447"/>
    <hyperlink r:id="rId562" ref="K447"/>
    <hyperlink r:id="rId563" ref="N447"/>
    <hyperlink r:id="rId564" ref="D448"/>
    <hyperlink r:id="rId565" ref="E448"/>
    <hyperlink r:id="rId566" ref="K448"/>
    <hyperlink r:id="rId567" ref="N448"/>
    <hyperlink r:id="rId568" ref="D449"/>
    <hyperlink r:id="rId569" ref="K449"/>
    <hyperlink r:id="rId570" ref="D450"/>
    <hyperlink r:id="rId571" ref="K450"/>
    <hyperlink r:id="rId572" ref="D451"/>
    <hyperlink r:id="rId573" ref="E451"/>
    <hyperlink r:id="rId574" ref="K451"/>
    <hyperlink r:id="rId575" ref="D452"/>
    <hyperlink r:id="rId576" ref="E452"/>
    <hyperlink r:id="rId577" ref="K452"/>
    <hyperlink r:id="rId578" ref="D453"/>
    <hyperlink r:id="rId579" ref="K453"/>
    <hyperlink r:id="rId580" ref="D454"/>
    <hyperlink r:id="rId581" ref="K454"/>
    <hyperlink r:id="rId582" ref="D455"/>
    <hyperlink r:id="rId583" ref="E455"/>
    <hyperlink r:id="rId584" ref="K455"/>
    <hyperlink r:id="rId585" ref="N455"/>
    <hyperlink r:id="rId586" ref="D456"/>
    <hyperlink r:id="rId587" ref="K456"/>
    <hyperlink r:id="rId588" ref="N456"/>
    <hyperlink r:id="rId589" ref="D457"/>
    <hyperlink r:id="rId590" ref="K457"/>
    <hyperlink r:id="rId591" ref="N457"/>
    <hyperlink r:id="rId592" ref="D458"/>
    <hyperlink r:id="rId593" ref="K458"/>
    <hyperlink r:id="rId594" ref="N458"/>
    <hyperlink r:id="rId595" ref="D459"/>
    <hyperlink r:id="rId596" ref="E459"/>
    <hyperlink r:id="rId597" ref="K459"/>
    <hyperlink r:id="rId598" ref="N459"/>
    <hyperlink r:id="rId599" ref="D460"/>
    <hyperlink r:id="rId600" ref="K460"/>
    <hyperlink r:id="rId601" ref="N460"/>
    <hyperlink r:id="rId602" ref="D461"/>
    <hyperlink r:id="rId603" ref="K461"/>
    <hyperlink r:id="rId604" ref="N461"/>
    <hyperlink r:id="rId605" ref="K462"/>
    <hyperlink r:id="rId606" ref="D463"/>
    <hyperlink r:id="rId607" ref="K463"/>
    <hyperlink r:id="rId608" ref="N463"/>
    <hyperlink r:id="rId609" ref="D464"/>
    <hyperlink r:id="rId610" ref="D465"/>
    <hyperlink r:id="rId611" ref="E465"/>
    <hyperlink r:id="rId612" ref="H465"/>
    <hyperlink r:id="rId613" ref="N465"/>
    <hyperlink r:id="rId614" ref="D466"/>
    <hyperlink r:id="rId615" ref="E466"/>
    <hyperlink r:id="rId616" ref="H466"/>
    <hyperlink r:id="rId617" ref="N466"/>
    <hyperlink r:id="rId618" ref="D467"/>
    <hyperlink r:id="rId619" ref="E467"/>
    <hyperlink r:id="rId620" ref="H467"/>
    <hyperlink r:id="rId621" ref="K467"/>
    <hyperlink r:id="rId622" ref="N467"/>
    <hyperlink r:id="rId623" ref="D468"/>
    <hyperlink r:id="rId624" ref="E468"/>
    <hyperlink r:id="rId625" ref="H468"/>
    <hyperlink r:id="rId626" ref="K468"/>
    <hyperlink r:id="rId627" ref="N468"/>
    <hyperlink r:id="rId628" ref="D469"/>
    <hyperlink r:id="rId629" ref="H469"/>
    <hyperlink r:id="rId630" ref="K469"/>
    <hyperlink r:id="rId631" ref="D470"/>
    <hyperlink r:id="rId632" ref="E470"/>
    <hyperlink r:id="rId633" ref="H470"/>
    <hyperlink r:id="rId634" ref="K470"/>
    <hyperlink r:id="rId635" ref="N470"/>
    <hyperlink r:id="rId636" ref="D471"/>
    <hyperlink r:id="rId637" ref="H471"/>
    <hyperlink r:id="rId638" ref="K471"/>
    <hyperlink r:id="rId639" ref="D472"/>
    <hyperlink r:id="rId640" ref="H472"/>
    <hyperlink r:id="rId641" ref="D473"/>
    <hyperlink r:id="rId642" ref="E473"/>
    <hyperlink r:id="rId643" ref="H473"/>
    <hyperlink r:id="rId644" ref="K473"/>
    <hyperlink r:id="rId645" ref="N473"/>
    <hyperlink r:id="rId646" ref="D474"/>
    <hyperlink r:id="rId647" ref="E474"/>
    <hyperlink r:id="rId648" ref="H474"/>
    <hyperlink r:id="rId649" ref="K474"/>
    <hyperlink r:id="rId650" ref="N474"/>
    <hyperlink r:id="rId651" ref="D475"/>
    <hyperlink r:id="rId652" ref="E475"/>
    <hyperlink r:id="rId653" ref="H475"/>
    <hyperlink r:id="rId654" ref="K475"/>
    <hyperlink r:id="rId655" ref="N475"/>
    <hyperlink r:id="rId656" ref="D476"/>
    <hyperlink r:id="rId657" ref="E476"/>
    <hyperlink r:id="rId658" ref="H476"/>
    <hyperlink r:id="rId659" ref="K476"/>
    <hyperlink r:id="rId660" ref="N476"/>
    <hyperlink r:id="rId661" ref="D477"/>
    <hyperlink r:id="rId662" ref="E477"/>
    <hyperlink r:id="rId663" ref="H477"/>
    <hyperlink r:id="rId664" ref="K477"/>
    <hyperlink r:id="rId665" ref="N477"/>
    <hyperlink r:id="rId666" ref="D478"/>
    <hyperlink r:id="rId667" ref="E478"/>
    <hyperlink r:id="rId668" ref="H478"/>
    <hyperlink r:id="rId669" ref="K478"/>
    <hyperlink r:id="rId670" ref="N478"/>
    <hyperlink r:id="rId671" ref="D479"/>
    <hyperlink r:id="rId672" ref="E479"/>
    <hyperlink r:id="rId673" ref="H479"/>
    <hyperlink r:id="rId674" ref="K479"/>
    <hyperlink r:id="rId675" ref="N479"/>
    <hyperlink r:id="rId676" ref="D480"/>
    <hyperlink r:id="rId677" ref="E480"/>
    <hyperlink r:id="rId678" ref="H480"/>
    <hyperlink r:id="rId679" ref="K480"/>
    <hyperlink r:id="rId680" ref="N480"/>
    <hyperlink r:id="rId681" ref="D481"/>
    <hyperlink r:id="rId682" ref="E481"/>
    <hyperlink r:id="rId683" ref="H481"/>
    <hyperlink r:id="rId684" ref="K481"/>
    <hyperlink r:id="rId685" ref="N481"/>
    <hyperlink r:id="rId686" ref="D482"/>
    <hyperlink r:id="rId687" ref="E482"/>
    <hyperlink r:id="rId688" ref="H482"/>
    <hyperlink r:id="rId689" ref="K482"/>
    <hyperlink r:id="rId690" ref="N482"/>
    <hyperlink r:id="rId691" ref="D483"/>
    <hyperlink r:id="rId692" ref="H483"/>
    <hyperlink r:id="rId693" ref="K483"/>
    <hyperlink r:id="rId694" ref="N483"/>
    <hyperlink r:id="rId695" ref="D484"/>
    <hyperlink r:id="rId696" ref="H484"/>
    <hyperlink r:id="rId697" ref="K484"/>
    <hyperlink r:id="rId698" ref="N484"/>
    <hyperlink r:id="rId699" ref="D485"/>
    <hyperlink r:id="rId700" ref="H485"/>
    <hyperlink r:id="rId701" ref="K485"/>
    <hyperlink r:id="rId702" ref="N485"/>
    <hyperlink r:id="rId703" ref="D486"/>
    <hyperlink r:id="rId704" ref="H486"/>
    <hyperlink r:id="rId705" ref="K486"/>
    <hyperlink r:id="rId706" ref="N486"/>
    <hyperlink r:id="rId707" ref="D487"/>
    <hyperlink r:id="rId708" ref="E487"/>
    <hyperlink r:id="rId709" ref="H487"/>
    <hyperlink r:id="rId710" ref="K487"/>
    <hyperlink r:id="rId711" ref="N487"/>
    <hyperlink r:id="rId712" ref="D488"/>
    <hyperlink r:id="rId713" ref="E488"/>
    <hyperlink r:id="rId714" ref="H488"/>
    <hyperlink r:id="rId715" ref="K488"/>
    <hyperlink r:id="rId716" ref="N488"/>
    <hyperlink r:id="rId717" ref="D489"/>
    <hyperlink r:id="rId718" ref="E489"/>
    <hyperlink r:id="rId719" ref="H489"/>
    <hyperlink r:id="rId720" ref="K489"/>
    <hyperlink r:id="rId721" ref="N489"/>
    <hyperlink r:id="rId722" ref="D490"/>
    <hyperlink r:id="rId723" ref="H490"/>
    <hyperlink r:id="rId724" ref="N490"/>
    <hyperlink r:id="rId725" ref="D491"/>
    <hyperlink r:id="rId726" ref="E491"/>
    <hyperlink r:id="rId727" ref="H491"/>
    <hyperlink r:id="rId728" ref="K491"/>
    <hyperlink r:id="rId729" ref="N491"/>
    <hyperlink r:id="rId730" ref="D492"/>
    <hyperlink r:id="rId731" ref="E492"/>
    <hyperlink r:id="rId732" ref="H492"/>
    <hyperlink r:id="rId733" ref="K492"/>
    <hyperlink r:id="rId734" ref="N492"/>
    <hyperlink r:id="rId735" ref="D493"/>
    <hyperlink r:id="rId736" ref="H493"/>
    <hyperlink r:id="rId737" ref="K493"/>
    <hyperlink r:id="rId738" ref="N493"/>
    <hyperlink r:id="rId739" ref="D494"/>
    <hyperlink r:id="rId740" ref="E494"/>
    <hyperlink r:id="rId741" ref="H494"/>
    <hyperlink r:id="rId742" ref="K494"/>
    <hyperlink r:id="rId743" ref="N494"/>
    <hyperlink r:id="rId744" ref="D495"/>
    <hyperlink r:id="rId745" ref="E495"/>
    <hyperlink r:id="rId746" ref="H495"/>
    <hyperlink r:id="rId747" ref="K495"/>
    <hyperlink r:id="rId748" ref="N495"/>
    <hyperlink r:id="rId749" ref="D496"/>
    <hyperlink r:id="rId750" ref="E496"/>
    <hyperlink r:id="rId751" ref="H496"/>
    <hyperlink r:id="rId752" ref="K496"/>
    <hyperlink r:id="rId753" ref="N496"/>
    <hyperlink r:id="rId754" ref="D497"/>
    <hyperlink r:id="rId755" ref="E497"/>
    <hyperlink r:id="rId756" ref="H497"/>
    <hyperlink r:id="rId757" ref="K497"/>
    <hyperlink r:id="rId758" ref="N497"/>
    <hyperlink r:id="rId759" ref="D498"/>
    <hyperlink r:id="rId760" ref="E498"/>
    <hyperlink r:id="rId761" ref="H498"/>
    <hyperlink r:id="rId762" ref="K498"/>
    <hyperlink r:id="rId763" ref="N498"/>
    <hyperlink r:id="rId764" ref="D499"/>
    <hyperlink r:id="rId765" ref="E499"/>
    <hyperlink r:id="rId766" ref="H499"/>
    <hyperlink r:id="rId767" ref="K499"/>
    <hyperlink r:id="rId768" ref="N499"/>
    <hyperlink r:id="rId769" ref="D500"/>
    <hyperlink r:id="rId770" ref="E500"/>
    <hyperlink r:id="rId771" ref="H500"/>
    <hyperlink r:id="rId772" ref="K500"/>
    <hyperlink r:id="rId773" ref="N500"/>
    <hyperlink r:id="rId774" ref="D501"/>
    <hyperlink r:id="rId775" ref="E501"/>
    <hyperlink r:id="rId776" ref="H501"/>
    <hyperlink r:id="rId777" ref="K501"/>
    <hyperlink r:id="rId778" ref="N501"/>
    <hyperlink r:id="rId779" ref="D502"/>
    <hyperlink r:id="rId780" ref="E502"/>
    <hyperlink r:id="rId781" ref="H502"/>
    <hyperlink r:id="rId782" ref="K502"/>
    <hyperlink r:id="rId783" ref="N502"/>
    <hyperlink r:id="rId784" ref="D503"/>
    <hyperlink r:id="rId785" ref="E503"/>
    <hyperlink r:id="rId786" ref="H503"/>
    <hyperlink r:id="rId787" ref="D504"/>
    <hyperlink r:id="rId788" ref="E504"/>
    <hyperlink r:id="rId789" ref="H504"/>
    <hyperlink r:id="rId790" ref="D505"/>
    <hyperlink r:id="rId791" ref="E505"/>
    <hyperlink r:id="rId792" ref="H505"/>
    <hyperlink r:id="rId793" ref="K505"/>
    <hyperlink r:id="rId794" ref="N505"/>
    <hyperlink r:id="rId795" ref="D506"/>
    <hyperlink r:id="rId796" ref="E506"/>
    <hyperlink r:id="rId797" ref="H506"/>
    <hyperlink r:id="rId798" ref="K506"/>
    <hyperlink r:id="rId799" ref="N506"/>
    <hyperlink r:id="rId800" ref="D507"/>
    <hyperlink r:id="rId801" ref="E507"/>
    <hyperlink r:id="rId802" ref="H507"/>
    <hyperlink r:id="rId803" ref="K507"/>
    <hyperlink r:id="rId804" ref="N507"/>
    <hyperlink r:id="rId805" ref="D508"/>
    <hyperlink r:id="rId806" ref="E508"/>
    <hyperlink r:id="rId807" ref="H508"/>
    <hyperlink r:id="rId808" ref="K508"/>
    <hyperlink r:id="rId809" ref="N508"/>
    <hyperlink r:id="rId810" ref="D509"/>
    <hyperlink r:id="rId811" ref="E509"/>
    <hyperlink r:id="rId812" ref="H509"/>
    <hyperlink r:id="rId813" ref="K509"/>
    <hyperlink r:id="rId814" ref="N509"/>
    <hyperlink r:id="rId815" ref="D510"/>
    <hyperlink r:id="rId816" ref="E510"/>
    <hyperlink r:id="rId817" ref="H510"/>
    <hyperlink r:id="rId818" ref="K510"/>
    <hyperlink r:id="rId819" ref="N510"/>
    <hyperlink r:id="rId820" ref="D511"/>
    <hyperlink r:id="rId821" ref="H511"/>
    <hyperlink r:id="rId822" ref="D512"/>
    <hyperlink r:id="rId823" ref="E512"/>
    <hyperlink r:id="rId824" ref="H512"/>
    <hyperlink r:id="rId825" ref="N512"/>
    <hyperlink r:id="rId826" ref="D513"/>
    <hyperlink r:id="rId827" ref="E513"/>
    <hyperlink r:id="rId828" ref="H513"/>
    <hyperlink r:id="rId829" ref="N513"/>
    <hyperlink r:id="rId830" ref="D514"/>
    <hyperlink r:id="rId831" ref="E514"/>
    <hyperlink r:id="rId832" ref="H514"/>
    <hyperlink r:id="rId833" ref="K514"/>
    <hyperlink r:id="rId834" ref="N514"/>
    <hyperlink r:id="rId835" ref="D515"/>
    <hyperlink r:id="rId836" ref="E515"/>
    <hyperlink r:id="rId837" ref="H515"/>
    <hyperlink r:id="rId838" ref="K515"/>
    <hyperlink r:id="rId839" ref="N515"/>
    <hyperlink r:id="rId840" ref="D516"/>
    <hyperlink r:id="rId841" ref="E516"/>
    <hyperlink r:id="rId842" ref="H516"/>
    <hyperlink r:id="rId843" ref="K516"/>
    <hyperlink r:id="rId844" ref="N516"/>
    <hyperlink r:id="rId845" ref="D517"/>
    <hyperlink r:id="rId846" ref="E517"/>
    <hyperlink r:id="rId847" ref="H517"/>
    <hyperlink r:id="rId848" ref="K517"/>
    <hyperlink r:id="rId849" ref="N517"/>
    <hyperlink r:id="rId850" ref="D518"/>
    <hyperlink r:id="rId851" ref="E518"/>
    <hyperlink r:id="rId852" ref="H518"/>
    <hyperlink r:id="rId853" ref="K518"/>
    <hyperlink r:id="rId854" ref="N518"/>
    <hyperlink r:id="rId855" ref="D519"/>
    <hyperlink r:id="rId856" ref="E519"/>
    <hyperlink r:id="rId857" ref="H519"/>
    <hyperlink r:id="rId858" ref="K519"/>
    <hyperlink r:id="rId859" ref="N519"/>
    <hyperlink r:id="rId860" ref="D520"/>
    <hyperlink r:id="rId861" ref="H520"/>
    <hyperlink r:id="rId862" ref="K520"/>
    <hyperlink r:id="rId863" ref="D521"/>
    <hyperlink r:id="rId864" ref="E521"/>
    <hyperlink r:id="rId865" ref="H521"/>
    <hyperlink r:id="rId866" ref="K521"/>
    <hyperlink r:id="rId867" ref="D522"/>
    <hyperlink r:id="rId868" ref="E522"/>
    <hyperlink r:id="rId869" ref="H522"/>
    <hyperlink r:id="rId870" ref="K522"/>
    <hyperlink r:id="rId871" ref="D523"/>
    <hyperlink r:id="rId872" ref="E523"/>
    <hyperlink r:id="rId873" ref="H523"/>
    <hyperlink r:id="rId874" ref="K523"/>
    <hyperlink r:id="rId875" ref="N523"/>
    <hyperlink r:id="rId876" ref="D524"/>
    <hyperlink r:id="rId877" ref="E524"/>
    <hyperlink r:id="rId878" ref="H524"/>
    <hyperlink r:id="rId879" ref="K524"/>
    <hyperlink r:id="rId880" ref="N524"/>
    <hyperlink r:id="rId881" ref="D525"/>
    <hyperlink r:id="rId882" ref="H525"/>
    <hyperlink r:id="rId883" ref="D526"/>
    <hyperlink r:id="rId884" ref="H526"/>
    <hyperlink r:id="rId885" ref="D527"/>
    <hyperlink r:id="rId886" ref="H527"/>
    <hyperlink r:id="rId887" ref="K527"/>
    <hyperlink r:id="rId888" ref="D528"/>
    <hyperlink r:id="rId889" ref="E528"/>
    <hyperlink r:id="rId890" ref="H528"/>
    <hyperlink r:id="rId891" ref="K528"/>
    <hyperlink r:id="rId892" ref="D529"/>
    <hyperlink r:id="rId893" ref="H529"/>
    <hyperlink r:id="rId894" ref="D530"/>
    <hyperlink r:id="rId895" ref="E530"/>
    <hyperlink r:id="rId896" ref="H530"/>
    <hyperlink r:id="rId897" ref="K530"/>
    <hyperlink r:id="rId898" ref="N530"/>
    <hyperlink r:id="rId899" ref="D531"/>
    <hyperlink r:id="rId900" ref="H531"/>
    <hyperlink r:id="rId901" ref="K531"/>
    <hyperlink r:id="rId902" ref="N531"/>
    <hyperlink r:id="rId903" ref="D532"/>
    <hyperlink r:id="rId904" ref="E532"/>
    <hyperlink r:id="rId905" ref="H532"/>
    <hyperlink r:id="rId906" ref="K532"/>
    <hyperlink r:id="rId907" ref="N532"/>
    <hyperlink r:id="rId908" ref="D533"/>
    <hyperlink r:id="rId909" ref="H533"/>
    <hyperlink r:id="rId910" ref="D534"/>
    <hyperlink r:id="rId911" ref="E534"/>
    <hyperlink r:id="rId912" ref="H534"/>
    <hyperlink r:id="rId913" ref="K534"/>
    <hyperlink r:id="rId914" ref="N534"/>
    <hyperlink r:id="rId915" ref="D535"/>
    <hyperlink r:id="rId916" ref="E535"/>
    <hyperlink r:id="rId917" ref="H535"/>
    <hyperlink r:id="rId918" ref="K535"/>
    <hyperlink r:id="rId919" ref="N535"/>
    <hyperlink r:id="rId920" ref="D536"/>
    <hyperlink r:id="rId921" ref="E536"/>
    <hyperlink r:id="rId922" ref="H536"/>
    <hyperlink r:id="rId923" ref="K536"/>
    <hyperlink r:id="rId924" ref="D537"/>
    <hyperlink r:id="rId925" ref="E537"/>
    <hyperlink r:id="rId926" ref="H537"/>
    <hyperlink r:id="rId927" ref="K537"/>
    <hyperlink r:id="rId928" ref="N537"/>
    <hyperlink r:id="rId929" ref="D538"/>
    <hyperlink r:id="rId930" ref="H538"/>
    <hyperlink r:id="rId931" ref="N538"/>
    <hyperlink r:id="rId932" ref="D539"/>
    <hyperlink r:id="rId933" ref="E539"/>
    <hyperlink r:id="rId934" ref="H539"/>
    <hyperlink r:id="rId935" ref="K539"/>
    <hyperlink r:id="rId936" ref="N539"/>
    <hyperlink r:id="rId937" ref="D540"/>
    <hyperlink r:id="rId938" ref="E540"/>
    <hyperlink r:id="rId939" ref="H540"/>
    <hyperlink r:id="rId940" ref="K540"/>
    <hyperlink r:id="rId941" ref="N540"/>
    <hyperlink r:id="rId942" ref="D541"/>
    <hyperlink r:id="rId943" ref="E541"/>
    <hyperlink r:id="rId944" ref="H541"/>
    <hyperlink r:id="rId945" ref="N541"/>
    <hyperlink r:id="rId946" ref="D542"/>
    <hyperlink r:id="rId947" ref="H542"/>
    <hyperlink r:id="rId948" ref="D543"/>
    <hyperlink r:id="rId949" ref="H543"/>
    <hyperlink r:id="rId950" ref="K543"/>
    <hyperlink r:id="rId951" ref="D544"/>
    <hyperlink r:id="rId952" ref="E544"/>
    <hyperlink r:id="rId953" ref="H544"/>
    <hyperlink r:id="rId954" ref="K544"/>
    <hyperlink r:id="rId955" ref="D545"/>
    <hyperlink r:id="rId956" ref="E545"/>
    <hyperlink r:id="rId957" ref="H545"/>
    <hyperlink r:id="rId958" ref="K545"/>
    <hyperlink r:id="rId959" ref="N545"/>
    <hyperlink r:id="rId960" ref="D546"/>
    <hyperlink r:id="rId961" ref="E546"/>
    <hyperlink r:id="rId962" ref="H546"/>
    <hyperlink r:id="rId963" ref="K546"/>
    <hyperlink r:id="rId964" ref="N546"/>
    <hyperlink r:id="rId965" ref="D547"/>
    <hyperlink r:id="rId966" ref="H547"/>
    <hyperlink r:id="rId967" ref="K547"/>
    <hyperlink r:id="rId968" ref="N547"/>
    <hyperlink r:id="rId969" ref="D548"/>
    <hyperlink r:id="rId970" ref="H548"/>
    <hyperlink r:id="rId971" ref="K548"/>
    <hyperlink r:id="rId972" ref="N548"/>
    <hyperlink r:id="rId973" ref="D549"/>
    <hyperlink r:id="rId974" ref="E549"/>
    <hyperlink r:id="rId975" ref="H549"/>
    <hyperlink r:id="rId976" ref="K549"/>
    <hyperlink r:id="rId977" ref="N549"/>
    <hyperlink r:id="rId978" ref="D550"/>
    <hyperlink r:id="rId979" ref="H550"/>
    <hyperlink r:id="rId980" ref="K550"/>
    <hyperlink r:id="rId981" ref="N550"/>
    <hyperlink r:id="rId982" ref="D551"/>
    <hyperlink r:id="rId983" ref="E551"/>
    <hyperlink r:id="rId984" ref="H551"/>
    <hyperlink r:id="rId985" ref="K551"/>
    <hyperlink r:id="rId986" ref="N551"/>
    <hyperlink r:id="rId987" ref="D552"/>
    <hyperlink r:id="rId988" ref="E552"/>
    <hyperlink r:id="rId989" ref="H552"/>
    <hyperlink r:id="rId990" ref="K552"/>
    <hyperlink r:id="rId991" ref="N552"/>
    <hyperlink r:id="rId992" ref="D553"/>
    <hyperlink r:id="rId993" ref="E553"/>
    <hyperlink r:id="rId994" ref="H553"/>
    <hyperlink r:id="rId995" ref="K553"/>
    <hyperlink r:id="rId996" ref="N553"/>
    <hyperlink r:id="rId997" ref="D554"/>
    <hyperlink r:id="rId998" ref="E554"/>
    <hyperlink r:id="rId999" ref="H554"/>
    <hyperlink r:id="rId1000" ref="K554"/>
    <hyperlink r:id="rId1001" ref="N554"/>
    <hyperlink r:id="rId1002" ref="D555"/>
    <hyperlink r:id="rId1003" ref="E555"/>
    <hyperlink r:id="rId1004" ref="H555"/>
    <hyperlink r:id="rId1005" ref="D556"/>
    <hyperlink r:id="rId1006" ref="H556"/>
    <hyperlink r:id="rId1007" ref="K556"/>
    <hyperlink r:id="rId1008" ref="N556"/>
    <hyperlink r:id="rId1009" ref="D557"/>
    <hyperlink r:id="rId1010" ref="E557"/>
    <hyperlink r:id="rId1011" ref="H557"/>
    <hyperlink r:id="rId1012" ref="K557"/>
    <hyperlink r:id="rId1013" ref="N557"/>
    <hyperlink r:id="rId1014" ref="D558"/>
    <hyperlink r:id="rId1015" ref="H558"/>
    <hyperlink r:id="rId1016" ref="K558"/>
    <hyperlink r:id="rId1017" ref="D559"/>
    <hyperlink r:id="rId1018" ref="E559"/>
    <hyperlink r:id="rId1019" ref="H559"/>
    <hyperlink r:id="rId1020" ref="D560"/>
    <hyperlink r:id="rId1021" ref="E560"/>
    <hyperlink r:id="rId1022" ref="H560"/>
    <hyperlink r:id="rId1023" ref="K560"/>
    <hyperlink r:id="rId1024" ref="N560"/>
    <hyperlink r:id="rId1025" ref="D561"/>
    <hyperlink r:id="rId1026" ref="E561"/>
    <hyperlink r:id="rId1027" ref="H561"/>
    <hyperlink r:id="rId1028" ref="K561"/>
    <hyperlink r:id="rId1029" ref="N561"/>
    <hyperlink r:id="rId1030" ref="D562"/>
    <hyperlink r:id="rId1031" ref="H562"/>
    <hyperlink r:id="rId1032" ref="N562"/>
    <hyperlink r:id="rId1033" ref="D563"/>
    <hyperlink r:id="rId1034" ref="E563"/>
    <hyperlink r:id="rId1035" ref="H563"/>
    <hyperlink r:id="rId1036" ref="K563"/>
    <hyperlink r:id="rId1037" ref="N563"/>
    <hyperlink r:id="rId1038" ref="D564"/>
    <hyperlink r:id="rId1039" ref="E564"/>
    <hyperlink r:id="rId1040" ref="H564"/>
    <hyperlink r:id="rId1041" ref="K564"/>
    <hyperlink r:id="rId1042" ref="N564"/>
    <hyperlink r:id="rId1043" ref="D565"/>
    <hyperlink r:id="rId1044" ref="E565"/>
    <hyperlink r:id="rId1045" ref="H565"/>
    <hyperlink r:id="rId1046" ref="K565"/>
    <hyperlink r:id="rId1047" ref="N565"/>
    <hyperlink r:id="rId1048" ref="D566"/>
    <hyperlink r:id="rId1049" ref="E566"/>
    <hyperlink r:id="rId1050" ref="H566"/>
    <hyperlink r:id="rId1051" ref="K566"/>
    <hyperlink r:id="rId1052" ref="N566"/>
    <hyperlink r:id="rId1053" ref="D567"/>
    <hyperlink r:id="rId1054" ref="E567"/>
    <hyperlink r:id="rId1055" ref="H567"/>
    <hyperlink r:id="rId1056" ref="K567"/>
    <hyperlink r:id="rId1057" ref="N567"/>
    <hyperlink r:id="rId1058" ref="D568"/>
    <hyperlink r:id="rId1059" ref="E568"/>
    <hyperlink r:id="rId1060" ref="H568"/>
    <hyperlink r:id="rId1061" ref="K568"/>
    <hyperlink r:id="rId1062" ref="N568"/>
    <hyperlink r:id="rId1063" ref="D569"/>
    <hyperlink r:id="rId1064" ref="E569"/>
    <hyperlink r:id="rId1065" ref="H569"/>
    <hyperlink r:id="rId1066" ref="K569"/>
    <hyperlink r:id="rId1067" ref="N569"/>
    <hyperlink r:id="rId1068" ref="D570"/>
    <hyperlink r:id="rId1069" ref="E570"/>
    <hyperlink r:id="rId1070" ref="H570"/>
    <hyperlink r:id="rId1071" ref="K570"/>
    <hyperlink r:id="rId1072" ref="N570"/>
    <hyperlink r:id="rId1073" ref="D571"/>
    <hyperlink r:id="rId1074" ref="E571"/>
    <hyperlink r:id="rId1075" ref="H571"/>
    <hyperlink r:id="rId1076" ref="K571"/>
    <hyperlink r:id="rId1077" ref="N571"/>
    <hyperlink r:id="rId1078" ref="D572"/>
    <hyperlink r:id="rId1079" ref="E572"/>
    <hyperlink r:id="rId1080" ref="H572"/>
    <hyperlink r:id="rId1081" ref="K572"/>
    <hyperlink r:id="rId1082" ref="N572"/>
    <hyperlink r:id="rId1083" ref="D573"/>
    <hyperlink r:id="rId1084" ref="E573"/>
    <hyperlink r:id="rId1085" ref="H573"/>
    <hyperlink r:id="rId1086" ref="K573"/>
    <hyperlink r:id="rId1087" ref="N573"/>
    <hyperlink r:id="rId1088" ref="D574"/>
    <hyperlink r:id="rId1089" ref="E574"/>
    <hyperlink r:id="rId1090" ref="H574"/>
    <hyperlink r:id="rId1091" ref="K574"/>
    <hyperlink r:id="rId1092" ref="N574"/>
    <hyperlink r:id="rId1093" ref="D575"/>
    <hyperlink r:id="rId1094" ref="E575"/>
    <hyperlink r:id="rId1095" ref="H575"/>
    <hyperlink r:id="rId1096" ref="K575"/>
    <hyperlink r:id="rId1097" ref="N575"/>
    <hyperlink r:id="rId1098" ref="D576"/>
    <hyperlink r:id="rId1099" ref="H576"/>
    <hyperlink r:id="rId1100" ref="K576"/>
    <hyperlink r:id="rId1101" ref="D577"/>
    <hyperlink r:id="rId1102" ref="H577"/>
    <hyperlink r:id="rId1103" ref="K577"/>
    <hyperlink r:id="rId1104" ref="N577"/>
    <hyperlink r:id="rId1105" ref="D578"/>
    <hyperlink r:id="rId1106" ref="H578"/>
    <hyperlink r:id="rId1107" ref="K578"/>
    <hyperlink r:id="rId1108" ref="N578"/>
    <hyperlink r:id="rId1109" ref="D579"/>
    <hyperlink r:id="rId1110" ref="E579"/>
    <hyperlink r:id="rId1111" ref="H579"/>
    <hyperlink r:id="rId1112" ref="K579"/>
    <hyperlink r:id="rId1113" ref="N579"/>
    <hyperlink r:id="rId1114" ref="D580"/>
    <hyperlink r:id="rId1115" ref="E580"/>
    <hyperlink r:id="rId1116" ref="H580"/>
    <hyperlink r:id="rId1117" ref="K580"/>
    <hyperlink r:id="rId1118" ref="N580"/>
    <hyperlink r:id="rId1119" ref="D581"/>
    <hyperlink r:id="rId1120" ref="E581"/>
    <hyperlink r:id="rId1121" ref="H581"/>
    <hyperlink r:id="rId1122" ref="K581"/>
    <hyperlink r:id="rId1123" ref="N581"/>
    <hyperlink r:id="rId1124" ref="D582"/>
    <hyperlink r:id="rId1125" ref="E582"/>
    <hyperlink r:id="rId1126" ref="H582"/>
    <hyperlink r:id="rId1127" ref="K582"/>
    <hyperlink r:id="rId1128" ref="D583"/>
    <hyperlink r:id="rId1129" ref="E583"/>
    <hyperlink r:id="rId1130" ref="H583"/>
    <hyperlink r:id="rId1131" ref="K583"/>
    <hyperlink r:id="rId1132" ref="N583"/>
    <hyperlink r:id="rId1133" ref="D584"/>
    <hyperlink r:id="rId1134" ref="E584"/>
    <hyperlink r:id="rId1135" ref="H584"/>
    <hyperlink r:id="rId1136" ref="K584"/>
    <hyperlink r:id="rId1137" ref="N584"/>
    <hyperlink r:id="rId1138" ref="D585"/>
    <hyperlink r:id="rId1139" ref="E585"/>
    <hyperlink r:id="rId1140" ref="H585"/>
    <hyperlink r:id="rId1141" ref="K585"/>
    <hyperlink r:id="rId1142" ref="N585"/>
    <hyperlink r:id="rId1143" ref="D586"/>
    <hyperlink r:id="rId1144" ref="E586"/>
    <hyperlink r:id="rId1145" ref="H586"/>
    <hyperlink r:id="rId1146" ref="K586"/>
    <hyperlink r:id="rId1147" ref="N586"/>
    <hyperlink r:id="rId1148" ref="D587"/>
    <hyperlink r:id="rId1149" ref="E587"/>
    <hyperlink r:id="rId1150" ref="H587"/>
    <hyperlink r:id="rId1151" ref="N587"/>
    <hyperlink r:id="rId1152" ref="D588"/>
    <hyperlink r:id="rId1153" ref="E588"/>
    <hyperlink r:id="rId1154" ref="H588"/>
    <hyperlink r:id="rId1155" ref="K588"/>
    <hyperlink r:id="rId1156" ref="N588"/>
    <hyperlink r:id="rId1157" ref="D589"/>
    <hyperlink r:id="rId1158" ref="E589"/>
    <hyperlink r:id="rId1159" ref="H589"/>
    <hyperlink r:id="rId1160" ref="K589"/>
    <hyperlink r:id="rId1161" ref="N589"/>
    <hyperlink r:id="rId1162" ref="D590"/>
    <hyperlink r:id="rId1163" ref="H590"/>
    <hyperlink r:id="rId1164" ref="D591"/>
    <hyperlink r:id="rId1165" ref="E591"/>
    <hyperlink r:id="rId1166" ref="H591"/>
    <hyperlink r:id="rId1167" ref="K591"/>
    <hyperlink r:id="rId1168" ref="N591"/>
    <hyperlink r:id="rId1169" ref="D592"/>
    <hyperlink r:id="rId1170" ref="E592"/>
    <hyperlink r:id="rId1171" ref="H592"/>
    <hyperlink r:id="rId1172" ref="K592"/>
    <hyperlink r:id="rId1173" ref="N592"/>
    <hyperlink r:id="rId1174" ref="D593"/>
    <hyperlink r:id="rId1175" ref="E593"/>
    <hyperlink r:id="rId1176" ref="H593"/>
    <hyperlink r:id="rId1177" ref="K593"/>
    <hyperlink r:id="rId1178" ref="N593"/>
    <hyperlink r:id="rId1179" ref="D594"/>
    <hyperlink r:id="rId1180" ref="E594"/>
    <hyperlink r:id="rId1181" ref="H594"/>
    <hyperlink r:id="rId1182" ref="K594"/>
    <hyperlink r:id="rId1183" ref="N594"/>
    <hyperlink r:id="rId1184" ref="D595"/>
    <hyperlink r:id="rId1185" ref="E595"/>
    <hyperlink r:id="rId1186" ref="H595"/>
    <hyperlink r:id="rId1187" ref="K595"/>
    <hyperlink r:id="rId1188" ref="N595"/>
    <hyperlink r:id="rId1189" ref="D596"/>
    <hyperlink r:id="rId1190" ref="H596"/>
    <hyperlink r:id="rId1191" ref="N596"/>
    <hyperlink r:id="rId1192" ref="D597"/>
    <hyperlink r:id="rId1193" ref="E597"/>
    <hyperlink r:id="rId1194" ref="H597"/>
    <hyperlink r:id="rId1195" ref="K597"/>
    <hyperlink r:id="rId1196" ref="N597"/>
    <hyperlink r:id="rId1197" ref="D598"/>
    <hyperlink r:id="rId1198" ref="E598"/>
    <hyperlink r:id="rId1199" ref="H598"/>
    <hyperlink r:id="rId1200" ref="K598"/>
    <hyperlink r:id="rId1201" ref="N598"/>
    <hyperlink r:id="rId1202" ref="D599"/>
    <hyperlink r:id="rId1203" ref="E599"/>
    <hyperlink r:id="rId1204" ref="K599"/>
    <hyperlink r:id="rId1205" ref="N599"/>
    <hyperlink r:id="rId1206" ref="D600"/>
    <hyperlink r:id="rId1207" ref="E600"/>
    <hyperlink r:id="rId1208" ref="K600"/>
    <hyperlink r:id="rId1209" ref="N600"/>
    <hyperlink r:id="rId1210" ref="D601"/>
    <hyperlink r:id="rId1211" ref="D602"/>
    <hyperlink r:id="rId1212" ref="D603"/>
    <hyperlink r:id="rId1213" ref="D604"/>
    <hyperlink r:id="rId1214" ref="D605"/>
    <hyperlink r:id="rId1215" ref="D606"/>
  </hyperlinks>
  <drawing r:id="rId12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25.25"/>
  </cols>
  <sheetData>
    <row r="1">
      <c r="A1" s="10" t="s">
        <v>1</v>
      </c>
      <c r="B1" s="10" t="s">
        <v>6245</v>
      </c>
    </row>
    <row r="2">
      <c r="A2" s="109" t="s">
        <v>2451</v>
      </c>
      <c r="B2" s="110" t="s">
        <v>53</v>
      </c>
    </row>
    <row r="3">
      <c r="A3" s="109" t="s">
        <v>4496</v>
      </c>
      <c r="B3" s="110" t="s">
        <v>20</v>
      </c>
    </row>
    <row r="4">
      <c r="A4" s="109" t="s">
        <v>6246</v>
      </c>
      <c r="B4" s="110" t="s">
        <v>20</v>
      </c>
    </row>
    <row r="5">
      <c r="A5" s="109" t="s">
        <v>2459</v>
      </c>
      <c r="B5" s="110" t="s">
        <v>20</v>
      </c>
    </row>
    <row r="6">
      <c r="A6" s="109" t="s">
        <v>4502</v>
      </c>
      <c r="B6" s="110" t="s">
        <v>20</v>
      </c>
    </row>
    <row r="7">
      <c r="A7" s="109" t="s">
        <v>4418</v>
      </c>
      <c r="B7" s="110" t="s">
        <v>53</v>
      </c>
    </row>
    <row r="8">
      <c r="A8" s="109" t="s">
        <v>4505</v>
      </c>
      <c r="B8" s="110" t="s">
        <v>53</v>
      </c>
    </row>
    <row r="9">
      <c r="A9" s="109" t="s">
        <v>6247</v>
      </c>
      <c r="B9" s="110" t="s">
        <v>36</v>
      </c>
    </row>
    <row r="10">
      <c r="A10" s="109" t="s">
        <v>5393</v>
      </c>
      <c r="B10" s="110" t="s">
        <v>20</v>
      </c>
    </row>
    <row r="11">
      <c r="A11" s="109" t="s">
        <v>4508</v>
      </c>
      <c r="B11" s="110" t="s">
        <v>20</v>
      </c>
    </row>
    <row r="12">
      <c r="A12" s="109" t="s">
        <v>4511</v>
      </c>
      <c r="B12" s="110" t="s">
        <v>53</v>
      </c>
    </row>
    <row r="13">
      <c r="A13" s="109" t="s">
        <v>4516</v>
      </c>
      <c r="B13" s="110" t="s">
        <v>53</v>
      </c>
    </row>
    <row r="14">
      <c r="A14" s="109" t="s">
        <v>5742</v>
      </c>
      <c r="B14" s="110" t="s">
        <v>53</v>
      </c>
    </row>
    <row r="15">
      <c r="A15" s="109" t="s">
        <v>1830</v>
      </c>
      <c r="B15" s="110" t="s">
        <v>53</v>
      </c>
    </row>
    <row r="16">
      <c r="A16" s="109" t="s">
        <v>2486</v>
      </c>
      <c r="B16" s="110" t="s">
        <v>53</v>
      </c>
    </row>
    <row r="17">
      <c r="A17" s="109" t="s">
        <v>4521</v>
      </c>
      <c r="B17" s="110" t="s">
        <v>53</v>
      </c>
    </row>
    <row r="18">
      <c r="A18" s="109" t="s">
        <v>2494</v>
      </c>
      <c r="B18" s="110" t="s">
        <v>53</v>
      </c>
    </row>
    <row r="19">
      <c r="A19" s="109" t="s">
        <v>4527</v>
      </c>
      <c r="B19" s="110" t="s">
        <v>53</v>
      </c>
    </row>
    <row r="20">
      <c r="A20" s="109" t="s">
        <v>6248</v>
      </c>
      <c r="B20" s="110" t="s">
        <v>53</v>
      </c>
    </row>
    <row r="21">
      <c r="A21" s="109" t="s">
        <v>4263</v>
      </c>
      <c r="B21" s="110" t="s">
        <v>53</v>
      </c>
    </row>
    <row r="22">
      <c r="A22" s="109" t="s">
        <v>6249</v>
      </c>
      <c r="B22" s="110" t="s">
        <v>53</v>
      </c>
    </row>
    <row r="23">
      <c r="A23" s="109" t="s">
        <v>4530</v>
      </c>
      <c r="B23" s="110" t="s">
        <v>53</v>
      </c>
    </row>
    <row r="24">
      <c r="A24" s="109" t="s">
        <v>4533</v>
      </c>
      <c r="B24" s="110" t="s">
        <v>53</v>
      </c>
    </row>
    <row r="25">
      <c r="A25" s="109" t="s">
        <v>2374</v>
      </c>
      <c r="B25" s="110" t="s">
        <v>20</v>
      </c>
    </row>
    <row r="26">
      <c r="A26" s="109" t="s">
        <v>6250</v>
      </c>
      <c r="B26" s="110" t="s">
        <v>53</v>
      </c>
    </row>
    <row r="27">
      <c r="A27" s="109" t="s">
        <v>2525</v>
      </c>
      <c r="B27" s="110" t="s">
        <v>53</v>
      </c>
    </row>
    <row r="28">
      <c r="A28" s="109" t="s">
        <v>47</v>
      </c>
      <c r="B28" s="110" t="s">
        <v>36</v>
      </c>
    </row>
    <row r="29">
      <c r="A29" s="109" t="s">
        <v>6251</v>
      </c>
      <c r="B29" s="110" t="s">
        <v>53</v>
      </c>
    </row>
    <row r="30">
      <c r="A30" s="109" t="s">
        <v>2117</v>
      </c>
      <c r="B30" s="110" t="s">
        <v>53</v>
      </c>
    </row>
    <row r="31">
      <c r="A31" s="109" t="s">
        <v>6252</v>
      </c>
      <c r="B31" s="110" t="s">
        <v>53</v>
      </c>
    </row>
    <row r="32">
      <c r="A32" s="109" t="s">
        <v>107</v>
      </c>
      <c r="B32" s="110" t="s">
        <v>20</v>
      </c>
    </row>
    <row r="33">
      <c r="A33" s="109" t="s">
        <v>5373</v>
      </c>
      <c r="B33" s="110" t="s">
        <v>53</v>
      </c>
    </row>
    <row r="34">
      <c r="A34" s="109" t="s">
        <v>4420</v>
      </c>
      <c r="B34" s="110" t="s">
        <v>53</v>
      </c>
    </row>
    <row r="35">
      <c r="A35" s="109" t="s">
        <v>4538</v>
      </c>
      <c r="B35" s="110" t="s">
        <v>53</v>
      </c>
    </row>
    <row r="36">
      <c r="A36" s="109" t="s">
        <v>5399</v>
      </c>
      <c r="B36" s="110" t="s">
        <v>53</v>
      </c>
    </row>
    <row r="37">
      <c r="A37" s="109" t="s">
        <v>2529</v>
      </c>
      <c r="B37" s="110" t="s">
        <v>53</v>
      </c>
    </row>
    <row r="38">
      <c r="A38" s="109" t="s">
        <v>2532</v>
      </c>
      <c r="B38" s="110" t="s">
        <v>53</v>
      </c>
    </row>
    <row r="39">
      <c r="A39" s="109" t="s">
        <v>5755</v>
      </c>
      <c r="B39" s="110" t="s">
        <v>53</v>
      </c>
    </row>
    <row r="40">
      <c r="A40" s="109" t="s">
        <v>4423</v>
      </c>
      <c r="B40" s="110" t="s">
        <v>53</v>
      </c>
    </row>
    <row r="41">
      <c r="A41" s="109" t="s">
        <v>6253</v>
      </c>
      <c r="B41" s="110" t="s">
        <v>53</v>
      </c>
    </row>
    <row r="42">
      <c r="A42" s="109" t="s">
        <v>1878</v>
      </c>
      <c r="B42" s="110" t="s">
        <v>53</v>
      </c>
    </row>
    <row r="43">
      <c r="A43" s="109" t="s">
        <v>55</v>
      </c>
      <c r="B43" s="110" t="s">
        <v>36</v>
      </c>
    </row>
    <row r="44">
      <c r="A44" s="109" t="s">
        <v>4543</v>
      </c>
      <c r="B44" s="110" t="s">
        <v>53</v>
      </c>
    </row>
    <row r="45">
      <c r="A45" s="109" t="s">
        <v>4546</v>
      </c>
      <c r="B45" s="110" t="s">
        <v>53</v>
      </c>
    </row>
    <row r="46">
      <c r="A46" s="109" t="s">
        <v>6254</v>
      </c>
      <c r="B46" s="110" t="s">
        <v>53</v>
      </c>
    </row>
    <row r="47">
      <c r="A47" s="109" t="s">
        <v>5407</v>
      </c>
      <c r="B47" s="110" t="s">
        <v>53</v>
      </c>
    </row>
    <row r="48">
      <c r="A48" s="109" t="s">
        <v>6255</v>
      </c>
      <c r="B48" s="110" t="s">
        <v>53</v>
      </c>
    </row>
    <row r="49">
      <c r="A49" s="109" t="s">
        <v>114</v>
      </c>
      <c r="B49" s="110" t="s">
        <v>53</v>
      </c>
    </row>
    <row r="50">
      <c r="A50" s="109" t="s">
        <v>6256</v>
      </c>
      <c r="B50" s="110" t="s">
        <v>53</v>
      </c>
    </row>
    <row r="51">
      <c r="A51" s="109" t="s">
        <v>6257</v>
      </c>
      <c r="B51" s="110" t="s">
        <v>53</v>
      </c>
    </row>
    <row r="52">
      <c r="A52" s="109" t="s">
        <v>2562</v>
      </c>
      <c r="B52" s="110" t="s">
        <v>20</v>
      </c>
    </row>
    <row r="53">
      <c r="A53" s="109" t="s">
        <v>2566</v>
      </c>
      <c r="B53" s="110" t="s">
        <v>20</v>
      </c>
    </row>
    <row r="54">
      <c r="A54" s="109" t="s">
        <v>4551</v>
      </c>
      <c r="B54" s="110" t="s">
        <v>53</v>
      </c>
    </row>
    <row r="55">
      <c r="A55" s="109" t="s">
        <v>4556</v>
      </c>
      <c r="B55" s="110" t="s">
        <v>53</v>
      </c>
    </row>
    <row r="56">
      <c r="A56" s="109" t="s">
        <v>6258</v>
      </c>
      <c r="B56" s="110" t="s">
        <v>53</v>
      </c>
    </row>
    <row r="57">
      <c r="A57" s="109" t="s">
        <v>4559</v>
      </c>
      <c r="B57" s="110" t="s">
        <v>53</v>
      </c>
    </row>
    <row r="58">
      <c r="A58" s="109" t="s">
        <v>4562</v>
      </c>
      <c r="B58" s="110" t="s">
        <v>53</v>
      </c>
    </row>
    <row r="59">
      <c r="A59" s="109" t="s">
        <v>1845</v>
      </c>
      <c r="B59" s="110" t="s">
        <v>53</v>
      </c>
    </row>
    <row r="60">
      <c r="A60" s="109" t="s">
        <v>2593</v>
      </c>
      <c r="B60" s="110" t="s">
        <v>53</v>
      </c>
    </row>
    <row r="61">
      <c r="A61" s="109" t="s">
        <v>4424</v>
      </c>
      <c r="B61" s="110" t="s">
        <v>53</v>
      </c>
    </row>
    <row r="62">
      <c r="A62" s="109" t="s">
        <v>4567</v>
      </c>
      <c r="B62" s="110" t="s">
        <v>53</v>
      </c>
    </row>
    <row r="63">
      <c r="A63" s="109" t="s">
        <v>5773</v>
      </c>
      <c r="B63" s="110" t="s">
        <v>53</v>
      </c>
    </row>
    <row r="64">
      <c r="A64" s="109" t="s">
        <v>4571</v>
      </c>
      <c r="B64" s="110" t="s">
        <v>53</v>
      </c>
    </row>
    <row r="65">
      <c r="A65" s="109" t="s">
        <v>6259</v>
      </c>
      <c r="B65" s="110" t="s">
        <v>53</v>
      </c>
    </row>
    <row r="66">
      <c r="A66" s="109" t="s">
        <v>145</v>
      </c>
      <c r="B66" s="110" t="s">
        <v>20</v>
      </c>
    </row>
    <row r="67">
      <c r="A67" s="109" t="s">
        <v>6260</v>
      </c>
      <c r="B67" s="110" t="s">
        <v>53</v>
      </c>
    </row>
    <row r="68">
      <c r="A68" s="109" t="s">
        <v>4574</v>
      </c>
      <c r="B68" s="110" t="s">
        <v>20</v>
      </c>
    </row>
    <row r="69">
      <c r="A69" s="109" t="s">
        <v>4577</v>
      </c>
      <c r="B69" s="110" t="s">
        <v>20</v>
      </c>
    </row>
    <row r="70">
      <c r="A70" s="109" t="s">
        <v>4580</v>
      </c>
      <c r="B70" s="110" t="s">
        <v>53</v>
      </c>
    </row>
    <row r="71">
      <c r="A71" s="109" t="s">
        <v>4584</v>
      </c>
      <c r="B71" s="110" t="s">
        <v>53</v>
      </c>
    </row>
    <row r="72">
      <c r="A72" s="109" t="s">
        <v>4267</v>
      </c>
      <c r="B72" s="110" t="s">
        <v>53</v>
      </c>
    </row>
    <row r="73">
      <c r="A73" s="109" t="s">
        <v>4397</v>
      </c>
      <c r="B73" s="110" t="s">
        <v>53</v>
      </c>
    </row>
    <row r="74">
      <c r="A74" s="109" t="s">
        <v>6261</v>
      </c>
      <c r="B74" s="110" t="s">
        <v>53</v>
      </c>
    </row>
    <row r="75">
      <c r="A75" s="109" t="s">
        <v>2659</v>
      </c>
      <c r="B75" s="110" t="s">
        <v>53</v>
      </c>
    </row>
    <row r="76">
      <c r="A76" s="109" t="s">
        <v>4589</v>
      </c>
      <c r="B76" s="110" t="s">
        <v>53</v>
      </c>
    </row>
    <row r="77">
      <c r="A77" s="109" t="s">
        <v>4426</v>
      </c>
      <c r="B77" s="110" t="s">
        <v>53</v>
      </c>
    </row>
    <row r="78">
      <c r="A78" s="109" t="s">
        <v>174</v>
      </c>
      <c r="B78" s="110" t="s">
        <v>20</v>
      </c>
    </row>
    <row r="79">
      <c r="A79" s="109" t="s">
        <v>67</v>
      </c>
      <c r="B79" s="110" t="s">
        <v>36</v>
      </c>
    </row>
    <row r="80">
      <c r="A80" s="109" t="s">
        <v>6262</v>
      </c>
      <c r="B80" s="110" t="s">
        <v>20</v>
      </c>
    </row>
    <row r="81">
      <c r="A81" s="109" t="s">
        <v>180</v>
      </c>
      <c r="B81" s="110" t="s">
        <v>20</v>
      </c>
    </row>
    <row r="82">
      <c r="A82" s="109" t="s">
        <v>186</v>
      </c>
      <c r="B82" s="110" t="s">
        <v>20</v>
      </c>
    </row>
    <row r="83">
      <c r="A83" s="109" t="s">
        <v>4428</v>
      </c>
      <c r="B83" s="110" t="s">
        <v>53</v>
      </c>
    </row>
    <row r="84">
      <c r="A84" s="109" t="s">
        <v>6263</v>
      </c>
      <c r="B84" s="110" t="s">
        <v>53</v>
      </c>
    </row>
    <row r="85">
      <c r="A85" s="109" t="s">
        <v>4592</v>
      </c>
      <c r="B85" s="110" t="s">
        <v>53</v>
      </c>
    </row>
    <row r="86">
      <c r="A86" s="109" t="s">
        <v>2665</v>
      </c>
      <c r="B86" s="110" t="s">
        <v>53</v>
      </c>
    </row>
    <row r="87">
      <c r="A87" s="109" t="s">
        <v>6264</v>
      </c>
      <c r="B87" s="110" t="s">
        <v>53</v>
      </c>
    </row>
    <row r="88">
      <c r="A88" s="109" t="s">
        <v>2667</v>
      </c>
      <c r="B88" s="110" t="s">
        <v>53</v>
      </c>
    </row>
    <row r="89">
      <c r="A89" s="109" t="s">
        <v>6265</v>
      </c>
      <c r="B89" s="110" t="s">
        <v>53</v>
      </c>
    </row>
    <row r="90">
      <c r="A90" s="109" t="s">
        <v>191</v>
      </c>
      <c r="B90" s="110" t="s">
        <v>20</v>
      </c>
    </row>
    <row r="91">
      <c r="A91" s="109" t="s">
        <v>4597</v>
      </c>
      <c r="B91" s="110" t="s">
        <v>53</v>
      </c>
    </row>
    <row r="92">
      <c r="A92" s="109" t="s">
        <v>2694</v>
      </c>
      <c r="B92" s="110" t="s">
        <v>53</v>
      </c>
    </row>
    <row r="93">
      <c r="A93" s="109" t="s">
        <v>6266</v>
      </c>
      <c r="B93" s="110" t="s">
        <v>53</v>
      </c>
    </row>
    <row r="94">
      <c r="A94" s="109" t="s">
        <v>2698</v>
      </c>
      <c r="B94" s="110" t="s">
        <v>53</v>
      </c>
    </row>
    <row r="95">
      <c r="A95" s="109" t="s">
        <v>5424</v>
      </c>
      <c r="B95" s="110" t="s">
        <v>20</v>
      </c>
    </row>
    <row r="96">
      <c r="A96" s="109" t="s">
        <v>79</v>
      </c>
      <c r="B96" s="110" t="s">
        <v>36</v>
      </c>
    </row>
    <row r="97">
      <c r="A97" s="109" t="s">
        <v>5369</v>
      </c>
      <c r="B97" s="110" t="s">
        <v>53</v>
      </c>
    </row>
    <row r="98">
      <c r="A98" s="109" t="s">
        <v>5428</v>
      </c>
      <c r="B98" s="110" t="s">
        <v>53</v>
      </c>
    </row>
    <row r="99">
      <c r="A99" s="109" t="s">
        <v>4609</v>
      </c>
      <c r="B99" s="110" t="s">
        <v>53</v>
      </c>
    </row>
    <row r="100">
      <c r="A100" s="109" t="s">
        <v>6267</v>
      </c>
      <c r="B100" s="110" t="s">
        <v>53</v>
      </c>
    </row>
    <row r="101">
      <c r="A101" s="109" t="s">
        <v>1782</v>
      </c>
      <c r="B101" s="110" t="s">
        <v>36</v>
      </c>
    </row>
    <row r="102">
      <c r="A102" s="109" t="s">
        <v>88</v>
      </c>
      <c r="B102" s="110" t="s">
        <v>36</v>
      </c>
    </row>
    <row r="103">
      <c r="A103" s="109" t="s">
        <v>108</v>
      </c>
      <c r="B103" s="110" t="s">
        <v>36</v>
      </c>
    </row>
    <row r="104">
      <c r="A104" s="109" t="s">
        <v>2732</v>
      </c>
      <c r="B104" s="110" t="s">
        <v>53</v>
      </c>
    </row>
    <row r="105">
      <c r="A105" s="109" t="s">
        <v>120</v>
      </c>
      <c r="B105" s="110" t="s">
        <v>36</v>
      </c>
    </row>
    <row r="106">
      <c r="A106" s="109" t="s">
        <v>126</v>
      </c>
      <c r="B106" s="110" t="s">
        <v>36</v>
      </c>
    </row>
    <row r="107">
      <c r="A107" s="109" t="s">
        <v>138</v>
      </c>
      <c r="B107" s="110" t="s">
        <v>36</v>
      </c>
    </row>
    <row r="108">
      <c r="A108" s="109" t="s">
        <v>146</v>
      </c>
      <c r="B108" s="110" t="s">
        <v>36</v>
      </c>
    </row>
    <row r="109">
      <c r="A109" s="109" t="s">
        <v>165</v>
      </c>
      <c r="B109" s="110" t="s">
        <v>36</v>
      </c>
    </row>
    <row r="110">
      <c r="A110" s="109" t="s">
        <v>181</v>
      </c>
      <c r="B110" s="110" t="s">
        <v>36</v>
      </c>
    </row>
    <row r="111">
      <c r="A111" s="109" t="s">
        <v>1527</v>
      </c>
      <c r="B111" s="110" t="s">
        <v>36</v>
      </c>
    </row>
    <row r="112">
      <c r="A112" s="109" t="s">
        <v>192</v>
      </c>
      <c r="B112" s="110" t="s">
        <v>36</v>
      </c>
    </row>
    <row r="113">
      <c r="A113" s="109" t="s">
        <v>209</v>
      </c>
      <c r="B113" s="110" t="s">
        <v>36</v>
      </c>
    </row>
    <row r="114">
      <c r="A114" s="109" t="s">
        <v>221</v>
      </c>
      <c r="B114" s="110" t="s">
        <v>36</v>
      </c>
    </row>
    <row r="115">
      <c r="A115" s="109" t="s">
        <v>6268</v>
      </c>
      <c r="B115" s="110" t="s">
        <v>36</v>
      </c>
    </row>
    <row r="116">
      <c r="A116" s="109" t="s">
        <v>248</v>
      </c>
      <c r="B116" s="110" t="s">
        <v>36</v>
      </c>
    </row>
    <row r="117">
      <c r="A117" s="109" t="s">
        <v>254</v>
      </c>
      <c r="B117" s="110" t="s">
        <v>36</v>
      </c>
    </row>
    <row r="118">
      <c r="A118" s="109" t="s">
        <v>265</v>
      </c>
      <c r="B118" s="110" t="s">
        <v>36</v>
      </c>
    </row>
    <row r="119">
      <c r="A119" s="109" t="s">
        <v>272</v>
      </c>
      <c r="B119" s="110" t="s">
        <v>36</v>
      </c>
    </row>
    <row r="120">
      <c r="A120" s="109" t="s">
        <v>278</v>
      </c>
      <c r="B120" s="110" t="s">
        <v>36</v>
      </c>
    </row>
    <row r="121">
      <c r="A121" s="109" t="s">
        <v>286</v>
      </c>
      <c r="B121" s="110" t="s">
        <v>36</v>
      </c>
    </row>
    <row r="122">
      <c r="A122" s="109" t="s">
        <v>305</v>
      </c>
      <c r="B122" s="110" t="s">
        <v>36</v>
      </c>
    </row>
    <row r="123">
      <c r="A123" s="109" t="s">
        <v>312</v>
      </c>
      <c r="B123" s="110" t="s">
        <v>36</v>
      </c>
    </row>
    <row r="124">
      <c r="A124" s="109" t="s">
        <v>321</v>
      </c>
      <c r="B124" s="110" t="s">
        <v>36</v>
      </c>
    </row>
    <row r="125">
      <c r="A125" s="109" t="s">
        <v>327</v>
      </c>
      <c r="B125" s="110" t="s">
        <v>36</v>
      </c>
    </row>
    <row r="126">
      <c r="A126" s="109" t="s">
        <v>332</v>
      </c>
      <c r="B126" s="110" t="s">
        <v>36</v>
      </c>
    </row>
    <row r="127">
      <c r="A127" s="109" t="s">
        <v>349</v>
      </c>
      <c r="B127" s="110" t="s">
        <v>36</v>
      </c>
    </row>
    <row r="128">
      <c r="A128" s="109" t="s">
        <v>1740</v>
      </c>
      <c r="B128" s="110" t="s">
        <v>53</v>
      </c>
    </row>
    <row r="129">
      <c r="A129" s="109" t="s">
        <v>2790</v>
      </c>
      <c r="B129" s="110" t="s">
        <v>36</v>
      </c>
    </row>
    <row r="130">
      <c r="A130" s="109" t="s">
        <v>357</v>
      </c>
      <c r="B130" s="110" t="s">
        <v>36</v>
      </c>
    </row>
    <row r="131">
      <c r="A131" s="109" t="s">
        <v>364</v>
      </c>
      <c r="B131" s="110" t="s">
        <v>36</v>
      </c>
    </row>
    <row r="132">
      <c r="A132" s="109" t="s">
        <v>398</v>
      </c>
      <c r="B132" s="110" t="s">
        <v>36</v>
      </c>
    </row>
    <row r="133">
      <c r="A133" s="109" t="s">
        <v>409</v>
      </c>
      <c r="B133" s="110" t="s">
        <v>36</v>
      </c>
    </row>
    <row r="134">
      <c r="A134" s="109" t="s">
        <v>416</v>
      </c>
      <c r="B134" s="110" t="s">
        <v>36</v>
      </c>
    </row>
    <row r="135">
      <c r="A135" s="109" t="s">
        <v>423</v>
      </c>
      <c r="B135" s="110" t="s">
        <v>36</v>
      </c>
    </row>
    <row r="136">
      <c r="A136" s="109" t="s">
        <v>431</v>
      </c>
      <c r="B136" s="110" t="s">
        <v>36</v>
      </c>
    </row>
    <row r="137">
      <c r="A137" s="109" t="s">
        <v>437</v>
      </c>
      <c r="B137" s="110" t="s">
        <v>36</v>
      </c>
    </row>
    <row r="138">
      <c r="A138" s="109" t="s">
        <v>446</v>
      </c>
      <c r="B138" s="110" t="s">
        <v>36</v>
      </c>
    </row>
    <row r="139">
      <c r="A139" s="109" t="s">
        <v>458</v>
      </c>
      <c r="B139" s="110" t="s">
        <v>36</v>
      </c>
    </row>
    <row r="140">
      <c r="A140" s="109" t="s">
        <v>463</v>
      </c>
      <c r="B140" s="110" t="s">
        <v>36</v>
      </c>
    </row>
    <row r="141">
      <c r="A141" s="109" t="s">
        <v>470</v>
      </c>
      <c r="B141" s="110" t="s">
        <v>36</v>
      </c>
    </row>
    <row r="142">
      <c r="A142" s="109" t="s">
        <v>476</v>
      </c>
      <c r="B142" s="110" t="s">
        <v>36</v>
      </c>
    </row>
    <row r="143">
      <c r="A143" s="109" t="s">
        <v>483</v>
      </c>
      <c r="B143" s="110" t="s">
        <v>36</v>
      </c>
    </row>
    <row r="144">
      <c r="A144" s="109" t="s">
        <v>399</v>
      </c>
      <c r="B144" s="110" t="s">
        <v>36</v>
      </c>
    </row>
    <row r="145">
      <c r="A145" s="109" t="s">
        <v>511</v>
      </c>
      <c r="B145" s="110" t="s">
        <v>36</v>
      </c>
    </row>
    <row r="146">
      <c r="A146" s="109" t="s">
        <v>297</v>
      </c>
      <c r="B146" s="110" t="s">
        <v>36</v>
      </c>
    </row>
    <row r="147">
      <c r="A147" s="109" t="s">
        <v>524</v>
      </c>
      <c r="B147" s="110" t="s">
        <v>36</v>
      </c>
    </row>
    <row r="148">
      <c r="A148" s="109" t="s">
        <v>6269</v>
      </c>
      <c r="B148" s="110" t="s">
        <v>53</v>
      </c>
    </row>
    <row r="149">
      <c r="A149" s="109" t="s">
        <v>531</v>
      </c>
      <c r="B149" s="110" t="s">
        <v>36</v>
      </c>
    </row>
    <row r="150">
      <c r="A150" s="109" t="s">
        <v>2881</v>
      </c>
      <c r="B150" s="110" t="s">
        <v>53</v>
      </c>
    </row>
    <row r="151">
      <c r="A151" s="109" t="s">
        <v>542</v>
      </c>
      <c r="B151" s="110" t="s">
        <v>36</v>
      </c>
    </row>
    <row r="152">
      <c r="A152" s="109" t="s">
        <v>554</v>
      </c>
      <c r="B152" s="110" t="s">
        <v>36</v>
      </c>
    </row>
    <row r="153">
      <c r="A153" s="109" t="s">
        <v>2882</v>
      </c>
      <c r="B153" s="110" t="s">
        <v>53</v>
      </c>
    </row>
    <row r="154">
      <c r="A154" s="109" t="s">
        <v>2884</v>
      </c>
      <c r="B154" s="110" t="s">
        <v>53</v>
      </c>
    </row>
    <row r="155">
      <c r="A155" s="109" t="s">
        <v>6270</v>
      </c>
      <c r="B155" s="110" t="s">
        <v>20</v>
      </c>
    </row>
    <row r="156">
      <c r="A156" s="109" t="s">
        <v>560</v>
      </c>
      <c r="B156" s="110" t="s">
        <v>36</v>
      </c>
    </row>
    <row r="157">
      <c r="A157" s="109" t="s">
        <v>2899</v>
      </c>
      <c r="B157" s="110" t="s">
        <v>36</v>
      </c>
    </row>
    <row r="158">
      <c r="A158" s="109" t="s">
        <v>6271</v>
      </c>
      <c r="B158" s="110" t="s">
        <v>53</v>
      </c>
    </row>
    <row r="159">
      <c r="A159" s="109" t="s">
        <v>6272</v>
      </c>
      <c r="B159" s="110" t="s">
        <v>20</v>
      </c>
    </row>
    <row r="160">
      <c r="A160" s="109" t="s">
        <v>569</v>
      </c>
      <c r="B160" s="110" t="s">
        <v>36</v>
      </c>
    </row>
    <row r="161">
      <c r="A161" s="109" t="s">
        <v>6273</v>
      </c>
      <c r="B161" s="110" t="s">
        <v>53</v>
      </c>
    </row>
    <row r="162">
      <c r="A162" s="109" t="s">
        <v>4275</v>
      </c>
      <c r="B162" s="110" t="s">
        <v>53</v>
      </c>
    </row>
    <row r="163">
      <c r="A163" s="109" t="s">
        <v>6274</v>
      </c>
      <c r="B163" s="110" t="s">
        <v>53</v>
      </c>
    </row>
    <row r="164">
      <c r="A164" s="109" t="s">
        <v>6275</v>
      </c>
      <c r="B164" s="110" t="s">
        <v>53</v>
      </c>
    </row>
    <row r="165">
      <c r="A165" s="109" t="s">
        <v>6276</v>
      </c>
      <c r="B165" s="110" t="s">
        <v>53</v>
      </c>
    </row>
    <row r="166">
      <c r="A166" s="109" t="s">
        <v>6277</v>
      </c>
      <c r="B166" s="110" t="s">
        <v>53</v>
      </c>
    </row>
    <row r="167">
      <c r="A167" s="109" t="s">
        <v>6278</v>
      </c>
      <c r="B167" s="110" t="s">
        <v>20</v>
      </c>
    </row>
    <row r="168">
      <c r="A168" s="109" t="s">
        <v>2327</v>
      </c>
      <c r="B168" s="110" t="s">
        <v>53</v>
      </c>
    </row>
    <row r="169">
      <c r="A169" s="109" t="s">
        <v>2901</v>
      </c>
      <c r="B169" s="110" t="s">
        <v>53</v>
      </c>
    </row>
    <row r="170">
      <c r="A170" s="109" t="s">
        <v>4640</v>
      </c>
      <c r="B170" s="110" t="s">
        <v>53</v>
      </c>
    </row>
    <row r="171">
      <c r="A171" s="109" t="s">
        <v>2265</v>
      </c>
      <c r="B171" s="110" t="s">
        <v>53</v>
      </c>
    </row>
    <row r="172">
      <c r="A172" s="109" t="s">
        <v>6279</v>
      </c>
      <c r="B172" s="110" t="s">
        <v>53</v>
      </c>
    </row>
    <row r="173">
      <c r="A173" s="109" t="s">
        <v>2918</v>
      </c>
      <c r="B173" s="110" t="s">
        <v>53</v>
      </c>
    </row>
    <row r="174">
      <c r="A174" s="109" t="s">
        <v>6280</v>
      </c>
      <c r="B174" s="110" t="s">
        <v>53</v>
      </c>
    </row>
    <row r="175">
      <c r="A175" s="109" t="s">
        <v>4643</v>
      </c>
      <c r="B175" s="110" t="s">
        <v>53</v>
      </c>
    </row>
    <row r="176">
      <c r="A176" s="109" t="s">
        <v>1594</v>
      </c>
      <c r="B176" s="110" t="s">
        <v>36</v>
      </c>
    </row>
    <row r="177">
      <c r="A177" s="109" t="s">
        <v>4402</v>
      </c>
      <c r="B177" s="110" t="s">
        <v>53</v>
      </c>
    </row>
    <row r="178">
      <c r="A178" s="109" t="s">
        <v>2926</v>
      </c>
      <c r="B178" s="110" t="s">
        <v>53</v>
      </c>
    </row>
    <row r="179">
      <c r="A179" s="109" t="s">
        <v>4648</v>
      </c>
      <c r="B179" s="110" t="s">
        <v>20</v>
      </c>
    </row>
    <row r="180">
      <c r="A180" s="109" t="s">
        <v>4277</v>
      </c>
      <c r="B180" s="110" t="s">
        <v>53</v>
      </c>
    </row>
    <row r="181">
      <c r="A181" s="109" t="s">
        <v>4651</v>
      </c>
      <c r="B181" s="110" t="s">
        <v>53</v>
      </c>
    </row>
    <row r="182">
      <c r="A182" s="109" t="s">
        <v>6281</v>
      </c>
      <c r="B182" s="110" t="s">
        <v>53</v>
      </c>
    </row>
    <row r="183">
      <c r="A183" s="109" t="s">
        <v>575</v>
      </c>
      <c r="B183" s="110" t="s">
        <v>36</v>
      </c>
    </row>
    <row r="184">
      <c r="A184" s="109" t="s">
        <v>4656</v>
      </c>
      <c r="B184" s="110" t="s">
        <v>53</v>
      </c>
    </row>
    <row r="185">
      <c r="A185" s="109" t="s">
        <v>2965</v>
      </c>
      <c r="B185" s="110" t="s">
        <v>20</v>
      </c>
    </row>
    <row r="186">
      <c r="A186" s="109" t="s">
        <v>2965</v>
      </c>
      <c r="B186" s="110" t="s">
        <v>53</v>
      </c>
    </row>
    <row r="187">
      <c r="A187" s="109" t="s">
        <v>582</v>
      </c>
      <c r="B187" s="110" t="s">
        <v>36</v>
      </c>
    </row>
    <row r="188">
      <c r="A188" s="109" t="s">
        <v>6282</v>
      </c>
      <c r="B188" s="110" t="s">
        <v>53</v>
      </c>
    </row>
    <row r="189">
      <c r="A189" s="109" t="s">
        <v>253</v>
      </c>
      <c r="B189" s="110" t="s">
        <v>20</v>
      </c>
    </row>
    <row r="190">
      <c r="A190" s="109" t="s">
        <v>1569</v>
      </c>
      <c r="B190" s="110" t="s">
        <v>53</v>
      </c>
    </row>
    <row r="191">
      <c r="A191" s="109" t="s">
        <v>2978</v>
      </c>
      <c r="B191" s="110" t="s">
        <v>53</v>
      </c>
    </row>
    <row r="192">
      <c r="A192" s="109" t="s">
        <v>595</v>
      </c>
      <c r="B192" s="110" t="s">
        <v>36</v>
      </c>
    </row>
    <row r="193">
      <c r="A193" s="109" t="s">
        <v>601</v>
      </c>
      <c r="B193" s="110" t="s">
        <v>36</v>
      </c>
    </row>
    <row r="194">
      <c r="A194" s="109" t="s">
        <v>2955</v>
      </c>
      <c r="B194" s="110" t="s">
        <v>53</v>
      </c>
    </row>
    <row r="195">
      <c r="A195" s="109" t="s">
        <v>1556</v>
      </c>
      <c r="B195" s="110" t="s">
        <v>53</v>
      </c>
    </row>
    <row r="196">
      <c r="A196" s="109" t="s">
        <v>5575</v>
      </c>
      <c r="B196" s="110" t="s">
        <v>20</v>
      </c>
    </row>
    <row r="197">
      <c r="A197" s="109" t="s">
        <v>1849</v>
      </c>
      <c r="B197" s="110" t="s">
        <v>53</v>
      </c>
    </row>
    <row r="198">
      <c r="A198" s="109" t="s">
        <v>271</v>
      </c>
      <c r="B198" s="110" t="s">
        <v>20</v>
      </c>
    </row>
    <row r="199">
      <c r="A199" s="109" t="s">
        <v>3001</v>
      </c>
      <c r="B199" s="110" t="s">
        <v>53</v>
      </c>
    </row>
    <row r="200">
      <c r="A200" s="109" t="s">
        <v>6283</v>
      </c>
      <c r="B200" s="110" t="s">
        <v>53</v>
      </c>
    </row>
    <row r="201">
      <c r="A201" s="109" t="s">
        <v>609</v>
      </c>
      <c r="B201" s="110" t="s">
        <v>36</v>
      </c>
    </row>
    <row r="202">
      <c r="A202" s="109" t="s">
        <v>618</v>
      </c>
      <c r="B202" s="110" t="s">
        <v>36</v>
      </c>
    </row>
    <row r="203">
      <c r="A203" s="109" t="s">
        <v>4667</v>
      </c>
      <c r="B203" s="110" t="s">
        <v>53</v>
      </c>
    </row>
    <row r="204">
      <c r="A204" s="109" t="s">
        <v>3016</v>
      </c>
      <c r="B204" s="110" t="s">
        <v>53</v>
      </c>
    </row>
    <row r="205">
      <c r="A205" s="109" t="s">
        <v>6284</v>
      </c>
      <c r="B205" s="110" t="s">
        <v>53</v>
      </c>
    </row>
    <row r="206">
      <c r="A206" s="109" t="s">
        <v>3028</v>
      </c>
      <c r="B206" s="110" t="s">
        <v>53</v>
      </c>
    </row>
    <row r="207">
      <c r="A207" s="109" t="s">
        <v>624</v>
      </c>
      <c r="B207" s="110" t="s">
        <v>36</v>
      </c>
    </row>
    <row r="208">
      <c r="A208" s="109" t="s">
        <v>632</v>
      </c>
      <c r="B208" s="110" t="s">
        <v>36</v>
      </c>
    </row>
    <row r="209">
      <c r="A209" s="109" t="s">
        <v>642</v>
      </c>
      <c r="B209" s="110" t="s">
        <v>36</v>
      </c>
    </row>
    <row r="210">
      <c r="A210" s="109" t="s">
        <v>6285</v>
      </c>
      <c r="B210" s="110" t="s">
        <v>53</v>
      </c>
    </row>
    <row r="211">
      <c r="A211" s="109" t="s">
        <v>651</v>
      </c>
      <c r="B211" s="110" t="s">
        <v>36</v>
      </c>
    </row>
    <row r="212">
      <c r="A212" s="109" t="s">
        <v>6286</v>
      </c>
      <c r="B212" s="110" t="s">
        <v>53</v>
      </c>
    </row>
    <row r="213">
      <c r="A213" s="109" t="s">
        <v>5929</v>
      </c>
      <c r="B213" s="110" t="s">
        <v>20</v>
      </c>
    </row>
    <row r="214">
      <c r="A214" s="109" t="s">
        <v>6287</v>
      </c>
      <c r="B214" s="110" t="s">
        <v>53</v>
      </c>
    </row>
    <row r="215">
      <c r="A215" s="109" t="s">
        <v>4680</v>
      </c>
      <c r="B215" s="110" t="s">
        <v>53</v>
      </c>
    </row>
    <row r="216">
      <c r="A216" s="109" t="s">
        <v>661</v>
      </c>
      <c r="B216" s="110" t="s">
        <v>36</v>
      </c>
    </row>
    <row r="217">
      <c r="A217" s="109" t="s">
        <v>674</v>
      </c>
      <c r="B217" s="110" t="s">
        <v>36</v>
      </c>
    </row>
    <row r="218">
      <c r="A218" s="109" t="s">
        <v>6288</v>
      </c>
      <c r="B218" s="110" t="s">
        <v>53</v>
      </c>
    </row>
    <row r="219">
      <c r="A219" s="109" t="s">
        <v>4431</v>
      </c>
      <c r="B219" s="110" t="s">
        <v>53</v>
      </c>
    </row>
    <row r="220">
      <c r="A220" s="109" t="s">
        <v>688</v>
      </c>
      <c r="B220" s="110" t="s">
        <v>36</v>
      </c>
    </row>
    <row r="221">
      <c r="A221" s="109" t="s">
        <v>3061</v>
      </c>
      <c r="B221" s="110" t="s">
        <v>53</v>
      </c>
    </row>
    <row r="222">
      <c r="A222" s="109" t="s">
        <v>4432</v>
      </c>
      <c r="B222" s="110" t="s">
        <v>53</v>
      </c>
    </row>
    <row r="223">
      <c r="A223" s="109" t="s">
        <v>1433</v>
      </c>
      <c r="B223" s="110" t="s">
        <v>53</v>
      </c>
    </row>
    <row r="224">
      <c r="A224" s="109" t="s">
        <v>6289</v>
      </c>
      <c r="B224" s="110" t="s">
        <v>53</v>
      </c>
    </row>
    <row r="225">
      <c r="A225" s="109" t="s">
        <v>6290</v>
      </c>
      <c r="B225" s="110" t="s">
        <v>53</v>
      </c>
    </row>
    <row r="226">
      <c r="A226" s="109" t="s">
        <v>1389</v>
      </c>
      <c r="B226" s="110" t="s">
        <v>53</v>
      </c>
    </row>
    <row r="227">
      <c r="A227" s="109" t="s">
        <v>3067</v>
      </c>
      <c r="B227" s="110" t="s">
        <v>53</v>
      </c>
    </row>
    <row r="228">
      <c r="A228" s="109" t="s">
        <v>6291</v>
      </c>
      <c r="B228" s="110" t="s">
        <v>53</v>
      </c>
    </row>
    <row r="229">
      <c r="A229" s="109" t="s">
        <v>6292</v>
      </c>
      <c r="B229" s="110" t="s">
        <v>53</v>
      </c>
    </row>
    <row r="230">
      <c r="A230" s="109" t="s">
        <v>2036</v>
      </c>
      <c r="B230" s="110" t="s">
        <v>36</v>
      </c>
    </row>
    <row r="231">
      <c r="A231" s="109" t="s">
        <v>4687</v>
      </c>
      <c r="B231" s="110" t="s">
        <v>53</v>
      </c>
    </row>
    <row r="232">
      <c r="A232" s="109" t="s">
        <v>1384</v>
      </c>
      <c r="B232" s="110" t="s">
        <v>53</v>
      </c>
    </row>
    <row r="233">
      <c r="A233" s="109" t="s">
        <v>6293</v>
      </c>
      <c r="B233" s="110" t="s">
        <v>53</v>
      </c>
    </row>
    <row r="234">
      <c r="A234" s="109" t="s">
        <v>4433</v>
      </c>
      <c r="B234" s="110" t="s">
        <v>20</v>
      </c>
    </row>
    <row r="235">
      <c r="A235" s="109" t="s">
        <v>5478</v>
      </c>
      <c r="B235" s="110" t="s">
        <v>53</v>
      </c>
    </row>
    <row r="236">
      <c r="A236" s="109" t="s">
        <v>4691</v>
      </c>
      <c r="B236" s="110" t="s">
        <v>53</v>
      </c>
    </row>
    <row r="237">
      <c r="A237" s="109" t="s">
        <v>6294</v>
      </c>
      <c r="B237" s="110" t="s">
        <v>53</v>
      </c>
    </row>
    <row r="238">
      <c r="A238" s="109" t="s">
        <v>6295</v>
      </c>
      <c r="B238" s="110" t="s">
        <v>53</v>
      </c>
    </row>
    <row r="239">
      <c r="A239" s="109" t="s">
        <v>3106</v>
      </c>
      <c r="B239" s="110" t="s">
        <v>53</v>
      </c>
    </row>
    <row r="240">
      <c r="A240" s="109" t="s">
        <v>3115</v>
      </c>
      <c r="B240" s="110" t="s">
        <v>53</v>
      </c>
    </row>
    <row r="241">
      <c r="A241" s="109" t="s">
        <v>4696</v>
      </c>
      <c r="B241" s="110" t="s">
        <v>53</v>
      </c>
    </row>
    <row r="242">
      <c r="A242" s="109" t="s">
        <v>4699</v>
      </c>
      <c r="B242" s="110" t="s">
        <v>20</v>
      </c>
    </row>
    <row r="243">
      <c r="A243" s="109" t="s">
        <v>6296</v>
      </c>
      <c r="B243" s="110" t="s">
        <v>53</v>
      </c>
    </row>
    <row r="244">
      <c r="A244" s="109" t="s">
        <v>4702</v>
      </c>
      <c r="B244" s="110" t="s">
        <v>53</v>
      </c>
    </row>
    <row r="245">
      <c r="A245" s="109" t="s">
        <v>4705</v>
      </c>
      <c r="B245" s="110" t="s">
        <v>20</v>
      </c>
    </row>
    <row r="246">
      <c r="A246" s="109" t="s">
        <v>5992</v>
      </c>
      <c r="B246" s="110" t="s">
        <v>53</v>
      </c>
    </row>
    <row r="247">
      <c r="A247" s="109" t="s">
        <v>693</v>
      </c>
      <c r="B247" s="110" t="s">
        <v>36</v>
      </c>
    </row>
    <row r="248">
      <c r="A248" s="109" t="s">
        <v>4710</v>
      </c>
      <c r="B248" s="110" t="s">
        <v>20</v>
      </c>
    </row>
    <row r="249">
      <c r="A249" s="109" t="s">
        <v>4713</v>
      </c>
      <c r="B249" s="110" t="s">
        <v>20</v>
      </c>
    </row>
    <row r="250">
      <c r="A250" s="109" t="s">
        <v>326</v>
      </c>
      <c r="B250" s="110" t="s">
        <v>20</v>
      </c>
    </row>
    <row r="251">
      <c r="A251" s="109" t="s">
        <v>4716</v>
      </c>
      <c r="B251" s="110" t="s">
        <v>20</v>
      </c>
    </row>
    <row r="252">
      <c r="A252" s="109" t="s">
        <v>5488</v>
      </c>
      <c r="B252" s="110" t="s">
        <v>20</v>
      </c>
    </row>
    <row r="253">
      <c r="A253" s="109" t="s">
        <v>4435</v>
      </c>
      <c r="B253" s="110" t="s">
        <v>53</v>
      </c>
    </row>
    <row r="254">
      <c r="A254" s="109" t="s">
        <v>6297</v>
      </c>
      <c r="B254" s="110" t="s">
        <v>53</v>
      </c>
    </row>
    <row r="255">
      <c r="A255" s="109" t="s">
        <v>3152</v>
      </c>
      <c r="B255" s="110" t="s">
        <v>20</v>
      </c>
    </row>
    <row r="256">
      <c r="A256" s="109" t="s">
        <v>702</v>
      </c>
      <c r="B256" s="110" t="s">
        <v>36</v>
      </c>
    </row>
    <row r="257">
      <c r="A257" s="109" t="s">
        <v>6298</v>
      </c>
      <c r="B257" s="110" t="s">
        <v>36</v>
      </c>
    </row>
    <row r="258">
      <c r="A258" s="109" t="s">
        <v>712</v>
      </c>
      <c r="B258" s="110" t="s">
        <v>36</v>
      </c>
    </row>
    <row r="259">
      <c r="A259" s="109" t="s">
        <v>4723</v>
      </c>
      <c r="B259" s="110" t="s">
        <v>53</v>
      </c>
    </row>
    <row r="260">
      <c r="A260" s="109" t="s">
        <v>3164</v>
      </c>
      <c r="B260" s="110" t="s">
        <v>53</v>
      </c>
    </row>
    <row r="261">
      <c r="A261" s="109" t="s">
        <v>3167</v>
      </c>
      <c r="B261" s="110" t="s">
        <v>53</v>
      </c>
    </row>
    <row r="262">
      <c r="A262" s="109" t="s">
        <v>356</v>
      </c>
      <c r="B262" s="110" t="s">
        <v>20</v>
      </c>
    </row>
    <row r="263">
      <c r="A263" s="109" t="s">
        <v>6299</v>
      </c>
      <c r="B263" s="110" t="s">
        <v>53</v>
      </c>
    </row>
    <row r="264">
      <c r="A264" s="109" t="s">
        <v>6300</v>
      </c>
      <c r="B264" s="110" t="s">
        <v>53</v>
      </c>
    </row>
    <row r="265">
      <c r="A265" s="109" t="s">
        <v>6301</v>
      </c>
      <c r="B265" s="110" t="s">
        <v>53</v>
      </c>
    </row>
    <row r="266">
      <c r="A266" s="109" t="s">
        <v>4730</v>
      </c>
      <c r="B266" s="110" t="s">
        <v>53</v>
      </c>
    </row>
    <row r="267">
      <c r="A267" s="109" t="s">
        <v>5492</v>
      </c>
      <c r="B267" s="110" t="s">
        <v>53</v>
      </c>
    </row>
    <row r="268">
      <c r="A268" s="109" t="s">
        <v>3189</v>
      </c>
      <c r="B268" s="110" t="s">
        <v>53</v>
      </c>
    </row>
    <row r="269">
      <c r="A269" s="109" t="s">
        <v>6302</v>
      </c>
      <c r="B269" s="110" t="s">
        <v>53</v>
      </c>
    </row>
    <row r="270">
      <c r="A270" s="109" t="s">
        <v>723</v>
      </c>
      <c r="B270" s="110" t="s">
        <v>36</v>
      </c>
    </row>
    <row r="271">
      <c r="A271" s="109" t="s">
        <v>730</v>
      </c>
      <c r="B271" s="110" t="s">
        <v>36</v>
      </c>
    </row>
    <row r="272">
      <c r="A272" s="109" t="s">
        <v>3192</v>
      </c>
      <c r="B272" s="110" t="s">
        <v>53</v>
      </c>
    </row>
    <row r="273">
      <c r="A273" s="109" t="s">
        <v>2257</v>
      </c>
      <c r="B273" s="110" t="s">
        <v>53</v>
      </c>
    </row>
    <row r="274">
      <c r="A274" s="109" t="s">
        <v>363</v>
      </c>
      <c r="B274" s="110" t="s">
        <v>20</v>
      </c>
    </row>
    <row r="275">
      <c r="A275" s="109" t="s">
        <v>4250</v>
      </c>
      <c r="B275" s="110" t="s">
        <v>20</v>
      </c>
    </row>
    <row r="276">
      <c r="A276" s="109" t="s">
        <v>4739</v>
      </c>
      <c r="B276" s="110" t="s">
        <v>53</v>
      </c>
    </row>
    <row r="277">
      <c r="A277" s="109" t="s">
        <v>3198</v>
      </c>
      <c r="B277" s="110" t="s">
        <v>53</v>
      </c>
    </row>
    <row r="278">
      <c r="A278" s="109" t="s">
        <v>5953</v>
      </c>
      <c r="B278" s="110" t="s">
        <v>53</v>
      </c>
    </row>
    <row r="279">
      <c r="A279" s="109" t="s">
        <v>6303</v>
      </c>
      <c r="B279" s="110" t="s">
        <v>53</v>
      </c>
    </row>
    <row r="280">
      <c r="A280" s="109" t="s">
        <v>6304</v>
      </c>
      <c r="B280" s="110" t="s">
        <v>53</v>
      </c>
    </row>
    <row r="281">
      <c r="A281" s="109" t="s">
        <v>3201</v>
      </c>
      <c r="B281" s="110" t="s">
        <v>53</v>
      </c>
    </row>
    <row r="282">
      <c r="A282" s="109" t="s">
        <v>4744</v>
      </c>
      <c r="B282" s="110" t="s">
        <v>53</v>
      </c>
    </row>
    <row r="283">
      <c r="A283" s="109" t="s">
        <v>5504</v>
      </c>
      <c r="B283" s="110" t="s">
        <v>53</v>
      </c>
    </row>
    <row r="284">
      <c r="A284" s="109" t="s">
        <v>6305</v>
      </c>
      <c r="B284" s="110" t="s">
        <v>53</v>
      </c>
    </row>
    <row r="285">
      <c r="A285" s="109" t="s">
        <v>6306</v>
      </c>
      <c r="B285" s="110" t="s">
        <v>53</v>
      </c>
    </row>
    <row r="286">
      <c r="A286" s="109" t="s">
        <v>6307</v>
      </c>
      <c r="B286" s="110" t="s">
        <v>53</v>
      </c>
    </row>
    <row r="287">
      <c r="A287" s="109" t="s">
        <v>372</v>
      </c>
      <c r="B287" s="110" t="s">
        <v>20</v>
      </c>
    </row>
    <row r="288">
      <c r="A288" s="109" t="s">
        <v>3211</v>
      </c>
      <c r="B288" s="110" t="s">
        <v>53</v>
      </c>
    </row>
    <row r="289">
      <c r="A289" s="109" t="s">
        <v>4749</v>
      </c>
      <c r="B289" s="110" t="s">
        <v>20</v>
      </c>
    </row>
    <row r="290">
      <c r="A290" s="109" t="s">
        <v>3222</v>
      </c>
      <c r="B290" s="110" t="s">
        <v>53</v>
      </c>
    </row>
    <row r="291">
      <c r="A291" s="109" t="s">
        <v>390</v>
      </c>
      <c r="B291" s="110" t="s">
        <v>20</v>
      </c>
    </row>
    <row r="292">
      <c r="A292" s="109" t="s">
        <v>4437</v>
      </c>
      <c r="B292" s="110" t="s">
        <v>53</v>
      </c>
    </row>
    <row r="293">
      <c r="A293" s="109" t="s">
        <v>6308</v>
      </c>
      <c r="B293" s="110" t="s">
        <v>53</v>
      </c>
    </row>
    <row r="294">
      <c r="A294" s="109" t="s">
        <v>6309</v>
      </c>
      <c r="B294" s="110" t="s">
        <v>53</v>
      </c>
    </row>
    <row r="295">
      <c r="A295" s="109" t="s">
        <v>6310</v>
      </c>
      <c r="B295" s="110" t="s">
        <v>53</v>
      </c>
    </row>
    <row r="296">
      <c r="A296" s="109" t="s">
        <v>740</v>
      </c>
      <c r="B296" s="110" t="s">
        <v>36</v>
      </c>
    </row>
    <row r="297">
      <c r="A297" s="109" t="s">
        <v>3225</v>
      </c>
      <c r="B297" s="110" t="s">
        <v>53</v>
      </c>
    </row>
    <row r="298">
      <c r="A298" s="109" t="s">
        <v>2399</v>
      </c>
      <c r="B298" s="110" t="s">
        <v>53</v>
      </c>
    </row>
    <row r="299">
      <c r="A299" s="109" t="s">
        <v>4756</v>
      </c>
      <c r="B299" s="110" t="s">
        <v>53</v>
      </c>
    </row>
    <row r="300">
      <c r="A300" s="109" t="s">
        <v>748</v>
      </c>
      <c r="B300" s="110" t="s">
        <v>36</v>
      </c>
    </row>
    <row r="301">
      <c r="A301" s="109" t="s">
        <v>6311</v>
      </c>
      <c r="B301" s="110" t="s">
        <v>53</v>
      </c>
    </row>
    <row r="302">
      <c r="A302" s="109" t="s">
        <v>6312</v>
      </c>
      <c r="B302" s="110" t="s">
        <v>53</v>
      </c>
    </row>
    <row r="303">
      <c r="A303" s="109" t="s">
        <v>397</v>
      </c>
      <c r="B303" s="110" t="s">
        <v>20</v>
      </c>
    </row>
    <row r="304">
      <c r="A304" s="109" t="s">
        <v>2377</v>
      </c>
      <c r="B304" s="110" t="s">
        <v>53</v>
      </c>
    </row>
    <row r="305">
      <c r="A305" s="109" t="s">
        <v>3236</v>
      </c>
      <c r="B305" s="110" t="s">
        <v>53</v>
      </c>
    </row>
    <row r="306">
      <c r="A306" s="109" t="s">
        <v>6313</v>
      </c>
      <c r="B306" s="110" t="s">
        <v>53</v>
      </c>
    </row>
    <row r="307">
      <c r="A307" s="109" t="s">
        <v>408</v>
      </c>
      <c r="B307" s="110" t="s">
        <v>20</v>
      </c>
    </row>
    <row r="308">
      <c r="A308" s="109" t="s">
        <v>415</v>
      </c>
      <c r="B308" s="110" t="s">
        <v>20</v>
      </c>
    </row>
    <row r="309">
      <c r="A309" s="109" t="s">
        <v>6012</v>
      </c>
      <c r="B309" s="110" t="s">
        <v>20</v>
      </c>
    </row>
    <row r="310">
      <c r="A310" s="109" t="s">
        <v>4290</v>
      </c>
      <c r="B310" s="110" t="s">
        <v>53</v>
      </c>
    </row>
    <row r="311">
      <c r="A311" s="109" t="s">
        <v>3241</v>
      </c>
      <c r="B311" s="110" t="s">
        <v>53</v>
      </c>
    </row>
    <row r="312">
      <c r="A312" s="109" t="s">
        <v>3244</v>
      </c>
      <c r="B312" s="110" t="s">
        <v>53</v>
      </c>
    </row>
    <row r="313">
      <c r="A313" s="109" t="s">
        <v>1213</v>
      </c>
      <c r="B313" s="110" t="s">
        <v>53</v>
      </c>
    </row>
    <row r="314">
      <c r="A314" s="109" t="s">
        <v>3246</v>
      </c>
      <c r="B314" s="110" t="s">
        <v>53</v>
      </c>
    </row>
    <row r="315">
      <c r="A315" s="109" t="s">
        <v>4769</v>
      </c>
      <c r="B315" s="110" t="s">
        <v>20</v>
      </c>
    </row>
    <row r="316">
      <c r="A316" s="109" t="s">
        <v>3264</v>
      </c>
      <c r="B316" s="110" t="s">
        <v>53</v>
      </c>
    </row>
    <row r="317">
      <c r="A317" s="109" t="s">
        <v>6314</v>
      </c>
      <c r="B317" s="110" t="s">
        <v>53</v>
      </c>
    </row>
    <row r="318">
      <c r="A318" s="109" t="s">
        <v>4438</v>
      </c>
      <c r="B318" s="110" t="s">
        <v>53</v>
      </c>
    </row>
    <row r="319">
      <c r="A319" s="109" t="s">
        <v>6315</v>
      </c>
      <c r="B319" s="110" t="s">
        <v>53</v>
      </c>
    </row>
    <row r="320">
      <c r="A320" s="109" t="s">
        <v>6316</v>
      </c>
      <c r="B320" s="110" t="s">
        <v>53</v>
      </c>
    </row>
    <row r="321">
      <c r="A321" s="109" t="s">
        <v>1309</v>
      </c>
      <c r="B321" s="110" t="s">
        <v>53</v>
      </c>
    </row>
    <row r="322">
      <c r="A322" s="109" t="s">
        <v>3271</v>
      </c>
      <c r="B322" s="110" t="s">
        <v>20</v>
      </c>
    </row>
    <row r="323">
      <c r="A323" s="109" t="s">
        <v>4776</v>
      </c>
      <c r="B323" s="110" t="s">
        <v>53</v>
      </c>
    </row>
    <row r="324">
      <c r="A324" s="109" t="s">
        <v>6317</v>
      </c>
      <c r="B324" s="110" t="s">
        <v>53</v>
      </c>
    </row>
    <row r="325">
      <c r="A325" s="109" t="s">
        <v>4439</v>
      </c>
      <c r="B325" s="110" t="s">
        <v>53</v>
      </c>
    </row>
    <row r="326">
      <c r="A326" s="109" t="s">
        <v>4779</v>
      </c>
      <c r="B326" s="110" t="s">
        <v>53</v>
      </c>
    </row>
    <row r="327">
      <c r="A327" s="109" t="s">
        <v>6318</v>
      </c>
      <c r="B327" s="110" t="s">
        <v>53</v>
      </c>
    </row>
    <row r="328">
      <c r="A328" s="109" t="s">
        <v>436</v>
      </c>
      <c r="B328" s="110" t="s">
        <v>20</v>
      </c>
    </row>
    <row r="329">
      <c r="A329" s="109" t="s">
        <v>6319</v>
      </c>
      <c r="B329" s="110" t="s">
        <v>53</v>
      </c>
    </row>
    <row r="330">
      <c r="A330" s="109" t="s">
        <v>445</v>
      </c>
      <c r="B330" s="110" t="s">
        <v>20</v>
      </c>
    </row>
    <row r="331">
      <c r="A331" s="109" t="s">
        <v>3278</v>
      </c>
      <c r="B331" s="110" t="s">
        <v>53</v>
      </c>
    </row>
    <row r="332">
      <c r="A332" s="109" t="s">
        <v>753</v>
      </c>
      <c r="B332" s="110" t="s">
        <v>36</v>
      </c>
    </row>
    <row r="333">
      <c r="A333" s="109" t="s">
        <v>6320</v>
      </c>
      <c r="B333" s="110" t="s">
        <v>53</v>
      </c>
    </row>
    <row r="334">
      <c r="A334" s="109" t="s">
        <v>4441</v>
      </c>
      <c r="B334" s="110" t="s">
        <v>53</v>
      </c>
    </row>
    <row r="335">
      <c r="A335" s="109" t="s">
        <v>3289</v>
      </c>
      <c r="B335" s="110" t="s">
        <v>20</v>
      </c>
    </row>
    <row r="336">
      <c r="A336" s="109" t="s">
        <v>5514</v>
      </c>
      <c r="B336" s="110" t="s">
        <v>53</v>
      </c>
    </row>
    <row r="337">
      <c r="A337" s="109" t="s">
        <v>469</v>
      </c>
      <c r="B337" s="110" t="s">
        <v>20</v>
      </c>
    </row>
    <row r="338">
      <c r="A338" s="109" t="s">
        <v>6025</v>
      </c>
      <c r="B338" s="110" t="s">
        <v>53</v>
      </c>
    </row>
    <row r="339">
      <c r="A339" s="109" t="s">
        <v>6321</v>
      </c>
      <c r="B339" s="110" t="s">
        <v>53</v>
      </c>
    </row>
    <row r="340">
      <c r="A340" s="109" t="s">
        <v>768</v>
      </c>
      <c r="B340" s="110" t="s">
        <v>36</v>
      </c>
    </row>
    <row r="341">
      <c r="A341" s="109" t="s">
        <v>6322</v>
      </c>
      <c r="B341" s="110" t="s">
        <v>20</v>
      </c>
    </row>
    <row r="342">
      <c r="A342" s="109" t="s">
        <v>3324</v>
      </c>
      <c r="B342" s="110" t="s">
        <v>20</v>
      </c>
    </row>
    <row r="343">
      <c r="A343" s="109" t="s">
        <v>4299</v>
      </c>
      <c r="B343" s="110" t="s">
        <v>53</v>
      </c>
    </row>
    <row r="344">
      <c r="A344" s="109" t="s">
        <v>6323</v>
      </c>
      <c r="B344" s="110" t="s">
        <v>53</v>
      </c>
    </row>
    <row r="345">
      <c r="A345" s="109" t="s">
        <v>4795</v>
      </c>
      <c r="B345" s="110" t="s">
        <v>20</v>
      </c>
    </row>
    <row r="346">
      <c r="A346" s="109" t="s">
        <v>4798</v>
      </c>
      <c r="B346" s="110" t="s">
        <v>53</v>
      </c>
    </row>
    <row r="347">
      <c r="A347" s="109" t="s">
        <v>6324</v>
      </c>
      <c r="B347" s="110" t="s">
        <v>53</v>
      </c>
    </row>
    <row r="348">
      <c r="A348" s="109" t="s">
        <v>3332</v>
      </c>
      <c r="B348" s="110" t="s">
        <v>53</v>
      </c>
    </row>
    <row r="349">
      <c r="A349" s="109" t="s">
        <v>491</v>
      </c>
      <c r="B349" s="110" t="s">
        <v>36</v>
      </c>
    </row>
    <row r="350">
      <c r="A350" s="109" t="s">
        <v>6325</v>
      </c>
      <c r="B350" s="110" t="s">
        <v>53</v>
      </c>
    </row>
    <row r="351">
      <c r="A351" s="109" t="s">
        <v>6326</v>
      </c>
      <c r="B351" s="110" t="s">
        <v>53</v>
      </c>
    </row>
    <row r="352">
      <c r="A352" s="109" t="s">
        <v>4805</v>
      </c>
      <c r="B352" s="110" t="s">
        <v>53</v>
      </c>
    </row>
    <row r="353">
      <c r="A353" s="109" t="s">
        <v>3343</v>
      </c>
      <c r="B353" s="110" t="s">
        <v>20</v>
      </c>
    </row>
    <row r="354">
      <c r="A354" s="109" t="s">
        <v>4808</v>
      </c>
      <c r="B354" s="110" t="s">
        <v>20</v>
      </c>
    </row>
    <row r="355">
      <c r="A355" s="109" t="s">
        <v>6327</v>
      </c>
      <c r="B355" s="110" t="s">
        <v>53</v>
      </c>
    </row>
    <row r="356">
      <c r="A356" s="109" t="s">
        <v>6328</v>
      </c>
      <c r="B356" s="110" t="s">
        <v>53</v>
      </c>
    </row>
    <row r="357">
      <c r="A357" s="109" t="s">
        <v>6329</v>
      </c>
      <c r="B357" s="110" t="s">
        <v>53</v>
      </c>
    </row>
    <row r="358">
      <c r="A358" s="109" t="s">
        <v>3354</v>
      </c>
      <c r="B358" s="110" t="s">
        <v>53</v>
      </c>
    </row>
    <row r="359">
      <c r="A359" s="109" t="s">
        <v>1074</v>
      </c>
      <c r="B359" s="110" t="s">
        <v>53</v>
      </c>
    </row>
    <row r="360">
      <c r="A360" s="109" t="s">
        <v>4445</v>
      </c>
      <c r="B360" s="110" t="s">
        <v>53</v>
      </c>
    </row>
    <row r="361">
      <c r="A361" s="109" t="s">
        <v>6330</v>
      </c>
      <c r="B361" s="110" t="s">
        <v>53</v>
      </c>
    </row>
    <row r="362">
      <c r="A362" s="109" t="s">
        <v>2198</v>
      </c>
      <c r="B362" s="110" t="s">
        <v>53</v>
      </c>
    </row>
    <row r="363">
      <c r="A363" s="109" t="s">
        <v>1107</v>
      </c>
      <c r="B363" s="110" t="s">
        <v>53</v>
      </c>
    </row>
    <row r="364">
      <c r="A364" s="109" t="s">
        <v>6331</v>
      </c>
      <c r="B364" s="110" t="s">
        <v>53</v>
      </c>
    </row>
    <row r="365">
      <c r="A365" s="109" t="s">
        <v>5530</v>
      </c>
      <c r="B365" s="110" t="s">
        <v>20</v>
      </c>
    </row>
    <row r="366">
      <c r="A366" s="109" t="s">
        <v>4815</v>
      </c>
      <c r="B366" s="110" t="s">
        <v>20</v>
      </c>
    </row>
    <row r="367">
      <c r="A367" s="109" t="s">
        <v>2925</v>
      </c>
      <c r="B367" s="110" t="s">
        <v>20</v>
      </c>
    </row>
    <row r="368">
      <c r="A368" s="109" t="s">
        <v>6332</v>
      </c>
      <c r="B368" s="110" t="s">
        <v>53</v>
      </c>
    </row>
    <row r="369">
      <c r="A369" s="109" t="s">
        <v>4818</v>
      </c>
      <c r="B369" s="110" t="s">
        <v>53</v>
      </c>
    </row>
    <row r="370">
      <c r="A370" s="109" t="s">
        <v>3389</v>
      </c>
      <c r="B370" s="110" t="s">
        <v>53</v>
      </c>
    </row>
    <row r="371">
      <c r="A371" s="109" t="s">
        <v>530</v>
      </c>
      <c r="B371" s="110" t="s">
        <v>20</v>
      </c>
    </row>
    <row r="372">
      <c r="A372" s="109" t="s">
        <v>4447</v>
      </c>
      <c r="B372" s="110" t="s">
        <v>20</v>
      </c>
    </row>
    <row r="373">
      <c r="A373" s="109" t="s">
        <v>4449</v>
      </c>
      <c r="B373" s="110" t="s">
        <v>53</v>
      </c>
    </row>
    <row r="374">
      <c r="A374" s="109" t="s">
        <v>3403</v>
      </c>
      <c r="B374" s="110" t="s">
        <v>53</v>
      </c>
    </row>
    <row r="375">
      <c r="A375" s="109" t="s">
        <v>781</v>
      </c>
      <c r="B375" s="110" t="s">
        <v>36</v>
      </c>
    </row>
    <row r="376">
      <c r="A376" s="109" t="s">
        <v>6333</v>
      </c>
      <c r="B376" s="110" t="s">
        <v>36</v>
      </c>
    </row>
    <row r="377">
      <c r="A377" s="109" t="s">
        <v>3407</v>
      </c>
      <c r="B377" s="110" t="s">
        <v>53</v>
      </c>
    </row>
    <row r="378">
      <c r="A378" s="109" t="s">
        <v>541</v>
      </c>
      <c r="B378" s="110" t="s">
        <v>20</v>
      </c>
    </row>
    <row r="379">
      <c r="A379" s="109" t="s">
        <v>4829</v>
      </c>
      <c r="B379" s="110" t="s">
        <v>53</v>
      </c>
    </row>
    <row r="380">
      <c r="A380" s="109" t="s">
        <v>6334</v>
      </c>
      <c r="B380" s="110" t="s">
        <v>53</v>
      </c>
    </row>
    <row r="381">
      <c r="A381" s="109" t="s">
        <v>5539</v>
      </c>
      <c r="B381" s="110" t="s">
        <v>20</v>
      </c>
    </row>
    <row r="382">
      <c r="A382" s="109" t="s">
        <v>6335</v>
      </c>
      <c r="B382" s="110" t="s">
        <v>53</v>
      </c>
    </row>
    <row r="383">
      <c r="A383" s="109" t="s">
        <v>2083</v>
      </c>
      <c r="B383" s="110" t="s">
        <v>53</v>
      </c>
    </row>
    <row r="384">
      <c r="A384" s="109" t="s">
        <v>6336</v>
      </c>
      <c r="B384" s="110" t="s">
        <v>53</v>
      </c>
    </row>
    <row r="385">
      <c r="A385" s="109" t="s">
        <v>4832</v>
      </c>
      <c r="B385" s="110" t="s">
        <v>53</v>
      </c>
    </row>
    <row r="386">
      <c r="A386" s="109" t="s">
        <v>6337</v>
      </c>
      <c r="B386" s="110" t="s">
        <v>53</v>
      </c>
    </row>
    <row r="387">
      <c r="A387" s="109" t="s">
        <v>4835</v>
      </c>
      <c r="B387" s="110" t="s">
        <v>53</v>
      </c>
    </row>
    <row r="388">
      <c r="A388" s="109" t="s">
        <v>4838</v>
      </c>
      <c r="B388" s="110" t="s">
        <v>53</v>
      </c>
    </row>
    <row r="389">
      <c r="A389" s="109" t="s">
        <v>6338</v>
      </c>
      <c r="B389" s="110" t="s">
        <v>53</v>
      </c>
    </row>
    <row r="390">
      <c r="A390" s="109" t="s">
        <v>3443</v>
      </c>
      <c r="B390" s="110" t="s">
        <v>53</v>
      </c>
    </row>
    <row r="391">
      <c r="A391" s="109" t="s">
        <v>6339</v>
      </c>
      <c r="B391" s="110" t="s">
        <v>53</v>
      </c>
    </row>
    <row r="392">
      <c r="A392" s="109" t="s">
        <v>1052</v>
      </c>
      <c r="B392" s="110" t="s">
        <v>53</v>
      </c>
    </row>
    <row r="393">
      <c r="A393" s="109" t="s">
        <v>4844</v>
      </c>
      <c r="B393" s="110" t="s">
        <v>53</v>
      </c>
    </row>
    <row r="394">
      <c r="A394" s="109" t="s">
        <v>1045</v>
      </c>
      <c r="B394" s="110" t="s">
        <v>20</v>
      </c>
    </row>
    <row r="395">
      <c r="A395" s="109" t="s">
        <v>3484</v>
      </c>
      <c r="B395" s="110" t="s">
        <v>53</v>
      </c>
    </row>
    <row r="396">
      <c r="A396" s="109" t="s">
        <v>4450</v>
      </c>
      <c r="B396" s="110" t="s">
        <v>53</v>
      </c>
    </row>
    <row r="397">
      <c r="A397" s="109" t="s">
        <v>568</v>
      </c>
      <c r="B397" s="110" t="s">
        <v>20</v>
      </c>
    </row>
    <row r="398">
      <c r="A398" s="109" t="s">
        <v>6340</v>
      </c>
      <c r="B398" s="110" t="s">
        <v>53</v>
      </c>
    </row>
    <row r="399">
      <c r="A399" s="109" t="s">
        <v>795</v>
      </c>
      <c r="B399" s="110" t="s">
        <v>36</v>
      </c>
    </row>
    <row r="400">
      <c r="A400" s="109" t="s">
        <v>811</v>
      </c>
      <c r="B400" s="110" t="s">
        <v>36</v>
      </c>
    </row>
    <row r="401">
      <c r="A401" s="109" t="s">
        <v>4453</v>
      </c>
      <c r="B401" s="110" t="s">
        <v>53</v>
      </c>
    </row>
    <row r="402">
      <c r="A402" s="109" t="s">
        <v>5551</v>
      </c>
      <c r="B402" s="110" t="s">
        <v>53</v>
      </c>
    </row>
    <row r="403">
      <c r="A403" s="109" t="s">
        <v>817</v>
      </c>
      <c r="B403" s="110" t="s">
        <v>36</v>
      </c>
    </row>
    <row r="404">
      <c r="A404" s="109" t="s">
        <v>4455</v>
      </c>
      <c r="B404" s="110" t="s">
        <v>53</v>
      </c>
    </row>
    <row r="405">
      <c r="A405" s="109" t="s">
        <v>3508</v>
      </c>
      <c r="B405" s="110" t="s">
        <v>53</v>
      </c>
    </row>
    <row r="406">
      <c r="A406" s="109" t="s">
        <v>4457</v>
      </c>
      <c r="B406" s="110" t="s">
        <v>53</v>
      </c>
    </row>
    <row r="407">
      <c r="A407" s="109" t="s">
        <v>6341</v>
      </c>
      <c r="B407" s="110" t="s">
        <v>20</v>
      </c>
    </row>
    <row r="408">
      <c r="A408" s="109" t="s">
        <v>6342</v>
      </c>
      <c r="B408" s="110" t="s">
        <v>53</v>
      </c>
    </row>
    <row r="409">
      <c r="A409" s="109" t="s">
        <v>4851</v>
      </c>
      <c r="B409" s="110" t="s">
        <v>20</v>
      </c>
    </row>
    <row r="410">
      <c r="A410" s="109" t="s">
        <v>600</v>
      </c>
      <c r="B410" s="110" t="s">
        <v>20</v>
      </c>
    </row>
    <row r="411">
      <c r="A411" s="109" t="s">
        <v>4856</v>
      </c>
      <c r="B411" s="110" t="s">
        <v>20</v>
      </c>
    </row>
    <row r="412">
      <c r="A412" s="109" t="s">
        <v>1410</v>
      </c>
      <c r="B412" s="110" t="s">
        <v>36</v>
      </c>
    </row>
    <row r="413">
      <c r="A413" s="109" t="s">
        <v>617</v>
      </c>
      <c r="B413" s="110" t="s">
        <v>20</v>
      </c>
    </row>
    <row r="414">
      <c r="A414" s="109" t="s">
        <v>3521</v>
      </c>
      <c r="B414" s="110" t="s">
        <v>20</v>
      </c>
    </row>
    <row r="415">
      <c r="A415" s="109" t="s">
        <v>1427</v>
      </c>
      <c r="B415" s="110" t="s">
        <v>20</v>
      </c>
    </row>
    <row r="416">
      <c r="A416" s="109" t="s">
        <v>6343</v>
      </c>
      <c r="B416" s="110" t="s">
        <v>53</v>
      </c>
    </row>
    <row r="417">
      <c r="A417" s="109" t="s">
        <v>641</v>
      </c>
      <c r="B417" s="110" t="s">
        <v>20</v>
      </c>
    </row>
    <row r="418">
      <c r="A418" s="109" t="s">
        <v>4859</v>
      </c>
      <c r="B418" s="110" t="s">
        <v>53</v>
      </c>
    </row>
    <row r="419">
      <c r="A419" s="109" t="s">
        <v>5563</v>
      </c>
      <c r="B419" s="110" t="s">
        <v>53</v>
      </c>
    </row>
    <row r="420">
      <c r="A420" s="109" t="s">
        <v>6344</v>
      </c>
      <c r="B420" s="110" t="s">
        <v>53</v>
      </c>
    </row>
    <row r="421">
      <c r="A421" s="109" t="s">
        <v>4862</v>
      </c>
      <c r="B421" s="110" t="s">
        <v>53</v>
      </c>
    </row>
    <row r="422">
      <c r="A422" s="109" t="s">
        <v>6345</v>
      </c>
      <c r="B422" s="110" t="s">
        <v>53</v>
      </c>
    </row>
    <row r="423">
      <c r="A423" s="109" t="s">
        <v>650</v>
      </c>
      <c r="B423" s="110" t="s">
        <v>20</v>
      </c>
    </row>
    <row r="424">
      <c r="A424" s="109" t="s">
        <v>3542</v>
      </c>
      <c r="B424" s="110" t="s">
        <v>36</v>
      </c>
    </row>
    <row r="425">
      <c r="A425" s="109" t="s">
        <v>4247</v>
      </c>
      <c r="B425" s="110" t="s">
        <v>53</v>
      </c>
    </row>
    <row r="426">
      <c r="A426" s="109" t="s">
        <v>3547</v>
      </c>
      <c r="B426" s="110" t="s">
        <v>53</v>
      </c>
    </row>
    <row r="427">
      <c r="A427" s="109" t="s">
        <v>4869</v>
      </c>
      <c r="B427" s="110" t="s">
        <v>53</v>
      </c>
    </row>
    <row r="428">
      <c r="A428" s="109" t="s">
        <v>834</v>
      </c>
      <c r="B428" s="110" t="s">
        <v>36</v>
      </c>
    </row>
    <row r="429">
      <c r="A429" s="109" t="s">
        <v>4872</v>
      </c>
      <c r="B429" s="110" t="s">
        <v>53</v>
      </c>
    </row>
    <row r="430">
      <c r="A430" s="109" t="s">
        <v>660</v>
      </c>
      <c r="B430" s="110" t="s">
        <v>20</v>
      </c>
    </row>
    <row r="431">
      <c r="A431" s="109" t="s">
        <v>4458</v>
      </c>
      <c r="B431" s="110" t="s">
        <v>36</v>
      </c>
    </row>
    <row r="432">
      <c r="A432" s="109" t="s">
        <v>6346</v>
      </c>
      <c r="B432" s="110" t="s">
        <v>53</v>
      </c>
    </row>
    <row r="433">
      <c r="A433" s="109" t="s">
        <v>3554</v>
      </c>
      <c r="B433" s="110" t="s">
        <v>36</v>
      </c>
    </row>
    <row r="434">
      <c r="A434" s="109" t="s">
        <v>6347</v>
      </c>
      <c r="B434" s="110" t="s">
        <v>53</v>
      </c>
    </row>
    <row r="435">
      <c r="A435" s="109" t="s">
        <v>6057</v>
      </c>
      <c r="B435" s="110" t="s">
        <v>53</v>
      </c>
    </row>
    <row r="436">
      <c r="A436" s="109" t="s">
        <v>6348</v>
      </c>
      <c r="B436" s="110" t="s">
        <v>53</v>
      </c>
    </row>
    <row r="437">
      <c r="A437" s="109" t="s">
        <v>6349</v>
      </c>
      <c r="B437" s="110" t="s">
        <v>53</v>
      </c>
    </row>
    <row r="438">
      <c r="A438" s="109" t="s">
        <v>841</v>
      </c>
      <c r="B438" s="110" t="s">
        <v>36</v>
      </c>
    </row>
    <row r="439">
      <c r="A439" s="109" t="s">
        <v>848</v>
      </c>
      <c r="B439" s="110" t="s">
        <v>36</v>
      </c>
    </row>
    <row r="440">
      <c r="A440" s="109" t="s">
        <v>673</v>
      </c>
      <c r="B440" s="110" t="s">
        <v>20</v>
      </c>
    </row>
    <row r="441">
      <c r="A441" s="109" t="s">
        <v>857</v>
      </c>
      <c r="B441" s="110" t="s">
        <v>36</v>
      </c>
    </row>
    <row r="442">
      <c r="A442" s="109" t="s">
        <v>4879</v>
      </c>
      <c r="B442" s="110" t="s">
        <v>53</v>
      </c>
    </row>
    <row r="443">
      <c r="A443" s="109" t="s">
        <v>863</v>
      </c>
      <c r="B443" s="110" t="s">
        <v>36</v>
      </c>
    </row>
    <row r="444">
      <c r="A444" s="109" t="s">
        <v>4882</v>
      </c>
      <c r="B444" s="110" t="s">
        <v>20</v>
      </c>
    </row>
    <row r="445">
      <c r="A445" s="109" t="s">
        <v>5579</v>
      </c>
      <c r="B445" s="110" t="s">
        <v>20</v>
      </c>
    </row>
    <row r="446">
      <c r="A446" s="109" t="s">
        <v>870</v>
      </c>
      <c r="B446" s="110" t="s">
        <v>36</v>
      </c>
    </row>
    <row r="447">
      <c r="A447" s="109" t="s">
        <v>4887</v>
      </c>
      <c r="B447" s="110" t="s">
        <v>53</v>
      </c>
    </row>
    <row r="448">
      <c r="A448" s="109" t="s">
        <v>891</v>
      </c>
      <c r="B448" s="110" t="s">
        <v>36</v>
      </c>
    </row>
    <row r="449">
      <c r="A449" s="109" t="s">
        <v>899</v>
      </c>
      <c r="B449" s="110" t="s">
        <v>36</v>
      </c>
    </row>
    <row r="450">
      <c r="A450" s="109" t="s">
        <v>6350</v>
      </c>
      <c r="B450" s="110" t="s">
        <v>53</v>
      </c>
    </row>
    <row r="451">
      <c r="A451" s="109" t="s">
        <v>687</v>
      </c>
      <c r="B451" s="110" t="s">
        <v>20</v>
      </c>
    </row>
    <row r="452">
      <c r="A452" s="109" t="s">
        <v>6351</v>
      </c>
      <c r="B452" s="110" t="s">
        <v>53</v>
      </c>
    </row>
    <row r="453">
      <c r="A453" s="109" t="s">
        <v>692</v>
      </c>
      <c r="B453" s="110" t="s">
        <v>20</v>
      </c>
    </row>
    <row r="454">
      <c r="A454" s="109" t="s">
        <v>3600</v>
      </c>
      <c r="B454" s="110" t="s">
        <v>53</v>
      </c>
    </row>
    <row r="455">
      <c r="A455" s="109" t="s">
        <v>900</v>
      </c>
      <c r="B455" s="110" t="s">
        <v>53</v>
      </c>
    </row>
    <row r="456">
      <c r="A456" s="109" t="s">
        <v>6352</v>
      </c>
      <c r="B456" s="110" t="s">
        <v>53</v>
      </c>
    </row>
    <row r="457">
      <c r="A457" s="109" t="s">
        <v>892</v>
      </c>
      <c r="B457" s="110" t="s">
        <v>20</v>
      </c>
    </row>
    <row r="458">
      <c r="A458" s="109" t="s">
        <v>4459</v>
      </c>
      <c r="B458" s="110" t="s">
        <v>53</v>
      </c>
    </row>
    <row r="459">
      <c r="A459" s="109" t="s">
        <v>6353</v>
      </c>
      <c r="B459" s="110" t="s">
        <v>53</v>
      </c>
    </row>
    <row r="460">
      <c r="A460" s="109" t="s">
        <v>4894</v>
      </c>
      <c r="B460" s="110" t="s">
        <v>53</v>
      </c>
    </row>
    <row r="461">
      <c r="A461" s="109" t="s">
        <v>3620</v>
      </c>
      <c r="B461" s="110" t="s">
        <v>53</v>
      </c>
    </row>
    <row r="462">
      <c r="A462" s="109" t="s">
        <v>3624</v>
      </c>
      <c r="B462" s="110" t="s">
        <v>53</v>
      </c>
    </row>
    <row r="463">
      <c r="A463" s="109" t="s">
        <v>6354</v>
      </c>
      <c r="B463" s="110" t="s">
        <v>53</v>
      </c>
    </row>
    <row r="464">
      <c r="A464" s="109" t="s">
        <v>3628</v>
      </c>
      <c r="B464" s="110" t="s">
        <v>53</v>
      </c>
    </row>
    <row r="465">
      <c r="A465" s="109" t="s">
        <v>864</v>
      </c>
      <c r="B465" s="110" t="s">
        <v>36</v>
      </c>
    </row>
    <row r="466">
      <c r="A466" s="109" t="s">
        <v>3633</v>
      </c>
      <c r="B466" s="110" t="s">
        <v>53</v>
      </c>
    </row>
    <row r="467">
      <c r="A467" s="109" t="s">
        <v>4461</v>
      </c>
      <c r="B467" s="110" t="s">
        <v>53</v>
      </c>
    </row>
    <row r="468">
      <c r="A468" s="109" t="s">
        <v>871</v>
      </c>
      <c r="B468" s="110" t="s">
        <v>36</v>
      </c>
    </row>
    <row r="469">
      <c r="A469" s="109" t="s">
        <v>4906</v>
      </c>
      <c r="B469" s="110" t="s">
        <v>53</v>
      </c>
    </row>
    <row r="470">
      <c r="A470" s="109" t="s">
        <v>3643</v>
      </c>
      <c r="B470" s="110" t="s">
        <v>53</v>
      </c>
    </row>
    <row r="471">
      <c r="A471" s="109" t="s">
        <v>4303</v>
      </c>
      <c r="B471" s="110" t="s">
        <v>53</v>
      </c>
    </row>
    <row r="472">
      <c r="A472" s="109" t="s">
        <v>722</v>
      </c>
      <c r="B472" s="110" t="s">
        <v>20</v>
      </c>
    </row>
    <row r="473">
      <c r="A473" s="109" t="s">
        <v>6355</v>
      </c>
      <c r="B473" s="110" t="s">
        <v>53</v>
      </c>
    </row>
    <row r="474">
      <c r="A474" s="109" t="s">
        <v>6356</v>
      </c>
      <c r="B474" s="110" t="s">
        <v>53</v>
      </c>
    </row>
    <row r="475">
      <c r="A475" s="109" t="s">
        <v>6357</v>
      </c>
      <c r="B475" s="110" t="s">
        <v>53</v>
      </c>
    </row>
    <row r="476">
      <c r="A476" s="109" t="s">
        <v>5351</v>
      </c>
      <c r="B476" s="110" t="s">
        <v>20</v>
      </c>
    </row>
    <row r="477">
      <c r="A477" s="109" t="s">
        <v>734</v>
      </c>
      <c r="B477" s="110" t="s">
        <v>20</v>
      </c>
    </row>
    <row r="478">
      <c r="A478" s="109" t="s">
        <v>739</v>
      </c>
      <c r="B478" s="110" t="s">
        <v>20</v>
      </c>
    </row>
    <row r="479">
      <c r="A479" s="109" t="s">
        <v>3644</v>
      </c>
      <c r="B479" s="110" t="s">
        <v>53</v>
      </c>
    </row>
    <row r="480">
      <c r="A480" s="109" t="s">
        <v>6358</v>
      </c>
      <c r="B480" s="110" t="s">
        <v>53</v>
      </c>
    </row>
    <row r="481">
      <c r="A481" s="109" t="s">
        <v>842</v>
      </c>
      <c r="B481" s="110" t="s">
        <v>53</v>
      </c>
    </row>
    <row r="482">
      <c r="A482" s="109" t="s">
        <v>747</v>
      </c>
      <c r="B482" s="110" t="s">
        <v>20</v>
      </c>
    </row>
    <row r="483">
      <c r="A483" s="109" t="s">
        <v>4913</v>
      </c>
      <c r="B483" s="110" t="s">
        <v>53</v>
      </c>
    </row>
    <row r="484">
      <c r="A484" s="109" t="s">
        <v>6359</v>
      </c>
      <c r="B484" s="110" t="s">
        <v>53</v>
      </c>
    </row>
    <row r="485">
      <c r="A485" s="109" t="s">
        <v>6360</v>
      </c>
      <c r="B485" s="110" t="s">
        <v>20</v>
      </c>
    </row>
    <row r="486">
      <c r="A486" s="109" t="s">
        <v>6361</v>
      </c>
      <c r="B486" s="110" t="s">
        <v>53</v>
      </c>
    </row>
    <row r="487">
      <c r="A487" s="109" t="s">
        <v>760</v>
      </c>
      <c r="B487" s="110" t="s">
        <v>53</v>
      </c>
    </row>
    <row r="488">
      <c r="A488" s="109" t="s">
        <v>4916</v>
      </c>
      <c r="B488" s="110" t="s">
        <v>53</v>
      </c>
    </row>
    <row r="489">
      <c r="A489" s="109" t="s">
        <v>6362</v>
      </c>
      <c r="B489" s="110" t="s">
        <v>53</v>
      </c>
    </row>
    <row r="490">
      <c r="A490" s="109" t="s">
        <v>4920</v>
      </c>
      <c r="B490" s="110" t="s">
        <v>53</v>
      </c>
    </row>
    <row r="491">
      <c r="A491" s="109" t="s">
        <v>6363</v>
      </c>
      <c r="B491" s="110" t="s">
        <v>53</v>
      </c>
    </row>
    <row r="492">
      <c r="A492" s="109" t="s">
        <v>6364</v>
      </c>
      <c r="B492" s="110" t="s">
        <v>53</v>
      </c>
    </row>
    <row r="493">
      <c r="A493" s="109" t="s">
        <v>767</v>
      </c>
      <c r="B493" s="110" t="s">
        <v>20</v>
      </c>
    </row>
    <row r="494">
      <c r="A494" s="109" t="s">
        <v>6365</v>
      </c>
      <c r="B494" s="110" t="s">
        <v>53</v>
      </c>
    </row>
    <row r="495">
      <c r="A495" s="109" t="s">
        <v>2065</v>
      </c>
      <c r="B495" s="110" t="s">
        <v>53</v>
      </c>
    </row>
    <row r="496">
      <c r="A496" s="109" t="s">
        <v>6366</v>
      </c>
      <c r="B496" s="110" t="s">
        <v>20</v>
      </c>
    </row>
    <row r="497">
      <c r="A497" s="109" t="s">
        <v>6367</v>
      </c>
      <c r="B497" s="110" t="s">
        <v>53</v>
      </c>
    </row>
    <row r="498">
      <c r="A498" s="109" t="s">
        <v>4923</v>
      </c>
      <c r="B498" s="110" t="s">
        <v>53</v>
      </c>
    </row>
    <row r="499">
      <c r="A499" s="109" t="s">
        <v>4926</v>
      </c>
      <c r="B499" s="110" t="s">
        <v>53</v>
      </c>
    </row>
    <row r="500">
      <c r="A500" s="109" t="s">
        <v>6368</v>
      </c>
      <c r="B500" s="110" t="s">
        <v>53</v>
      </c>
    </row>
    <row r="501">
      <c r="A501" s="109" t="s">
        <v>4929</v>
      </c>
      <c r="B501" s="110" t="s">
        <v>53</v>
      </c>
    </row>
    <row r="502">
      <c r="A502" s="109" t="s">
        <v>2095</v>
      </c>
      <c r="B502" s="110" t="s">
        <v>53</v>
      </c>
    </row>
    <row r="503">
      <c r="A503" s="109" t="s">
        <v>6369</v>
      </c>
      <c r="B503" s="110" t="s">
        <v>53</v>
      </c>
    </row>
    <row r="504">
      <c r="A504" s="109" t="s">
        <v>6095</v>
      </c>
      <c r="B504" s="110" t="s">
        <v>53</v>
      </c>
    </row>
    <row r="505">
      <c r="A505" s="109" t="s">
        <v>3680</v>
      </c>
      <c r="B505" s="110" t="s">
        <v>20</v>
      </c>
    </row>
    <row r="506">
      <c r="A506" s="109" t="s">
        <v>780</v>
      </c>
      <c r="B506" s="110" t="s">
        <v>20</v>
      </c>
    </row>
    <row r="507">
      <c r="A507" s="109" t="s">
        <v>4934</v>
      </c>
      <c r="B507" s="110" t="s">
        <v>20</v>
      </c>
    </row>
    <row r="508">
      <c r="A508" s="109" t="s">
        <v>4937</v>
      </c>
      <c r="B508" s="110" t="s">
        <v>20</v>
      </c>
    </row>
    <row r="509">
      <c r="A509" s="109" t="s">
        <v>6370</v>
      </c>
      <c r="B509" s="110" t="s">
        <v>53</v>
      </c>
    </row>
    <row r="510">
      <c r="A510" s="109" t="s">
        <v>3687</v>
      </c>
      <c r="B510" s="110" t="s">
        <v>53</v>
      </c>
    </row>
    <row r="511">
      <c r="A511" s="109" t="s">
        <v>3690</v>
      </c>
      <c r="B511" s="110" t="s">
        <v>53</v>
      </c>
    </row>
    <row r="512">
      <c r="A512" s="109" t="s">
        <v>3692</v>
      </c>
      <c r="B512" s="110" t="s">
        <v>53</v>
      </c>
    </row>
    <row r="513">
      <c r="A513" s="109" t="s">
        <v>2331</v>
      </c>
      <c r="B513" s="110" t="s">
        <v>36</v>
      </c>
    </row>
    <row r="514">
      <c r="A514" s="109" t="s">
        <v>6371</v>
      </c>
      <c r="B514" s="110" t="s">
        <v>53</v>
      </c>
    </row>
    <row r="515">
      <c r="A515" s="109" t="s">
        <v>810</v>
      </c>
      <c r="B515" s="110" t="s">
        <v>20</v>
      </c>
    </row>
    <row r="516">
      <c r="A516" s="109" t="s">
        <v>928</v>
      </c>
      <c r="B516" s="110" t="s">
        <v>36</v>
      </c>
    </row>
    <row r="517">
      <c r="A517" s="109" t="s">
        <v>3696</v>
      </c>
      <c r="B517" s="110" t="s">
        <v>53</v>
      </c>
    </row>
    <row r="518">
      <c r="A518" s="109" t="s">
        <v>3701</v>
      </c>
      <c r="B518" s="110" t="s">
        <v>53</v>
      </c>
    </row>
    <row r="519">
      <c r="A519" s="109" t="s">
        <v>816</v>
      </c>
      <c r="B519" s="110" t="s">
        <v>20</v>
      </c>
    </row>
    <row r="520">
      <c r="A520" s="109" t="s">
        <v>4946</v>
      </c>
      <c r="B520" s="110" t="s">
        <v>53</v>
      </c>
    </row>
    <row r="521">
      <c r="A521" s="109" t="s">
        <v>6372</v>
      </c>
      <c r="B521" s="110" t="s">
        <v>53</v>
      </c>
    </row>
    <row r="522">
      <c r="A522" s="109" t="s">
        <v>4949</v>
      </c>
      <c r="B522" s="110" t="s">
        <v>20</v>
      </c>
    </row>
    <row r="523">
      <c r="A523" s="109" t="s">
        <v>4952</v>
      </c>
      <c r="B523" s="110" t="s">
        <v>20</v>
      </c>
    </row>
    <row r="524">
      <c r="A524" s="109" t="s">
        <v>4955</v>
      </c>
      <c r="B524" s="110" t="s">
        <v>20</v>
      </c>
    </row>
    <row r="525">
      <c r="A525" s="109" t="s">
        <v>3723</v>
      </c>
      <c r="B525" s="110" t="s">
        <v>20</v>
      </c>
    </row>
    <row r="526">
      <c r="A526" s="109" t="s">
        <v>6373</v>
      </c>
      <c r="B526" s="110" t="s">
        <v>53</v>
      </c>
    </row>
    <row r="527">
      <c r="A527" s="109" t="s">
        <v>856</v>
      </c>
      <c r="B527" s="110" t="s">
        <v>36</v>
      </c>
    </row>
    <row r="528">
      <c r="A528" s="109" t="s">
        <v>2240</v>
      </c>
      <c r="B528" s="110" t="s">
        <v>53</v>
      </c>
    </row>
    <row r="529">
      <c r="A529" s="109" t="s">
        <v>6374</v>
      </c>
      <c r="B529" s="110" t="s">
        <v>53</v>
      </c>
    </row>
    <row r="530">
      <c r="A530" s="109" t="s">
        <v>6375</v>
      </c>
      <c r="B530" s="110" t="s">
        <v>53</v>
      </c>
    </row>
    <row r="531">
      <c r="A531" s="109" t="s">
        <v>6376</v>
      </c>
      <c r="B531" s="110" t="s">
        <v>53</v>
      </c>
    </row>
    <row r="532">
      <c r="A532" s="109" t="s">
        <v>6377</v>
      </c>
      <c r="B532" s="110" t="s">
        <v>53</v>
      </c>
    </row>
    <row r="533">
      <c r="A533" s="109" t="s">
        <v>3728</v>
      </c>
      <c r="B533" s="110" t="s">
        <v>20</v>
      </c>
    </row>
    <row r="534">
      <c r="A534" s="109" t="s">
        <v>4963</v>
      </c>
      <c r="B534" s="110" t="s">
        <v>53</v>
      </c>
    </row>
    <row r="535">
      <c r="A535" s="109" t="s">
        <v>6378</v>
      </c>
      <c r="B535" s="110" t="s">
        <v>53</v>
      </c>
    </row>
    <row r="536">
      <c r="A536" s="109" t="s">
        <v>6379</v>
      </c>
      <c r="B536" s="110" t="s">
        <v>53</v>
      </c>
    </row>
    <row r="537">
      <c r="A537" s="109" t="s">
        <v>4966</v>
      </c>
      <c r="B537" s="110" t="s">
        <v>53</v>
      </c>
    </row>
    <row r="538">
      <c r="A538" s="109" t="s">
        <v>3736</v>
      </c>
      <c r="B538" s="110" t="s">
        <v>53</v>
      </c>
    </row>
    <row r="539">
      <c r="A539" s="109" t="s">
        <v>6380</v>
      </c>
      <c r="B539" s="110" t="s">
        <v>53</v>
      </c>
    </row>
    <row r="540">
      <c r="A540" s="109" t="s">
        <v>6381</v>
      </c>
      <c r="B540" s="110" t="s">
        <v>53</v>
      </c>
    </row>
    <row r="541">
      <c r="A541" s="109" t="s">
        <v>4464</v>
      </c>
      <c r="B541" s="110" t="s">
        <v>36</v>
      </c>
    </row>
    <row r="542">
      <c r="A542" s="109" t="s">
        <v>941</v>
      </c>
      <c r="B542" s="110" t="s">
        <v>36</v>
      </c>
    </row>
    <row r="543">
      <c r="A543" s="109" t="s">
        <v>949</v>
      </c>
      <c r="B543" s="110" t="s">
        <v>36</v>
      </c>
    </row>
    <row r="544">
      <c r="A544" s="109" t="s">
        <v>6382</v>
      </c>
      <c r="B544" s="110" t="s">
        <v>53</v>
      </c>
    </row>
    <row r="545">
      <c r="A545" s="109" t="s">
        <v>6383</v>
      </c>
      <c r="B545" s="110" t="s">
        <v>53</v>
      </c>
    </row>
    <row r="546">
      <c r="A546" s="109" t="s">
        <v>4466</v>
      </c>
      <c r="B546" s="110" t="s">
        <v>53</v>
      </c>
    </row>
    <row r="547">
      <c r="A547" s="109" t="s">
        <v>3737</v>
      </c>
      <c r="B547" s="110" t="s">
        <v>20</v>
      </c>
    </row>
    <row r="548">
      <c r="A548" s="109" t="s">
        <v>880</v>
      </c>
      <c r="B548" s="110" t="s">
        <v>20</v>
      </c>
    </row>
    <row r="549">
      <c r="A549" s="109" t="s">
        <v>3739</v>
      </c>
      <c r="B549" s="110" t="s">
        <v>53</v>
      </c>
    </row>
    <row r="550">
      <c r="A550" s="109" t="s">
        <v>3741</v>
      </c>
      <c r="B550" s="110" t="s">
        <v>53</v>
      </c>
    </row>
    <row r="551">
      <c r="A551" s="109" t="s">
        <v>3743</v>
      </c>
      <c r="B551" s="110" t="s">
        <v>53</v>
      </c>
    </row>
    <row r="552">
      <c r="A552" s="109" t="s">
        <v>4316</v>
      </c>
      <c r="B552" s="110" t="s">
        <v>53</v>
      </c>
    </row>
    <row r="553">
      <c r="A553" s="109" t="s">
        <v>4470</v>
      </c>
      <c r="B553" s="110" t="s">
        <v>53</v>
      </c>
    </row>
    <row r="554">
      <c r="A554" s="109" t="s">
        <v>3745</v>
      </c>
      <c r="B554" s="110" t="s">
        <v>20</v>
      </c>
    </row>
    <row r="555">
      <c r="A555" s="109" t="s">
        <v>4981</v>
      </c>
      <c r="B555" s="110" t="s">
        <v>20</v>
      </c>
    </row>
    <row r="556">
      <c r="A556" s="109" t="s">
        <v>906</v>
      </c>
      <c r="B556" s="110" t="s">
        <v>20</v>
      </c>
    </row>
    <row r="557">
      <c r="A557" s="109" t="s">
        <v>912</v>
      </c>
      <c r="B557" s="110" t="s">
        <v>36</v>
      </c>
    </row>
    <row r="558">
      <c r="A558" s="109" t="s">
        <v>3747</v>
      </c>
      <c r="B558" s="110" t="s">
        <v>20</v>
      </c>
    </row>
    <row r="559">
      <c r="A559" s="109" t="s">
        <v>3749</v>
      </c>
      <c r="B559" s="110" t="s">
        <v>53</v>
      </c>
    </row>
    <row r="560">
      <c r="A560" s="109" t="s">
        <v>749</v>
      </c>
      <c r="B560" s="110" t="s">
        <v>53</v>
      </c>
    </row>
    <row r="561">
      <c r="A561" s="109" t="s">
        <v>963</v>
      </c>
      <c r="B561" s="110" t="s">
        <v>36</v>
      </c>
    </row>
    <row r="562">
      <c r="A562" s="109" t="s">
        <v>4473</v>
      </c>
      <c r="B562" s="110" t="s">
        <v>20</v>
      </c>
    </row>
    <row r="563">
      <c r="A563" s="109" t="s">
        <v>735</v>
      </c>
      <c r="B563" s="110" t="s">
        <v>20</v>
      </c>
    </row>
    <row r="564">
      <c r="A564" s="109" t="s">
        <v>936</v>
      </c>
      <c r="B564" s="110" t="s">
        <v>20</v>
      </c>
    </row>
    <row r="565">
      <c r="A565" s="109" t="s">
        <v>4211</v>
      </c>
      <c r="B565" s="110" t="s">
        <v>53</v>
      </c>
    </row>
    <row r="566">
      <c r="A566" s="109" t="s">
        <v>6384</v>
      </c>
      <c r="B566" s="110" t="s">
        <v>53</v>
      </c>
    </row>
    <row r="567">
      <c r="A567" s="109" t="s">
        <v>3752</v>
      </c>
      <c r="B567" s="110" t="s">
        <v>53</v>
      </c>
    </row>
    <row r="568">
      <c r="A568" s="109" t="s">
        <v>940</v>
      </c>
      <c r="B568" s="110" t="s">
        <v>20</v>
      </c>
    </row>
    <row r="569">
      <c r="A569" s="109" t="s">
        <v>4213</v>
      </c>
      <c r="B569" s="110" t="s">
        <v>20</v>
      </c>
    </row>
    <row r="570">
      <c r="A570" s="109" t="s">
        <v>6385</v>
      </c>
      <c r="B570" s="110" t="s">
        <v>53</v>
      </c>
    </row>
    <row r="571">
      <c r="A571" s="109" t="s">
        <v>970</v>
      </c>
      <c r="B571" s="110" t="s">
        <v>36</v>
      </c>
    </row>
    <row r="572">
      <c r="A572" s="109" t="s">
        <v>4996</v>
      </c>
      <c r="B572" s="110" t="s">
        <v>53</v>
      </c>
    </row>
    <row r="573">
      <c r="A573" s="109" t="s">
        <v>3757</v>
      </c>
      <c r="B573" s="110" t="s">
        <v>53</v>
      </c>
    </row>
    <row r="574">
      <c r="A574" s="109" t="s">
        <v>5966</v>
      </c>
      <c r="B574" s="110" t="s">
        <v>20</v>
      </c>
    </row>
    <row r="575">
      <c r="A575" s="109" t="s">
        <v>682</v>
      </c>
      <c r="B575" s="110" t="s">
        <v>53</v>
      </c>
    </row>
    <row r="576">
      <c r="A576" s="109" t="s">
        <v>4215</v>
      </c>
      <c r="B576" s="110" t="s">
        <v>53</v>
      </c>
    </row>
    <row r="577">
      <c r="A577" s="109" t="s">
        <v>6386</v>
      </c>
      <c r="B577" s="110" t="s">
        <v>53</v>
      </c>
    </row>
    <row r="578">
      <c r="A578" s="109" t="s">
        <v>675</v>
      </c>
      <c r="B578" s="110" t="s">
        <v>36</v>
      </c>
    </row>
    <row r="579">
      <c r="A579" s="109" t="s">
        <v>5612</v>
      </c>
      <c r="B579" s="110" t="s">
        <v>20</v>
      </c>
    </row>
    <row r="580">
      <c r="A580" s="109" t="s">
        <v>5617</v>
      </c>
      <c r="B580" s="110" t="s">
        <v>20</v>
      </c>
    </row>
    <row r="581">
      <c r="A581" s="109" t="s">
        <v>5001</v>
      </c>
      <c r="B581" s="110" t="s">
        <v>53</v>
      </c>
    </row>
    <row r="582">
      <c r="A582" s="109" t="s">
        <v>3781</v>
      </c>
      <c r="B582" s="110" t="s">
        <v>53</v>
      </c>
    </row>
    <row r="583">
      <c r="A583" s="109" t="s">
        <v>6387</v>
      </c>
      <c r="B583" s="110" t="s">
        <v>53</v>
      </c>
    </row>
    <row r="584">
      <c r="A584" s="109" t="s">
        <v>6121</v>
      </c>
      <c r="B584" s="110" t="s">
        <v>20</v>
      </c>
    </row>
    <row r="585">
      <c r="A585" s="109" t="s">
        <v>975</v>
      </c>
      <c r="B585" s="110" t="s">
        <v>20</v>
      </c>
    </row>
    <row r="586">
      <c r="A586" s="109" t="s">
        <v>5603</v>
      </c>
      <c r="B586" s="110" t="s">
        <v>20</v>
      </c>
    </row>
    <row r="587">
      <c r="A587" s="109" t="s">
        <v>3792</v>
      </c>
      <c r="B587" s="110" t="s">
        <v>53</v>
      </c>
    </row>
    <row r="588">
      <c r="A588" s="109" t="s">
        <v>5006</v>
      </c>
      <c r="B588" s="110" t="s">
        <v>53</v>
      </c>
    </row>
    <row r="589">
      <c r="A589" s="109" t="s">
        <v>985</v>
      </c>
      <c r="B589" s="110" t="s">
        <v>53</v>
      </c>
    </row>
    <row r="590">
      <c r="A590" s="109" t="s">
        <v>986</v>
      </c>
      <c r="B590" s="110" t="s">
        <v>36</v>
      </c>
    </row>
    <row r="591">
      <c r="A591" s="109" t="s">
        <v>2216</v>
      </c>
      <c r="B591" s="110" t="s">
        <v>20</v>
      </c>
    </row>
    <row r="592">
      <c r="A592" s="109" t="s">
        <v>6388</v>
      </c>
      <c r="B592" s="110" t="s">
        <v>53</v>
      </c>
    </row>
    <row r="593">
      <c r="A593" s="109" t="s">
        <v>6389</v>
      </c>
      <c r="B593" s="110" t="s">
        <v>53</v>
      </c>
    </row>
    <row r="594">
      <c r="A594" s="109" t="s">
        <v>3801</v>
      </c>
      <c r="B594" s="110" t="s">
        <v>53</v>
      </c>
    </row>
    <row r="595">
      <c r="A595" s="109" t="s">
        <v>6390</v>
      </c>
      <c r="B595" s="110" t="s">
        <v>53</v>
      </c>
    </row>
    <row r="596">
      <c r="A596" s="109" t="s">
        <v>6391</v>
      </c>
      <c r="B596" s="110" t="s">
        <v>53</v>
      </c>
    </row>
    <row r="597">
      <c r="A597" s="109" t="s">
        <v>3803</v>
      </c>
      <c r="B597" s="110" t="s">
        <v>20</v>
      </c>
    </row>
    <row r="598">
      <c r="A598" s="109" t="s">
        <v>2028</v>
      </c>
      <c r="B598" s="110" t="s">
        <v>53</v>
      </c>
    </row>
    <row r="599">
      <c r="A599" s="109" t="s">
        <v>3807</v>
      </c>
      <c r="B599" s="110" t="s">
        <v>53</v>
      </c>
    </row>
    <row r="600">
      <c r="A600" s="109" t="s">
        <v>1969</v>
      </c>
      <c r="B600" s="110" t="s">
        <v>53</v>
      </c>
    </row>
    <row r="601">
      <c r="A601" s="109" t="s">
        <v>3809</v>
      </c>
      <c r="B601" s="110" t="s">
        <v>53</v>
      </c>
    </row>
    <row r="602">
      <c r="A602" s="109" t="s">
        <v>3814</v>
      </c>
      <c r="B602" s="110" t="s">
        <v>53</v>
      </c>
    </row>
    <row r="603">
      <c r="A603" s="109" t="s">
        <v>3830</v>
      </c>
      <c r="B603" s="110" t="s">
        <v>53</v>
      </c>
    </row>
    <row r="604">
      <c r="A604" s="109" t="s">
        <v>5021</v>
      </c>
      <c r="B604" s="110" t="s">
        <v>53</v>
      </c>
    </row>
    <row r="605">
      <c r="A605" s="109" t="s">
        <v>2418</v>
      </c>
      <c r="B605" s="110" t="s">
        <v>20</v>
      </c>
    </row>
    <row r="606">
      <c r="A606" s="109" t="s">
        <v>4370</v>
      </c>
      <c r="B606" s="110" t="s">
        <v>20</v>
      </c>
    </row>
    <row r="607">
      <c r="A607" s="109" t="s">
        <v>882</v>
      </c>
      <c r="B607" s="110" t="s">
        <v>36</v>
      </c>
    </row>
    <row r="608">
      <c r="A608" s="109" t="s">
        <v>6392</v>
      </c>
      <c r="B608" s="110" t="s">
        <v>53</v>
      </c>
    </row>
    <row r="609">
      <c r="A609" s="109" t="s">
        <v>802</v>
      </c>
      <c r="B609" s="110" t="s">
        <v>20</v>
      </c>
    </row>
    <row r="610">
      <c r="A610" s="109" t="s">
        <v>998</v>
      </c>
      <c r="B610" s="110" t="s">
        <v>20</v>
      </c>
    </row>
    <row r="611">
      <c r="A611" s="109" t="s">
        <v>2137</v>
      </c>
      <c r="B611" s="110" t="s">
        <v>20</v>
      </c>
    </row>
    <row r="612">
      <c r="A612" s="109" t="s">
        <v>813</v>
      </c>
      <c r="B612" s="110" t="s">
        <v>20</v>
      </c>
    </row>
    <row r="613">
      <c r="A613" s="109" t="s">
        <v>1005</v>
      </c>
      <c r="B613" s="110" t="s">
        <v>20</v>
      </c>
    </row>
    <row r="614">
      <c r="A614" s="109" t="s">
        <v>6393</v>
      </c>
      <c r="B614" s="110" t="s">
        <v>53</v>
      </c>
    </row>
    <row r="615">
      <c r="A615" s="109" t="s">
        <v>596</v>
      </c>
      <c r="B615" s="110" t="s">
        <v>53</v>
      </c>
    </row>
    <row r="616">
      <c r="A616" s="109" t="s">
        <v>3836</v>
      </c>
      <c r="B616" s="110" t="s">
        <v>20</v>
      </c>
    </row>
    <row r="617">
      <c r="A617" s="109" t="s">
        <v>4318</v>
      </c>
      <c r="B617" s="110" t="s">
        <v>53</v>
      </c>
    </row>
    <row r="618">
      <c r="A618" s="109" t="s">
        <v>6394</v>
      </c>
      <c r="B618" s="110" t="s">
        <v>53</v>
      </c>
    </row>
    <row r="619">
      <c r="A619" s="109" t="s">
        <v>6395</v>
      </c>
      <c r="B619" s="110" t="s">
        <v>53</v>
      </c>
    </row>
    <row r="620">
      <c r="A620" s="109" t="s">
        <v>583</v>
      </c>
      <c r="B620" s="110" t="s">
        <v>36</v>
      </c>
    </row>
    <row r="621">
      <c r="A621" s="109" t="s">
        <v>4217</v>
      </c>
      <c r="B621" s="110" t="s">
        <v>53</v>
      </c>
    </row>
    <row r="622">
      <c r="A622" s="109" t="s">
        <v>6396</v>
      </c>
      <c r="B622" s="110" t="s">
        <v>53</v>
      </c>
    </row>
    <row r="623">
      <c r="A623" s="109" t="s">
        <v>1020</v>
      </c>
      <c r="B623" s="110" t="s">
        <v>20</v>
      </c>
    </row>
    <row r="624">
      <c r="A624" s="109" t="s">
        <v>2226</v>
      </c>
      <c r="B624" s="110" t="s">
        <v>53</v>
      </c>
    </row>
    <row r="625">
      <c r="A625" s="109" t="s">
        <v>6397</v>
      </c>
      <c r="B625" s="110" t="s">
        <v>36</v>
      </c>
    </row>
    <row r="626">
      <c r="A626" s="109" t="s">
        <v>5029</v>
      </c>
      <c r="B626" s="110" t="s">
        <v>20</v>
      </c>
    </row>
    <row r="627">
      <c r="A627" s="109" t="s">
        <v>6398</v>
      </c>
      <c r="B627" s="110" t="s">
        <v>53</v>
      </c>
    </row>
    <row r="628">
      <c r="A628" s="109" t="s">
        <v>1035</v>
      </c>
      <c r="B628" s="110" t="s">
        <v>20</v>
      </c>
    </row>
    <row r="629">
      <c r="A629" s="109" t="s">
        <v>5032</v>
      </c>
      <c r="B629" s="110" t="s">
        <v>53</v>
      </c>
    </row>
    <row r="630">
      <c r="A630" s="109" t="s">
        <v>570</v>
      </c>
      <c r="B630" s="110" t="s">
        <v>53</v>
      </c>
    </row>
    <row r="631">
      <c r="A631" s="109" t="s">
        <v>6399</v>
      </c>
      <c r="B631" s="110" t="s">
        <v>53</v>
      </c>
    </row>
    <row r="632">
      <c r="A632" s="109" t="s">
        <v>1042</v>
      </c>
      <c r="B632" s="110" t="s">
        <v>20</v>
      </c>
    </row>
    <row r="633">
      <c r="A633" s="109" t="s">
        <v>5645</v>
      </c>
      <c r="B633" s="110" t="s">
        <v>20</v>
      </c>
    </row>
    <row r="634">
      <c r="A634" s="109" t="s">
        <v>5035</v>
      </c>
      <c r="B634" s="110" t="s">
        <v>53</v>
      </c>
    </row>
    <row r="635">
      <c r="A635" s="109" t="s">
        <v>1013</v>
      </c>
      <c r="B635" s="110" t="s">
        <v>36</v>
      </c>
    </row>
    <row r="636">
      <c r="A636" s="109" t="s">
        <v>3867</v>
      </c>
      <c r="B636" s="110" t="s">
        <v>53</v>
      </c>
    </row>
    <row r="637">
      <c r="A637" s="109" t="s">
        <v>5042</v>
      </c>
      <c r="B637" s="110" t="s">
        <v>20</v>
      </c>
    </row>
    <row r="638">
      <c r="A638" s="109" t="s">
        <v>5649</v>
      </c>
      <c r="B638" s="110" t="s">
        <v>53</v>
      </c>
    </row>
    <row r="639">
      <c r="A639" s="109" t="s">
        <v>1062</v>
      </c>
      <c r="B639" s="110" t="s">
        <v>20</v>
      </c>
    </row>
    <row r="640">
      <c r="A640" s="109" t="s">
        <v>6400</v>
      </c>
      <c r="B640" s="110" t="s">
        <v>53</v>
      </c>
    </row>
    <row r="641">
      <c r="A641" s="109" t="s">
        <v>1021</v>
      </c>
      <c r="B641" s="110" t="s">
        <v>36</v>
      </c>
    </row>
    <row r="642">
      <c r="A642" s="109" t="s">
        <v>3873</v>
      </c>
      <c r="B642" s="110" t="s">
        <v>53</v>
      </c>
    </row>
    <row r="643">
      <c r="A643" s="109" t="s">
        <v>6401</v>
      </c>
      <c r="B643" s="110" t="s">
        <v>20</v>
      </c>
    </row>
    <row r="644">
      <c r="A644" s="109" t="s">
        <v>1437</v>
      </c>
      <c r="B644" s="110" t="s">
        <v>53</v>
      </c>
    </row>
    <row r="645">
      <c r="A645" s="109" t="s">
        <v>2251</v>
      </c>
      <c r="B645" s="110" t="s">
        <v>53</v>
      </c>
    </row>
    <row r="646">
      <c r="A646" s="109" t="s">
        <v>1079</v>
      </c>
      <c r="B646" s="110" t="s">
        <v>20</v>
      </c>
    </row>
    <row r="647">
      <c r="A647" s="109" t="s">
        <v>3886</v>
      </c>
      <c r="B647" s="110" t="s">
        <v>20</v>
      </c>
    </row>
    <row r="648">
      <c r="A648" s="109" t="s">
        <v>1098</v>
      </c>
      <c r="B648" s="110" t="s">
        <v>20</v>
      </c>
    </row>
    <row r="649">
      <c r="A649" s="109" t="s">
        <v>543</v>
      </c>
      <c r="B649" s="110" t="s">
        <v>36</v>
      </c>
    </row>
    <row r="650">
      <c r="A650" s="109" t="s">
        <v>3887</v>
      </c>
      <c r="B650" s="110" t="s">
        <v>20</v>
      </c>
    </row>
    <row r="651">
      <c r="A651" s="109" t="s">
        <v>525</v>
      </c>
      <c r="B651" s="110" t="s">
        <v>53</v>
      </c>
    </row>
    <row r="652">
      <c r="A652" s="109" t="s">
        <v>3888</v>
      </c>
      <c r="B652" s="110" t="s">
        <v>53</v>
      </c>
    </row>
    <row r="653">
      <c r="A653" s="109" t="s">
        <v>6402</v>
      </c>
      <c r="B653" s="110" t="s">
        <v>53</v>
      </c>
    </row>
    <row r="654">
      <c r="A654" s="109" t="s">
        <v>3892</v>
      </c>
      <c r="B654" s="110" t="s">
        <v>53</v>
      </c>
    </row>
    <row r="655">
      <c r="A655" s="109" t="s">
        <v>3894</v>
      </c>
      <c r="B655" s="110" t="s">
        <v>20</v>
      </c>
    </row>
    <row r="656">
      <c r="A656" s="109" t="s">
        <v>6403</v>
      </c>
      <c r="B656" s="110" t="s">
        <v>53</v>
      </c>
    </row>
    <row r="657">
      <c r="A657" s="109" t="s">
        <v>1110</v>
      </c>
      <c r="B657" s="110" t="s">
        <v>20</v>
      </c>
    </row>
    <row r="658">
      <c r="A658" s="109" t="s">
        <v>6404</v>
      </c>
      <c r="B658" s="110" t="s">
        <v>53</v>
      </c>
    </row>
    <row r="659">
      <c r="A659" s="109" t="s">
        <v>4218</v>
      </c>
      <c r="B659" s="110" t="s">
        <v>53</v>
      </c>
    </row>
    <row r="660">
      <c r="A660" s="109" t="s">
        <v>1119</v>
      </c>
      <c r="B660" s="110" t="s">
        <v>20</v>
      </c>
    </row>
    <row r="661">
      <c r="A661" s="109" t="s">
        <v>5058</v>
      </c>
      <c r="B661" s="110" t="s">
        <v>53</v>
      </c>
    </row>
    <row r="662">
      <c r="A662" s="109" t="s">
        <v>3909</v>
      </c>
      <c r="B662" s="110" t="s">
        <v>53</v>
      </c>
    </row>
    <row r="663">
      <c r="A663" s="109" t="s">
        <v>5063</v>
      </c>
      <c r="B663" s="110" t="s">
        <v>53</v>
      </c>
    </row>
    <row r="664">
      <c r="A664" s="109" t="s">
        <v>1043</v>
      </c>
      <c r="B664" s="110" t="s">
        <v>36</v>
      </c>
    </row>
    <row r="665">
      <c r="A665" s="109" t="s">
        <v>5066</v>
      </c>
      <c r="B665" s="110" t="s">
        <v>20</v>
      </c>
    </row>
    <row r="666">
      <c r="A666" s="109" t="s">
        <v>6405</v>
      </c>
      <c r="B666" s="110" t="s">
        <v>53</v>
      </c>
    </row>
    <row r="667">
      <c r="A667" s="109" t="s">
        <v>6406</v>
      </c>
      <c r="B667" s="110" t="s">
        <v>53</v>
      </c>
    </row>
    <row r="668">
      <c r="A668" s="109" t="s">
        <v>5664</v>
      </c>
      <c r="B668" s="110" t="s">
        <v>20</v>
      </c>
    </row>
    <row r="669">
      <c r="A669" s="109" t="s">
        <v>3927</v>
      </c>
      <c r="B669" s="110" t="s">
        <v>53</v>
      </c>
    </row>
    <row r="670">
      <c r="A670" s="109" t="s">
        <v>1143</v>
      </c>
      <c r="B670" s="110" t="s">
        <v>20</v>
      </c>
    </row>
    <row r="671">
      <c r="A671" s="109" t="s">
        <v>4331</v>
      </c>
      <c r="B671" s="110" t="s">
        <v>53</v>
      </c>
    </row>
    <row r="672">
      <c r="A672" s="109" t="s">
        <v>3934</v>
      </c>
      <c r="B672" s="110" t="s">
        <v>53</v>
      </c>
    </row>
    <row r="673">
      <c r="A673" s="109" t="s">
        <v>1151</v>
      </c>
      <c r="B673" s="110" t="s">
        <v>20</v>
      </c>
    </row>
    <row r="674">
      <c r="A674" s="109" t="s">
        <v>6407</v>
      </c>
      <c r="B674" s="110" t="s">
        <v>53</v>
      </c>
    </row>
    <row r="675">
      <c r="A675" s="109" t="s">
        <v>5073</v>
      </c>
      <c r="B675" s="110" t="s">
        <v>53</v>
      </c>
    </row>
    <row r="676">
      <c r="A676" s="109" t="s">
        <v>1157</v>
      </c>
      <c r="B676" s="110" t="s">
        <v>20</v>
      </c>
    </row>
    <row r="677">
      <c r="A677" s="109" t="s">
        <v>6408</v>
      </c>
      <c r="B677" s="110" t="s">
        <v>53</v>
      </c>
    </row>
    <row r="678">
      <c r="A678" s="109" t="s">
        <v>287</v>
      </c>
      <c r="B678" s="110" t="s">
        <v>36</v>
      </c>
    </row>
    <row r="679">
      <c r="A679" s="109" t="s">
        <v>4220</v>
      </c>
      <c r="B679" s="110" t="s">
        <v>53</v>
      </c>
    </row>
    <row r="680">
      <c r="A680" s="109" t="s">
        <v>3943</v>
      </c>
      <c r="B680" s="110" t="s">
        <v>53</v>
      </c>
    </row>
    <row r="681">
      <c r="A681" s="109" t="s">
        <v>1165</v>
      </c>
      <c r="B681" s="110" t="s">
        <v>20</v>
      </c>
    </row>
    <row r="682">
      <c r="A682" s="109" t="s">
        <v>1057</v>
      </c>
      <c r="B682" s="110" t="s">
        <v>36</v>
      </c>
    </row>
    <row r="683">
      <c r="A683" s="109" t="s">
        <v>1063</v>
      </c>
      <c r="B683" s="110" t="s">
        <v>36</v>
      </c>
    </row>
    <row r="684">
      <c r="A684" s="109" t="s">
        <v>1180</v>
      </c>
      <c r="B684" s="110" t="s">
        <v>20</v>
      </c>
    </row>
    <row r="685">
      <c r="A685" s="109" t="s">
        <v>3951</v>
      </c>
      <c r="B685" s="110" t="s">
        <v>53</v>
      </c>
    </row>
    <row r="686">
      <c r="A686" s="109" t="s">
        <v>3953</v>
      </c>
      <c r="B686" s="110" t="s">
        <v>53</v>
      </c>
    </row>
    <row r="687">
      <c r="A687" s="109" t="s">
        <v>4222</v>
      </c>
      <c r="B687" s="110" t="s">
        <v>53</v>
      </c>
    </row>
    <row r="688">
      <c r="A688" s="109" t="s">
        <v>5087</v>
      </c>
      <c r="B688" s="110" t="s">
        <v>20</v>
      </c>
    </row>
    <row r="689">
      <c r="A689" s="109" t="s">
        <v>5673</v>
      </c>
      <c r="B689" s="110" t="s">
        <v>20</v>
      </c>
    </row>
    <row r="690">
      <c r="A690" s="109" t="s">
        <v>6409</v>
      </c>
      <c r="B690" s="110" t="s">
        <v>53</v>
      </c>
    </row>
    <row r="691">
      <c r="A691" s="109" t="s">
        <v>3961</v>
      </c>
      <c r="B691" s="110" t="s">
        <v>53</v>
      </c>
    </row>
    <row r="692">
      <c r="A692" s="109" t="s">
        <v>6138</v>
      </c>
      <c r="B692" s="110" t="s">
        <v>53</v>
      </c>
    </row>
    <row r="693">
      <c r="A693" s="109" t="s">
        <v>5677</v>
      </c>
      <c r="B693" s="110" t="s">
        <v>53</v>
      </c>
    </row>
    <row r="694">
      <c r="A694" s="109" t="s">
        <v>1202</v>
      </c>
      <c r="B694" s="110" t="s">
        <v>20</v>
      </c>
    </row>
    <row r="695">
      <c r="A695" s="109" t="s">
        <v>1090</v>
      </c>
      <c r="B695" s="110" t="s">
        <v>36</v>
      </c>
    </row>
    <row r="696">
      <c r="A696" s="109" t="s">
        <v>1211</v>
      </c>
      <c r="B696" s="110" t="s">
        <v>20</v>
      </c>
    </row>
    <row r="697">
      <c r="A697" s="109" t="s">
        <v>4223</v>
      </c>
      <c r="B697" s="110" t="s">
        <v>53</v>
      </c>
    </row>
    <row r="698">
      <c r="A698" s="109" t="s">
        <v>5092</v>
      </c>
      <c r="B698" s="110" t="s">
        <v>53</v>
      </c>
    </row>
    <row r="699">
      <c r="A699" s="109" t="s">
        <v>492</v>
      </c>
      <c r="B699" s="110" t="s">
        <v>53</v>
      </c>
    </row>
    <row r="700">
      <c r="A700" s="109" t="s">
        <v>4337</v>
      </c>
      <c r="B700" s="110" t="s">
        <v>53</v>
      </c>
    </row>
    <row r="701">
      <c r="A701" s="109" t="s">
        <v>3967</v>
      </c>
      <c r="B701" s="110" t="s">
        <v>53</v>
      </c>
    </row>
    <row r="702">
      <c r="A702" s="109" t="s">
        <v>6410</v>
      </c>
      <c r="B702" s="110" t="s">
        <v>53</v>
      </c>
    </row>
    <row r="703">
      <c r="A703" s="109" t="s">
        <v>4225</v>
      </c>
      <c r="B703" s="110" t="s">
        <v>20</v>
      </c>
    </row>
    <row r="704">
      <c r="A704" s="109" t="s">
        <v>1221</v>
      </c>
      <c r="B704" s="110" t="s">
        <v>20</v>
      </c>
    </row>
    <row r="705">
      <c r="A705" s="109" t="s">
        <v>2318</v>
      </c>
      <c r="B705" s="110" t="s">
        <v>20</v>
      </c>
    </row>
    <row r="706">
      <c r="A706" s="109" t="s">
        <v>6411</v>
      </c>
      <c r="B706" s="110" t="s">
        <v>53</v>
      </c>
    </row>
    <row r="707">
      <c r="A707" s="109" t="s">
        <v>1417</v>
      </c>
      <c r="B707" s="110" t="s">
        <v>20</v>
      </c>
    </row>
    <row r="708">
      <c r="A708" s="109" t="s">
        <v>6412</v>
      </c>
      <c r="B708" s="110" t="s">
        <v>53</v>
      </c>
    </row>
    <row r="709">
      <c r="A709" s="109" t="s">
        <v>3978</v>
      </c>
      <c r="B709" s="110" t="s">
        <v>53</v>
      </c>
    </row>
    <row r="710">
      <c r="A710" s="109" t="s">
        <v>6413</v>
      </c>
      <c r="B710" s="110" t="s">
        <v>53</v>
      </c>
    </row>
    <row r="711">
      <c r="A711" s="109" t="s">
        <v>6414</v>
      </c>
      <c r="B711" s="110" t="s">
        <v>53</v>
      </c>
    </row>
    <row r="712">
      <c r="A712" s="109" t="s">
        <v>2113</v>
      </c>
      <c r="B712" s="110" t="s">
        <v>20</v>
      </c>
    </row>
    <row r="713">
      <c r="A713" s="109" t="s">
        <v>6415</v>
      </c>
      <c r="B713" s="110" t="s">
        <v>53</v>
      </c>
    </row>
    <row r="714">
      <c r="A714" s="109" t="s">
        <v>5099</v>
      </c>
      <c r="B714" s="110" t="s">
        <v>53</v>
      </c>
    </row>
    <row r="715">
      <c r="A715" s="109" t="s">
        <v>6416</v>
      </c>
      <c r="B715" s="110" t="s">
        <v>53</v>
      </c>
    </row>
    <row r="716">
      <c r="A716" s="109" t="s">
        <v>1246</v>
      </c>
      <c r="B716" s="110" t="s">
        <v>20</v>
      </c>
    </row>
    <row r="717">
      <c r="A717" s="109" t="s">
        <v>6417</v>
      </c>
      <c r="B717" s="110" t="s">
        <v>53</v>
      </c>
    </row>
    <row r="718">
      <c r="A718" s="109" t="s">
        <v>6418</v>
      </c>
      <c r="B718" s="110" t="s">
        <v>53</v>
      </c>
    </row>
    <row r="719">
      <c r="A719" s="109" t="s">
        <v>6419</v>
      </c>
      <c r="B719" s="110" t="s">
        <v>20</v>
      </c>
    </row>
    <row r="720">
      <c r="A720" s="109" t="s">
        <v>6420</v>
      </c>
      <c r="B720" s="110" t="s">
        <v>53</v>
      </c>
    </row>
    <row r="721">
      <c r="A721" s="109" t="s">
        <v>5102</v>
      </c>
      <c r="B721" s="110" t="s">
        <v>53</v>
      </c>
    </row>
    <row r="722">
      <c r="A722" s="109" t="s">
        <v>5105</v>
      </c>
      <c r="B722" s="110" t="s">
        <v>53</v>
      </c>
    </row>
    <row r="723">
      <c r="A723" s="109" t="s">
        <v>6421</v>
      </c>
      <c r="B723" s="110" t="s">
        <v>53</v>
      </c>
    </row>
    <row r="724">
      <c r="A724" s="109" t="s">
        <v>4229</v>
      </c>
      <c r="B724" s="110" t="s">
        <v>53</v>
      </c>
    </row>
    <row r="725">
      <c r="A725" s="109" t="s">
        <v>5109</v>
      </c>
      <c r="B725" s="110" t="s">
        <v>20</v>
      </c>
    </row>
    <row r="726">
      <c r="A726" s="109" t="s">
        <v>1099</v>
      </c>
      <c r="B726" s="110" t="s">
        <v>36</v>
      </c>
    </row>
    <row r="727">
      <c r="A727" s="109" t="s">
        <v>4013</v>
      </c>
      <c r="B727" s="110" t="s">
        <v>53</v>
      </c>
    </row>
    <row r="728">
      <c r="A728" s="109" t="s">
        <v>2309</v>
      </c>
      <c r="B728" s="110" t="s">
        <v>53</v>
      </c>
    </row>
    <row r="729">
      <c r="A729" s="109" t="s">
        <v>4231</v>
      </c>
      <c r="B729" s="110" t="s">
        <v>53</v>
      </c>
    </row>
    <row r="730">
      <c r="A730" s="109" t="s">
        <v>1263</v>
      </c>
      <c r="B730" s="110" t="s">
        <v>20</v>
      </c>
    </row>
    <row r="731">
      <c r="A731" s="109" t="s">
        <v>6422</v>
      </c>
      <c r="B731" s="110" t="s">
        <v>53</v>
      </c>
    </row>
    <row r="732">
      <c r="A732" s="109" t="s">
        <v>471</v>
      </c>
      <c r="B732" s="110" t="s">
        <v>20</v>
      </c>
    </row>
    <row r="733">
      <c r="A733" s="109" t="s">
        <v>6423</v>
      </c>
      <c r="B733" s="110" t="s">
        <v>36</v>
      </c>
    </row>
    <row r="734">
      <c r="A734" s="109" t="s">
        <v>6424</v>
      </c>
      <c r="B734" s="110" t="s">
        <v>53</v>
      </c>
    </row>
    <row r="735">
      <c r="A735" s="109" t="s">
        <v>6425</v>
      </c>
      <c r="B735" s="110" t="s">
        <v>53</v>
      </c>
    </row>
    <row r="736">
      <c r="A736" s="109" t="s">
        <v>5736</v>
      </c>
      <c r="B736" s="110" t="s">
        <v>20</v>
      </c>
    </row>
    <row r="737">
      <c r="A737" s="109" t="s">
        <v>4036</v>
      </c>
      <c r="B737" s="110" t="s">
        <v>53</v>
      </c>
    </row>
    <row r="738">
      <c r="A738" s="109" t="s">
        <v>4039</v>
      </c>
      <c r="B738" s="110" t="s">
        <v>20</v>
      </c>
    </row>
    <row r="739">
      <c r="A739" s="109" t="s">
        <v>6426</v>
      </c>
      <c r="B739" s="110" t="s">
        <v>53</v>
      </c>
    </row>
    <row r="740">
      <c r="A740" s="109" t="s">
        <v>6427</v>
      </c>
      <c r="B740" s="110" t="s">
        <v>53</v>
      </c>
    </row>
    <row r="741">
      <c r="A741" s="109" t="s">
        <v>5118</v>
      </c>
      <c r="B741" s="110" t="s">
        <v>20</v>
      </c>
    </row>
    <row r="742">
      <c r="A742" s="109" t="s">
        <v>5121</v>
      </c>
      <c r="B742" s="110" t="s">
        <v>53</v>
      </c>
    </row>
    <row r="743">
      <c r="A743" s="109" t="s">
        <v>1111</v>
      </c>
      <c r="B743" s="110" t="s">
        <v>36</v>
      </c>
    </row>
    <row r="744">
      <c r="A744" s="109" t="s">
        <v>6428</v>
      </c>
      <c r="B744" s="110" t="s">
        <v>53</v>
      </c>
    </row>
    <row r="745">
      <c r="A745" s="109" t="s">
        <v>6428</v>
      </c>
      <c r="B745" s="110" t="s">
        <v>53</v>
      </c>
    </row>
    <row r="746">
      <c r="A746" s="109" t="s">
        <v>5124</v>
      </c>
      <c r="B746" s="110" t="s">
        <v>20</v>
      </c>
    </row>
    <row r="747">
      <c r="A747" s="109" t="s">
        <v>6429</v>
      </c>
      <c r="B747" s="110" t="s">
        <v>53</v>
      </c>
    </row>
    <row r="748">
      <c r="A748" s="109" t="s">
        <v>6430</v>
      </c>
      <c r="B748" s="110" t="s">
        <v>20</v>
      </c>
    </row>
    <row r="749">
      <c r="A749" s="109" t="s">
        <v>1120</v>
      </c>
      <c r="B749" s="110" t="s">
        <v>36</v>
      </c>
    </row>
    <row r="750">
      <c r="A750" s="109" t="s">
        <v>6431</v>
      </c>
      <c r="B750" s="110" t="s">
        <v>53</v>
      </c>
    </row>
    <row r="751">
      <c r="A751" s="109" t="s">
        <v>6432</v>
      </c>
      <c r="B751" s="110" t="s">
        <v>53</v>
      </c>
    </row>
    <row r="752">
      <c r="A752" s="109" t="s">
        <v>2341</v>
      </c>
      <c r="B752" s="110" t="s">
        <v>53</v>
      </c>
    </row>
    <row r="753">
      <c r="A753" s="109" t="s">
        <v>6163</v>
      </c>
      <c r="B753" s="110" t="s">
        <v>20</v>
      </c>
    </row>
    <row r="754">
      <c r="A754" s="109" t="s">
        <v>6433</v>
      </c>
      <c r="B754" s="110" t="s">
        <v>53</v>
      </c>
    </row>
    <row r="755">
      <c r="A755" s="109" t="s">
        <v>6434</v>
      </c>
      <c r="B755" s="110" t="s">
        <v>53</v>
      </c>
    </row>
    <row r="756">
      <c r="A756" s="109" t="s">
        <v>4232</v>
      </c>
      <c r="B756" s="110" t="s">
        <v>53</v>
      </c>
    </row>
    <row r="757">
      <c r="A757" s="109" t="s">
        <v>5692</v>
      </c>
      <c r="B757" s="110" t="s">
        <v>53</v>
      </c>
    </row>
    <row r="758">
      <c r="A758" s="109" t="s">
        <v>6435</v>
      </c>
      <c r="B758" s="110" t="s">
        <v>53</v>
      </c>
    </row>
    <row r="759">
      <c r="A759" s="109" t="s">
        <v>6436</v>
      </c>
      <c r="B759" s="110" t="s">
        <v>53</v>
      </c>
    </row>
    <row r="760">
      <c r="A760" s="109" t="s">
        <v>1006</v>
      </c>
      <c r="B760" s="110" t="s">
        <v>53</v>
      </c>
    </row>
    <row r="761">
      <c r="A761" s="109" t="s">
        <v>1315</v>
      </c>
      <c r="B761" s="110" t="s">
        <v>20</v>
      </c>
    </row>
    <row r="762">
      <c r="A762" s="109" t="s">
        <v>1324</v>
      </c>
      <c r="B762" s="110" t="s">
        <v>20</v>
      </c>
    </row>
    <row r="763">
      <c r="A763" s="109" t="s">
        <v>6437</v>
      </c>
      <c r="B763" s="110" t="s">
        <v>53</v>
      </c>
    </row>
    <row r="764">
      <c r="A764" s="109" t="s">
        <v>1139</v>
      </c>
      <c r="B764" s="110" t="s">
        <v>36</v>
      </c>
    </row>
    <row r="765">
      <c r="A765" s="109" t="s">
        <v>5133</v>
      </c>
      <c r="B765" s="110" t="s">
        <v>53</v>
      </c>
    </row>
    <row r="766">
      <c r="A766" s="109" t="s">
        <v>6438</v>
      </c>
      <c r="B766" s="110" t="s">
        <v>20</v>
      </c>
    </row>
    <row r="767">
      <c r="A767" s="109" t="s">
        <v>1330</v>
      </c>
      <c r="B767" s="110" t="s">
        <v>20</v>
      </c>
    </row>
    <row r="768">
      <c r="A768" s="109" t="s">
        <v>5136</v>
      </c>
      <c r="B768" s="110" t="s">
        <v>20</v>
      </c>
    </row>
    <row r="769">
      <c r="A769" s="109" t="s">
        <v>6439</v>
      </c>
      <c r="B769" s="110" t="s">
        <v>53</v>
      </c>
    </row>
    <row r="770">
      <c r="A770" s="109" t="s">
        <v>6440</v>
      </c>
      <c r="B770" s="110" t="s">
        <v>53</v>
      </c>
    </row>
    <row r="771">
      <c r="A771" s="109" t="s">
        <v>1790</v>
      </c>
      <c r="B771" s="110" t="s">
        <v>53</v>
      </c>
    </row>
    <row r="772">
      <c r="A772" s="109" t="s">
        <v>1339</v>
      </c>
      <c r="B772" s="110" t="s">
        <v>20</v>
      </c>
    </row>
    <row r="773">
      <c r="A773" s="109" t="s">
        <v>4345</v>
      </c>
      <c r="B773" s="110" t="s">
        <v>53</v>
      </c>
    </row>
    <row r="774">
      <c r="A774" s="109" t="s">
        <v>6174</v>
      </c>
      <c r="B774" s="110" t="s">
        <v>53</v>
      </c>
    </row>
    <row r="775">
      <c r="A775" s="109" t="s">
        <v>5139</v>
      </c>
      <c r="B775" s="110" t="s">
        <v>20</v>
      </c>
    </row>
    <row r="776">
      <c r="A776" s="109" t="s">
        <v>6441</v>
      </c>
      <c r="B776" s="110" t="s">
        <v>53</v>
      </c>
    </row>
    <row r="777">
      <c r="A777" s="109" t="s">
        <v>1360</v>
      </c>
      <c r="B777" s="110" t="s">
        <v>20</v>
      </c>
    </row>
    <row r="778">
      <c r="A778" s="109" t="s">
        <v>6442</v>
      </c>
      <c r="B778" s="110" t="s">
        <v>53</v>
      </c>
    </row>
    <row r="779">
      <c r="A779" s="109" t="s">
        <v>6443</v>
      </c>
      <c r="B779" s="110" t="s">
        <v>53</v>
      </c>
    </row>
    <row r="780">
      <c r="A780" s="109" t="s">
        <v>4235</v>
      </c>
      <c r="B780" s="110" t="s">
        <v>20</v>
      </c>
    </row>
    <row r="781">
      <c r="A781" s="109" t="s">
        <v>4063</v>
      </c>
      <c r="B781" s="110" t="s">
        <v>53</v>
      </c>
    </row>
    <row r="782">
      <c r="A782" s="109" t="s">
        <v>4065</v>
      </c>
      <c r="B782" s="110" t="s">
        <v>53</v>
      </c>
    </row>
    <row r="783">
      <c r="A783" s="109" t="s">
        <v>6444</v>
      </c>
      <c r="B783" s="110" t="s">
        <v>53</v>
      </c>
    </row>
    <row r="784">
      <c r="A784" s="109" t="s">
        <v>1152</v>
      </c>
      <c r="B784" s="110" t="s">
        <v>36</v>
      </c>
    </row>
    <row r="785">
      <c r="A785" s="109" t="s">
        <v>6445</v>
      </c>
      <c r="B785" s="110" t="s">
        <v>53</v>
      </c>
    </row>
    <row r="786">
      <c r="A786" s="109" t="s">
        <v>4068</v>
      </c>
      <c r="B786" s="110" t="s">
        <v>53</v>
      </c>
    </row>
    <row r="787">
      <c r="A787" s="109" t="s">
        <v>1158</v>
      </c>
      <c r="B787" s="110" t="s">
        <v>36</v>
      </c>
    </row>
    <row r="788">
      <c r="A788" s="109" t="s">
        <v>5155</v>
      </c>
      <c r="B788" s="110" t="s">
        <v>53</v>
      </c>
    </row>
    <row r="789">
      <c r="A789" s="109" t="s">
        <v>6446</v>
      </c>
      <c r="B789" s="110" t="s">
        <v>53</v>
      </c>
    </row>
    <row r="790">
      <c r="A790" s="109" t="s">
        <v>5158</v>
      </c>
      <c r="B790" s="110" t="s">
        <v>20</v>
      </c>
    </row>
    <row r="791">
      <c r="A791" s="109" t="s">
        <v>6447</v>
      </c>
      <c r="B791" s="110" t="s">
        <v>53</v>
      </c>
    </row>
    <row r="792">
      <c r="A792" s="109" t="s">
        <v>6448</v>
      </c>
      <c r="B792" s="110" t="s">
        <v>53</v>
      </c>
    </row>
    <row r="793">
      <c r="A793" s="109" t="s">
        <v>1166</v>
      </c>
      <c r="B793" s="110" t="s">
        <v>36</v>
      </c>
    </row>
    <row r="794">
      <c r="A794" s="109" t="s">
        <v>4074</v>
      </c>
      <c r="B794" s="110" t="s">
        <v>20</v>
      </c>
    </row>
    <row r="795">
      <c r="A795" s="109" t="s">
        <v>1383</v>
      </c>
      <c r="B795" s="110" t="s">
        <v>20</v>
      </c>
    </row>
    <row r="796">
      <c r="A796" s="109" t="s">
        <v>4076</v>
      </c>
      <c r="B796" s="110" t="s">
        <v>20</v>
      </c>
    </row>
    <row r="797">
      <c r="A797" s="109" t="s">
        <v>4078</v>
      </c>
      <c r="B797" s="110" t="s">
        <v>53</v>
      </c>
    </row>
    <row r="798">
      <c r="A798" s="109" t="s">
        <v>6449</v>
      </c>
      <c r="B798" s="110" t="s">
        <v>53</v>
      </c>
    </row>
    <row r="799">
      <c r="A799" s="109" t="s">
        <v>1396</v>
      </c>
      <c r="B799" s="110" t="s">
        <v>20</v>
      </c>
    </row>
    <row r="800">
      <c r="A800" s="109" t="s">
        <v>4080</v>
      </c>
      <c r="B800" s="110" t="s">
        <v>53</v>
      </c>
    </row>
    <row r="801">
      <c r="A801" s="109" t="s">
        <v>6450</v>
      </c>
      <c r="B801" s="110" t="s">
        <v>53</v>
      </c>
    </row>
    <row r="802">
      <c r="A802" s="109" t="s">
        <v>5174</v>
      </c>
      <c r="B802" s="110" t="s">
        <v>53</v>
      </c>
    </row>
    <row r="803">
      <c r="A803" s="109" t="s">
        <v>4085</v>
      </c>
      <c r="B803" s="110" t="s">
        <v>53</v>
      </c>
    </row>
    <row r="804">
      <c r="A804" s="109" t="s">
        <v>5179</v>
      </c>
      <c r="B804" s="110" t="s">
        <v>53</v>
      </c>
    </row>
    <row r="805">
      <c r="A805" s="109" t="s">
        <v>4089</v>
      </c>
      <c r="B805" s="110" t="s">
        <v>53</v>
      </c>
    </row>
    <row r="806">
      <c r="A806" s="109" t="s">
        <v>5976</v>
      </c>
      <c r="B806" s="110" t="s">
        <v>53</v>
      </c>
    </row>
    <row r="807">
      <c r="A807" s="109" t="s">
        <v>5184</v>
      </c>
      <c r="B807" s="110" t="s">
        <v>20</v>
      </c>
    </row>
    <row r="808">
      <c r="A808" s="109" t="s">
        <v>4092</v>
      </c>
      <c r="B808" s="110" t="s">
        <v>53</v>
      </c>
    </row>
    <row r="809">
      <c r="A809" s="109" t="s">
        <v>1409</v>
      </c>
      <c r="B809" s="110" t="s">
        <v>20</v>
      </c>
    </row>
    <row r="810">
      <c r="A810" s="109" t="s">
        <v>4237</v>
      </c>
      <c r="B810" s="110" t="s">
        <v>53</v>
      </c>
    </row>
    <row r="811">
      <c r="A811" s="109" t="s">
        <v>4097</v>
      </c>
      <c r="B811" s="110" t="s">
        <v>53</v>
      </c>
    </row>
    <row r="812">
      <c r="A812" s="109" t="s">
        <v>5700</v>
      </c>
      <c r="B812" s="110" t="s">
        <v>20</v>
      </c>
    </row>
    <row r="813">
      <c r="A813" s="109" t="s">
        <v>1283</v>
      </c>
      <c r="B813" s="110" t="s">
        <v>36</v>
      </c>
    </row>
    <row r="814">
      <c r="A814" s="109" t="s">
        <v>1291</v>
      </c>
      <c r="B814" s="110" t="s">
        <v>53</v>
      </c>
    </row>
    <row r="815">
      <c r="A815" s="109" t="s">
        <v>5194</v>
      </c>
      <c r="B815" s="110" t="s">
        <v>53</v>
      </c>
    </row>
    <row r="816">
      <c r="A816" s="109" t="s">
        <v>6451</v>
      </c>
      <c r="B816" s="110" t="s">
        <v>53</v>
      </c>
    </row>
    <row r="817">
      <c r="A817" s="109" t="s">
        <v>6452</v>
      </c>
      <c r="B817" s="110" t="s">
        <v>53</v>
      </c>
    </row>
    <row r="818">
      <c r="A818" s="109" t="s">
        <v>1420</v>
      </c>
      <c r="B818" s="110" t="s">
        <v>20</v>
      </c>
    </row>
    <row r="819">
      <c r="A819" s="109" t="s">
        <v>4239</v>
      </c>
      <c r="B819" s="110" t="s">
        <v>53</v>
      </c>
    </row>
    <row r="820">
      <c r="A820" s="109" t="s">
        <v>255</v>
      </c>
      <c r="B820" s="110" t="s">
        <v>36</v>
      </c>
    </row>
    <row r="821">
      <c r="A821" s="109" t="s">
        <v>4106</v>
      </c>
      <c r="B821" s="110" t="s">
        <v>53</v>
      </c>
    </row>
    <row r="822">
      <c r="A822" s="109" t="s">
        <v>6453</v>
      </c>
      <c r="B822" s="110" t="s">
        <v>53</v>
      </c>
    </row>
    <row r="823">
      <c r="A823" s="109" t="s">
        <v>6454</v>
      </c>
      <c r="B823" s="110" t="s">
        <v>53</v>
      </c>
    </row>
    <row r="824">
      <c r="A824" s="109" t="s">
        <v>6455</v>
      </c>
      <c r="B824" s="110" t="s">
        <v>53</v>
      </c>
    </row>
    <row r="825">
      <c r="A825" s="109" t="s">
        <v>5197</v>
      </c>
      <c r="B825" s="110" t="s">
        <v>53</v>
      </c>
    </row>
    <row r="826">
      <c r="A826" s="109" t="s">
        <v>4111</v>
      </c>
      <c r="B826" s="110" t="s">
        <v>53</v>
      </c>
    </row>
    <row r="827">
      <c r="A827" s="109" t="s">
        <v>1426</v>
      </c>
      <c r="B827" s="110" t="s">
        <v>20</v>
      </c>
    </row>
    <row r="828">
      <c r="A828" s="109" t="s">
        <v>5202</v>
      </c>
      <c r="B828" s="110" t="s">
        <v>53</v>
      </c>
    </row>
    <row r="829">
      <c r="A829" s="109" t="s">
        <v>5205</v>
      </c>
      <c r="B829" s="110" t="s">
        <v>53</v>
      </c>
    </row>
    <row r="830">
      <c r="A830" s="109" t="s">
        <v>1432</v>
      </c>
      <c r="B830" s="110" t="s">
        <v>20</v>
      </c>
    </row>
    <row r="831">
      <c r="A831" s="109" t="s">
        <v>5208</v>
      </c>
      <c r="B831" s="110" t="s">
        <v>53</v>
      </c>
    </row>
    <row r="832">
      <c r="A832" s="109" t="s">
        <v>250</v>
      </c>
      <c r="B832" s="110" t="s">
        <v>53</v>
      </c>
    </row>
    <row r="833">
      <c r="A833" s="109" t="s">
        <v>6456</v>
      </c>
      <c r="B833" s="110" t="s">
        <v>53</v>
      </c>
    </row>
    <row r="834">
      <c r="A834" s="109" t="s">
        <v>1436</v>
      </c>
      <c r="B834" s="110" t="s">
        <v>20</v>
      </c>
    </row>
    <row r="835">
      <c r="A835" s="109" t="s">
        <v>4119</v>
      </c>
      <c r="B835" s="110" t="s">
        <v>20</v>
      </c>
    </row>
    <row r="836">
      <c r="A836" s="109" t="s">
        <v>6457</v>
      </c>
      <c r="B836" s="110" t="s">
        <v>53</v>
      </c>
    </row>
    <row r="837">
      <c r="A837" s="109" t="s">
        <v>1449</v>
      </c>
      <c r="B837" s="110" t="s">
        <v>20</v>
      </c>
    </row>
    <row r="838">
      <c r="A838" s="109" t="s">
        <v>6458</v>
      </c>
      <c r="B838" s="110" t="s">
        <v>53</v>
      </c>
    </row>
    <row r="839">
      <c r="A839" s="109" t="s">
        <v>6459</v>
      </c>
      <c r="B839" s="110" t="s">
        <v>53</v>
      </c>
    </row>
    <row r="840">
      <c r="A840" s="109" t="s">
        <v>6460</v>
      </c>
      <c r="B840" s="110" t="s">
        <v>53</v>
      </c>
    </row>
    <row r="841">
      <c r="A841" s="109" t="s">
        <v>5213</v>
      </c>
      <c r="B841" s="110" t="s">
        <v>20</v>
      </c>
    </row>
    <row r="842">
      <c r="A842" s="109" t="s">
        <v>1181</v>
      </c>
      <c r="B842" s="110" t="s">
        <v>36</v>
      </c>
    </row>
    <row r="843">
      <c r="A843" s="109" t="s">
        <v>5216</v>
      </c>
      <c r="B843" s="110" t="s">
        <v>53</v>
      </c>
    </row>
    <row r="844">
      <c r="A844" s="109" t="s">
        <v>1482</v>
      </c>
      <c r="B844" s="110" t="s">
        <v>20</v>
      </c>
    </row>
    <row r="845">
      <c r="A845" s="109" t="s">
        <v>1487</v>
      </c>
      <c r="B845" s="110" t="s">
        <v>20</v>
      </c>
    </row>
    <row r="846">
      <c r="A846" s="109" t="s">
        <v>6461</v>
      </c>
      <c r="B846" s="110" t="s">
        <v>53</v>
      </c>
    </row>
    <row r="847">
      <c r="A847" s="109" t="s">
        <v>6462</v>
      </c>
      <c r="B847" s="110" t="s">
        <v>53</v>
      </c>
    </row>
    <row r="848">
      <c r="A848" s="109" t="s">
        <v>1190</v>
      </c>
      <c r="B848" s="110" t="s">
        <v>36</v>
      </c>
    </row>
    <row r="849">
      <c r="A849" s="109" t="s">
        <v>5982</v>
      </c>
      <c r="B849" s="110" t="s">
        <v>53</v>
      </c>
    </row>
    <row r="850">
      <c r="A850" s="109" t="s">
        <v>4123</v>
      </c>
      <c r="B850" s="110" t="s">
        <v>53</v>
      </c>
    </row>
    <row r="851">
      <c r="A851" s="109" t="s">
        <v>6463</v>
      </c>
      <c r="B851" s="110" t="s">
        <v>20</v>
      </c>
    </row>
    <row r="852">
      <c r="A852" s="109" t="s">
        <v>6464</v>
      </c>
      <c r="B852" s="110" t="s">
        <v>53</v>
      </c>
    </row>
    <row r="853">
      <c r="A853" s="109" t="s">
        <v>4241</v>
      </c>
      <c r="B853" s="110" t="s">
        <v>53</v>
      </c>
    </row>
    <row r="854">
      <c r="A854" s="109" t="s">
        <v>5221</v>
      </c>
      <c r="B854" s="110" t="s">
        <v>53</v>
      </c>
    </row>
    <row r="855">
      <c r="A855" s="109" t="s">
        <v>5224</v>
      </c>
      <c r="B855" s="110" t="s">
        <v>53</v>
      </c>
    </row>
    <row r="856">
      <c r="A856" s="109" t="s">
        <v>5227</v>
      </c>
      <c r="B856" s="110" t="s">
        <v>53</v>
      </c>
    </row>
    <row r="857">
      <c r="A857" s="109" t="s">
        <v>1492</v>
      </c>
      <c r="B857" s="110" t="s">
        <v>20</v>
      </c>
    </row>
    <row r="858">
      <c r="A858" s="109" t="s">
        <v>5230</v>
      </c>
      <c r="B858" s="110" t="s">
        <v>53</v>
      </c>
    </row>
    <row r="859">
      <c r="A859" s="109" t="s">
        <v>1197</v>
      </c>
      <c r="B859" s="110" t="s">
        <v>36</v>
      </c>
    </row>
    <row r="860">
      <c r="A860" s="109" t="s">
        <v>6465</v>
      </c>
      <c r="B860" s="110" t="s">
        <v>53</v>
      </c>
    </row>
    <row r="861">
      <c r="A861" s="109" t="s">
        <v>4132</v>
      </c>
      <c r="B861" s="110" t="s">
        <v>53</v>
      </c>
    </row>
    <row r="862">
      <c r="A862" s="109" t="s">
        <v>6466</v>
      </c>
      <c r="B862" s="110" t="s">
        <v>53</v>
      </c>
    </row>
    <row r="863">
      <c r="A863" s="109" t="s">
        <v>1501</v>
      </c>
      <c r="B863" s="110" t="s">
        <v>20</v>
      </c>
    </row>
    <row r="864">
      <c r="A864" s="109" t="s">
        <v>6467</v>
      </c>
      <c r="B864" s="110" t="s">
        <v>53</v>
      </c>
    </row>
    <row r="865">
      <c r="A865" s="109" t="s">
        <v>6205</v>
      </c>
      <c r="B865" s="110" t="s">
        <v>53</v>
      </c>
    </row>
    <row r="866">
      <c r="A866" s="109" t="s">
        <v>6468</v>
      </c>
      <c r="B866" s="110" t="s">
        <v>53</v>
      </c>
    </row>
    <row r="867">
      <c r="A867" s="109" t="s">
        <v>1509</v>
      </c>
      <c r="B867" s="110" t="s">
        <v>20</v>
      </c>
    </row>
    <row r="868">
      <c r="A868" s="109" t="s">
        <v>6469</v>
      </c>
      <c r="B868" s="110" t="s">
        <v>53</v>
      </c>
    </row>
    <row r="869">
      <c r="A869" s="109" t="s">
        <v>4349</v>
      </c>
      <c r="B869" s="110" t="s">
        <v>53</v>
      </c>
    </row>
    <row r="870">
      <c r="A870" s="109" t="s">
        <v>5239</v>
      </c>
      <c r="B870" s="110" t="s">
        <v>53</v>
      </c>
    </row>
    <row r="871">
      <c r="A871" s="109" t="s">
        <v>4136</v>
      </c>
      <c r="B871" s="110" t="s">
        <v>53</v>
      </c>
    </row>
    <row r="872">
      <c r="A872" s="109" t="s">
        <v>6470</v>
      </c>
      <c r="B872" s="110" t="s">
        <v>53</v>
      </c>
    </row>
    <row r="873">
      <c r="A873" s="109" t="s">
        <v>4137</v>
      </c>
      <c r="B873" s="110" t="s">
        <v>20</v>
      </c>
    </row>
    <row r="874">
      <c r="A874" s="109" t="s">
        <v>1526</v>
      </c>
      <c r="B874" s="110" t="s">
        <v>20</v>
      </c>
    </row>
    <row r="875">
      <c r="A875" s="109" t="s">
        <v>1203</v>
      </c>
      <c r="B875" s="110" t="s">
        <v>36</v>
      </c>
    </row>
    <row r="876">
      <c r="A876" s="109" t="s">
        <v>4139</v>
      </c>
      <c r="B876" s="110" t="s">
        <v>53</v>
      </c>
    </row>
    <row r="877">
      <c r="A877" s="109" t="s">
        <v>6471</v>
      </c>
      <c r="B877" s="110" t="s">
        <v>53</v>
      </c>
    </row>
    <row r="878">
      <c r="A878" s="109" t="s">
        <v>6472</v>
      </c>
      <c r="B878" s="110" t="s">
        <v>53</v>
      </c>
    </row>
    <row r="879">
      <c r="A879" s="109" t="s">
        <v>6473</v>
      </c>
      <c r="B879" s="110" t="s">
        <v>53</v>
      </c>
    </row>
    <row r="880">
      <c r="A880" s="109" t="s">
        <v>4353</v>
      </c>
      <c r="B880" s="110" t="s">
        <v>53</v>
      </c>
    </row>
    <row r="881">
      <c r="A881" s="109" t="s">
        <v>5250</v>
      </c>
      <c r="B881" s="110" t="s">
        <v>53</v>
      </c>
    </row>
    <row r="882">
      <c r="A882" s="109" t="s">
        <v>6474</v>
      </c>
      <c r="B882" s="110" t="s">
        <v>53</v>
      </c>
    </row>
    <row r="883">
      <c r="A883" s="109" t="s">
        <v>4243</v>
      </c>
      <c r="B883" s="110" t="s">
        <v>53</v>
      </c>
    </row>
    <row r="884">
      <c r="A884" s="109" t="s">
        <v>1536</v>
      </c>
      <c r="B884" s="110" t="s">
        <v>20</v>
      </c>
    </row>
    <row r="885">
      <c r="A885" s="109" t="s">
        <v>5253</v>
      </c>
      <c r="B885" s="110" t="s">
        <v>20</v>
      </c>
    </row>
    <row r="886">
      <c r="A886" s="109" t="s">
        <v>4143</v>
      </c>
      <c r="B886" s="110" t="s">
        <v>53</v>
      </c>
    </row>
    <row r="887">
      <c r="A887" s="109" t="s">
        <v>4145</v>
      </c>
      <c r="B887" s="110" t="s">
        <v>53</v>
      </c>
    </row>
    <row r="888">
      <c r="A888" s="109" t="s">
        <v>5713</v>
      </c>
      <c r="B888" s="110" t="s">
        <v>20</v>
      </c>
    </row>
    <row r="889">
      <c r="A889" s="109" t="s">
        <v>5258</v>
      </c>
      <c r="B889" s="110" t="s">
        <v>53</v>
      </c>
    </row>
    <row r="890">
      <c r="A890" s="109" t="s">
        <v>182</v>
      </c>
      <c r="B890" s="110" t="s">
        <v>53</v>
      </c>
    </row>
    <row r="891">
      <c r="A891" s="109" t="s">
        <v>4152</v>
      </c>
      <c r="B891" s="110" t="s">
        <v>53</v>
      </c>
    </row>
    <row r="892">
      <c r="A892" s="109" t="s">
        <v>6475</v>
      </c>
      <c r="B892" s="110" t="s">
        <v>53</v>
      </c>
    </row>
    <row r="893">
      <c r="A893" s="109" t="s">
        <v>1985</v>
      </c>
      <c r="B893" s="110" t="s">
        <v>53</v>
      </c>
    </row>
    <row r="894">
      <c r="A894" s="109" t="s">
        <v>6476</v>
      </c>
      <c r="B894" s="110" t="s">
        <v>53</v>
      </c>
    </row>
    <row r="895">
      <c r="A895" s="109" t="s">
        <v>6477</v>
      </c>
      <c r="B895" s="110" t="s">
        <v>53</v>
      </c>
    </row>
    <row r="896">
      <c r="A896" s="109" t="s">
        <v>4154</v>
      </c>
      <c r="B896" s="110" t="s">
        <v>20</v>
      </c>
    </row>
    <row r="897">
      <c r="A897" s="109" t="s">
        <v>5266</v>
      </c>
      <c r="B897" s="110" t="s">
        <v>20</v>
      </c>
    </row>
    <row r="898">
      <c r="A898" s="109" t="s">
        <v>6478</v>
      </c>
      <c r="B898" s="110" t="s">
        <v>53</v>
      </c>
    </row>
    <row r="899">
      <c r="A899" s="109" t="s">
        <v>2367</v>
      </c>
      <c r="B899" s="110" t="s">
        <v>53</v>
      </c>
    </row>
    <row r="900">
      <c r="A900" s="109" t="s">
        <v>2129</v>
      </c>
      <c r="B900" s="110" t="s">
        <v>53</v>
      </c>
    </row>
    <row r="901">
      <c r="A901" s="109" t="s">
        <v>1091</v>
      </c>
      <c r="B901" s="110" t="s">
        <v>53</v>
      </c>
    </row>
    <row r="902">
      <c r="A902" s="109" t="s">
        <v>1121</v>
      </c>
      <c r="B902" s="110" t="s">
        <v>53</v>
      </c>
    </row>
    <row r="903">
      <c r="A903" s="109" t="s">
        <v>5269</v>
      </c>
      <c r="B903" s="110" t="s">
        <v>20</v>
      </c>
    </row>
    <row r="904">
      <c r="A904" s="109" t="s">
        <v>4163</v>
      </c>
      <c r="B904" s="110" t="s">
        <v>53</v>
      </c>
    </row>
    <row r="905">
      <c r="A905" s="109" t="s">
        <v>4166</v>
      </c>
      <c r="B905" s="110" t="s">
        <v>53</v>
      </c>
    </row>
    <row r="906">
      <c r="A906" s="109" t="s">
        <v>1602</v>
      </c>
      <c r="B906" s="110" t="s">
        <v>20</v>
      </c>
    </row>
    <row r="907">
      <c r="A907" s="109" t="s">
        <v>4168</v>
      </c>
      <c r="B907" s="110" t="s">
        <v>53</v>
      </c>
    </row>
    <row r="908">
      <c r="A908" s="109" t="s">
        <v>5282</v>
      </c>
      <c r="B908" s="110" t="s">
        <v>20</v>
      </c>
    </row>
    <row r="909">
      <c r="A909" s="109" t="s">
        <v>1616</v>
      </c>
      <c r="B909" s="110" t="s">
        <v>20</v>
      </c>
    </row>
    <row r="910">
      <c r="A910" s="109" t="s">
        <v>5285</v>
      </c>
      <c r="B910" s="110" t="s">
        <v>20</v>
      </c>
    </row>
    <row r="911">
      <c r="A911" s="109" t="s">
        <v>6479</v>
      </c>
      <c r="B911" s="110" t="s">
        <v>20</v>
      </c>
    </row>
    <row r="912">
      <c r="A912" s="109" t="s">
        <v>5359</v>
      </c>
      <c r="B912" s="110" t="s">
        <v>20</v>
      </c>
    </row>
    <row r="913">
      <c r="A913" s="109" t="s">
        <v>4246</v>
      </c>
      <c r="B913" s="110" t="s">
        <v>20</v>
      </c>
    </row>
    <row r="914">
      <c r="A914" s="109" t="s">
        <v>5717</v>
      </c>
      <c r="B914" s="110" t="s">
        <v>53</v>
      </c>
    </row>
    <row r="915">
      <c r="A915" s="109" t="s">
        <v>5288</v>
      </c>
      <c r="B915" s="110" t="s">
        <v>53</v>
      </c>
    </row>
    <row r="916">
      <c r="A916" s="109" t="s">
        <v>5291</v>
      </c>
      <c r="B916" s="110" t="s">
        <v>53</v>
      </c>
    </row>
    <row r="917">
      <c r="A917" s="109" t="s">
        <v>6480</v>
      </c>
      <c r="B917" s="110" t="s">
        <v>53</v>
      </c>
    </row>
    <row r="918">
      <c r="A918" s="109" t="s">
        <v>4179</v>
      </c>
      <c r="B918" s="110" t="s">
        <v>53</v>
      </c>
    </row>
    <row r="919">
      <c r="A919" s="109" t="s">
        <v>1212</v>
      </c>
      <c r="B919" s="110" t="s">
        <v>36</v>
      </c>
    </row>
    <row r="920">
      <c r="A920" s="109" t="s">
        <v>6212</v>
      </c>
      <c r="B920" s="110" t="s">
        <v>20</v>
      </c>
    </row>
    <row r="921">
      <c r="A921" s="109" t="s">
        <v>4181</v>
      </c>
      <c r="B921" s="110" t="s">
        <v>20</v>
      </c>
    </row>
    <row r="922">
      <c r="A922" s="109" t="s">
        <v>4185</v>
      </c>
      <c r="B922" s="110" t="s">
        <v>53</v>
      </c>
    </row>
    <row r="923">
      <c r="A923" s="109" t="s">
        <v>6481</v>
      </c>
      <c r="B923" s="110" t="s">
        <v>53</v>
      </c>
    </row>
    <row r="924">
      <c r="A924" s="109" t="s">
        <v>4187</v>
      </c>
      <c r="B924" s="110" t="s">
        <v>53</v>
      </c>
    </row>
    <row r="925">
      <c r="A925" s="109" t="s">
        <v>1222</v>
      </c>
      <c r="B925" s="110" t="s">
        <v>36</v>
      </c>
    </row>
    <row r="926">
      <c r="A926" s="109" t="s">
        <v>1228</v>
      </c>
      <c r="B926" s="110" t="s">
        <v>36</v>
      </c>
    </row>
    <row r="927">
      <c r="A927" s="109" t="s">
        <v>6482</v>
      </c>
      <c r="B927" s="110" t="s">
        <v>53</v>
      </c>
    </row>
    <row r="928">
      <c r="A928" s="109" t="s">
        <v>6221</v>
      </c>
      <c r="B928" s="110" t="s">
        <v>20</v>
      </c>
    </row>
    <row r="929">
      <c r="A929" s="109" t="s">
        <v>1240</v>
      </c>
      <c r="B929" s="110" t="s">
        <v>36</v>
      </c>
    </row>
    <row r="930">
      <c r="A930" s="109" t="s">
        <v>5304</v>
      </c>
      <c r="B930" s="110" t="s">
        <v>53</v>
      </c>
    </row>
    <row r="931">
      <c r="A931" s="109" t="s">
        <v>1663</v>
      </c>
      <c r="B931" s="110" t="s">
        <v>20</v>
      </c>
    </row>
    <row r="932">
      <c r="A932" s="109" t="s">
        <v>6483</v>
      </c>
      <c r="B932" s="110" t="s">
        <v>53</v>
      </c>
    </row>
    <row r="933">
      <c r="A933" s="109" t="s">
        <v>48</v>
      </c>
      <c r="B933" s="110" t="s">
        <v>53</v>
      </c>
    </row>
    <row r="934">
      <c r="A934" s="109" t="s">
        <v>333</v>
      </c>
      <c r="B934" s="110" t="s">
        <v>53</v>
      </c>
    </row>
    <row r="935">
      <c r="A935" s="109" t="s">
        <v>1247</v>
      </c>
      <c r="B935" s="110" t="s">
        <v>36</v>
      </c>
    </row>
    <row r="936">
      <c r="A936" s="109" t="s">
        <v>6484</v>
      </c>
      <c r="B936" s="110" t="s">
        <v>53</v>
      </c>
    </row>
    <row r="937">
      <c r="A937" s="109" t="s">
        <v>5307</v>
      </c>
      <c r="B937" s="110" t="s">
        <v>53</v>
      </c>
    </row>
    <row r="938">
      <c r="A938" s="109" t="s">
        <v>4198</v>
      </c>
      <c r="B938" s="110" t="s">
        <v>53</v>
      </c>
    </row>
    <row r="939">
      <c r="A939" s="109" t="s">
        <v>4390</v>
      </c>
      <c r="B939" s="110" t="s">
        <v>20</v>
      </c>
    </row>
    <row r="940">
      <c r="A940" s="109" t="s">
        <v>6485</v>
      </c>
      <c r="B940" s="110" t="s">
        <v>53</v>
      </c>
    </row>
    <row r="941">
      <c r="A941" s="109" t="s">
        <v>41</v>
      </c>
      <c r="B941" s="110" t="s">
        <v>20</v>
      </c>
    </row>
    <row r="942">
      <c r="A942" s="109" t="s">
        <v>6486</v>
      </c>
      <c r="B942" s="110" t="s">
        <v>53</v>
      </c>
    </row>
    <row r="943">
      <c r="A943" s="109" t="s">
        <v>5724</v>
      </c>
      <c r="B943" s="110" t="s">
        <v>53</v>
      </c>
    </row>
    <row r="944">
      <c r="A944" s="109" t="s">
        <v>4202</v>
      </c>
      <c r="B944" s="110" t="s">
        <v>53</v>
      </c>
    </row>
    <row r="945">
      <c r="A945" s="109" t="s">
        <v>6487</v>
      </c>
      <c r="B945" s="110" t="s">
        <v>53</v>
      </c>
    </row>
    <row r="946">
      <c r="A946" s="109" t="s">
        <v>26</v>
      </c>
      <c r="B946" s="110" t="s">
        <v>36</v>
      </c>
    </row>
    <row r="947">
      <c r="A947" s="109" t="s">
        <v>5314</v>
      </c>
      <c r="B947" s="110" t="s">
        <v>53</v>
      </c>
    </row>
    <row r="948">
      <c r="A948" s="109" t="s">
        <v>4204</v>
      </c>
      <c r="B948" s="110" t="s">
        <v>53</v>
      </c>
    </row>
    <row r="949">
      <c r="A949" s="109" t="s">
        <v>5319</v>
      </c>
      <c r="B949" s="110" t="s">
        <v>20</v>
      </c>
    </row>
    <row r="950">
      <c r="A950" s="109" t="s">
        <v>4207</v>
      </c>
      <c r="B950" s="110" t="s">
        <v>53</v>
      </c>
    </row>
    <row r="951">
      <c r="A951" s="109" t="s">
        <v>6488</v>
      </c>
      <c r="B951" s="110" t="s">
        <v>53</v>
      </c>
    </row>
    <row r="952">
      <c r="A952" s="109" t="s">
        <v>6489</v>
      </c>
      <c r="B952" s="110" t="s">
        <v>53</v>
      </c>
    </row>
    <row r="953">
      <c r="A953" s="109" t="s">
        <v>1694</v>
      </c>
      <c r="B953" s="110" t="s">
        <v>20</v>
      </c>
    </row>
  </sheetData>
  <autoFilter ref="$A$1:$B$95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0.5"/>
    <col customWidth="1" min="3" max="3" width="39.25"/>
  </cols>
  <sheetData>
    <row r="1">
      <c r="A1" s="10" t="s">
        <v>4477</v>
      </c>
      <c r="B1" s="10" t="s">
        <v>1</v>
      </c>
      <c r="C1" s="10" t="s">
        <v>6490</v>
      </c>
      <c r="D1" s="10" t="s">
        <v>25</v>
      </c>
      <c r="E1" s="10" t="s">
        <v>6491</v>
      </c>
    </row>
    <row r="2">
      <c r="A2" s="64" t="s">
        <v>40</v>
      </c>
      <c r="B2" s="7" t="s">
        <v>2449</v>
      </c>
      <c r="C2" s="105" t="s">
        <v>4488</v>
      </c>
      <c r="D2" s="111" t="str">
        <f t="shared" ref="D2:D1351" si="1">IF(A2="Associado","SIM","NÃO")</f>
        <v>NÃO</v>
      </c>
      <c r="E2" s="111" t="str">
        <f>VLOOKUP(B2,lista_lorranny!A2:B$953,2,FALSE)</f>
        <v>#N/A</v>
      </c>
    </row>
    <row r="3">
      <c r="A3" s="64" t="s">
        <v>40</v>
      </c>
      <c r="B3" s="7" t="s">
        <v>2451</v>
      </c>
      <c r="C3" s="105" t="s">
        <v>53</v>
      </c>
      <c r="D3" s="111" t="str">
        <f t="shared" si="1"/>
        <v>NÃO</v>
      </c>
      <c r="E3" s="111" t="str">
        <f>VLOOKUP(B3,lista_lorranny!A2:B953,2,FALSE)</f>
        <v>Gestor</v>
      </c>
    </row>
    <row r="4">
      <c r="A4" s="64" t="s">
        <v>40</v>
      </c>
      <c r="B4" s="7" t="s">
        <v>2454</v>
      </c>
      <c r="C4" s="105" t="s">
        <v>20</v>
      </c>
      <c r="D4" s="111" t="str">
        <f t="shared" si="1"/>
        <v>NÃO</v>
      </c>
      <c r="E4" s="111" t="str">
        <f>VLOOKUP(B4,lista_lorranny!A4:B955,2,FALSE)</f>
        <v>#N/A</v>
      </c>
    </row>
    <row r="5">
      <c r="A5" s="64" t="s">
        <v>40</v>
      </c>
      <c r="B5" s="20" t="s">
        <v>2456</v>
      </c>
      <c r="C5" s="105" t="s">
        <v>20</v>
      </c>
      <c r="D5" s="111" t="str">
        <f t="shared" si="1"/>
        <v>NÃO</v>
      </c>
      <c r="E5" s="111" t="str">
        <f>VLOOKUP(B5,lista_lorranny!A5:B956,2,FALSE)</f>
        <v>#N/A</v>
      </c>
    </row>
    <row r="6">
      <c r="A6" s="64" t="s">
        <v>40</v>
      </c>
      <c r="B6" s="7" t="s">
        <v>2459</v>
      </c>
      <c r="C6" s="105" t="s">
        <v>20</v>
      </c>
      <c r="D6" s="111" t="str">
        <f t="shared" si="1"/>
        <v>NÃO</v>
      </c>
      <c r="E6" s="111" t="str">
        <f>VLOOKUP(B6,lista_lorranny!A6:B957,2,FALSE)</f>
        <v>#N/A</v>
      </c>
    </row>
    <row r="7">
      <c r="A7" s="64" t="s">
        <v>40</v>
      </c>
      <c r="B7" s="7" t="s">
        <v>2463</v>
      </c>
      <c r="C7" s="105" t="s">
        <v>20</v>
      </c>
      <c r="D7" s="111" t="str">
        <f t="shared" si="1"/>
        <v>NÃO</v>
      </c>
      <c r="E7" s="111" t="str">
        <f>VLOOKUP(B7,lista_lorranny!A7:B958,2,FALSE)</f>
        <v>#N/A</v>
      </c>
    </row>
    <row r="8">
      <c r="A8" s="64" t="s">
        <v>40</v>
      </c>
      <c r="B8" s="7" t="s">
        <v>38</v>
      </c>
      <c r="C8" s="105" t="s">
        <v>23</v>
      </c>
      <c r="D8" s="111" t="str">
        <f t="shared" si="1"/>
        <v>NÃO</v>
      </c>
      <c r="E8" s="111" t="str">
        <f>VLOOKUP(B8,lista_lorranny!A8:B959,2,FALSE)</f>
        <v>#N/A</v>
      </c>
    </row>
    <row r="9">
      <c r="A9" s="64" t="s">
        <v>40</v>
      </c>
      <c r="B9" s="7" t="s">
        <v>2467</v>
      </c>
      <c r="C9" s="105" t="s">
        <v>53</v>
      </c>
      <c r="D9" s="111" t="str">
        <f t="shared" si="1"/>
        <v>NÃO</v>
      </c>
      <c r="E9" s="111" t="str">
        <f>VLOOKUP(B9,lista_lorranny!A9:B960,2,FALSE)</f>
        <v>#N/A</v>
      </c>
    </row>
    <row r="10">
      <c r="A10" s="64" t="s">
        <v>25</v>
      </c>
      <c r="B10" s="7" t="s">
        <v>2304</v>
      </c>
      <c r="C10" s="105" t="s">
        <v>20</v>
      </c>
      <c r="D10" s="111" t="str">
        <f t="shared" si="1"/>
        <v>SIM</v>
      </c>
      <c r="E10" s="111" t="str">
        <f>VLOOKUP(B10,lista_lorranny!A10:B961,2,FALSE)</f>
        <v>Gestor Distribuidor</v>
      </c>
    </row>
    <row r="11">
      <c r="A11" s="64" t="s">
        <v>40</v>
      </c>
      <c r="B11" s="7" t="s">
        <v>2469</v>
      </c>
      <c r="C11" s="105" t="s">
        <v>20</v>
      </c>
      <c r="D11" s="111" t="str">
        <f t="shared" si="1"/>
        <v>NÃO</v>
      </c>
      <c r="E11" s="111" t="str">
        <f>VLOOKUP(B11,lista_lorranny!A11:B962,2,FALSE)</f>
        <v>Gestor Distribuidor</v>
      </c>
    </row>
    <row r="12">
      <c r="A12" s="64" t="s">
        <v>40</v>
      </c>
      <c r="B12" s="7" t="s">
        <v>2471</v>
      </c>
      <c r="C12" s="112" t="s">
        <v>127</v>
      </c>
      <c r="D12" s="111" t="str">
        <f t="shared" si="1"/>
        <v>NÃO</v>
      </c>
      <c r="E12" s="111" t="str">
        <f>VLOOKUP(B12,lista_lorranny!A12:B963,2,FALSE)</f>
        <v>#N/A</v>
      </c>
    </row>
    <row r="13">
      <c r="A13" s="64" t="s">
        <v>40</v>
      </c>
      <c r="B13" s="7" t="s">
        <v>2474</v>
      </c>
      <c r="C13" s="105" t="s">
        <v>53</v>
      </c>
      <c r="D13" s="111" t="str">
        <f t="shared" si="1"/>
        <v>NÃO</v>
      </c>
      <c r="E13" s="111" t="str">
        <f>VLOOKUP(B13,lista_lorranny!A13:B964,2,FALSE)</f>
        <v>#N/A</v>
      </c>
    </row>
    <row r="14">
      <c r="A14" s="64" t="s">
        <v>40</v>
      </c>
      <c r="B14" s="7" t="s">
        <v>2478</v>
      </c>
      <c r="C14" s="105" t="s">
        <v>53</v>
      </c>
      <c r="D14" s="111" t="str">
        <f t="shared" si="1"/>
        <v>NÃO</v>
      </c>
      <c r="E14" s="111" t="str">
        <f>VLOOKUP(B14,lista_lorranny!A14:B965,2,FALSE)</f>
        <v>#N/A</v>
      </c>
    </row>
    <row r="15">
      <c r="A15" s="64" t="s">
        <v>40</v>
      </c>
      <c r="B15" s="7" t="s">
        <v>1929</v>
      </c>
      <c r="C15" s="105" t="s">
        <v>53</v>
      </c>
      <c r="D15" s="111" t="str">
        <f t="shared" si="1"/>
        <v>NÃO</v>
      </c>
      <c r="E15" s="111" t="str">
        <f>VLOOKUP(B15,lista_lorranny!A15:B966,2,FALSE)</f>
        <v>#N/A</v>
      </c>
    </row>
    <row r="16">
      <c r="A16" s="64" t="s">
        <v>25</v>
      </c>
      <c r="B16" s="7" t="s">
        <v>1830</v>
      </c>
      <c r="C16" s="105" t="s">
        <v>53</v>
      </c>
      <c r="D16" s="111" t="str">
        <f t="shared" si="1"/>
        <v>SIM</v>
      </c>
      <c r="E16" s="111" t="str">
        <f>VLOOKUP(B16,lista_lorranny!A16:B967,2,FALSE)</f>
        <v>#N/A</v>
      </c>
    </row>
    <row r="17">
      <c r="A17" s="64" t="s">
        <v>40</v>
      </c>
      <c r="B17" s="33" t="s">
        <v>2481</v>
      </c>
      <c r="C17" s="112" t="s">
        <v>39</v>
      </c>
      <c r="D17" s="111" t="str">
        <f t="shared" si="1"/>
        <v>NÃO</v>
      </c>
      <c r="E17" s="111" t="str">
        <f>VLOOKUP(B17,lista_lorranny!A17:B968,2,FALSE)</f>
        <v>#N/A</v>
      </c>
    </row>
    <row r="18">
      <c r="A18" s="64" t="s">
        <v>40</v>
      </c>
      <c r="B18" s="33" t="s">
        <v>2482</v>
      </c>
      <c r="C18" s="112" t="s">
        <v>121</v>
      </c>
      <c r="D18" s="111" t="str">
        <f t="shared" si="1"/>
        <v>NÃO</v>
      </c>
      <c r="E18" s="111" t="str">
        <f>VLOOKUP(B18,lista_lorranny!A18:B969,2,FALSE)</f>
        <v>#N/A</v>
      </c>
    </row>
    <row r="19">
      <c r="A19" s="64" t="s">
        <v>40</v>
      </c>
      <c r="B19" s="33" t="s">
        <v>2484</v>
      </c>
      <c r="C19" s="105" t="s">
        <v>4488</v>
      </c>
      <c r="D19" s="111" t="str">
        <f t="shared" si="1"/>
        <v>NÃO</v>
      </c>
      <c r="E19" s="111" t="str">
        <f>VLOOKUP(B19,lista_lorranny!A19:B970,2,FALSE)</f>
        <v>#N/A</v>
      </c>
    </row>
    <row r="20">
      <c r="A20" s="64" t="s">
        <v>40</v>
      </c>
      <c r="B20" s="7" t="s">
        <v>2486</v>
      </c>
      <c r="C20" s="105" t="s">
        <v>53</v>
      </c>
      <c r="D20" s="111" t="str">
        <f t="shared" si="1"/>
        <v>NÃO</v>
      </c>
      <c r="E20" s="111" t="str">
        <f>VLOOKUP(B20,lista_lorranny!A20:B971,2,FALSE)</f>
        <v>#N/A</v>
      </c>
    </row>
    <row r="21">
      <c r="A21" s="64" t="s">
        <v>40</v>
      </c>
      <c r="B21" s="7" t="s">
        <v>2487</v>
      </c>
      <c r="C21" s="105" t="s">
        <v>53</v>
      </c>
      <c r="D21" s="111" t="str">
        <f t="shared" si="1"/>
        <v>NÃO</v>
      </c>
      <c r="E21" s="111" t="str">
        <f>VLOOKUP(B21,lista_lorranny!A21:B972,2,FALSE)</f>
        <v>#N/A</v>
      </c>
    </row>
    <row r="22">
      <c r="A22" s="64" t="s">
        <v>40</v>
      </c>
      <c r="B22" s="7" t="s">
        <v>2490</v>
      </c>
      <c r="C22" s="105" t="s">
        <v>4488</v>
      </c>
      <c r="D22" s="111" t="str">
        <f t="shared" si="1"/>
        <v>NÃO</v>
      </c>
      <c r="E22" s="111" t="str">
        <f>VLOOKUP(B22,lista_lorranny!A22:B973,2,FALSE)</f>
        <v>#N/A</v>
      </c>
    </row>
    <row r="23">
      <c r="A23" s="64" t="s">
        <v>40</v>
      </c>
      <c r="B23" s="7" t="s">
        <v>2492</v>
      </c>
      <c r="C23" s="105" t="s">
        <v>4488</v>
      </c>
      <c r="D23" s="111" t="str">
        <f t="shared" si="1"/>
        <v>NÃO</v>
      </c>
      <c r="E23" s="111" t="str">
        <f>VLOOKUP(B23,lista_lorranny!A23:B974,2,FALSE)</f>
        <v>#N/A</v>
      </c>
    </row>
    <row r="24">
      <c r="A24" s="64" t="s">
        <v>40</v>
      </c>
      <c r="B24" s="7" t="s">
        <v>2494</v>
      </c>
      <c r="C24" s="105" t="s">
        <v>53</v>
      </c>
      <c r="D24" s="111" t="str">
        <f t="shared" si="1"/>
        <v>NÃO</v>
      </c>
      <c r="E24" s="111" t="str">
        <f>VLOOKUP(B24,lista_lorranny!A24:B975,2,FALSE)</f>
        <v>#N/A</v>
      </c>
    </row>
    <row r="25">
      <c r="A25" s="64" t="s">
        <v>40</v>
      </c>
      <c r="B25" s="7" t="s">
        <v>2496</v>
      </c>
      <c r="C25" s="105" t="s">
        <v>4488</v>
      </c>
      <c r="D25" s="111" t="str">
        <f t="shared" si="1"/>
        <v>NÃO</v>
      </c>
      <c r="E25" s="111" t="str">
        <f>VLOOKUP(B25,lista_lorranny!A25:B976,2,FALSE)</f>
        <v>#N/A</v>
      </c>
    </row>
    <row r="26">
      <c r="A26" s="64" t="s">
        <v>40</v>
      </c>
      <c r="B26" s="7" t="s">
        <v>2498</v>
      </c>
      <c r="C26" s="105" t="s">
        <v>4488</v>
      </c>
      <c r="D26" s="111" t="str">
        <f t="shared" si="1"/>
        <v>NÃO</v>
      </c>
      <c r="E26" s="111" t="str">
        <f>VLOOKUP(B26,lista_lorranny!A26:B977,2,FALSE)</f>
        <v>#N/A</v>
      </c>
    </row>
    <row r="27">
      <c r="A27" s="64" t="s">
        <v>40</v>
      </c>
      <c r="B27" s="7" t="s">
        <v>2500</v>
      </c>
      <c r="C27" s="105" t="s">
        <v>23</v>
      </c>
      <c r="D27" s="111" t="str">
        <f t="shared" si="1"/>
        <v>NÃO</v>
      </c>
      <c r="E27" s="111" t="str">
        <f>VLOOKUP(B27,lista_lorranny!A27:B978,2,FALSE)</f>
        <v>#N/A</v>
      </c>
    </row>
    <row r="28">
      <c r="A28" s="64" t="s">
        <v>40</v>
      </c>
      <c r="B28" s="7" t="s">
        <v>2502</v>
      </c>
      <c r="C28" s="105" t="s">
        <v>53</v>
      </c>
      <c r="D28" s="111" t="str">
        <f t="shared" si="1"/>
        <v>NÃO</v>
      </c>
      <c r="E28" s="111" t="str">
        <f>VLOOKUP(B28,lista_lorranny!A28:B979,2,FALSE)</f>
        <v>#N/A</v>
      </c>
    </row>
    <row r="29">
      <c r="A29" s="64" t="s">
        <v>40</v>
      </c>
      <c r="B29" s="7" t="s">
        <v>2505</v>
      </c>
      <c r="C29" s="112" t="s">
        <v>121</v>
      </c>
      <c r="D29" s="111" t="str">
        <f t="shared" si="1"/>
        <v>NÃO</v>
      </c>
      <c r="E29" s="111" t="str">
        <f>VLOOKUP(B29,lista_lorranny!A29:B980,2,FALSE)</f>
        <v>#N/A</v>
      </c>
    </row>
    <row r="30">
      <c r="A30" s="64" t="s">
        <v>40</v>
      </c>
      <c r="B30" s="33" t="s">
        <v>2506</v>
      </c>
      <c r="C30" s="105" t="s">
        <v>53</v>
      </c>
      <c r="D30" s="111" t="str">
        <f t="shared" si="1"/>
        <v>NÃO</v>
      </c>
      <c r="E30" s="111" t="str">
        <f>VLOOKUP(B30,lista_lorranny!A30:B981,2,FALSE)</f>
        <v>#N/A</v>
      </c>
    </row>
    <row r="31">
      <c r="A31" s="64" t="s">
        <v>40</v>
      </c>
      <c r="B31" s="33" t="s">
        <v>2508</v>
      </c>
      <c r="C31" s="105" t="s">
        <v>4488</v>
      </c>
      <c r="D31" s="111" t="str">
        <f t="shared" si="1"/>
        <v>NÃO</v>
      </c>
      <c r="E31" s="111" t="str">
        <f>VLOOKUP(B31,lista_lorranny!A31:B982,2,FALSE)</f>
        <v>#N/A</v>
      </c>
    </row>
    <row r="32">
      <c r="A32" s="64" t="s">
        <v>40</v>
      </c>
      <c r="B32" s="7" t="s">
        <v>2510</v>
      </c>
      <c r="C32" s="105" t="s">
        <v>53</v>
      </c>
      <c r="D32" s="111" t="str">
        <f t="shared" si="1"/>
        <v>NÃO</v>
      </c>
      <c r="E32" s="111" t="str">
        <f>VLOOKUP(B32,lista_lorranny!A32:B983,2,FALSE)</f>
        <v>#N/A</v>
      </c>
    </row>
    <row r="33">
      <c r="A33" s="64" t="s">
        <v>40</v>
      </c>
      <c r="B33" s="7" t="s">
        <v>2374</v>
      </c>
      <c r="C33" s="105" t="s">
        <v>20</v>
      </c>
      <c r="D33" s="111" t="str">
        <f t="shared" si="1"/>
        <v>NÃO</v>
      </c>
      <c r="E33" s="111" t="str">
        <f>VLOOKUP(B33,lista_lorranny!A33:B984,2,FALSE)</f>
        <v>#N/A</v>
      </c>
    </row>
    <row r="34">
      <c r="A34" s="64" t="s">
        <v>40</v>
      </c>
      <c r="B34" s="7" t="s">
        <v>2512</v>
      </c>
      <c r="C34" s="105" t="s">
        <v>4488</v>
      </c>
      <c r="D34" s="111" t="str">
        <f t="shared" si="1"/>
        <v>NÃO</v>
      </c>
      <c r="E34" s="111" t="str">
        <f>VLOOKUP(B34,lista_lorranny!A34:B985,2,FALSE)</f>
        <v>#N/A</v>
      </c>
    </row>
    <row r="35">
      <c r="A35" s="64" t="s">
        <v>25</v>
      </c>
      <c r="B35" s="7" t="s">
        <v>2513</v>
      </c>
      <c r="C35" s="113" t="s">
        <v>39</v>
      </c>
      <c r="D35" s="111" t="str">
        <f t="shared" si="1"/>
        <v>SIM</v>
      </c>
      <c r="E35" s="111" t="str">
        <f>VLOOKUP(B35,lista_lorranny!A35:B986,2,FALSE)</f>
        <v>#N/A</v>
      </c>
    </row>
    <row r="36">
      <c r="A36" s="64" t="s">
        <v>40</v>
      </c>
      <c r="B36" s="7" t="s">
        <v>2515</v>
      </c>
      <c r="C36" s="114" t="s">
        <v>4488</v>
      </c>
      <c r="D36" s="111" t="str">
        <f t="shared" si="1"/>
        <v>NÃO</v>
      </c>
      <c r="E36" s="111" t="str">
        <f>VLOOKUP(B36,lista_lorranny!A36:B987,2,FALSE)</f>
        <v>#N/A</v>
      </c>
    </row>
    <row r="37">
      <c r="A37" s="64" t="s">
        <v>40</v>
      </c>
      <c r="B37" s="33" t="s">
        <v>2516</v>
      </c>
      <c r="C37" s="105" t="s">
        <v>4488</v>
      </c>
      <c r="D37" s="111" t="str">
        <f t="shared" si="1"/>
        <v>NÃO</v>
      </c>
      <c r="E37" s="111" t="str">
        <f>VLOOKUP(B37,lista_lorranny!A37:B988,2,FALSE)</f>
        <v>#N/A</v>
      </c>
    </row>
    <row r="38">
      <c r="A38" s="64" t="s">
        <v>40</v>
      </c>
      <c r="B38" s="33" t="s">
        <v>2518</v>
      </c>
      <c r="C38" s="112" t="s">
        <v>121</v>
      </c>
      <c r="D38" s="111" t="str">
        <f t="shared" si="1"/>
        <v>NÃO</v>
      </c>
      <c r="E38" s="111" t="str">
        <f>VLOOKUP(B38,lista_lorranny!A38:B989,2,FALSE)</f>
        <v>#N/A</v>
      </c>
    </row>
    <row r="39">
      <c r="A39" s="64" t="s">
        <v>40</v>
      </c>
      <c r="B39" s="33" t="s">
        <v>2520</v>
      </c>
      <c r="C39" s="105" t="s">
        <v>4488</v>
      </c>
      <c r="D39" s="111" t="str">
        <f t="shared" si="1"/>
        <v>NÃO</v>
      </c>
      <c r="E39" s="111" t="str">
        <f>VLOOKUP(B39,lista_lorranny!A39:B990,2,FALSE)</f>
        <v>#N/A</v>
      </c>
    </row>
    <row r="40">
      <c r="A40" s="64" t="s">
        <v>40</v>
      </c>
      <c r="B40" s="33" t="s">
        <v>2522</v>
      </c>
      <c r="C40" s="112" t="s">
        <v>39</v>
      </c>
      <c r="D40" s="111" t="str">
        <f t="shared" si="1"/>
        <v>NÃO</v>
      </c>
      <c r="E40" s="111" t="str">
        <f>VLOOKUP(B40,lista_lorranny!A40:B991,2,FALSE)</f>
        <v>#N/A</v>
      </c>
    </row>
    <row r="41">
      <c r="A41" s="64" t="s">
        <v>40</v>
      </c>
      <c r="B41" s="7" t="s">
        <v>2523</v>
      </c>
      <c r="C41" s="105" t="s">
        <v>4488</v>
      </c>
      <c r="D41" s="111" t="str">
        <f t="shared" si="1"/>
        <v>NÃO</v>
      </c>
      <c r="E41" s="111" t="str">
        <f>VLOOKUP(B41,lista_lorranny!A41:B992,2,FALSE)</f>
        <v>#N/A</v>
      </c>
    </row>
    <row r="42">
      <c r="A42" s="64" t="s">
        <v>40</v>
      </c>
      <c r="B42" s="7" t="s">
        <v>2525</v>
      </c>
      <c r="C42" s="105" t="s">
        <v>53</v>
      </c>
      <c r="D42" s="111" t="str">
        <f t="shared" si="1"/>
        <v>NÃO</v>
      </c>
      <c r="E42" s="111" t="str">
        <f>VLOOKUP(B42,lista_lorranny!A42:B993,2,FALSE)</f>
        <v>#N/A</v>
      </c>
    </row>
    <row r="43">
      <c r="A43" s="64" t="s">
        <v>25</v>
      </c>
      <c r="B43" s="7" t="s">
        <v>47</v>
      </c>
      <c r="C43" s="105" t="s">
        <v>23</v>
      </c>
      <c r="D43" s="111" t="str">
        <f t="shared" si="1"/>
        <v>SIM</v>
      </c>
      <c r="E43" s="111" t="str">
        <f>VLOOKUP(B43,lista_lorranny!A43:B994,2,FALSE)</f>
        <v>#N/A</v>
      </c>
    </row>
    <row r="44">
      <c r="A44" s="64" t="s">
        <v>40</v>
      </c>
      <c r="B44" s="7" t="s">
        <v>2117</v>
      </c>
      <c r="C44" s="105" t="s">
        <v>53</v>
      </c>
      <c r="D44" s="111" t="str">
        <f t="shared" si="1"/>
        <v>NÃO</v>
      </c>
      <c r="E44" s="111" t="str">
        <f>VLOOKUP(B44,lista_lorranny!A44:B995,2,FALSE)</f>
        <v>#N/A</v>
      </c>
    </row>
    <row r="45">
      <c r="A45" s="64" t="s">
        <v>40</v>
      </c>
      <c r="B45" s="20" t="s">
        <v>1989</v>
      </c>
      <c r="C45" s="105" t="s">
        <v>53</v>
      </c>
      <c r="D45" s="111" t="str">
        <f t="shared" si="1"/>
        <v>NÃO</v>
      </c>
      <c r="E45" s="111" t="str">
        <f>VLOOKUP(B45,lista_lorranny!A45:B996,2,FALSE)</f>
        <v>#N/A</v>
      </c>
    </row>
    <row r="46">
      <c r="A46" s="64" t="s">
        <v>40</v>
      </c>
      <c r="B46" s="7" t="s">
        <v>2527</v>
      </c>
      <c r="C46" s="105" t="s">
        <v>53</v>
      </c>
      <c r="D46" s="111" t="str">
        <f t="shared" si="1"/>
        <v>NÃO</v>
      </c>
      <c r="E46" s="111" t="str">
        <f>VLOOKUP(B46,lista_lorranny!A46:B997,2,FALSE)</f>
        <v>#N/A</v>
      </c>
    </row>
    <row r="47">
      <c r="A47" s="64" t="s">
        <v>25</v>
      </c>
      <c r="B47" s="20" t="s">
        <v>2211</v>
      </c>
      <c r="C47" s="114" t="s">
        <v>53</v>
      </c>
      <c r="D47" s="111" t="str">
        <f t="shared" si="1"/>
        <v>SIM</v>
      </c>
      <c r="E47" s="111" t="str">
        <f>VLOOKUP(B47,lista_lorranny!A47:B998,2,FALSE)</f>
        <v>#N/A</v>
      </c>
    </row>
    <row r="48">
      <c r="A48" s="64" t="s">
        <v>40</v>
      </c>
      <c r="B48" s="7" t="s">
        <v>2529</v>
      </c>
      <c r="C48" s="105" t="s">
        <v>53</v>
      </c>
      <c r="D48" s="111" t="str">
        <f t="shared" si="1"/>
        <v>NÃO</v>
      </c>
      <c r="E48" s="111" t="str">
        <f>VLOOKUP(B48,lista_lorranny!A48:B999,2,FALSE)</f>
        <v>#N/A</v>
      </c>
    </row>
    <row r="49">
      <c r="A49" s="64" t="s">
        <v>40</v>
      </c>
      <c r="B49" s="7" t="s">
        <v>2531</v>
      </c>
      <c r="C49" s="112" t="s">
        <v>39</v>
      </c>
      <c r="D49" s="111" t="str">
        <f t="shared" si="1"/>
        <v>NÃO</v>
      </c>
      <c r="E49" s="111" t="str">
        <f>VLOOKUP(B49,lista_lorranny!A49:B1000,2,FALSE)</f>
        <v>#N/A</v>
      </c>
    </row>
    <row r="50">
      <c r="A50" s="64" t="s">
        <v>40</v>
      </c>
      <c r="B50" s="7" t="s">
        <v>2532</v>
      </c>
      <c r="C50" s="105" t="s">
        <v>53</v>
      </c>
      <c r="D50" s="111" t="str">
        <f t="shared" si="1"/>
        <v>NÃO</v>
      </c>
      <c r="E50" s="111" t="str">
        <f>VLOOKUP(B50,lista_lorranny!A50:B1001,2,FALSE)</f>
        <v>#N/A</v>
      </c>
    </row>
    <row r="51">
      <c r="A51" s="64" t="s">
        <v>40</v>
      </c>
      <c r="B51" s="7" t="s">
        <v>2535</v>
      </c>
      <c r="C51" s="105" t="s">
        <v>4488</v>
      </c>
      <c r="D51" s="111" t="str">
        <f t="shared" si="1"/>
        <v>NÃO</v>
      </c>
      <c r="E51" s="111" t="str">
        <f>VLOOKUP(B51,lista_lorranny!A51:B1002,2,FALSE)</f>
        <v>#N/A</v>
      </c>
    </row>
    <row r="52">
      <c r="A52" s="64" t="s">
        <v>40</v>
      </c>
      <c r="B52" s="7" t="s">
        <v>2537</v>
      </c>
      <c r="C52" s="105" t="s">
        <v>4488</v>
      </c>
      <c r="D52" s="111" t="str">
        <f t="shared" si="1"/>
        <v>NÃO</v>
      </c>
      <c r="E52" s="111" t="str">
        <f>VLOOKUP(B52,lista_lorranny!A52:B1003,2,FALSE)</f>
        <v>#N/A</v>
      </c>
    </row>
    <row r="53">
      <c r="A53" s="64" t="s">
        <v>40</v>
      </c>
      <c r="B53" s="7" t="s">
        <v>2538</v>
      </c>
      <c r="C53" s="105" t="s">
        <v>4488</v>
      </c>
      <c r="D53" s="111" t="str">
        <f t="shared" si="1"/>
        <v>NÃO</v>
      </c>
      <c r="E53" s="111" t="str">
        <f>VLOOKUP(B53,lista_lorranny!A53:B1004,2,FALSE)</f>
        <v>#N/A</v>
      </c>
    </row>
    <row r="54">
      <c r="A54" s="64" t="s">
        <v>40</v>
      </c>
      <c r="B54" s="7" t="s">
        <v>1882</v>
      </c>
      <c r="C54" s="105" t="s">
        <v>53</v>
      </c>
      <c r="D54" s="111" t="str">
        <f t="shared" si="1"/>
        <v>NÃO</v>
      </c>
      <c r="E54" s="111" t="str">
        <f>VLOOKUP(B54,lista_lorranny!A54:B1005,2,FALSE)</f>
        <v>#N/A</v>
      </c>
    </row>
    <row r="55">
      <c r="A55" s="64" t="s">
        <v>40</v>
      </c>
      <c r="B55" s="7" t="s">
        <v>2540</v>
      </c>
      <c r="C55" s="105" t="s">
        <v>4488</v>
      </c>
      <c r="D55" s="111" t="str">
        <f t="shared" si="1"/>
        <v>NÃO</v>
      </c>
      <c r="E55" s="111" t="str">
        <f>VLOOKUP(B55,lista_lorranny!A55:B1006,2,FALSE)</f>
        <v>#N/A</v>
      </c>
    </row>
    <row r="56">
      <c r="A56" s="64" t="s">
        <v>40</v>
      </c>
      <c r="B56" s="7" t="s">
        <v>2542</v>
      </c>
      <c r="C56" s="105" t="s">
        <v>20</v>
      </c>
      <c r="D56" s="111" t="str">
        <f t="shared" si="1"/>
        <v>NÃO</v>
      </c>
      <c r="E56" s="111" t="str">
        <f>VLOOKUP(B56,lista_lorranny!A56:B1007,2,FALSE)</f>
        <v>#N/A</v>
      </c>
    </row>
    <row r="57">
      <c r="A57" s="64" t="s">
        <v>25</v>
      </c>
      <c r="B57" s="7" t="s">
        <v>2545</v>
      </c>
      <c r="C57" s="112" t="s">
        <v>39</v>
      </c>
      <c r="D57" s="111" t="str">
        <f t="shared" si="1"/>
        <v>SIM</v>
      </c>
      <c r="E57" s="111" t="str">
        <f>VLOOKUP(B57,lista_lorranny!A57:B1008,2,FALSE)</f>
        <v>#N/A</v>
      </c>
    </row>
    <row r="58">
      <c r="A58" s="64" t="s">
        <v>40</v>
      </c>
      <c r="B58" s="7" t="s">
        <v>1878</v>
      </c>
      <c r="C58" s="105" t="s">
        <v>53</v>
      </c>
      <c r="D58" s="111" t="str">
        <f t="shared" si="1"/>
        <v>NÃO</v>
      </c>
      <c r="E58" s="111" t="str">
        <f>VLOOKUP(B58,lista_lorranny!A58:B1009,2,FALSE)</f>
        <v>#N/A</v>
      </c>
    </row>
    <row r="59">
      <c r="A59" s="64" t="s">
        <v>40</v>
      </c>
      <c r="B59" s="7" t="s">
        <v>2548</v>
      </c>
      <c r="C59" s="105" t="s">
        <v>53</v>
      </c>
      <c r="D59" s="111" t="str">
        <f t="shared" si="1"/>
        <v>NÃO</v>
      </c>
      <c r="E59" s="111" t="str">
        <f>VLOOKUP(B59,lista_lorranny!A59:B1010,2,FALSE)</f>
        <v>#N/A</v>
      </c>
    </row>
    <row r="60">
      <c r="A60" s="64" t="s">
        <v>40</v>
      </c>
      <c r="B60" s="7" t="s">
        <v>2550</v>
      </c>
      <c r="C60" s="105" t="s">
        <v>53</v>
      </c>
      <c r="D60" s="111" t="str">
        <f t="shared" si="1"/>
        <v>NÃO</v>
      </c>
      <c r="E60" s="111" t="str">
        <f>VLOOKUP(B60,lista_lorranny!A60:B1011,2,FALSE)</f>
        <v>#N/A</v>
      </c>
    </row>
    <row r="61">
      <c r="A61" s="64" t="s">
        <v>25</v>
      </c>
      <c r="B61" s="7" t="s">
        <v>2552</v>
      </c>
      <c r="C61" s="112" t="s">
        <v>127</v>
      </c>
      <c r="D61" s="111" t="str">
        <f t="shared" si="1"/>
        <v>SIM</v>
      </c>
      <c r="E61" s="111" t="str">
        <f>VLOOKUP(B61,lista_lorranny!A61:B1012,2,FALSE)</f>
        <v>#N/A</v>
      </c>
    </row>
    <row r="62">
      <c r="A62" s="64" t="s">
        <v>40</v>
      </c>
      <c r="B62" s="7" t="s">
        <v>2554</v>
      </c>
      <c r="C62" s="112" t="s">
        <v>39</v>
      </c>
      <c r="D62" s="111" t="str">
        <f t="shared" si="1"/>
        <v>NÃO</v>
      </c>
      <c r="E62" s="111" t="str">
        <f>VLOOKUP(B62,lista_lorranny!A62:B1013,2,FALSE)</f>
        <v>#N/A</v>
      </c>
    </row>
    <row r="63">
      <c r="A63" s="64" t="s">
        <v>40</v>
      </c>
      <c r="B63" s="33" t="s">
        <v>2555</v>
      </c>
      <c r="C63" s="112" t="s">
        <v>39</v>
      </c>
      <c r="D63" s="111" t="str">
        <f t="shared" si="1"/>
        <v>NÃO</v>
      </c>
      <c r="E63" s="111" t="str">
        <f>VLOOKUP(B63,lista_lorranny!A63:B1014,2,FALSE)</f>
        <v>#N/A</v>
      </c>
    </row>
    <row r="64">
      <c r="A64" s="64" t="s">
        <v>25</v>
      </c>
      <c r="B64" s="20" t="s">
        <v>2556</v>
      </c>
      <c r="C64" s="114" t="s">
        <v>53</v>
      </c>
      <c r="D64" s="111" t="str">
        <f t="shared" si="1"/>
        <v>SIM</v>
      </c>
      <c r="E64" s="111" t="str">
        <f>VLOOKUP(B64,lista_lorranny!A64:B1015,2,FALSE)</f>
        <v>#N/A</v>
      </c>
    </row>
    <row r="65">
      <c r="A65" s="64" t="s">
        <v>40</v>
      </c>
      <c r="B65" s="7" t="s">
        <v>2560</v>
      </c>
      <c r="C65" s="105" t="s">
        <v>4488</v>
      </c>
      <c r="D65" s="111" t="str">
        <f t="shared" si="1"/>
        <v>NÃO</v>
      </c>
      <c r="E65" s="111" t="str">
        <f>VLOOKUP(B65,lista_lorranny!A65:B1016,2,FALSE)</f>
        <v>#N/A</v>
      </c>
    </row>
    <row r="66">
      <c r="A66" s="64" t="s">
        <v>40</v>
      </c>
      <c r="B66" s="7" t="s">
        <v>2561</v>
      </c>
      <c r="C66" s="105" t="s">
        <v>4488</v>
      </c>
      <c r="D66" s="111" t="str">
        <f t="shared" si="1"/>
        <v>NÃO</v>
      </c>
      <c r="E66" s="111" t="str">
        <f>VLOOKUP(B66,lista_lorranny!A66:B1017,2,FALSE)</f>
        <v>#N/A</v>
      </c>
    </row>
    <row r="67">
      <c r="A67" s="64" t="s">
        <v>40</v>
      </c>
      <c r="B67" s="7" t="s">
        <v>2562</v>
      </c>
      <c r="C67" s="105" t="s">
        <v>20</v>
      </c>
      <c r="D67" s="111" t="str">
        <f t="shared" si="1"/>
        <v>NÃO</v>
      </c>
      <c r="E67" s="111" t="str">
        <f>VLOOKUP(B67,lista_lorranny!A67:B1018,2,FALSE)</f>
        <v>#N/A</v>
      </c>
    </row>
    <row r="68">
      <c r="A68" s="64" t="s">
        <v>40</v>
      </c>
      <c r="B68" s="7" t="s">
        <v>2566</v>
      </c>
      <c r="C68" s="105" t="s">
        <v>20</v>
      </c>
      <c r="D68" s="111" t="str">
        <f t="shared" si="1"/>
        <v>NÃO</v>
      </c>
      <c r="E68" s="111" t="str">
        <f>VLOOKUP(B68,lista_lorranny!A68:B1019,2,FALSE)</f>
        <v>#N/A</v>
      </c>
    </row>
    <row r="69">
      <c r="A69" s="64" t="s">
        <v>25</v>
      </c>
      <c r="B69" s="7" t="s">
        <v>2567</v>
      </c>
      <c r="C69" s="112" t="s">
        <v>561</v>
      </c>
      <c r="D69" s="111" t="str">
        <f t="shared" si="1"/>
        <v>SIM</v>
      </c>
      <c r="E69" s="111" t="str">
        <f>VLOOKUP(B69,lista_lorranny!A69:B1020,2,FALSE)</f>
        <v>#N/A</v>
      </c>
    </row>
    <row r="70">
      <c r="A70" s="64" t="s">
        <v>40</v>
      </c>
      <c r="B70" s="7" t="s">
        <v>2569</v>
      </c>
      <c r="C70" s="112" t="s">
        <v>121</v>
      </c>
      <c r="D70" s="111" t="str">
        <f t="shared" si="1"/>
        <v>NÃO</v>
      </c>
      <c r="E70" s="111" t="str">
        <f>VLOOKUP(B70,lista_lorranny!A70:B1021,2,FALSE)</f>
        <v>#N/A</v>
      </c>
    </row>
    <row r="71">
      <c r="A71" s="64" t="s">
        <v>40</v>
      </c>
      <c r="B71" s="7" t="s">
        <v>2570</v>
      </c>
      <c r="C71" s="105" t="s">
        <v>4488</v>
      </c>
      <c r="D71" s="111" t="str">
        <f t="shared" si="1"/>
        <v>NÃO</v>
      </c>
      <c r="E71" s="111" t="str">
        <f>VLOOKUP(B71,lista_lorranny!A71:B1022,2,FALSE)</f>
        <v>#N/A</v>
      </c>
    </row>
    <row r="72">
      <c r="A72" s="64" t="s">
        <v>40</v>
      </c>
      <c r="B72" s="7" t="s">
        <v>2573</v>
      </c>
      <c r="C72" s="105" t="s">
        <v>4488</v>
      </c>
      <c r="D72" s="111" t="str">
        <f t="shared" si="1"/>
        <v>NÃO</v>
      </c>
      <c r="E72" s="111" t="str">
        <f>VLOOKUP(B72,lista_lorranny!A72:B1023,2,FALSE)</f>
        <v>#N/A</v>
      </c>
    </row>
    <row r="73">
      <c r="A73" s="64" t="s">
        <v>40</v>
      </c>
      <c r="B73" s="7" t="s">
        <v>2575</v>
      </c>
      <c r="C73" s="105" t="s">
        <v>4488</v>
      </c>
      <c r="D73" s="111" t="str">
        <f t="shared" si="1"/>
        <v>NÃO</v>
      </c>
      <c r="E73" s="111" t="str">
        <f>VLOOKUP(B73,lista_lorranny!A73:B1024,2,FALSE)</f>
        <v>#N/A</v>
      </c>
    </row>
    <row r="74">
      <c r="A74" s="64" t="s">
        <v>40</v>
      </c>
      <c r="B74" s="7" t="s">
        <v>2577</v>
      </c>
      <c r="C74" s="105" t="s">
        <v>4488</v>
      </c>
      <c r="D74" s="111" t="str">
        <f t="shared" si="1"/>
        <v>NÃO</v>
      </c>
      <c r="E74" s="111" t="str">
        <f>VLOOKUP(B74,lista_lorranny!A74:B1025,2,FALSE)</f>
        <v>#N/A</v>
      </c>
    </row>
    <row r="75">
      <c r="A75" s="64" t="s">
        <v>40</v>
      </c>
      <c r="B75" s="7" t="s">
        <v>2579</v>
      </c>
      <c r="C75" s="112" t="s">
        <v>39</v>
      </c>
      <c r="D75" s="111" t="str">
        <f t="shared" si="1"/>
        <v>NÃO</v>
      </c>
      <c r="E75" s="111" t="str">
        <f>VLOOKUP(B75,lista_lorranny!A75:B1026,2,FALSE)</f>
        <v>#N/A</v>
      </c>
    </row>
    <row r="76">
      <c r="A76" s="64" t="s">
        <v>40</v>
      </c>
      <c r="B76" s="7" t="s">
        <v>2580</v>
      </c>
      <c r="C76" s="105" t="s">
        <v>53</v>
      </c>
      <c r="D76" s="111" t="str">
        <f t="shared" si="1"/>
        <v>NÃO</v>
      </c>
      <c r="E76" s="111" t="str">
        <f>VLOOKUP(B76,lista_lorranny!A76:B1027,2,FALSE)</f>
        <v>#N/A</v>
      </c>
    </row>
    <row r="77">
      <c r="A77" s="64" t="s">
        <v>40</v>
      </c>
      <c r="B77" s="7" t="s">
        <v>2581</v>
      </c>
      <c r="C77" s="105" t="s">
        <v>53</v>
      </c>
      <c r="D77" s="111" t="str">
        <f t="shared" si="1"/>
        <v>NÃO</v>
      </c>
      <c r="E77" s="111" t="str">
        <f>VLOOKUP(B77,lista_lorranny!A77:B1028,2,FALSE)</f>
        <v>#N/A</v>
      </c>
    </row>
    <row r="78">
      <c r="A78" s="64" t="s">
        <v>40</v>
      </c>
      <c r="B78" s="33" t="s">
        <v>2583</v>
      </c>
      <c r="C78" s="105" t="s">
        <v>4488</v>
      </c>
      <c r="D78" s="111" t="str">
        <f t="shared" si="1"/>
        <v>NÃO</v>
      </c>
      <c r="E78" s="111" t="str">
        <f>VLOOKUP(B78,lista_lorranny!A78:B1029,2,FALSE)</f>
        <v>#N/A</v>
      </c>
    </row>
    <row r="79">
      <c r="A79" s="64" t="s">
        <v>40</v>
      </c>
      <c r="B79" s="7" t="s">
        <v>2586</v>
      </c>
      <c r="C79" s="105" t="s">
        <v>53</v>
      </c>
      <c r="D79" s="111" t="str">
        <f t="shared" si="1"/>
        <v>NÃO</v>
      </c>
      <c r="E79" s="111" t="str">
        <f>VLOOKUP(B79,lista_lorranny!A79:B1030,2,FALSE)</f>
        <v>#N/A</v>
      </c>
    </row>
    <row r="80">
      <c r="A80" s="64" t="s">
        <v>40</v>
      </c>
      <c r="B80" s="33" t="s">
        <v>2588</v>
      </c>
      <c r="C80" s="105" t="s">
        <v>53</v>
      </c>
      <c r="D80" s="111" t="str">
        <f t="shared" si="1"/>
        <v>NÃO</v>
      </c>
      <c r="E80" s="111" t="str">
        <f>VLOOKUP(B80,lista_lorranny!A80:B1031,2,FALSE)</f>
        <v>#N/A</v>
      </c>
    </row>
    <row r="81">
      <c r="A81" s="64" t="s">
        <v>40</v>
      </c>
      <c r="B81" s="7" t="s">
        <v>2589</v>
      </c>
      <c r="C81" s="105" t="s">
        <v>53</v>
      </c>
      <c r="D81" s="111" t="str">
        <f t="shared" si="1"/>
        <v>NÃO</v>
      </c>
      <c r="E81" s="111" t="str">
        <f>VLOOKUP(B81,lista_lorranny!A81:B1032,2,FALSE)</f>
        <v>#N/A</v>
      </c>
    </row>
    <row r="82">
      <c r="A82" s="64" t="s">
        <v>40</v>
      </c>
      <c r="B82" s="7" t="s">
        <v>1845</v>
      </c>
      <c r="C82" s="105" t="s">
        <v>53</v>
      </c>
      <c r="D82" s="111" t="str">
        <f t="shared" si="1"/>
        <v>NÃO</v>
      </c>
      <c r="E82" s="111" t="str">
        <f>VLOOKUP(B82,lista_lorranny!A82:B1033,2,FALSE)</f>
        <v>#N/A</v>
      </c>
    </row>
    <row r="83">
      <c r="A83" s="64" t="s">
        <v>25</v>
      </c>
      <c r="B83" s="7" t="s">
        <v>2591</v>
      </c>
      <c r="C83" s="112" t="s">
        <v>39</v>
      </c>
      <c r="D83" s="111" t="str">
        <f t="shared" si="1"/>
        <v>SIM</v>
      </c>
      <c r="E83" s="111" t="str">
        <f>VLOOKUP(B83,lista_lorranny!A83:B1034,2,FALSE)</f>
        <v>#N/A</v>
      </c>
    </row>
    <row r="84">
      <c r="A84" s="64" t="s">
        <v>40</v>
      </c>
      <c r="B84" s="7" t="s">
        <v>2593</v>
      </c>
      <c r="C84" s="105" t="s">
        <v>53</v>
      </c>
      <c r="D84" s="111" t="str">
        <f t="shared" si="1"/>
        <v>NÃO</v>
      </c>
      <c r="E84" s="111" t="str">
        <f>VLOOKUP(B84,lista_lorranny!A84:B1035,2,FALSE)</f>
        <v>#N/A</v>
      </c>
    </row>
    <row r="85">
      <c r="A85" s="64" t="s">
        <v>40</v>
      </c>
      <c r="B85" s="7" t="s">
        <v>2595</v>
      </c>
      <c r="C85" s="105" t="s">
        <v>4488</v>
      </c>
      <c r="D85" s="111" t="str">
        <f t="shared" si="1"/>
        <v>NÃO</v>
      </c>
      <c r="E85" s="111" t="str">
        <f>VLOOKUP(B85,lista_lorranny!A85:B1036,2,FALSE)</f>
        <v>#N/A</v>
      </c>
    </row>
    <row r="86">
      <c r="A86" s="64" t="s">
        <v>25</v>
      </c>
      <c r="B86" s="20" t="s">
        <v>2597</v>
      </c>
      <c r="C86" s="105" t="s">
        <v>23</v>
      </c>
      <c r="D86" s="111" t="str">
        <f t="shared" si="1"/>
        <v>SIM</v>
      </c>
      <c r="E86" s="111" t="str">
        <f>VLOOKUP(B86,lista_lorranny!A86:B1037,2,FALSE)</f>
        <v>#N/A</v>
      </c>
    </row>
    <row r="87">
      <c r="A87" s="64" t="s">
        <v>25</v>
      </c>
      <c r="B87" s="7" t="s">
        <v>2601</v>
      </c>
      <c r="C87" s="112" t="s">
        <v>53</v>
      </c>
      <c r="D87" s="111" t="str">
        <f t="shared" si="1"/>
        <v>SIM</v>
      </c>
      <c r="E87" s="111" t="str">
        <f>VLOOKUP(B87,lista_lorranny!A87:B1038,2,FALSE)</f>
        <v>#N/A</v>
      </c>
    </row>
    <row r="88">
      <c r="A88" s="64" t="s">
        <v>25</v>
      </c>
      <c r="B88" s="7" t="s">
        <v>1842</v>
      </c>
      <c r="C88" s="112" t="s">
        <v>53</v>
      </c>
      <c r="D88" s="111" t="str">
        <f t="shared" si="1"/>
        <v>SIM</v>
      </c>
      <c r="E88" s="111" t="str">
        <f>VLOOKUP(B88,lista_lorranny!A88:B1039,2,FALSE)</f>
        <v>#N/A</v>
      </c>
    </row>
    <row r="89">
      <c r="A89" s="64" t="s">
        <v>40</v>
      </c>
      <c r="B89" s="7" t="s">
        <v>2602</v>
      </c>
      <c r="C89" s="105" t="s">
        <v>53</v>
      </c>
      <c r="D89" s="111" t="str">
        <f t="shared" si="1"/>
        <v>NÃO</v>
      </c>
      <c r="E89" s="111" t="str">
        <f>VLOOKUP(B89,lista_lorranny!A89:B1040,2,FALSE)</f>
        <v>#N/A</v>
      </c>
    </row>
    <row r="90">
      <c r="A90" s="64" t="s">
        <v>40</v>
      </c>
      <c r="B90" s="7" t="s">
        <v>2604</v>
      </c>
      <c r="C90" s="105" t="s">
        <v>23</v>
      </c>
      <c r="D90" s="111" t="str">
        <f t="shared" si="1"/>
        <v>NÃO</v>
      </c>
      <c r="E90" s="111" t="str">
        <f>VLOOKUP(B90,lista_lorranny!A90:B1041,2,FALSE)</f>
        <v>#N/A</v>
      </c>
    </row>
    <row r="91">
      <c r="A91" s="64" t="s">
        <v>40</v>
      </c>
      <c r="B91" s="7" t="s">
        <v>2606</v>
      </c>
      <c r="C91" s="112" t="s">
        <v>713</v>
      </c>
      <c r="D91" s="111" t="str">
        <f t="shared" si="1"/>
        <v>NÃO</v>
      </c>
      <c r="E91" s="111" t="str">
        <f>VLOOKUP(B91,lista_lorranny!A91:B1042,2,FALSE)</f>
        <v>#N/A</v>
      </c>
    </row>
    <row r="92">
      <c r="A92" s="64" t="s">
        <v>40</v>
      </c>
      <c r="B92" s="7" t="s">
        <v>2607</v>
      </c>
      <c r="C92" s="112" t="s">
        <v>713</v>
      </c>
      <c r="D92" s="111" t="str">
        <f t="shared" si="1"/>
        <v>NÃO</v>
      </c>
      <c r="E92" s="111" t="str">
        <f>VLOOKUP(B92,lista_lorranny!A92:B1043,2,FALSE)</f>
        <v>#N/A</v>
      </c>
    </row>
    <row r="93">
      <c r="A93" s="64" t="s">
        <v>40</v>
      </c>
      <c r="B93" s="7" t="s">
        <v>2609</v>
      </c>
      <c r="C93" s="112" t="s">
        <v>713</v>
      </c>
      <c r="D93" s="111" t="str">
        <f t="shared" si="1"/>
        <v>NÃO</v>
      </c>
      <c r="E93" s="111" t="str">
        <f>VLOOKUP(B93,lista_lorranny!A93:B1044,2,FALSE)</f>
        <v>#N/A</v>
      </c>
    </row>
    <row r="94">
      <c r="A94" s="64" t="s">
        <v>25</v>
      </c>
      <c r="B94" s="7" t="s">
        <v>2611</v>
      </c>
      <c r="C94" s="105" t="s">
        <v>23</v>
      </c>
      <c r="D94" s="111" t="str">
        <f t="shared" si="1"/>
        <v>SIM</v>
      </c>
      <c r="E94" s="111" t="str">
        <f>VLOOKUP(B94,lista_lorranny!A94:B1045,2,FALSE)</f>
        <v>#N/A</v>
      </c>
    </row>
    <row r="95">
      <c r="A95" s="64" t="s">
        <v>40</v>
      </c>
      <c r="B95" s="7" t="s">
        <v>2613</v>
      </c>
      <c r="C95" s="105" t="s">
        <v>23</v>
      </c>
      <c r="D95" s="111" t="str">
        <f t="shared" si="1"/>
        <v>NÃO</v>
      </c>
      <c r="E95" s="111" t="str">
        <f>VLOOKUP(B95,lista_lorranny!A95:B1046,2,FALSE)</f>
        <v>#N/A</v>
      </c>
    </row>
    <row r="96">
      <c r="A96" s="64" t="s">
        <v>25</v>
      </c>
      <c r="B96" s="7" t="s">
        <v>2614</v>
      </c>
      <c r="C96" s="113" t="s">
        <v>713</v>
      </c>
      <c r="D96" s="111" t="str">
        <f t="shared" si="1"/>
        <v>SIM</v>
      </c>
      <c r="E96" s="111" t="str">
        <f>VLOOKUP(B96,lista_lorranny!A96:B1047,2,FALSE)</f>
        <v>#N/A</v>
      </c>
    </row>
    <row r="97">
      <c r="A97" s="64" t="s">
        <v>40</v>
      </c>
      <c r="B97" s="7" t="s">
        <v>2616</v>
      </c>
      <c r="C97" s="105" t="s">
        <v>23</v>
      </c>
      <c r="D97" s="111" t="str">
        <f t="shared" si="1"/>
        <v>NÃO</v>
      </c>
      <c r="E97" s="111" t="str">
        <f>VLOOKUP(B97,lista_lorranny!A97:B1048,2,FALSE)</f>
        <v>#N/A</v>
      </c>
    </row>
    <row r="98">
      <c r="A98" s="64" t="s">
        <v>40</v>
      </c>
      <c r="B98" s="7" t="s">
        <v>2618</v>
      </c>
      <c r="C98" s="113" t="s">
        <v>713</v>
      </c>
      <c r="D98" s="111" t="str">
        <f t="shared" si="1"/>
        <v>NÃO</v>
      </c>
      <c r="E98" s="111" t="str">
        <f>VLOOKUP(B98,lista_lorranny!A98:B1049,2,FALSE)</f>
        <v>#N/A</v>
      </c>
    </row>
    <row r="99">
      <c r="A99" s="64" t="s">
        <v>40</v>
      </c>
      <c r="B99" s="7" t="s">
        <v>2619</v>
      </c>
      <c r="C99" s="112" t="s">
        <v>713</v>
      </c>
      <c r="D99" s="111" t="str">
        <f t="shared" si="1"/>
        <v>NÃO</v>
      </c>
      <c r="E99" s="111" t="str">
        <f>VLOOKUP(B99,lista_lorranny!A99:B1050,2,FALSE)</f>
        <v>#N/A</v>
      </c>
    </row>
    <row r="100">
      <c r="A100" s="64" t="s">
        <v>40</v>
      </c>
      <c r="B100" s="7" t="s">
        <v>2621</v>
      </c>
      <c r="C100" s="112" t="s">
        <v>812</v>
      </c>
      <c r="D100" s="111" t="str">
        <f t="shared" si="1"/>
        <v>NÃO</v>
      </c>
      <c r="E100" s="111" t="str">
        <f>VLOOKUP(B100,lista_lorranny!A100:B1051,2,FALSE)</f>
        <v>#N/A</v>
      </c>
    </row>
    <row r="101">
      <c r="A101" s="64" t="s">
        <v>25</v>
      </c>
      <c r="B101" s="20" t="s">
        <v>2624</v>
      </c>
      <c r="C101" s="105" t="s">
        <v>23</v>
      </c>
      <c r="D101" s="111" t="str">
        <f t="shared" si="1"/>
        <v>SIM</v>
      </c>
      <c r="E101" s="111" t="str">
        <f>VLOOKUP(B101,lista_lorranny!A101:B1052,2,FALSE)</f>
        <v>#N/A</v>
      </c>
    </row>
    <row r="102">
      <c r="A102" s="64" t="s">
        <v>40</v>
      </c>
      <c r="B102" s="7" t="s">
        <v>2626</v>
      </c>
      <c r="C102" s="105" t="s">
        <v>20</v>
      </c>
      <c r="D102" s="111" t="str">
        <f t="shared" si="1"/>
        <v>NÃO</v>
      </c>
      <c r="E102" s="111" t="str">
        <f>VLOOKUP(B102,lista_lorranny!A102:B1053,2,FALSE)</f>
        <v>#N/A</v>
      </c>
    </row>
    <row r="103">
      <c r="A103" s="64" t="s">
        <v>25</v>
      </c>
      <c r="B103" s="20" t="s">
        <v>2628</v>
      </c>
      <c r="C103" s="105" t="s">
        <v>23</v>
      </c>
      <c r="D103" s="111" t="str">
        <f t="shared" si="1"/>
        <v>SIM</v>
      </c>
      <c r="E103" s="111" t="str">
        <f>VLOOKUP(B103,lista_lorranny!A103:B1054,2,FALSE)</f>
        <v>#N/A</v>
      </c>
    </row>
    <row r="104">
      <c r="A104" s="64" t="s">
        <v>25</v>
      </c>
      <c r="B104" s="20" t="s">
        <v>2630</v>
      </c>
      <c r="C104" s="105" t="s">
        <v>23</v>
      </c>
      <c r="D104" s="111" t="str">
        <f t="shared" si="1"/>
        <v>SIM</v>
      </c>
      <c r="E104" s="111" t="str">
        <f>VLOOKUP(B104,lista_lorranny!A104:B1055,2,FALSE)</f>
        <v>#N/A</v>
      </c>
    </row>
    <row r="105">
      <c r="A105" s="64" t="s">
        <v>25</v>
      </c>
      <c r="B105" s="20" t="s">
        <v>2632</v>
      </c>
      <c r="C105" s="105" t="s">
        <v>23</v>
      </c>
      <c r="D105" s="111" t="str">
        <f t="shared" si="1"/>
        <v>SIM</v>
      </c>
      <c r="E105" s="111" t="str">
        <f>VLOOKUP(B105,lista_lorranny!A105:B1056,2,FALSE)</f>
        <v>#N/A</v>
      </c>
    </row>
    <row r="106">
      <c r="A106" s="64" t="s">
        <v>40</v>
      </c>
      <c r="B106" s="7" t="s">
        <v>2634</v>
      </c>
      <c r="C106" s="105" t="s">
        <v>20</v>
      </c>
      <c r="D106" s="111" t="str">
        <f t="shared" si="1"/>
        <v>NÃO</v>
      </c>
      <c r="E106" s="111" t="str">
        <f>VLOOKUP(B106,lista_lorranny!A106:B1057,2,FALSE)</f>
        <v>#N/A</v>
      </c>
    </row>
    <row r="107">
      <c r="A107" s="64" t="s">
        <v>40</v>
      </c>
      <c r="B107" s="33" t="s">
        <v>2635</v>
      </c>
      <c r="C107" s="112" t="s">
        <v>713</v>
      </c>
      <c r="D107" s="111" t="str">
        <f t="shared" si="1"/>
        <v>NÃO</v>
      </c>
      <c r="E107" s="111" t="str">
        <f>VLOOKUP(B107,lista_lorranny!A107:B1058,2,FALSE)</f>
        <v>#N/A</v>
      </c>
    </row>
    <row r="108">
      <c r="A108" s="64" t="s">
        <v>40</v>
      </c>
      <c r="B108" s="7" t="s">
        <v>2636</v>
      </c>
      <c r="C108" s="105" t="s">
        <v>53</v>
      </c>
      <c r="D108" s="111" t="str">
        <f t="shared" si="1"/>
        <v>NÃO</v>
      </c>
      <c r="E108" s="111" t="str">
        <f>VLOOKUP(B108,lista_lorranny!A108:B1059,2,FALSE)</f>
        <v>#N/A</v>
      </c>
    </row>
    <row r="109">
      <c r="A109" s="64" t="s">
        <v>40</v>
      </c>
      <c r="B109" s="7" t="s">
        <v>2638</v>
      </c>
      <c r="C109" s="105" t="s">
        <v>23</v>
      </c>
      <c r="D109" s="111" t="str">
        <f t="shared" si="1"/>
        <v>NÃO</v>
      </c>
      <c r="E109" s="111" t="str">
        <f>VLOOKUP(B109,lista_lorranny!A109:B1060,2,FALSE)</f>
        <v>#N/A</v>
      </c>
    </row>
    <row r="110">
      <c r="A110" s="64" t="s">
        <v>40</v>
      </c>
      <c r="B110" s="7" t="s">
        <v>2641</v>
      </c>
      <c r="C110" s="113" t="s">
        <v>713</v>
      </c>
      <c r="D110" s="111" t="str">
        <f t="shared" si="1"/>
        <v>NÃO</v>
      </c>
      <c r="E110" s="111" t="str">
        <f>VLOOKUP(B110,lista_lorranny!A110:B1061,2,FALSE)</f>
        <v>#N/A</v>
      </c>
    </row>
    <row r="111">
      <c r="A111" s="64" t="s">
        <v>25</v>
      </c>
      <c r="B111" s="33" t="s">
        <v>2643</v>
      </c>
      <c r="C111" s="105" t="s">
        <v>23</v>
      </c>
      <c r="D111" s="111" t="str">
        <f t="shared" si="1"/>
        <v>SIM</v>
      </c>
      <c r="E111" s="111" t="str">
        <f>VLOOKUP(B111,lista_lorranny!A111:B1062,2,FALSE)</f>
        <v>#N/A</v>
      </c>
    </row>
    <row r="112">
      <c r="A112" s="64" t="s">
        <v>40</v>
      </c>
      <c r="B112" s="7" t="s">
        <v>2644</v>
      </c>
      <c r="C112" s="105" t="s">
        <v>53</v>
      </c>
      <c r="D112" s="111" t="str">
        <f t="shared" si="1"/>
        <v>NÃO</v>
      </c>
      <c r="E112" s="111" t="str">
        <f>VLOOKUP(B112,lista_lorranny!A112:B1063,2,FALSE)</f>
        <v>#N/A</v>
      </c>
    </row>
    <row r="113">
      <c r="A113" s="64" t="s">
        <v>40</v>
      </c>
      <c r="B113" s="33" t="s">
        <v>4397</v>
      </c>
      <c r="C113" s="105" t="s">
        <v>53</v>
      </c>
      <c r="D113" s="111" t="str">
        <f t="shared" si="1"/>
        <v>NÃO</v>
      </c>
      <c r="E113" s="111" t="str">
        <f>VLOOKUP(B113,lista_lorranny!A113:B1064,2,FALSE)</f>
        <v>#N/A</v>
      </c>
    </row>
    <row r="114">
      <c r="A114" s="64" t="s">
        <v>40</v>
      </c>
      <c r="B114" s="33" t="s">
        <v>2646</v>
      </c>
      <c r="C114" s="105" t="s">
        <v>23</v>
      </c>
      <c r="D114" s="111" t="str">
        <f t="shared" si="1"/>
        <v>NÃO</v>
      </c>
      <c r="E114" s="111" t="str">
        <f>VLOOKUP(B114,lista_lorranny!A114:B1065,2,FALSE)</f>
        <v>#N/A</v>
      </c>
    </row>
    <row r="115">
      <c r="A115" s="64" t="s">
        <v>25</v>
      </c>
      <c r="B115" s="20" t="s">
        <v>2647</v>
      </c>
      <c r="C115" s="105" t="s">
        <v>23</v>
      </c>
      <c r="D115" s="111" t="str">
        <f t="shared" si="1"/>
        <v>SIM</v>
      </c>
      <c r="E115" s="111" t="str">
        <f>VLOOKUP(B115,lista_lorranny!A115:B1066,2,FALSE)</f>
        <v>#N/A</v>
      </c>
    </row>
    <row r="116">
      <c r="A116" s="64" t="s">
        <v>25</v>
      </c>
      <c r="B116" s="20" t="s">
        <v>2649</v>
      </c>
      <c r="C116" s="105" t="s">
        <v>23</v>
      </c>
      <c r="D116" s="111" t="str">
        <f t="shared" si="1"/>
        <v>SIM</v>
      </c>
      <c r="E116" s="111" t="str">
        <f>VLOOKUP(B116,lista_lorranny!A116:B1067,2,FALSE)</f>
        <v>#N/A</v>
      </c>
    </row>
    <row r="117">
      <c r="A117" s="64" t="s">
        <v>40</v>
      </c>
      <c r="B117" s="7" t="s">
        <v>2651</v>
      </c>
      <c r="C117" s="112" t="s">
        <v>713</v>
      </c>
      <c r="D117" s="111" t="str">
        <f t="shared" si="1"/>
        <v>NÃO</v>
      </c>
      <c r="E117" s="111" t="str">
        <f>VLOOKUP(B117,lista_lorranny!A117:B1068,2,FALSE)</f>
        <v>#N/A</v>
      </c>
    </row>
    <row r="118">
      <c r="A118" s="64" t="s">
        <v>40</v>
      </c>
      <c r="B118" s="7" t="s">
        <v>2653</v>
      </c>
      <c r="C118" s="112" t="s">
        <v>713</v>
      </c>
      <c r="D118" s="111" t="str">
        <f t="shared" si="1"/>
        <v>NÃO</v>
      </c>
      <c r="E118" s="111" t="str">
        <f>VLOOKUP(B118,lista_lorranny!A118:B1069,2,FALSE)</f>
        <v>#N/A</v>
      </c>
    </row>
    <row r="119">
      <c r="A119" s="64" t="s">
        <v>40</v>
      </c>
      <c r="B119" s="7" t="s">
        <v>2655</v>
      </c>
      <c r="C119" s="112" t="s">
        <v>713</v>
      </c>
      <c r="D119" s="111" t="str">
        <f t="shared" si="1"/>
        <v>NÃO</v>
      </c>
      <c r="E119" s="111" t="str">
        <f>VLOOKUP(B119,lista_lorranny!A119:B1070,2,FALSE)</f>
        <v>#N/A</v>
      </c>
    </row>
    <row r="120">
      <c r="A120" s="64" t="s">
        <v>40</v>
      </c>
      <c r="B120" s="33" t="s">
        <v>2658</v>
      </c>
      <c r="C120" s="105" t="s">
        <v>23</v>
      </c>
      <c r="D120" s="111" t="str">
        <f t="shared" si="1"/>
        <v>NÃO</v>
      </c>
      <c r="E120" s="111" t="str">
        <f>VLOOKUP(B120,lista_lorranny!A120:B1071,2,FALSE)</f>
        <v>#N/A</v>
      </c>
    </row>
    <row r="121">
      <c r="A121" s="64" t="s">
        <v>40</v>
      </c>
      <c r="B121" s="33" t="s">
        <v>2659</v>
      </c>
      <c r="C121" s="105" t="s">
        <v>53</v>
      </c>
      <c r="D121" s="111" t="str">
        <f t="shared" si="1"/>
        <v>NÃO</v>
      </c>
      <c r="E121" s="111" t="str">
        <f>VLOOKUP(B121,lista_lorranny!A121:B1072,2,FALSE)</f>
        <v>#N/A</v>
      </c>
    </row>
    <row r="122">
      <c r="A122" s="64" t="s">
        <v>40</v>
      </c>
      <c r="B122" s="7" t="s">
        <v>2660</v>
      </c>
      <c r="C122" s="105" t="s">
        <v>4488</v>
      </c>
      <c r="D122" s="111" t="str">
        <f t="shared" si="1"/>
        <v>NÃO</v>
      </c>
      <c r="E122" s="111" t="str">
        <f>VLOOKUP(B122,lista_lorranny!A122:B1073,2,FALSE)</f>
        <v>#N/A</v>
      </c>
    </row>
    <row r="123">
      <c r="A123" s="64" t="s">
        <v>40</v>
      </c>
      <c r="B123" s="7" t="s">
        <v>2662</v>
      </c>
      <c r="C123" s="105" t="s">
        <v>53</v>
      </c>
      <c r="D123" s="111" t="str">
        <f t="shared" si="1"/>
        <v>NÃO</v>
      </c>
      <c r="E123" s="111" t="str">
        <f>VLOOKUP(B123,lista_lorranny!A123:B1074,2,FALSE)</f>
        <v>#N/A</v>
      </c>
    </row>
    <row r="124">
      <c r="A124" s="64" t="s">
        <v>25</v>
      </c>
      <c r="B124" s="7" t="s">
        <v>67</v>
      </c>
      <c r="C124" s="105" t="s">
        <v>23</v>
      </c>
      <c r="D124" s="111" t="str">
        <f t="shared" si="1"/>
        <v>SIM</v>
      </c>
      <c r="E124" s="111" t="str">
        <f>VLOOKUP(B124,lista_lorranny!A124:B1075,2,FALSE)</f>
        <v>#N/A</v>
      </c>
    </row>
    <row r="125">
      <c r="A125" s="64" t="s">
        <v>25</v>
      </c>
      <c r="B125" s="20" t="s">
        <v>2663</v>
      </c>
      <c r="C125" s="105" t="s">
        <v>53</v>
      </c>
      <c r="D125" s="111" t="str">
        <f t="shared" si="1"/>
        <v>SIM</v>
      </c>
      <c r="E125" s="111" t="str">
        <f>VLOOKUP(B125,lista_lorranny!A125:B1076,2,FALSE)</f>
        <v>#N/A</v>
      </c>
    </row>
    <row r="126">
      <c r="A126" s="64" t="s">
        <v>40</v>
      </c>
      <c r="B126" s="7" t="s">
        <v>2665</v>
      </c>
      <c r="C126" s="105" t="s">
        <v>53</v>
      </c>
      <c r="D126" s="111" t="str">
        <f t="shared" si="1"/>
        <v>NÃO</v>
      </c>
      <c r="E126" s="111" t="str">
        <f>VLOOKUP(B126,lista_lorranny!A126:B1077,2,FALSE)</f>
        <v>#N/A</v>
      </c>
    </row>
    <row r="127">
      <c r="A127" s="64" t="s">
        <v>40</v>
      </c>
      <c r="B127" s="33" t="s">
        <v>2667</v>
      </c>
      <c r="C127" s="105" t="s">
        <v>53</v>
      </c>
      <c r="D127" s="111" t="str">
        <f t="shared" si="1"/>
        <v>NÃO</v>
      </c>
      <c r="E127" s="111" t="str">
        <f>VLOOKUP(B127,lista_lorranny!A127:B1078,2,FALSE)</f>
        <v>#N/A</v>
      </c>
    </row>
    <row r="128">
      <c r="A128" s="64" t="s">
        <v>40</v>
      </c>
      <c r="B128" s="7" t="s">
        <v>2671</v>
      </c>
      <c r="C128" s="112" t="s">
        <v>713</v>
      </c>
      <c r="D128" s="111" t="str">
        <f t="shared" si="1"/>
        <v>NÃO</v>
      </c>
      <c r="E128" s="111" t="str">
        <f>VLOOKUP(B128,lista_lorranny!A128:B1079,2,FALSE)</f>
        <v>#N/A</v>
      </c>
    </row>
    <row r="129">
      <c r="A129" s="64" t="s">
        <v>25</v>
      </c>
      <c r="B129" s="20" t="s">
        <v>2673</v>
      </c>
      <c r="C129" s="105" t="s">
        <v>4488</v>
      </c>
      <c r="D129" s="111" t="str">
        <f t="shared" si="1"/>
        <v>SIM</v>
      </c>
      <c r="E129" s="111" t="str">
        <f>VLOOKUP(B129,lista_lorranny!A129:B1080,2,FALSE)</f>
        <v>#N/A</v>
      </c>
    </row>
    <row r="130">
      <c r="A130" s="64" t="s">
        <v>40</v>
      </c>
      <c r="B130" s="20" t="s">
        <v>2675</v>
      </c>
      <c r="C130" s="105" t="s">
        <v>4488</v>
      </c>
      <c r="D130" s="111" t="str">
        <f t="shared" si="1"/>
        <v>NÃO</v>
      </c>
      <c r="E130" s="111" t="str">
        <f>VLOOKUP(B130,lista_lorranny!A130:B1081,2,FALSE)</f>
        <v>#N/A</v>
      </c>
    </row>
    <row r="131">
      <c r="A131" s="64" t="s">
        <v>40</v>
      </c>
      <c r="B131" s="7" t="s">
        <v>2677</v>
      </c>
      <c r="C131" s="105" t="s">
        <v>23</v>
      </c>
      <c r="D131" s="111" t="str">
        <f t="shared" si="1"/>
        <v>NÃO</v>
      </c>
      <c r="E131" s="111" t="str">
        <f>VLOOKUP(B131,lista_lorranny!A131:B1082,2,FALSE)</f>
        <v>#N/A</v>
      </c>
    </row>
    <row r="132">
      <c r="A132" s="64" t="s">
        <v>25</v>
      </c>
      <c r="B132" s="20" t="s">
        <v>2680</v>
      </c>
      <c r="C132" s="105" t="s">
        <v>23</v>
      </c>
      <c r="D132" s="111" t="str">
        <f t="shared" si="1"/>
        <v>SIM</v>
      </c>
      <c r="E132" s="111" t="str">
        <f>VLOOKUP(B132,lista_lorranny!A132:B1083,2,FALSE)</f>
        <v>#N/A</v>
      </c>
    </row>
    <row r="133">
      <c r="A133" s="64" t="s">
        <v>40</v>
      </c>
      <c r="B133" s="7" t="s">
        <v>2682</v>
      </c>
      <c r="C133" s="114" t="s">
        <v>4488</v>
      </c>
      <c r="D133" s="111" t="str">
        <f t="shared" si="1"/>
        <v>NÃO</v>
      </c>
      <c r="E133" s="111" t="str">
        <f>VLOOKUP(B133,lista_lorranny!A133:B1084,2,FALSE)</f>
        <v>#N/A</v>
      </c>
    </row>
    <row r="134">
      <c r="A134" s="64" t="s">
        <v>40</v>
      </c>
      <c r="B134" s="7" t="s">
        <v>2683</v>
      </c>
      <c r="C134" s="105" t="s">
        <v>4488</v>
      </c>
      <c r="D134" s="111" t="str">
        <f t="shared" si="1"/>
        <v>NÃO</v>
      </c>
      <c r="E134" s="111" t="str">
        <f>VLOOKUP(B134,lista_lorranny!A134:B1085,2,FALSE)</f>
        <v>#N/A</v>
      </c>
    </row>
    <row r="135">
      <c r="A135" s="64" t="s">
        <v>40</v>
      </c>
      <c r="B135" s="20" t="s">
        <v>2685</v>
      </c>
      <c r="C135" s="105" t="s">
        <v>20</v>
      </c>
      <c r="D135" s="111" t="str">
        <f t="shared" si="1"/>
        <v>NÃO</v>
      </c>
      <c r="E135" s="111" t="str">
        <f>VLOOKUP(B135,lista_lorranny!A135:B1086,2,FALSE)</f>
        <v>#N/A</v>
      </c>
    </row>
    <row r="136">
      <c r="A136" s="64" t="s">
        <v>40</v>
      </c>
      <c r="B136" s="7" t="s">
        <v>2687</v>
      </c>
      <c r="C136" s="105" t="s">
        <v>53</v>
      </c>
      <c r="D136" s="111" t="str">
        <f t="shared" si="1"/>
        <v>NÃO</v>
      </c>
      <c r="E136" s="111" t="str">
        <f>VLOOKUP(B136,lista_lorranny!A136:B1087,2,FALSE)</f>
        <v>#N/A</v>
      </c>
    </row>
    <row r="137">
      <c r="A137" s="64" t="s">
        <v>40</v>
      </c>
      <c r="B137" s="7" t="s">
        <v>2689</v>
      </c>
      <c r="C137" s="105" t="s">
        <v>20</v>
      </c>
      <c r="D137" s="111" t="str">
        <f t="shared" si="1"/>
        <v>NÃO</v>
      </c>
      <c r="E137" s="111" t="str">
        <f>VLOOKUP(B137,lista_lorranny!A137:B1088,2,FALSE)</f>
        <v>#N/A</v>
      </c>
    </row>
    <row r="138">
      <c r="A138" s="64" t="s">
        <v>40</v>
      </c>
      <c r="B138" s="7" t="s">
        <v>2691</v>
      </c>
      <c r="C138" s="105" t="s">
        <v>4488</v>
      </c>
      <c r="D138" s="111" t="str">
        <f t="shared" si="1"/>
        <v>NÃO</v>
      </c>
      <c r="E138" s="111" t="str">
        <f>VLOOKUP(B138,lista_lorranny!A138:B1089,2,FALSE)</f>
        <v>#N/A</v>
      </c>
    </row>
    <row r="139">
      <c r="A139" s="64" t="s">
        <v>40</v>
      </c>
      <c r="B139" s="33" t="s">
        <v>2693</v>
      </c>
      <c r="C139" s="105" t="s">
        <v>4488</v>
      </c>
      <c r="D139" s="111" t="str">
        <f t="shared" si="1"/>
        <v>NÃO</v>
      </c>
      <c r="E139" s="111" t="str">
        <f>VLOOKUP(B139,lista_lorranny!A139:B1090,2,FALSE)</f>
        <v>#N/A</v>
      </c>
    </row>
    <row r="140">
      <c r="A140" s="64" t="s">
        <v>40</v>
      </c>
      <c r="B140" s="7" t="s">
        <v>2694</v>
      </c>
      <c r="C140" s="105" t="s">
        <v>53</v>
      </c>
      <c r="D140" s="111" t="str">
        <f t="shared" si="1"/>
        <v>NÃO</v>
      </c>
      <c r="E140" s="111" t="str">
        <f>VLOOKUP(B140,lista_lorranny!A140:B1091,2,FALSE)</f>
        <v>#N/A</v>
      </c>
    </row>
    <row r="141">
      <c r="A141" s="64" t="s">
        <v>40</v>
      </c>
      <c r="B141" s="7" t="s">
        <v>2696</v>
      </c>
      <c r="C141" s="105" t="s">
        <v>23</v>
      </c>
      <c r="D141" s="111" t="str">
        <f t="shared" si="1"/>
        <v>NÃO</v>
      </c>
      <c r="E141" s="111" t="str">
        <f>VLOOKUP(B141,lista_lorranny!A141:B1092,2,FALSE)</f>
        <v>#N/A</v>
      </c>
    </row>
    <row r="142">
      <c r="A142" s="64" t="s">
        <v>40</v>
      </c>
      <c r="B142" s="7" t="s">
        <v>2698</v>
      </c>
      <c r="C142" s="105" t="s">
        <v>53</v>
      </c>
      <c r="D142" s="111" t="str">
        <f t="shared" si="1"/>
        <v>NÃO</v>
      </c>
      <c r="E142" s="111" t="str">
        <f>VLOOKUP(B142,lista_lorranny!A142:B1093,2,FALSE)</f>
        <v>#N/A</v>
      </c>
    </row>
    <row r="143">
      <c r="A143" s="64" t="s">
        <v>25</v>
      </c>
      <c r="B143" s="7" t="s">
        <v>2142</v>
      </c>
      <c r="C143" s="105" t="s">
        <v>20</v>
      </c>
      <c r="D143" s="111" t="str">
        <f t="shared" si="1"/>
        <v>SIM</v>
      </c>
      <c r="E143" s="111" t="str">
        <f>VLOOKUP(B143,lista_lorranny!A143:B1094,2,FALSE)</f>
        <v>#N/A</v>
      </c>
    </row>
    <row r="144">
      <c r="A144" s="64" t="s">
        <v>40</v>
      </c>
      <c r="B144" s="7" t="s">
        <v>2702</v>
      </c>
      <c r="C144" s="105" t="s">
        <v>4488</v>
      </c>
      <c r="D144" s="111" t="str">
        <f t="shared" si="1"/>
        <v>NÃO</v>
      </c>
      <c r="E144" s="111" t="str">
        <f>VLOOKUP(B144,lista_lorranny!A144:B1095,2,FALSE)</f>
        <v>#N/A</v>
      </c>
    </row>
    <row r="145">
      <c r="A145" s="64" t="s">
        <v>40</v>
      </c>
      <c r="B145" s="7" t="s">
        <v>2703</v>
      </c>
      <c r="C145" s="105" t="s">
        <v>23</v>
      </c>
      <c r="D145" s="111" t="str">
        <f t="shared" si="1"/>
        <v>NÃO</v>
      </c>
      <c r="E145" s="111" t="str">
        <f>VLOOKUP(B145,lista_lorranny!A145:B1096,2,FALSE)</f>
        <v>#N/A</v>
      </c>
    </row>
    <row r="146">
      <c r="A146" s="64" t="s">
        <v>40</v>
      </c>
      <c r="B146" s="76" t="s">
        <v>2704</v>
      </c>
      <c r="C146" s="105" t="s">
        <v>4488</v>
      </c>
      <c r="D146" s="111" t="str">
        <f t="shared" si="1"/>
        <v>NÃO</v>
      </c>
      <c r="E146" s="111" t="str">
        <f>VLOOKUP(B146,lista_lorranny!A146:B1097,2,FALSE)</f>
        <v>#N/A</v>
      </c>
    </row>
    <row r="147">
      <c r="A147" s="64" t="s">
        <v>40</v>
      </c>
      <c r="B147" s="7" t="s">
        <v>2706</v>
      </c>
      <c r="C147" s="105" t="s">
        <v>4488</v>
      </c>
      <c r="D147" s="111" t="str">
        <f t="shared" si="1"/>
        <v>NÃO</v>
      </c>
      <c r="E147" s="111" t="str">
        <f>VLOOKUP(B147,lista_lorranny!A147:B1098,2,FALSE)</f>
        <v>#N/A</v>
      </c>
    </row>
    <row r="148">
      <c r="A148" s="64" t="s">
        <v>40</v>
      </c>
      <c r="B148" s="7" t="s">
        <v>1997</v>
      </c>
      <c r="C148" s="105" t="s">
        <v>53</v>
      </c>
      <c r="D148" s="111" t="str">
        <f t="shared" si="1"/>
        <v>NÃO</v>
      </c>
      <c r="E148" s="111" t="str">
        <f>VLOOKUP(B148,lista_lorranny!A148:B1099,2,FALSE)</f>
        <v>#N/A</v>
      </c>
    </row>
    <row r="149">
      <c r="A149" s="64" t="s">
        <v>40</v>
      </c>
      <c r="B149" s="33" t="s">
        <v>2709</v>
      </c>
      <c r="C149" s="112" t="s">
        <v>249</v>
      </c>
      <c r="D149" s="111" t="str">
        <f t="shared" si="1"/>
        <v>NÃO</v>
      </c>
      <c r="E149" s="111" t="str">
        <f>VLOOKUP(B149,lista_lorranny!A149:B1100,2,FALSE)</f>
        <v>#N/A</v>
      </c>
    </row>
    <row r="150">
      <c r="A150" s="64" t="s">
        <v>25</v>
      </c>
      <c r="B150" s="7" t="s">
        <v>2710</v>
      </c>
      <c r="C150" s="105" t="s">
        <v>23</v>
      </c>
      <c r="D150" s="111" t="str">
        <f t="shared" si="1"/>
        <v>SIM</v>
      </c>
      <c r="E150" s="111" t="str">
        <f>VLOOKUP(B150,lista_lorranny!A150:B1101,2,FALSE)</f>
        <v>#N/A</v>
      </c>
    </row>
    <row r="151">
      <c r="A151" s="64" t="s">
        <v>40</v>
      </c>
      <c r="B151" s="7" t="s">
        <v>2712</v>
      </c>
      <c r="C151" s="105" t="s">
        <v>53</v>
      </c>
      <c r="D151" s="111" t="str">
        <f t="shared" si="1"/>
        <v>NÃO</v>
      </c>
      <c r="E151" s="111" t="str">
        <f>VLOOKUP(B151,lista_lorranny!A151:B1102,2,FALSE)</f>
        <v>#N/A</v>
      </c>
    </row>
    <row r="152">
      <c r="A152" s="64" t="s">
        <v>40</v>
      </c>
      <c r="B152" s="7" t="s">
        <v>2714</v>
      </c>
      <c r="C152" s="105" t="s">
        <v>53</v>
      </c>
      <c r="D152" s="111" t="str">
        <f t="shared" si="1"/>
        <v>NÃO</v>
      </c>
      <c r="E152" s="111" t="str">
        <f>VLOOKUP(B152,lista_lorranny!A152:B1103,2,FALSE)</f>
        <v>#N/A</v>
      </c>
    </row>
    <row r="153">
      <c r="A153" s="64" t="s">
        <v>40</v>
      </c>
      <c r="B153" s="7" t="s">
        <v>2715</v>
      </c>
      <c r="C153" s="112" t="s">
        <v>713</v>
      </c>
      <c r="D153" s="111" t="str">
        <f t="shared" si="1"/>
        <v>NÃO</v>
      </c>
      <c r="E153" s="111" t="str">
        <f>VLOOKUP(B153,lista_lorranny!A153:B1104,2,FALSE)</f>
        <v>#N/A</v>
      </c>
    </row>
    <row r="154">
      <c r="A154" s="64" t="s">
        <v>40</v>
      </c>
      <c r="B154" s="7" t="s">
        <v>2717</v>
      </c>
      <c r="C154" s="112" t="s">
        <v>39</v>
      </c>
      <c r="D154" s="111" t="str">
        <f t="shared" si="1"/>
        <v>NÃO</v>
      </c>
      <c r="E154" s="111" t="str">
        <f>VLOOKUP(B154,lista_lorranny!A154:B1105,2,FALSE)</f>
        <v>#N/A</v>
      </c>
    </row>
    <row r="155">
      <c r="A155" s="64" t="s">
        <v>40</v>
      </c>
      <c r="B155" s="7" t="s">
        <v>2719</v>
      </c>
      <c r="C155" s="105" t="s">
        <v>4488</v>
      </c>
      <c r="D155" s="111" t="str">
        <f t="shared" si="1"/>
        <v>NÃO</v>
      </c>
      <c r="E155" s="111" t="str">
        <f>VLOOKUP(B155,lista_lorranny!A155:B1106,2,FALSE)</f>
        <v>#N/A</v>
      </c>
    </row>
    <row r="156">
      <c r="A156" s="64" t="s">
        <v>40</v>
      </c>
      <c r="B156" s="7" t="s">
        <v>2720</v>
      </c>
      <c r="C156" s="105" t="s">
        <v>4488</v>
      </c>
      <c r="D156" s="111" t="str">
        <f t="shared" si="1"/>
        <v>NÃO</v>
      </c>
      <c r="E156" s="111" t="str">
        <f>VLOOKUP(B156,lista_lorranny!A156:B1107,2,FALSE)</f>
        <v>#N/A</v>
      </c>
    </row>
    <row r="157">
      <c r="A157" s="64" t="s">
        <v>40</v>
      </c>
      <c r="B157" s="7" t="s">
        <v>2722</v>
      </c>
      <c r="C157" s="105" t="s">
        <v>4488</v>
      </c>
      <c r="D157" s="111" t="str">
        <f t="shared" si="1"/>
        <v>NÃO</v>
      </c>
      <c r="E157" s="111" t="str">
        <f>VLOOKUP(B157,lista_lorranny!A157:B1108,2,FALSE)</f>
        <v>#N/A</v>
      </c>
    </row>
    <row r="158">
      <c r="A158" s="64" t="s">
        <v>25</v>
      </c>
      <c r="B158" s="20" t="s">
        <v>1782</v>
      </c>
      <c r="C158" s="105" t="s">
        <v>23</v>
      </c>
      <c r="D158" s="111" t="str">
        <f t="shared" si="1"/>
        <v>SIM</v>
      </c>
      <c r="E158" s="111" t="str">
        <f>VLOOKUP(B158,lista_lorranny!A158:B1109,2,FALSE)</f>
        <v>#N/A</v>
      </c>
    </row>
    <row r="159">
      <c r="A159" s="64" t="s">
        <v>25</v>
      </c>
      <c r="B159" s="7" t="s">
        <v>88</v>
      </c>
      <c r="C159" s="105" t="s">
        <v>23</v>
      </c>
      <c r="D159" s="111" t="str">
        <f t="shared" si="1"/>
        <v>SIM</v>
      </c>
      <c r="E159" s="111" t="str">
        <f>VLOOKUP(B159,lista_lorranny!A159:B1110,2,FALSE)</f>
        <v>#N/A</v>
      </c>
    </row>
    <row r="160">
      <c r="A160" s="64" t="s">
        <v>40</v>
      </c>
      <c r="B160" s="7" t="s">
        <v>2727</v>
      </c>
      <c r="C160" s="105" t="s">
        <v>4488</v>
      </c>
      <c r="D160" s="111" t="str">
        <f t="shared" si="1"/>
        <v>NÃO</v>
      </c>
      <c r="E160" s="111" t="str">
        <f>VLOOKUP(B160,lista_lorranny!A160:B1111,2,FALSE)</f>
        <v>#N/A</v>
      </c>
    </row>
    <row r="161">
      <c r="A161" s="64" t="s">
        <v>25</v>
      </c>
      <c r="B161" s="7" t="s">
        <v>108</v>
      </c>
      <c r="C161" s="105" t="s">
        <v>23</v>
      </c>
      <c r="D161" s="111" t="str">
        <f t="shared" si="1"/>
        <v>SIM</v>
      </c>
      <c r="E161" s="111" t="str">
        <f>VLOOKUP(B161,lista_lorranny!A161:B1112,2,FALSE)</f>
        <v>#N/A</v>
      </c>
    </row>
    <row r="162">
      <c r="A162" s="64" t="s">
        <v>25</v>
      </c>
      <c r="B162" s="20" t="s">
        <v>2730</v>
      </c>
      <c r="C162" s="105" t="s">
        <v>4488</v>
      </c>
      <c r="D162" s="111" t="str">
        <f t="shared" si="1"/>
        <v>SIM</v>
      </c>
      <c r="E162" s="111" t="str">
        <f>VLOOKUP(B162,lista_lorranny!A162:B1113,2,FALSE)</f>
        <v>#N/A</v>
      </c>
    </row>
    <row r="163">
      <c r="A163" s="64" t="s">
        <v>25</v>
      </c>
      <c r="B163" s="20" t="s">
        <v>2732</v>
      </c>
      <c r="C163" s="105" t="s">
        <v>53</v>
      </c>
      <c r="D163" s="111" t="str">
        <f t="shared" si="1"/>
        <v>SIM</v>
      </c>
      <c r="E163" s="111" t="str">
        <f>VLOOKUP(B163,lista_lorranny!A163:B1114,2,FALSE)</f>
        <v>#N/A</v>
      </c>
    </row>
    <row r="164">
      <c r="A164" s="64" t="s">
        <v>25</v>
      </c>
      <c r="B164" s="20" t="s">
        <v>2734</v>
      </c>
      <c r="C164" s="112" t="s">
        <v>39</v>
      </c>
      <c r="D164" s="111" t="str">
        <f t="shared" si="1"/>
        <v>SIM</v>
      </c>
      <c r="E164" s="111" t="str">
        <f>VLOOKUP(B164,lista_lorranny!A164:B1115,2,FALSE)</f>
        <v>#N/A</v>
      </c>
    </row>
    <row r="165">
      <c r="A165" s="64" t="s">
        <v>40</v>
      </c>
      <c r="B165" s="7" t="s">
        <v>120</v>
      </c>
      <c r="C165" s="105" t="s">
        <v>23</v>
      </c>
      <c r="D165" s="111" t="str">
        <f t="shared" si="1"/>
        <v>NÃO</v>
      </c>
      <c r="E165" s="111" t="str">
        <f>VLOOKUP(B165,lista_lorranny!A165:B1116,2,FALSE)</f>
        <v>#N/A</v>
      </c>
    </row>
    <row r="166">
      <c r="A166" s="64" t="s">
        <v>25</v>
      </c>
      <c r="B166" s="7" t="s">
        <v>126</v>
      </c>
      <c r="C166" s="105" t="s">
        <v>23</v>
      </c>
      <c r="D166" s="111" t="str">
        <f t="shared" si="1"/>
        <v>SIM</v>
      </c>
      <c r="E166" s="111" t="str">
        <f>VLOOKUP(B166,lista_lorranny!A166:B1117,2,FALSE)</f>
        <v>#N/A</v>
      </c>
    </row>
    <row r="167">
      <c r="A167" s="64" t="s">
        <v>25</v>
      </c>
      <c r="B167" s="7" t="s">
        <v>138</v>
      </c>
      <c r="C167" s="105" t="s">
        <v>23</v>
      </c>
      <c r="D167" s="111" t="str">
        <f t="shared" si="1"/>
        <v>SIM</v>
      </c>
      <c r="E167" s="111" t="str">
        <f>VLOOKUP(B167,lista_lorranny!A167:B1118,2,FALSE)</f>
        <v>#N/A</v>
      </c>
    </row>
    <row r="168">
      <c r="A168" s="64" t="s">
        <v>25</v>
      </c>
      <c r="B168" s="7" t="s">
        <v>146</v>
      </c>
      <c r="C168" s="105" t="s">
        <v>23</v>
      </c>
      <c r="D168" s="111" t="str">
        <f t="shared" si="1"/>
        <v>SIM</v>
      </c>
      <c r="E168" s="111" t="str">
        <f>VLOOKUP(B168,lista_lorranny!A168:B1119,2,FALSE)</f>
        <v>#N/A</v>
      </c>
    </row>
    <row r="169">
      <c r="A169" s="64" t="s">
        <v>40</v>
      </c>
      <c r="B169" s="33" t="s">
        <v>2737</v>
      </c>
      <c r="C169" s="105" t="s">
        <v>4488</v>
      </c>
      <c r="D169" s="111" t="str">
        <f t="shared" si="1"/>
        <v>NÃO</v>
      </c>
      <c r="E169" s="111" t="str">
        <f>VLOOKUP(B169,lista_lorranny!A169:B1120,2,FALSE)</f>
        <v>#N/A</v>
      </c>
    </row>
    <row r="170">
      <c r="A170" s="64" t="s">
        <v>40</v>
      </c>
      <c r="B170" s="7" t="s">
        <v>2738</v>
      </c>
      <c r="C170" s="105" t="s">
        <v>4488</v>
      </c>
      <c r="D170" s="111" t="str">
        <f t="shared" si="1"/>
        <v>NÃO</v>
      </c>
      <c r="E170" s="111" t="str">
        <f>VLOOKUP(B170,lista_lorranny!A170:B1121,2,FALSE)</f>
        <v>#N/A</v>
      </c>
    </row>
    <row r="171">
      <c r="A171" s="64" t="s">
        <v>40</v>
      </c>
      <c r="B171" s="33" t="s">
        <v>2740</v>
      </c>
      <c r="C171" s="105" t="s">
        <v>4488</v>
      </c>
      <c r="D171" s="111" t="str">
        <f t="shared" si="1"/>
        <v>NÃO</v>
      </c>
      <c r="E171" s="111" t="str">
        <f>VLOOKUP(B171,lista_lorranny!A171:B1122,2,FALSE)</f>
        <v>#N/A</v>
      </c>
    </row>
    <row r="172">
      <c r="A172" s="64" t="s">
        <v>25</v>
      </c>
      <c r="B172" s="7" t="s">
        <v>165</v>
      </c>
      <c r="C172" s="105" t="s">
        <v>23</v>
      </c>
      <c r="D172" s="111" t="str">
        <f t="shared" si="1"/>
        <v>SIM</v>
      </c>
      <c r="E172" s="111" t="str">
        <f>VLOOKUP(B172,lista_lorranny!A172:B1123,2,FALSE)</f>
        <v>#N/A</v>
      </c>
    </row>
    <row r="173">
      <c r="A173" s="64" t="s">
        <v>40</v>
      </c>
      <c r="B173" s="7" t="s">
        <v>2742</v>
      </c>
      <c r="C173" s="105" t="s">
        <v>4488</v>
      </c>
      <c r="D173" s="111" t="str">
        <f t="shared" si="1"/>
        <v>NÃO</v>
      </c>
      <c r="E173" s="111" t="str">
        <f>VLOOKUP(B173,lista_lorranny!A173:B1124,2,FALSE)</f>
        <v>#N/A</v>
      </c>
    </row>
    <row r="174">
      <c r="A174" s="64" t="s">
        <v>25</v>
      </c>
      <c r="B174" s="7" t="s">
        <v>2743</v>
      </c>
      <c r="C174" s="112" t="s">
        <v>127</v>
      </c>
      <c r="D174" s="111" t="str">
        <f t="shared" si="1"/>
        <v>SIM</v>
      </c>
      <c r="E174" s="111" t="str">
        <f>VLOOKUP(B174,lista_lorranny!A174:B1125,2,FALSE)</f>
        <v>#N/A</v>
      </c>
    </row>
    <row r="175">
      <c r="A175" s="64" t="s">
        <v>40</v>
      </c>
      <c r="B175" s="7" t="s">
        <v>2745</v>
      </c>
      <c r="C175" s="105" t="s">
        <v>4488</v>
      </c>
      <c r="D175" s="111" t="str">
        <f t="shared" si="1"/>
        <v>NÃO</v>
      </c>
      <c r="E175" s="111" t="str">
        <f>VLOOKUP(B175,lista_lorranny!A175:B1126,2,FALSE)</f>
        <v>#N/A</v>
      </c>
    </row>
    <row r="176">
      <c r="A176" s="64" t="s">
        <v>25</v>
      </c>
      <c r="B176" s="7" t="s">
        <v>181</v>
      </c>
      <c r="C176" s="105" t="s">
        <v>23</v>
      </c>
      <c r="D176" s="111" t="str">
        <f t="shared" si="1"/>
        <v>SIM</v>
      </c>
      <c r="E176" s="111" t="str">
        <f>VLOOKUP(B176,lista_lorranny!A176:B1127,2,FALSE)</f>
        <v>#N/A</v>
      </c>
    </row>
    <row r="177">
      <c r="A177" s="64" t="s">
        <v>40</v>
      </c>
      <c r="B177" s="33" t="s">
        <v>2747</v>
      </c>
      <c r="C177" s="105" t="s">
        <v>23</v>
      </c>
      <c r="D177" s="111" t="str">
        <f t="shared" si="1"/>
        <v>NÃO</v>
      </c>
      <c r="E177" s="111" t="str">
        <f>VLOOKUP(B177,lista_lorranny!A177:B1128,2,FALSE)</f>
        <v>#N/A</v>
      </c>
    </row>
    <row r="178">
      <c r="A178" s="64" t="s">
        <v>40</v>
      </c>
      <c r="B178" s="7" t="s">
        <v>2748</v>
      </c>
      <c r="C178" s="105" t="s">
        <v>4488</v>
      </c>
      <c r="D178" s="111" t="str">
        <f t="shared" si="1"/>
        <v>NÃO</v>
      </c>
      <c r="E178" s="111" t="str">
        <f>VLOOKUP(B178,lista_lorranny!A178:B1129,2,FALSE)</f>
        <v>#N/A</v>
      </c>
    </row>
    <row r="179">
      <c r="A179" s="64" t="s">
        <v>40</v>
      </c>
      <c r="B179" s="33" t="s">
        <v>2750</v>
      </c>
      <c r="C179" s="105" t="s">
        <v>100</v>
      </c>
      <c r="D179" s="111" t="str">
        <f t="shared" si="1"/>
        <v>NÃO</v>
      </c>
      <c r="E179" s="111" t="str">
        <f>VLOOKUP(B179,lista_lorranny!A179:B1130,2,FALSE)</f>
        <v>#N/A</v>
      </c>
    </row>
    <row r="180">
      <c r="A180" s="64" t="s">
        <v>40</v>
      </c>
      <c r="B180" s="7" t="s">
        <v>1527</v>
      </c>
      <c r="C180" s="105" t="s">
        <v>23</v>
      </c>
      <c r="D180" s="111" t="str">
        <f t="shared" si="1"/>
        <v>NÃO</v>
      </c>
      <c r="E180" s="111" t="str">
        <f>VLOOKUP(B180,lista_lorranny!A180:B1131,2,FALSE)</f>
        <v>#N/A</v>
      </c>
    </row>
    <row r="181">
      <c r="A181" s="64" t="s">
        <v>40</v>
      </c>
      <c r="B181" s="7" t="s">
        <v>2751</v>
      </c>
      <c r="C181" s="112" t="s">
        <v>39</v>
      </c>
      <c r="D181" s="111" t="str">
        <f t="shared" si="1"/>
        <v>NÃO</v>
      </c>
      <c r="E181" s="111" t="str">
        <f>VLOOKUP(B181,lista_lorranny!A181:B1132,2,FALSE)</f>
        <v>#N/A</v>
      </c>
    </row>
    <row r="182">
      <c r="A182" s="64" t="s">
        <v>40</v>
      </c>
      <c r="B182" s="7" t="s">
        <v>2752</v>
      </c>
      <c r="C182" s="112" t="s">
        <v>127</v>
      </c>
      <c r="D182" s="111" t="str">
        <f t="shared" si="1"/>
        <v>NÃO</v>
      </c>
      <c r="E182" s="111" t="str">
        <f>VLOOKUP(B182,lista_lorranny!A182:B1133,2,FALSE)</f>
        <v>#N/A</v>
      </c>
    </row>
    <row r="183">
      <c r="A183" s="64" t="s">
        <v>25</v>
      </c>
      <c r="B183" s="7" t="s">
        <v>192</v>
      </c>
      <c r="C183" s="105" t="s">
        <v>23</v>
      </c>
      <c r="D183" s="111" t="str">
        <f t="shared" si="1"/>
        <v>SIM</v>
      </c>
      <c r="E183" s="111" t="str">
        <f>VLOOKUP(B183,lista_lorranny!A183:B1134,2,FALSE)</f>
        <v>#N/A</v>
      </c>
    </row>
    <row r="184">
      <c r="A184" s="64" t="s">
        <v>40</v>
      </c>
      <c r="B184" s="20" t="s">
        <v>2753</v>
      </c>
      <c r="C184" s="105" t="s">
        <v>4488</v>
      </c>
      <c r="D184" s="111" t="str">
        <f t="shared" si="1"/>
        <v>NÃO</v>
      </c>
      <c r="E184" s="111" t="str">
        <f>VLOOKUP(B184,lista_lorranny!A184:B1135,2,FALSE)</f>
        <v>#N/A</v>
      </c>
    </row>
    <row r="185">
      <c r="A185" s="64" t="s">
        <v>40</v>
      </c>
      <c r="B185" s="33" t="s">
        <v>2755</v>
      </c>
      <c r="C185" s="105" t="s">
        <v>4488</v>
      </c>
      <c r="D185" s="111" t="str">
        <f t="shared" si="1"/>
        <v>NÃO</v>
      </c>
      <c r="E185" s="111" t="str">
        <f>VLOOKUP(B185,lista_lorranny!A185:B1136,2,FALSE)</f>
        <v>#N/A</v>
      </c>
    </row>
    <row r="186">
      <c r="A186" s="64" t="s">
        <v>25</v>
      </c>
      <c r="B186" s="7" t="s">
        <v>209</v>
      </c>
      <c r="C186" s="105" t="s">
        <v>23</v>
      </c>
      <c r="D186" s="111" t="str">
        <f t="shared" si="1"/>
        <v>SIM</v>
      </c>
      <c r="E186" s="111" t="str">
        <f>VLOOKUP(B186,lista_lorranny!A186:B1137,2,FALSE)</f>
        <v>#N/A</v>
      </c>
    </row>
    <row r="187">
      <c r="A187" s="64" t="s">
        <v>40</v>
      </c>
      <c r="B187" s="33" t="s">
        <v>2757</v>
      </c>
      <c r="C187" s="105" t="s">
        <v>4488</v>
      </c>
      <c r="D187" s="111" t="str">
        <f t="shared" si="1"/>
        <v>NÃO</v>
      </c>
      <c r="E187" s="111" t="str">
        <f>VLOOKUP(B187,lista_lorranny!A187:B1138,2,FALSE)</f>
        <v>#N/A</v>
      </c>
    </row>
    <row r="188">
      <c r="A188" s="64" t="s">
        <v>25</v>
      </c>
      <c r="B188" s="7" t="s">
        <v>221</v>
      </c>
      <c r="C188" s="105" t="s">
        <v>23</v>
      </c>
      <c r="D188" s="111" t="str">
        <f t="shared" si="1"/>
        <v>SIM</v>
      </c>
      <c r="E188" s="111" t="str">
        <f>VLOOKUP(B188,lista_lorranny!A188:B1139,2,FALSE)</f>
        <v>#N/A</v>
      </c>
    </row>
    <row r="189">
      <c r="A189" s="64" t="s">
        <v>40</v>
      </c>
      <c r="B189" s="7" t="s">
        <v>2758</v>
      </c>
      <c r="C189" s="105" t="s">
        <v>4488</v>
      </c>
      <c r="D189" s="111" t="str">
        <f t="shared" si="1"/>
        <v>NÃO</v>
      </c>
      <c r="E189" s="111" t="str">
        <f>VLOOKUP(B189,lista_lorranny!A189:B1140,2,FALSE)</f>
        <v>#N/A</v>
      </c>
    </row>
    <row r="190">
      <c r="A190" s="64" t="s">
        <v>40</v>
      </c>
      <c r="B190" s="7" t="s">
        <v>2760</v>
      </c>
      <c r="C190" s="105" t="s">
        <v>4488</v>
      </c>
      <c r="D190" s="111" t="str">
        <f t="shared" si="1"/>
        <v>NÃO</v>
      </c>
      <c r="E190" s="111" t="str">
        <f>VLOOKUP(B190,lista_lorranny!A190:B1141,2,FALSE)</f>
        <v>#N/A</v>
      </c>
    </row>
    <row r="191">
      <c r="A191" s="64" t="s">
        <v>25</v>
      </c>
      <c r="B191" s="7" t="s">
        <v>248</v>
      </c>
      <c r="C191" s="105" t="s">
        <v>23</v>
      </c>
      <c r="D191" s="111" t="str">
        <f t="shared" si="1"/>
        <v>SIM</v>
      </c>
      <c r="E191" s="111" t="str">
        <f>VLOOKUP(B191,lista_lorranny!A191:B1142,2,FALSE)</f>
        <v>#N/A</v>
      </c>
    </row>
    <row r="192">
      <c r="A192" s="64" t="s">
        <v>25</v>
      </c>
      <c r="B192" s="7" t="s">
        <v>254</v>
      </c>
      <c r="C192" s="105" t="s">
        <v>23</v>
      </c>
      <c r="D192" s="111" t="str">
        <f t="shared" si="1"/>
        <v>SIM</v>
      </c>
      <c r="E192" s="111" t="str">
        <f>VLOOKUP(B192,lista_lorranny!A192:B1143,2,FALSE)</f>
        <v>#N/A</v>
      </c>
    </row>
    <row r="193">
      <c r="A193" s="64" t="s">
        <v>25</v>
      </c>
      <c r="B193" s="7" t="s">
        <v>265</v>
      </c>
      <c r="C193" s="105" t="s">
        <v>23</v>
      </c>
      <c r="D193" s="111" t="str">
        <f t="shared" si="1"/>
        <v>SIM</v>
      </c>
      <c r="E193" s="111" t="str">
        <f>VLOOKUP(B193,lista_lorranny!A193:B1144,2,FALSE)</f>
        <v>#N/A</v>
      </c>
    </row>
    <row r="194">
      <c r="A194" s="64" t="s">
        <v>40</v>
      </c>
      <c r="B194" s="33" t="s">
        <v>2762</v>
      </c>
      <c r="C194" s="105" t="s">
        <v>4488</v>
      </c>
      <c r="D194" s="111" t="str">
        <f t="shared" si="1"/>
        <v>NÃO</v>
      </c>
      <c r="E194" s="111" t="str">
        <f>VLOOKUP(B194,lista_lorranny!A194:B1145,2,FALSE)</f>
        <v>#N/A</v>
      </c>
    </row>
    <row r="195">
      <c r="A195" s="64" t="s">
        <v>40</v>
      </c>
      <c r="B195" s="7" t="s">
        <v>2764</v>
      </c>
      <c r="C195" s="112" t="s">
        <v>121</v>
      </c>
      <c r="D195" s="111" t="str">
        <f t="shared" si="1"/>
        <v>NÃO</v>
      </c>
      <c r="E195" s="111" t="str">
        <f>VLOOKUP(B195,lista_lorranny!A195:B1146,2,FALSE)</f>
        <v>#N/A</v>
      </c>
    </row>
    <row r="196">
      <c r="A196" s="64" t="s">
        <v>25</v>
      </c>
      <c r="B196" s="7" t="s">
        <v>272</v>
      </c>
      <c r="C196" s="105" t="s">
        <v>23</v>
      </c>
      <c r="D196" s="111" t="str">
        <f t="shared" si="1"/>
        <v>SIM</v>
      </c>
      <c r="E196" s="111" t="str">
        <f>VLOOKUP(B196,lista_lorranny!A196:B1147,2,FALSE)</f>
        <v>#N/A</v>
      </c>
    </row>
    <row r="197">
      <c r="A197" s="64" t="s">
        <v>40</v>
      </c>
      <c r="B197" s="7" t="s">
        <v>2765</v>
      </c>
      <c r="C197" s="105" t="s">
        <v>4488</v>
      </c>
      <c r="D197" s="111" t="str">
        <f t="shared" si="1"/>
        <v>NÃO</v>
      </c>
      <c r="E197" s="111" t="str">
        <f>VLOOKUP(B197,lista_lorranny!A197:B1148,2,FALSE)</f>
        <v>#N/A</v>
      </c>
    </row>
    <row r="198">
      <c r="A198" s="64" t="s">
        <v>25</v>
      </c>
      <c r="B198" s="7" t="s">
        <v>2767</v>
      </c>
      <c r="C198" s="112" t="s">
        <v>39</v>
      </c>
      <c r="D198" s="111" t="str">
        <f t="shared" si="1"/>
        <v>SIM</v>
      </c>
      <c r="E198" s="111" t="str">
        <f>VLOOKUP(B198,lista_lorranny!A198:B1149,2,FALSE)</f>
        <v>#N/A</v>
      </c>
    </row>
    <row r="199">
      <c r="A199" s="64" t="s">
        <v>25</v>
      </c>
      <c r="B199" s="7" t="s">
        <v>278</v>
      </c>
      <c r="C199" s="105" t="s">
        <v>23</v>
      </c>
      <c r="D199" s="111" t="str">
        <f t="shared" si="1"/>
        <v>SIM</v>
      </c>
      <c r="E199" s="111" t="str">
        <f>VLOOKUP(B199,lista_lorranny!A199:B1150,2,FALSE)</f>
        <v>#N/A</v>
      </c>
    </row>
    <row r="200">
      <c r="A200" s="64" t="s">
        <v>25</v>
      </c>
      <c r="B200" s="7" t="s">
        <v>2769</v>
      </c>
      <c r="C200" s="112" t="s">
        <v>1106</v>
      </c>
      <c r="D200" s="111" t="str">
        <f t="shared" si="1"/>
        <v>SIM</v>
      </c>
      <c r="E200" s="111" t="str">
        <f>VLOOKUP(B200,lista_lorranny!A200:B1151,2,FALSE)</f>
        <v>#N/A</v>
      </c>
    </row>
    <row r="201">
      <c r="A201" s="64" t="s">
        <v>25</v>
      </c>
      <c r="B201" s="7" t="s">
        <v>286</v>
      </c>
      <c r="C201" s="105" t="s">
        <v>23</v>
      </c>
      <c r="D201" s="111" t="str">
        <f t="shared" si="1"/>
        <v>SIM</v>
      </c>
      <c r="E201" s="111" t="str">
        <f>VLOOKUP(B201,lista_lorranny!A201:B1152,2,FALSE)</f>
        <v>#N/A</v>
      </c>
    </row>
    <row r="202">
      <c r="A202" s="64" t="s">
        <v>25</v>
      </c>
      <c r="B202" s="7" t="s">
        <v>305</v>
      </c>
      <c r="C202" s="105" t="s">
        <v>23</v>
      </c>
      <c r="D202" s="111" t="str">
        <f t="shared" si="1"/>
        <v>SIM</v>
      </c>
      <c r="E202" s="111" t="str">
        <f>VLOOKUP(B202,lista_lorranny!A202:B1153,2,FALSE)</f>
        <v>#N/A</v>
      </c>
    </row>
    <row r="203">
      <c r="A203" s="64" t="s">
        <v>40</v>
      </c>
      <c r="B203" s="7" t="s">
        <v>2772</v>
      </c>
      <c r="C203" s="112" t="s">
        <v>121</v>
      </c>
      <c r="D203" s="111" t="str">
        <f t="shared" si="1"/>
        <v>NÃO</v>
      </c>
      <c r="E203" s="111" t="str">
        <f>VLOOKUP(B203,lista_lorranny!A203:B1154,2,FALSE)</f>
        <v>#N/A</v>
      </c>
    </row>
    <row r="204">
      <c r="A204" s="64" t="s">
        <v>40</v>
      </c>
      <c r="B204" s="7" t="s">
        <v>2773</v>
      </c>
      <c r="C204" s="112" t="s">
        <v>100</v>
      </c>
      <c r="D204" s="111" t="str">
        <f t="shared" si="1"/>
        <v>NÃO</v>
      </c>
      <c r="E204" s="111" t="str">
        <f>VLOOKUP(B204,lista_lorranny!A204:B1155,2,FALSE)</f>
        <v>#N/A</v>
      </c>
    </row>
    <row r="205">
      <c r="A205" s="64" t="s">
        <v>40</v>
      </c>
      <c r="B205" s="7" t="s">
        <v>2774</v>
      </c>
      <c r="C205" s="105" t="s">
        <v>23</v>
      </c>
      <c r="D205" s="111" t="str">
        <f t="shared" si="1"/>
        <v>NÃO</v>
      </c>
      <c r="E205" s="111" t="str">
        <f>VLOOKUP(B205,lista_lorranny!A205:B1156,2,FALSE)</f>
        <v>#N/A</v>
      </c>
    </row>
    <row r="206">
      <c r="A206" s="64" t="s">
        <v>25</v>
      </c>
      <c r="B206" s="7" t="s">
        <v>312</v>
      </c>
      <c r="C206" s="105" t="s">
        <v>23</v>
      </c>
      <c r="D206" s="111" t="str">
        <f t="shared" si="1"/>
        <v>SIM</v>
      </c>
      <c r="E206" s="111" t="str">
        <f>VLOOKUP(B206,lista_lorranny!A206:B1157,2,FALSE)</f>
        <v>#N/A</v>
      </c>
    </row>
    <row r="207">
      <c r="A207" s="64" t="s">
        <v>40</v>
      </c>
      <c r="B207" s="7" t="s">
        <v>2779</v>
      </c>
      <c r="C207" s="112" t="s">
        <v>127</v>
      </c>
      <c r="D207" s="111" t="str">
        <f t="shared" si="1"/>
        <v>NÃO</v>
      </c>
      <c r="E207" s="111" t="str">
        <f>VLOOKUP(B207,lista_lorranny!A207:B1158,2,FALSE)</f>
        <v>#N/A</v>
      </c>
    </row>
    <row r="208">
      <c r="A208" s="64" t="s">
        <v>40</v>
      </c>
      <c r="B208" s="7" t="s">
        <v>2781</v>
      </c>
      <c r="C208" s="105" t="s">
        <v>4488</v>
      </c>
      <c r="D208" s="111" t="str">
        <f t="shared" si="1"/>
        <v>NÃO</v>
      </c>
      <c r="E208" s="111" t="str">
        <f>VLOOKUP(B208,lista_lorranny!A208:B1159,2,FALSE)</f>
        <v>#N/A</v>
      </c>
    </row>
    <row r="209">
      <c r="A209" s="64" t="s">
        <v>25</v>
      </c>
      <c r="B209" s="7" t="s">
        <v>321</v>
      </c>
      <c r="C209" s="105" t="s">
        <v>23</v>
      </c>
      <c r="D209" s="111" t="str">
        <f t="shared" si="1"/>
        <v>SIM</v>
      </c>
      <c r="E209" s="111" t="str">
        <f>VLOOKUP(B209,lista_lorranny!A209:B1160,2,FALSE)</f>
        <v>#N/A</v>
      </c>
    </row>
    <row r="210">
      <c r="A210" s="64" t="s">
        <v>25</v>
      </c>
      <c r="B210" s="7" t="s">
        <v>327</v>
      </c>
      <c r="C210" s="105" t="s">
        <v>23</v>
      </c>
      <c r="D210" s="111" t="str">
        <f t="shared" si="1"/>
        <v>SIM</v>
      </c>
      <c r="E210" s="111" t="str">
        <f>VLOOKUP(B210,lista_lorranny!A210:B1161,2,FALSE)</f>
        <v>#N/A</v>
      </c>
    </row>
    <row r="211">
      <c r="A211" s="64" t="s">
        <v>40</v>
      </c>
      <c r="B211" s="7" t="s">
        <v>2784</v>
      </c>
      <c r="C211" s="105" t="s">
        <v>23</v>
      </c>
      <c r="D211" s="111" t="str">
        <f t="shared" si="1"/>
        <v>NÃO</v>
      </c>
      <c r="E211" s="111" t="str">
        <f>VLOOKUP(B211,lista_lorranny!A211:B1162,2,FALSE)</f>
        <v>#N/A</v>
      </c>
    </row>
    <row r="212">
      <c r="A212" s="64" t="s">
        <v>40</v>
      </c>
      <c r="B212" s="7" t="s">
        <v>2785</v>
      </c>
      <c r="C212" s="105" t="s">
        <v>23</v>
      </c>
      <c r="D212" s="111" t="str">
        <f t="shared" si="1"/>
        <v>NÃO</v>
      </c>
      <c r="E212" s="111" t="str">
        <f>VLOOKUP(B212,lista_lorranny!A212:B1163,2,FALSE)</f>
        <v>#N/A</v>
      </c>
    </row>
    <row r="213">
      <c r="A213" s="64" t="s">
        <v>40</v>
      </c>
      <c r="B213" s="7" t="s">
        <v>2786</v>
      </c>
      <c r="C213" s="112" t="s">
        <v>39</v>
      </c>
      <c r="D213" s="111" t="str">
        <f t="shared" si="1"/>
        <v>NÃO</v>
      </c>
      <c r="E213" s="111" t="str">
        <f>VLOOKUP(B213,lista_lorranny!A213:B1164,2,FALSE)</f>
        <v>#N/A</v>
      </c>
    </row>
    <row r="214">
      <c r="A214" s="64" t="s">
        <v>25</v>
      </c>
      <c r="B214" s="7" t="s">
        <v>2787</v>
      </c>
      <c r="C214" s="112" t="s">
        <v>1431</v>
      </c>
      <c r="D214" s="111" t="str">
        <f t="shared" si="1"/>
        <v>SIM</v>
      </c>
      <c r="E214" s="111" t="str">
        <f>VLOOKUP(B214,lista_lorranny!A214:B1165,2,FALSE)</f>
        <v>#N/A</v>
      </c>
    </row>
    <row r="215">
      <c r="A215" s="64" t="s">
        <v>25</v>
      </c>
      <c r="B215" s="7" t="s">
        <v>332</v>
      </c>
      <c r="C215" s="105" t="s">
        <v>23</v>
      </c>
      <c r="D215" s="111" t="str">
        <f t="shared" si="1"/>
        <v>SIM</v>
      </c>
      <c r="E215" s="111" t="str">
        <f>VLOOKUP(B215,lista_lorranny!A215:B1166,2,FALSE)</f>
        <v>#N/A</v>
      </c>
    </row>
    <row r="216">
      <c r="A216" s="64" t="s">
        <v>25</v>
      </c>
      <c r="B216" s="7" t="s">
        <v>349</v>
      </c>
      <c r="C216" s="105" t="s">
        <v>23</v>
      </c>
      <c r="D216" s="111" t="str">
        <f t="shared" si="1"/>
        <v>SIM</v>
      </c>
      <c r="E216" s="111" t="str">
        <f>VLOOKUP(B216,lista_lorranny!A216:B1167,2,FALSE)</f>
        <v>#N/A</v>
      </c>
    </row>
    <row r="217">
      <c r="A217" s="64" t="s">
        <v>40</v>
      </c>
      <c r="B217" s="33" t="s">
        <v>2789</v>
      </c>
      <c r="C217" s="112" t="s">
        <v>121</v>
      </c>
      <c r="D217" s="111" t="str">
        <f t="shared" si="1"/>
        <v>NÃO</v>
      </c>
      <c r="E217" s="111" t="str">
        <f>VLOOKUP(B217,lista_lorranny!A217:B1168,2,FALSE)</f>
        <v>#N/A</v>
      </c>
    </row>
    <row r="218">
      <c r="A218" s="64" t="s">
        <v>40</v>
      </c>
      <c r="B218" s="33" t="s">
        <v>1740</v>
      </c>
      <c r="C218" s="105" t="s">
        <v>53</v>
      </c>
      <c r="D218" s="111" t="str">
        <f t="shared" si="1"/>
        <v>NÃO</v>
      </c>
      <c r="E218" s="111" t="str">
        <f>VLOOKUP(B218,lista_lorranny!A218:B1169,2,FALSE)</f>
        <v>#N/A</v>
      </c>
    </row>
    <row r="219">
      <c r="A219" s="64" t="s">
        <v>25</v>
      </c>
      <c r="B219" s="33" t="s">
        <v>2790</v>
      </c>
      <c r="C219" s="105" t="s">
        <v>23</v>
      </c>
      <c r="D219" s="111" t="str">
        <f t="shared" si="1"/>
        <v>SIM</v>
      </c>
      <c r="E219" s="111" t="str">
        <f>VLOOKUP(B219,lista_lorranny!A219:B1170,2,FALSE)</f>
        <v>#N/A</v>
      </c>
    </row>
    <row r="220">
      <c r="A220" s="64" t="s">
        <v>40</v>
      </c>
      <c r="B220" s="33" t="s">
        <v>2793</v>
      </c>
      <c r="C220" s="105" t="s">
        <v>4488</v>
      </c>
      <c r="D220" s="111" t="str">
        <f t="shared" si="1"/>
        <v>NÃO</v>
      </c>
      <c r="E220" s="111" t="str">
        <f>VLOOKUP(B220,lista_lorranny!A220:B1171,2,FALSE)</f>
        <v>#N/A</v>
      </c>
    </row>
    <row r="221">
      <c r="A221" s="64" t="s">
        <v>40</v>
      </c>
      <c r="B221" s="7" t="s">
        <v>2795</v>
      </c>
      <c r="C221" s="105" t="s">
        <v>4488</v>
      </c>
      <c r="D221" s="111" t="str">
        <f t="shared" si="1"/>
        <v>NÃO</v>
      </c>
      <c r="E221" s="111" t="str">
        <f>VLOOKUP(B221,lista_lorranny!A221:B1172,2,FALSE)</f>
        <v>#N/A</v>
      </c>
    </row>
    <row r="222">
      <c r="A222" s="64" t="s">
        <v>40</v>
      </c>
      <c r="B222" s="7" t="s">
        <v>2797</v>
      </c>
      <c r="C222" s="105" t="s">
        <v>4488</v>
      </c>
      <c r="D222" s="111" t="str">
        <f t="shared" si="1"/>
        <v>NÃO</v>
      </c>
      <c r="E222" s="111" t="str">
        <f>VLOOKUP(B222,lista_lorranny!A222:B1173,2,FALSE)</f>
        <v>#N/A</v>
      </c>
    </row>
    <row r="223">
      <c r="A223" s="64" t="s">
        <v>25</v>
      </c>
      <c r="B223" s="7" t="s">
        <v>357</v>
      </c>
      <c r="C223" s="105" t="s">
        <v>23</v>
      </c>
      <c r="D223" s="111" t="str">
        <f t="shared" si="1"/>
        <v>SIM</v>
      </c>
      <c r="E223" s="111" t="str">
        <f>VLOOKUP(B223,lista_lorranny!A223:B1174,2,FALSE)</f>
        <v>#N/A</v>
      </c>
    </row>
    <row r="224">
      <c r="A224" s="64" t="s">
        <v>40</v>
      </c>
      <c r="B224" s="7" t="s">
        <v>364</v>
      </c>
      <c r="C224" s="105" t="s">
        <v>23</v>
      </c>
      <c r="D224" s="111" t="str">
        <f t="shared" si="1"/>
        <v>NÃO</v>
      </c>
      <c r="E224" s="111" t="str">
        <f>VLOOKUP(B224,lista_lorranny!A224:B1175,2,FALSE)</f>
        <v>#N/A</v>
      </c>
    </row>
    <row r="225">
      <c r="A225" s="64" t="s">
        <v>40</v>
      </c>
      <c r="B225" s="7" t="s">
        <v>2801</v>
      </c>
      <c r="C225" s="105" t="s">
        <v>4488</v>
      </c>
      <c r="D225" s="111" t="str">
        <f t="shared" si="1"/>
        <v>NÃO</v>
      </c>
      <c r="E225" s="111" t="str">
        <f>VLOOKUP(B225,lista_lorranny!A225:B1176,2,FALSE)</f>
        <v>#N/A</v>
      </c>
    </row>
    <row r="226">
      <c r="A226" s="64" t="s">
        <v>25</v>
      </c>
      <c r="B226" s="7" t="s">
        <v>2803</v>
      </c>
      <c r="C226" s="112" t="s">
        <v>100</v>
      </c>
      <c r="D226" s="111" t="str">
        <f t="shared" si="1"/>
        <v>SIM</v>
      </c>
      <c r="E226" s="111" t="str">
        <f>VLOOKUP(B226,lista_lorranny!A226:B1177,2,FALSE)</f>
        <v>#N/A</v>
      </c>
    </row>
    <row r="227">
      <c r="A227" s="64" t="s">
        <v>40</v>
      </c>
      <c r="B227" s="7" t="s">
        <v>2805</v>
      </c>
      <c r="C227" s="105" t="s">
        <v>23</v>
      </c>
      <c r="D227" s="111" t="str">
        <f t="shared" si="1"/>
        <v>NÃO</v>
      </c>
      <c r="E227" s="111" t="str">
        <f>VLOOKUP(B227,lista_lorranny!A227:B1178,2,FALSE)</f>
        <v>#N/A</v>
      </c>
    </row>
    <row r="228">
      <c r="A228" s="64" t="s">
        <v>40</v>
      </c>
      <c r="B228" s="7" t="s">
        <v>2806</v>
      </c>
      <c r="C228" s="105" t="s">
        <v>23</v>
      </c>
      <c r="D228" s="111" t="str">
        <f t="shared" si="1"/>
        <v>NÃO</v>
      </c>
      <c r="E228" s="111" t="str">
        <f>VLOOKUP(B228,lista_lorranny!A228:B1179,2,FALSE)</f>
        <v>#N/A</v>
      </c>
    </row>
    <row r="229">
      <c r="A229" s="64" t="s">
        <v>25</v>
      </c>
      <c r="B229" s="7" t="s">
        <v>385</v>
      </c>
      <c r="C229" s="105" t="s">
        <v>23</v>
      </c>
      <c r="D229" s="111" t="str">
        <f t="shared" si="1"/>
        <v>SIM</v>
      </c>
      <c r="E229" s="111" t="str">
        <f>VLOOKUP(B229,lista_lorranny!A229:B1180,2,FALSE)</f>
        <v>#N/A</v>
      </c>
    </row>
    <row r="230">
      <c r="A230" s="64" t="s">
        <v>25</v>
      </c>
      <c r="B230" s="7" t="s">
        <v>398</v>
      </c>
      <c r="C230" s="105" t="s">
        <v>23</v>
      </c>
      <c r="D230" s="111" t="str">
        <f t="shared" si="1"/>
        <v>SIM</v>
      </c>
      <c r="E230" s="111" t="str">
        <f>VLOOKUP(B230,lista_lorranny!A230:B1181,2,FALSE)</f>
        <v>#N/A</v>
      </c>
    </row>
    <row r="231">
      <c r="A231" s="64" t="s">
        <v>40</v>
      </c>
      <c r="B231" s="33" t="s">
        <v>2810</v>
      </c>
      <c r="C231" s="105" t="s">
        <v>4488</v>
      </c>
      <c r="D231" s="111" t="str">
        <f t="shared" si="1"/>
        <v>NÃO</v>
      </c>
      <c r="E231" s="111" t="str">
        <f>VLOOKUP(B231,lista_lorranny!A231:B1182,2,FALSE)</f>
        <v>#N/A</v>
      </c>
    </row>
    <row r="232">
      <c r="A232" s="64" t="s">
        <v>40</v>
      </c>
      <c r="B232" s="33" t="s">
        <v>2811</v>
      </c>
      <c r="C232" s="105" t="s">
        <v>4488</v>
      </c>
      <c r="D232" s="111" t="str">
        <f t="shared" si="1"/>
        <v>NÃO</v>
      </c>
      <c r="E232" s="111" t="str">
        <f>VLOOKUP(B232,lista_lorranny!A232:B1183,2,FALSE)</f>
        <v>#N/A</v>
      </c>
    </row>
    <row r="233">
      <c r="A233" s="64" t="s">
        <v>40</v>
      </c>
      <c r="B233" s="33" t="s">
        <v>2812</v>
      </c>
      <c r="C233" s="105" t="s">
        <v>4488</v>
      </c>
      <c r="D233" s="111" t="str">
        <f t="shared" si="1"/>
        <v>NÃO</v>
      </c>
      <c r="E233" s="111" t="str">
        <f>VLOOKUP(B233,lista_lorranny!A233:B1184,2,FALSE)</f>
        <v>#N/A</v>
      </c>
    </row>
    <row r="234">
      <c r="A234" s="64" t="s">
        <v>40</v>
      </c>
      <c r="B234" s="7" t="s">
        <v>2813</v>
      </c>
      <c r="C234" s="105" t="s">
        <v>4488</v>
      </c>
      <c r="D234" s="111" t="str">
        <f t="shared" si="1"/>
        <v>NÃO</v>
      </c>
      <c r="E234" s="111" t="str">
        <f>VLOOKUP(B234,lista_lorranny!A234:B1185,2,FALSE)</f>
        <v>#N/A</v>
      </c>
    </row>
    <row r="235">
      <c r="A235" s="64" t="s">
        <v>40</v>
      </c>
      <c r="B235" s="7" t="s">
        <v>2815</v>
      </c>
      <c r="C235" s="105" t="s">
        <v>4488</v>
      </c>
      <c r="D235" s="111" t="str">
        <f t="shared" si="1"/>
        <v>NÃO</v>
      </c>
      <c r="E235" s="111" t="str">
        <f>VLOOKUP(B235,lista_lorranny!A235:B1186,2,FALSE)</f>
        <v>#N/A</v>
      </c>
    </row>
    <row r="236">
      <c r="A236" s="64" t="s">
        <v>40</v>
      </c>
      <c r="B236" s="20" t="s">
        <v>2817</v>
      </c>
      <c r="C236" s="105" t="s">
        <v>4488</v>
      </c>
      <c r="D236" s="111" t="str">
        <f t="shared" si="1"/>
        <v>NÃO</v>
      </c>
      <c r="E236" s="111" t="str">
        <f>VLOOKUP(B236,lista_lorranny!A236:B1187,2,FALSE)</f>
        <v>#N/A</v>
      </c>
    </row>
    <row r="237">
      <c r="A237" s="64" t="s">
        <v>40</v>
      </c>
      <c r="B237" s="7" t="s">
        <v>2819</v>
      </c>
      <c r="C237" s="105" t="s">
        <v>4488</v>
      </c>
      <c r="D237" s="111" t="str">
        <f t="shared" si="1"/>
        <v>NÃO</v>
      </c>
      <c r="E237" s="111" t="str">
        <f>VLOOKUP(B237,lista_lorranny!A237:B1188,2,FALSE)</f>
        <v>#N/A</v>
      </c>
    </row>
    <row r="238">
      <c r="A238" s="64" t="s">
        <v>25</v>
      </c>
      <c r="B238" s="7" t="s">
        <v>409</v>
      </c>
      <c r="C238" s="105" t="s">
        <v>23</v>
      </c>
      <c r="D238" s="111" t="str">
        <f t="shared" si="1"/>
        <v>SIM</v>
      </c>
      <c r="E238" s="111" t="str">
        <f>VLOOKUP(B238,lista_lorranny!A238:B1189,2,FALSE)</f>
        <v>#N/A</v>
      </c>
    </row>
    <row r="239">
      <c r="A239" s="64" t="s">
        <v>40</v>
      </c>
      <c r="B239" s="7" t="s">
        <v>2821</v>
      </c>
      <c r="C239" s="105" t="s">
        <v>4488</v>
      </c>
      <c r="D239" s="111" t="str">
        <f t="shared" si="1"/>
        <v>NÃO</v>
      </c>
      <c r="E239" s="111" t="str">
        <f>VLOOKUP(B239,lista_lorranny!A239:B1190,2,FALSE)</f>
        <v>#N/A</v>
      </c>
    </row>
    <row r="240">
      <c r="A240" s="64" t="s">
        <v>40</v>
      </c>
      <c r="B240" s="33" t="s">
        <v>2822</v>
      </c>
      <c r="C240" s="105" t="s">
        <v>4488</v>
      </c>
      <c r="D240" s="111" t="str">
        <f t="shared" si="1"/>
        <v>NÃO</v>
      </c>
      <c r="E240" s="111" t="str">
        <f>VLOOKUP(B240,lista_lorranny!A240:B1191,2,FALSE)</f>
        <v>#N/A</v>
      </c>
    </row>
    <row r="241">
      <c r="A241" s="64" t="s">
        <v>40</v>
      </c>
      <c r="B241" s="7" t="s">
        <v>2824</v>
      </c>
      <c r="C241" s="105" t="s">
        <v>4488</v>
      </c>
      <c r="D241" s="111" t="str">
        <f t="shared" si="1"/>
        <v>NÃO</v>
      </c>
      <c r="E241" s="111" t="str">
        <f>VLOOKUP(B241,lista_lorranny!A241:B1192,2,FALSE)</f>
        <v>#N/A</v>
      </c>
    </row>
    <row r="242">
      <c r="A242" s="64" t="s">
        <v>25</v>
      </c>
      <c r="B242" s="7" t="s">
        <v>416</v>
      </c>
      <c r="C242" s="105" t="s">
        <v>23</v>
      </c>
      <c r="D242" s="111" t="str">
        <f t="shared" si="1"/>
        <v>SIM</v>
      </c>
      <c r="E242" s="111" t="str">
        <f>VLOOKUP(B242,lista_lorranny!A242:B1193,2,FALSE)</f>
        <v>#N/A</v>
      </c>
    </row>
    <row r="243">
      <c r="A243" s="64" t="s">
        <v>25</v>
      </c>
      <c r="B243" s="7" t="s">
        <v>423</v>
      </c>
      <c r="C243" s="105" t="s">
        <v>23</v>
      </c>
      <c r="D243" s="111" t="str">
        <f t="shared" si="1"/>
        <v>SIM</v>
      </c>
      <c r="E243" s="111" t="str">
        <f>VLOOKUP(B243,lista_lorranny!A243:B1194,2,FALSE)</f>
        <v>#N/A</v>
      </c>
    </row>
    <row r="244">
      <c r="A244" s="64" t="s">
        <v>40</v>
      </c>
      <c r="B244" s="7" t="s">
        <v>2825</v>
      </c>
      <c r="C244" s="105" t="s">
        <v>4488</v>
      </c>
      <c r="D244" s="111" t="str">
        <f t="shared" si="1"/>
        <v>NÃO</v>
      </c>
      <c r="E244" s="111" t="str">
        <f>VLOOKUP(B244,lista_lorranny!A244:B1195,2,FALSE)</f>
        <v>#N/A</v>
      </c>
    </row>
    <row r="245">
      <c r="A245" s="64" t="s">
        <v>40</v>
      </c>
      <c r="B245" s="7" t="s">
        <v>2827</v>
      </c>
      <c r="C245" s="105" t="s">
        <v>4488</v>
      </c>
      <c r="D245" s="111" t="str">
        <f t="shared" si="1"/>
        <v>NÃO</v>
      </c>
      <c r="E245" s="111" t="str">
        <f>VLOOKUP(B245,lista_lorranny!A245:B1196,2,FALSE)</f>
        <v>#N/A</v>
      </c>
    </row>
    <row r="246">
      <c r="A246" s="64" t="s">
        <v>40</v>
      </c>
      <c r="B246" s="7" t="s">
        <v>2829</v>
      </c>
      <c r="C246" s="105" t="s">
        <v>20</v>
      </c>
      <c r="D246" s="111" t="str">
        <f t="shared" si="1"/>
        <v>NÃO</v>
      </c>
      <c r="E246" s="111" t="str">
        <f>VLOOKUP(B246,lista_lorranny!A246:B1197,2,FALSE)</f>
        <v>#N/A</v>
      </c>
    </row>
    <row r="247">
      <c r="A247" s="64" t="s">
        <v>25</v>
      </c>
      <c r="B247" s="7" t="s">
        <v>431</v>
      </c>
      <c r="C247" s="105" t="s">
        <v>23</v>
      </c>
      <c r="D247" s="111" t="str">
        <f t="shared" si="1"/>
        <v>SIM</v>
      </c>
      <c r="E247" s="111" t="str">
        <f>VLOOKUP(B247,lista_lorranny!A247:B1198,2,FALSE)</f>
        <v>#N/A</v>
      </c>
    </row>
    <row r="248">
      <c r="A248" s="64" t="s">
        <v>40</v>
      </c>
      <c r="B248" s="7" t="s">
        <v>2830</v>
      </c>
      <c r="C248" s="112" t="s">
        <v>39</v>
      </c>
      <c r="D248" s="111" t="str">
        <f t="shared" si="1"/>
        <v>NÃO</v>
      </c>
      <c r="E248" s="111" t="str">
        <f>VLOOKUP(B248,lista_lorranny!A248:B1199,2,FALSE)</f>
        <v>#N/A</v>
      </c>
    </row>
    <row r="249">
      <c r="A249" s="64" t="s">
        <v>25</v>
      </c>
      <c r="B249" s="7" t="s">
        <v>437</v>
      </c>
      <c r="C249" s="105" t="s">
        <v>23</v>
      </c>
      <c r="D249" s="111" t="str">
        <f t="shared" si="1"/>
        <v>SIM</v>
      </c>
      <c r="E249" s="111" t="str">
        <f>VLOOKUP(B249,lista_lorranny!A249:B1200,2,FALSE)</f>
        <v>#N/A</v>
      </c>
    </row>
    <row r="250">
      <c r="A250" s="64" t="s">
        <v>40</v>
      </c>
      <c r="B250" s="33" t="s">
        <v>2832</v>
      </c>
      <c r="C250" s="112" t="s">
        <v>39</v>
      </c>
      <c r="D250" s="111" t="str">
        <f t="shared" si="1"/>
        <v>NÃO</v>
      </c>
      <c r="E250" s="111" t="str">
        <f>VLOOKUP(B250,lista_lorranny!A250:B1201,2,FALSE)</f>
        <v>#N/A</v>
      </c>
    </row>
    <row r="251">
      <c r="A251" s="64" t="s">
        <v>40</v>
      </c>
      <c r="B251" s="7" t="s">
        <v>2833</v>
      </c>
      <c r="C251" s="105" t="s">
        <v>4488</v>
      </c>
      <c r="D251" s="111" t="str">
        <f t="shared" si="1"/>
        <v>NÃO</v>
      </c>
      <c r="E251" s="111" t="str">
        <f>VLOOKUP(B251,lista_lorranny!A251:B1202,2,FALSE)</f>
        <v>#N/A</v>
      </c>
    </row>
    <row r="252">
      <c r="A252" s="64" t="s">
        <v>25</v>
      </c>
      <c r="B252" s="7" t="s">
        <v>446</v>
      </c>
      <c r="C252" s="105" t="s">
        <v>23</v>
      </c>
      <c r="D252" s="111" t="str">
        <f t="shared" si="1"/>
        <v>SIM</v>
      </c>
      <c r="E252" s="111" t="str">
        <f>VLOOKUP(B252,lista_lorranny!A252:B1203,2,FALSE)</f>
        <v>#N/A</v>
      </c>
    </row>
    <row r="253">
      <c r="A253" s="64" t="s">
        <v>25</v>
      </c>
      <c r="B253" s="7" t="s">
        <v>2835</v>
      </c>
      <c r="C253" s="105" t="s">
        <v>4488</v>
      </c>
      <c r="D253" s="111" t="str">
        <f t="shared" si="1"/>
        <v>SIM</v>
      </c>
      <c r="E253" s="111" t="str">
        <f>VLOOKUP(B253,lista_lorranny!A253:B1204,2,FALSE)</f>
        <v>#N/A</v>
      </c>
    </row>
    <row r="254">
      <c r="A254" s="64" t="s">
        <v>40</v>
      </c>
      <c r="B254" s="7" t="s">
        <v>2837</v>
      </c>
      <c r="C254" s="105" t="s">
        <v>4488</v>
      </c>
      <c r="D254" s="111" t="str">
        <f t="shared" si="1"/>
        <v>NÃO</v>
      </c>
      <c r="E254" s="111" t="str">
        <f>VLOOKUP(B254,lista_lorranny!A254:B1205,2,FALSE)</f>
        <v>#N/A</v>
      </c>
    </row>
    <row r="255">
      <c r="A255" s="64" t="s">
        <v>40</v>
      </c>
      <c r="B255" s="7" t="s">
        <v>2838</v>
      </c>
      <c r="C255" s="105" t="s">
        <v>4488</v>
      </c>
      <c r="D255" s="111" t="str">
        <f t="shared" si="1"/>
        <v>NÃO</v>
      </c>
      <c r="E255" s="111" t="str">
        <f>VLOOKUP(B255,lista_lorranny!A255:B1206,2,FALSE)</f>
        <v>#N/A</v>
      </c>
    </row>
    <row r="256">
      <c r="A256" s="64" t="s">
        <v>25</v>
      </c>
      <c r="B256" s="7" t="s">
        <v>2840</v>
      </c>
      <c r="C256" s="105" t="s">
        <v>23</v>
      </c>
      <c r="D256" s="111" t="str">
        <f t="shared" si="1"/>
        <v>SIM</v>
      </c>
      <c r="E256" s="111" t="str">
        <f>VLOOKUP(B256,lista_lorranny!A256:B1207,2,FALSE)</f>
        <v>#N/A</v>
      </c>
    </row>
    <row r="257">
      <c r="A257" s="64" t="s">
        <v>40</v>
      </c>
      <c r="B257" s="7" t="s">
        <v>2842</v>
      </c>
      <c r="C257" s="105" t="s">
        <v>4488</v>
      </c>
      <c r="D257" s="111" t="str">
        <f t="shared" si="1"/>
        <v>NÃO</v>
      </c>
      <c r="E257" s="111" t="str">
        <f>VLOOKUP(B257,lista_lorranny!A257:B1208,2,FALSE)</f>
        <v>#N/A</v>
      </c>
    </row>
    <row r="258">
      <c r="A258" s="64" t="s">
        <v>40</v>
      </c>
      <c r="B258" s="7" t="s">
        <v>458</v>
      </c>
      <c r="C258" s="105" t="s">
        <v>23</v>
      </c>
      <c r="D258" s="111" t="str">
        <f t="shared" si="1"/>
        <v>NÃO</v>
      </c>
      <c r="E258" s="111" t="str">
        <f>VLOOKUP(B258,lista_lorranny!A258:B1209,2,FALSE)</f>
        <v>#N/A</v>
      </c>
    </row>
    <row r="259">
      <c r="A259" s="64" t="s">
        <v>25</v>
      </c>
      <c r="B259" s="7" t="s">
        <v>2844</v>
      </c>
      <c r="C259" s="112" t="s">
        <v>100</v>
      </c>
      <c r="D259" s="111" t="str">
        <f t="shared" si="1"/>
        <v>SIM</v>
      </c>
      <c r="E259" s="111" t="str">
        <f>VLOOKUP(B259,lista_lorranny!A259:B1210,2,FALSE)</f>
        <v>#N/A</v>
      </c>
    </row>
    <row r="260">
      <c r="A260" s="64" t="s">
        <v>25</v>
      </c>
      <c r="B260" s="7" t="s">
        <v>2847</v>
      </c>
      <c r="C260" s="112" t="s">
        <v>561</v>
      </c>
      <c r="D260" s="111" t="str">
        <f t="shared" si="1"/>
        <v>SIM</v>
      </c>
      <c r="E260" s="111" t="str">
        <f>VLOOKUP(B260,lista_lorranny!A260:B1211,2,FALSE)</f>
        <v>#N/A</v>
      </c>
    </row>
    <row r="261">
      <c r="A261" s="64" t="s">
        <v>40</v>
      </c>
      <c r="B261" s="7" t="s">
        <v>2849</v>
      </c>
      <c r="C261" s="112" t="s">
        <v>561</v>
      </c>
      <c r="D261" s="111" t="str">
        <f t="shared" si="1"/>
        <v>NÃO</v>
      </c>
      <c r="E261" s="111" t="str">
        <f>VLOOKUP(B261,lista_lorranny!A261:B1212,2,FALSE)</f>
        <v>#N/A</v>
      </c>
    </row>
    <row r="262">
      <c r="A262" s="64" t="s">
        <v>40</v>
      </c>
      <c r="B262" s="7" t="s">
        <v>2850</v>
      </c>
      <c r="C262" s="105" t="s">
        <v>4488</v>
      </c>
      <c r="D262" s="111" t="str">
        <f t="shared" si="1"/>
        <v>NÃO</v>
      </c>
      <c r="E262" s="111" t="str">
        <f>VLOOKUP(B262,lista_lorranny!A262:B1213,2,FALSE)</f>
        <v>#N/A</v>
      </c>
    </row>
    <row r="263">
      <c r="A263" s="64" t="s">
        <v>40</v>
      </c>
      <c r="B263" s="7" t="s">
        <v>2852</v>
      </c>
      <c r="C263" s="105" t="s">
        <v>4488</v>
      </c>
      <c r="D263" s="111" t="str">
        <f t="shared" si="1"/>
        <v>NÃO</v>
      </c>
      <c r="E263" s="111" t="str">
        <f>VLOOKUP(B263,lista_lorranny!A263:B1214,2,FALSE)</f>
        <v>#N/A</v>
      </c>
    </row>
    <row r="264">
      <c r="A264" s="64" t="s">
        <v>40</v>
      </c>
      <c r="B264" s="7" t="s">
        <v>2854</v>
      </c>
      <c r="C264" s="112" t="s">
        <v>39</v>
      </c>
      <c r="D264" s="111" t="str">
        <f t="shared" si="1"/>
        <v>NÃO</v>
      </c>
      <c r="E264" s="111" t="str">
        <f>VLOOKUP(B264,lista_lorranny!A264:B1215,2,FALSE)</f>
        <v>#N/A</v>
      </c>
    </row>
    <row r="265">
      <c r="A265" s="64" t="s">
        <v>25</v>
      </c>
      <c r="B265" s="7" t="s">
        <v>2856</v>
      </c>
      <c r="C265" s="112" t="s">
        <v>39</v>
      </c>
      <c r="D265" s="111" t="str">
        <f t="shared" si="1"/>
        <v>SIM</v>
      </c>
      <c r="E265" s="111" t="str">
        <f>VLOOKUP(B265,lista_lorranny!A265:B1216,2,FALSE)</f>
        <v>#N/A</v>
      </c>
    </row>
    <row r="266">
      <c r="A266" s="64" t="s">
        <v>40</v>
      </c>
      <c r="B266" s="7" t="s">
        <v>2858</v>
      </c>
      <c r="C266" s="112" t="s">
        <v>39</v>
      </c>
      <c r="D266" s="111" t="str">
        <f t="shared" si="1"/>
        <v>NÃO</v>
      </c>
      <c r="E266" s="111" t="str">
        <f>VLOOKUP(B266,lista_lorranny!A266:B1217,2,FALSE)</f>
        <v>#N/A</v>
      </c>
    </row>
    <row r="267">
      <c r="A267" s="64" t="s">
        <v>25</v>
      </c>
      <c r="B267" s="7" t="s">
        <v>463</v>
      </c>
      <c r="C267" s="105" t="s">
        <v>23</v>
      </c>
      <c r="D267" s="111" t="str">
        <f t="shared" si="1"/>
        <v>SIM</v>
      </c>
      <c r="E267" s="111" t="str">
        <f>VLOOKUP(B267,lista_lorranny!A267:B1218,2,FALSE)</f>
        <v>#N/A</v>
      </c>
    </row>
    <row r="268">
      <c r="A268" s="64" t="s">
        <v>40</v>
      </c>
      <c r="B268" s="7" t="s">
        <v>2859</v>
      </c>
      <c r="C268" s="105" t="s">
        <v>20</v>
      </c>
      <c r="D268" s="111" t="str">
        <f t="shared" si="1"/>
        <v>NÃO</v>
      </c>
      <c r="E268" s="111" t="str">
        <f>VLOOKUP(B268,lista_lorranny!A268:B1219,2,FALSE)</f>
        <v>#N/A</v>
      </c>
    </row>
    <row r="269">
      <c r="A269" s="64" t="s">
        <v>40</v>
      </c>
      <c r="B269" s="7" t="s">
        <v>2861</v>
      </c>
      <c r="C269" s="112" t="s">
        <v>39</v>
      </c>
      <c r="D269" s="111" t="str">
        <f t="shared" si="1"/>
        <v>NÃO</v>
      </c>
      <c r="E269" s="111" t="str">
        <f>VLOOKUP(B269,lista_lorranny!A269:B1220,2,FALSE)</f>
        <v>#N/A</v>
      </c>
    </row>
    <row r="270">
      <c r="A270" s="64" t="s">
        <v>25</v>
      </c>
      <c r="B270" s="7" t="s">
        <v>470</v>
      </c>
      <c r="C270" s="105" t="s">
        <v>23</v>
      </c>
      <c r="D270" s="111" t="str">
        <f t="shared" si="1"/>
        <v>SIM</v>
      </c>
      <c r="E270" s="111" t="str">
        <f>VLOOKUP(B270,lista_lorranny!A270:B1221,2,FALSE)</f>
        <v>#N/A</v>
      </c>
    </row>
    <row r="271">
      <c r="A271" s="64" t="s">
        <v>25</v>
      </c>
      <c r="B271" s="7" t="s">
        <v>476</v>
      </c>
      <c r="C271" s="105" t="s">
        <v>23</v>
      </c>
      <c r="D271" s="111" t="str">
        <f t="shared" si="1"/>
        <v>SIM</v>
      </c>
      <c r="E271" s="111" t="str">
        <f>VLOOKUP(B271,lista_lorranny!A271:B1222,2,FALSE)</f>
        <v>#N/A</v>
      </c>
    </row>
    <row r="272">
      <c r="A272" s="64" t="s">
        <v>25</v>
      </c>
      <c r="B272" s="7" t="s">
        <v>483</v>
      </c>
      <c r="C272" s="105" t="s">
        <v>23</v>
      </c>
      <c r="D272" s="111" t="str">
        <f t="shared" si="1"/>
        <v>SIM</v>
      </c>
      <c r="E272" s="111" t="str">
        <f>VLOOKUP(B272,lista_lorranny!A272:B1223,2,FALSE)</f>
        <v>#N/A</v>
      </c>
    </row>
    <row r="273">
      <c r="A273" s="64" t="s">
        <v>25</v>
      </c>
      <c r="B273" s="7" t="s">
        <v>399</v>
      </c>
      <c r="C273" s="105" t="s">
        <v>23</v>
      </c>
      <c r="D273" s="111" t="str">
        <f t="shared" si="1"/>
        <v>SIM</v>
      </c>
      <c r="E273" s="111" t="str">
        <f>VLOOKUP(B273,lista_lorranny!A273:B1224,2,FALSE)</f>
        <v>#N/A</v>
      </c>
    </row>
    <row r="274">
      <c r="A274" s="64" t="s">
        <v>25</v>
      </c>
      <c r="B274" s="7" t="s">
        <v>511</v>
      </c>
      <c r="C274" s="105" t="s">
        <v>23</v>
      </c>
      <c r="D274" s="111" t="str">
        <f t="shared" si="1"/>
        <v>SIM</v>
      </c>
      <c r="E274" s="111" t="str">
        <f>VLOOKUP(B274,lista_lorranny!A274:B1225,2,FALSE)</f>
        <v>#N/A</v>
      </c>
    </row>
    <row r="275">
      <c r="A275" s="64" t="s">
        <v>40</v>
      </c>
      <c r="B275" s="7" t="s">
        <v>2863</v>
      </c>
      <c r="C275" s="105" t="s">
        <v>4488</v>
      </c>
      <c r="D275" s="111" t="str">
        <f t="shared" si="1"/>
        <v>NÃO</v>
      </c>
      <c r="E275" s="111" t="str">
        <f>VLOOKUP(B275,lista_lorranny!A275:B1226,2,FALSE)</f>
        <v>#N/A</v>
      </c>
    </row>
    <row r="276">
      <c r="A276" s="64" t="s">
        <v>40</v>
      </c>
      <c r="B276" s="7" t="s">
        <v>2865</v>
      </c>
      <c r="C276" s="105" t="s">
        <v>4488</v>
      </c>
      <c r="D276" s="111" t="str">
        <f t="shared" si="1"/>
        <v>NÃO</v>
      </c>
      <c r="E276" s="111" t="str">
        <f>VLOOKUP(B276,lista_lorranny!A276:B1227,2,FALSE)</f>
        <v>#N/A</v>
      </c>
    </row>
    <row r="277">
      <c r="A277" s="64" t="s">
        <v>40</v>
      </c>
      <c r="B277" s="7" t="s">
        <v>297</v>
      </c>
      <c r="C277" s="105" t="s">
        <v>23</v>
      </c>
      <c r="D277" s="111" t="str">
        <f t="shared" si="1"/>
        <v>NÃO</v>
      </c>
      <c r="E277" s="111" t="str">
        <f>VLOOKUP(B277,lista_lorranny!A277:B1228,2,FALSE)</f>
        <v>#N/A</v>
      </c>
    </row>
    <row r="278">
      <c r="A278" s="64" t="s">
        <v>25</v>
      </c>
      <c r="B278" s="7" t="s">
        <v>524</v>
      </c>
      <c r="C278" s="105" t="s">
        <v>23</v>
      </c>
      <c r="D278" s="111" t="str">
        <f t="shared" si="1"/>
        <v>SIM</v>
      </c>
      <c r="E278" s="111" t="str">
        <f>VLOOKUP(B278,lista_lorranny!A278:B1229,2,FALSE)</f>
        <v>#N/A</v>
      </c>
    </row>
    <row r="279">
      <c r="A279" s="64" t="s">
        <v>40</v>
      </c>
      <c r="B279" s="7" t="s">
        <v>2867</v>
      </c>
      <c r="C279" s="105" t="s">
        <v>4488</v>
      </c>
      <c r="D279" s="111" t="str">
        <f t="shared" si="1"/>
        <v>NÃO</v>
      </c>
      <c r="E279" s="111" t="str">
        <f>VLOOKUP(B279,lista_lorranny!A279:B1230,2,FALSE)</f>
        <v>#N/A</v>
      </c>
    </row>
    <row r="280">
      <c r="A280" s="64" t="s">
        <v>40</v>
      </c>
      <c r="B280" s="7" t="s">
        <v>2868</v>
      </c>
      <c r="C280" s="105" t="s">
        <v>4488</v>
      </c>
      <c r="D280" s="111" t="str">
        <f t="shared" si="1"/>
        <v>NÃO</v>
      </c>
      <c r="E280" s="111" t="str">
        <f>VLOOKUP(B280,lista_lorranny!A280:B1231,2,FALSE)</f>
        <v>#N/A</v>
      </c>
    </row>
    <row r="281">
      <c r="A281" s="64" t="s">
        <v>25</v>
      </c>
      <c r="B281" s="59" t="s">
        <v>531</v>
      </c>
      <c r="C281" s="105" t="s">
        <v>23</v>
      </c>
      <c r="D281" s="111" t="str">
        <f t="shared" si="1"/>
        <v>SIM</v>
      </c>
      <c r="E281" s="111" t="str">
        <f>VLOOKUP(B281,lista_lorranny!A281:B1232,2,FALSE)</f>
        <v>#N/A</v>
      </c>
    </row>
    <row r="282">
      <c r="A282" s="64" t="s">
        <v>40</v>
      </c>
      <c r="B282" s="7" t="s">
        <v>2870</v>
      </c>
      <c r="C282" s="105" t="s">
        <v>4488</v>
      </c>
      <c r="D282" s="111" t="str">
        <f t="shared" si="1"/>
        <v>NÃO</v>
      </c>
      <c r="E282" s="111" t="str">
        <f>VLOOKUP(B282,lista_lorranny!A282:B1233,2,FALSE)</f>
        <v>#N/A</v>
      </c>
    </row>
    <row r="283">
      <c r="A283" s="64" t="s">
        <v>40</v>
      </c>
      <c r="B283" s="20" t="s">
        <v>2872</v>
      </c>
      <c r="C283" s="105" t="s">
        <v>4488</v>
      </c>
      <c r="D283" s="111" t="str">
        <f t="shared" si="1"/>
        <v>NÃO</v>
      </c>
      <c r="E283" s="111" t="str">
        <f>VLOOKUP(B283,lista_lorranny!A283:B1234,2,FALSE)</f>
        <v>#N/A</v>
      </c>
    </row>
    <row r="284">
      <c r="A284" s="64" t="s">
        <v>40</v>
      </c>
      <c r="B284" s="7" t="s">
        <v>2875</v>
      </c>
      <c r="C284" s="105" t="s">
        <v>4488</v>
      </c>
      <c r="D284" s="111" t="str">
        <f t="shared" si="1"/>
        <v>NÃO</v>
      </c>
      <c r="E284" s="111" t="str">
        <f>VLOOKUP(B284,lista_lorranny!A284:B1235,2,FALSE)</f>
        <v>#N/A</v>
      </c>
    </row>
    <row r="285">
      <c r="A285" s="64" t="s">
        <v>40</v>
      </c>
      <c r="B285" s="7" t="s">
        <v>2876</v>
      </c>
      <c r="C285" s="105" t="s">
        <v>4488</v>
      </c>
      <c r="D285" s="111" t="str">
        <f t="shared" si="1"/>
        <v>NÃO</v>
      </c>
      <c r="E285" s="111" t="str">
        <f>VLOOKUP(B285,lista_lorranny!A285:B1236,2,FALSE)</f>
        <v>#N/A</v>
      </c>
    </row>
    <row r="286">
      <c r="A286" s="64" t="s">
        <v>40</v>
      </c>
      <c r="B286" s="7" t="s">
        <v>2879</v>
      </c>
      <c r="C286" s="105" t="s">
        <v>20</v>
      </c>
      <c r="D286" s="111" t="str">
        <f t="shared" si="1"/>
        <v>NÃO</v>
      </c>
      <c r="E286" s="111" t="str">
        <f>VLOOKUP(B286,lista_lorranny!A286:B1237,2,FALSE)</f>
        <v>#N/A</v>
      </c>
    </row>
    <row r="287">
      <c r="A287" s="64" t="s">
        <v>40</v>
      </c>
      <c r="B287" s="33" t="s">
        <v>2881</v>
      </c>
      <c r="C287" s="105" t="s">
        <v>53</v>
      </c>
      <c r="D287" s="111" t="str">
        <f t="shared" si="1"/>
        <v>NÃO</v>
      </c>
      <c r="E287" s="111" t="str">
        <f>VLOOKUP(B287,lista_lorranny!A287:B1238,2,FALSE)</f>
        <v>#N/A</v>
      </c>
    </row>
    <row r="288">
      <c r="A288" s="64" t="s">
        <v>25</v>
      </c>
      <c r="B288" s="7" t="s">
        <v>542</v>
      </c>
      <c r="C288" s="105" t="s">
        <v>23</v>
      </c>
      <c r="D288" s="111" t="str">
        <f t="shared" si="1"/>
        <v>SIM</v>
      </c>
      <c r="E288" s="111" t="str">
        <f>VLOOKUP(B288,lista_lorranny!A288:B1239,2,FALSE)</f>
        <v>#N/A</v>
      </c>
    </row>
    <row r="289">
      <c r="A289" s="64" t="s">
        <v>25</v>
      </c>
      <c r="B289" s="59" t="s">
        <v>554</v>
      </c>
      <c r="C289" s="105" t="s">
        <v>23</v>
      </c>
      <c r="D289" s="111" t="str">
        <f t="shared" si="1"/>
        <v>SIM</v>
      </c>
      <c r="E289" s="111" t="str">
        <f>VLOOKUP(B289,lista_lorranny!A289:B1240,2,FALSE)</f>
        <v>#N/A</v>
      </c>
    </row>
    <row r="290">
      <c r="A290" s="64" t="s">
        <v>40</v>
      </c>
      <c r="B290" s="7" t="s">
        <v>2882</v>
      </c>
      <c r="C290" s="105" t="s">
        <v>53</v>
      </c>
      <c r="D290" s="111" t="str">
        <f t="shared" si="1"/>
        <v>NÃO</v>
      </c>
      <c r="E290" s="111" t="str">
        <f>VLOOKUP(B290,lista_lorranny!A290:B1241,2,FALSE)</f>
        <v>#N/A</v>
      </c>
    </row>
    <row r="291">
      <c r="A291" s="64" t="s">
        <v>25</v>
      </c>
      <c r="B291" s="33" t="s">
        <v>2884</v>
      </c>
      <c r="C291" s="105" t="s">
        <v>53</v>
      </c>
      <c r="D291" s="111" t="str">
        <f t="shared" si="1"/>
        <v>SIM</v>
      </c>
      <c r="E291" s="111" t="str">
        <f>VLOOKUP(B291,lista_lorranny!A291:B1242,2,FALSE)</f>
        <v>#N/A</v>
      </c>
    </row>
    <row r="292">
      <c r="A292" s="64" t="s">
        <v>40</v>
      </c>
      <c r="B292" s="7" t="s">
        <v>2886</v>
      </c>
      <c r="C292" s="105" t="s">
        <v>4488</v>
      </c>
      <c r="D292" s="111" t="str">
        <f t="shared" si="1"/>
        <v>NÃO</v>
      </c>
      <c r="E292" s="111" t="str">
        <f>VLOOKUP(B292,lista_lorranny!A292:B1243,2,FALSE)</f>
        <v>#N/A</v>
      </c>
    </row>
    <row r="293">
      <c r="A293" s="64" t="s">
        <v>40</v>
      </c>
      <c r="B293" s="7" t="s">
        <v>2887</v>
      </c>
      <c r="C293" s="105" t="s">
        <v>4488</v>
      </c>
      <c r="D293" s="111" t="str">
        <f t="shared" si="1"/>
        <v>NÃO</v>
      </c>
      <c r="E293" s="111" t="str">
        <f>VLOOKUP(B293,lista_lorranny!A293:B1244,2,FALSE)</f>
        <v>#N/A</v>
      </c>
    </row>
    <row r="294">
      <c r="A294" s="64" t="s">
        <v>40</v>
      </c>
      <c r="B294" s="7" t="s">
        <v>2888</v>
      </c>
      <c r="C294" s="105" t="s">
        <v>4488</v>
      </c>
      <c r="D294" s="111" t="str">
        <f t="shared" si="1"/>
        <v>NÃO</v>
      </c>
      <c r="E294" s="111" t="str">
        <f>VLOOKUP(B294,lista_lorranny!A294:B1245,2,FALSE)</f>
        <v>#N/A</v>
      </c>
    </row>
    <row r="295">
      <c r="A295" s="64" t="s">
        <v>40</v>
      </c>
      <c r="B295" s="20" t="s">
        <v>4400</v>
      </c>
      <c r="C295" s="105" t="s">
        <v>20</v>
      </c>
      <c r="D295" s="111" t="str">
        <f t="shared" si="1"/>
        <v>NÃO</v>
      </c>
      <c r="E295" s="111" t="str">
        <f>VLOOKUP(B295,lista_lorranny!A295:B1246,2,FALSE)</f>
        <v>#N/A</v>
      </c>
    </row>
    <row r="296">
      <c r="A296" s="64" t="s">
        <v>25</v>
      </c>
      <c r="B296" s="7" t="s">
        <v>2889</v>
      </c>
      <c r="C296" s="112" t="s">
        <v>100</v>
      </c>
      <c r="D296" s="111" t="str">
        <f t="shared" si="1"/>
        <v>SIM</v>
      </c>
      <c r="E296" s="111" t="str">
        <f>VLOOKUP(B296,lista_lorranny!A296:B1247,2,FALSE)</f>
        <v>#N/A</v>
      </c>
    </row>
    <row r="297">
      <c r="A297" s="64" t="s">
        <v>40</v>
      </c>
      <c r="B297" s="7" t="s">
        <v>2891</v>
      </c>
      <c r="C297" s="112" t="s">
        <v>100</v>
      </c>
      <c r="D297" s="111" t="str">
        <f t="shared" si="1"/>
        <v>NÃO</v>
      </c>
      <c r="E297" s="111" t="str">
        <f>VLOOKUP(B297,lista_lorranny!A297:B1248,2,FALSE)</f>
        <v>#N/A</v>
      </c>
    </row>
    <row r="298">
      <c r="A298" s="64" t="s">
        <v>40</v>
      </c>
      <c r="B298" s="7" t="s">
        <v>2892</v>
      </c>
      <c r="C298" s="105" t="s">
        <v>4488</v>
      </c>
      <c r="D298" s="111" t="str">
        <f t="shared" si="1"/>
        <v>NÃO</v>
      </c>
      <c r="E298" s="111" t="str">
        <f>VLOOKUP(B298,lista_lorranny!A298:B1249,2,FALSE)</f>
        <v>#N/A</v>
      </c>
    </row>
    <row r="299">
      <c r="A299" s="64" t="s">
        <v>25</v>
      </c>
      <c r="B299" s="7" t="s">
        <v>2894</v>
      </c>
      <c r="C299" s="105" t="s">
        <v>23</v>
      </c>
      <c r="D299" s="111" t="str">
        <f t="shared" si="1"/>
        <v>SIM</v>
      </c>
      <c r="E299" s="111" t="str">
        <f>VLOOKUP(B299,lista_lorranny!A299:B1250,2,FALSE)</f>
        <v>#N/A</v>
      </c>
    </row>
    <row r="300">
      <c r="A300" s="64" t="s">
        <v>40</v>
      </c>
      <c r="B300" s="7" t="s">
        <v>560</v>
      </c>
      <c r="C300" s="105" t="s">
        <v>23</v>
      </c>
      <c r="D300" s="111" t="str">
        <f t="shared" si="1"/>
        <v>NÃO</v>
      </c>
      <c r="E300" s="111" t="str">
        <f>VLOOKUP(B300,lista_lorranny!A300:B1251,2,FALSE)</f>
        <v>#N/A</v>
      </c>
    </row>
    <row r="301">
      <c r="A301" s="64" t="s">
        <v>40</v>
      </c>
      <c r="B301" s="7" t="s">
        <v>2897</v>
      </c>
      <c r="C301" s="105" t="s">
        <v>4488</v>
      </c>
      <c r="D301" s="111" t="str">
        <f t="shared" si="1"/>
        <v>NÃO</v>
      </c>
      <c r="E301" s="111" t="str">
        <f>VLOOKUP(B301,lista_lorranny!A301:B1252,2,FALSE)</f>
        <v>#N/A</v>
      </c>
    </row>
    <row r="302">
      <c r="A302" s="64" t="s">
        <v>25</v>
      </c>
      <c r="B302" s="20" t="s">
        <v>2899</v>
      </c>
      <c r="C302" s="105" t="s">
        <v>23</v>
      </c>
      <c r="D302" s="111" t="str">
        <f t="shared" si="1"/>
        <v>SIM</v>
      </c>
      <c r="E302" s="111" t="str">
        <f>VLOOKUP(B302,lista_lorranny!A302:B1253,2,FALSE)</f>
        <v>#N/A</v>
      </c>
    </row>
    <row r="303">
      <c r="A303" s="64" t="s">
        <v>40</v>
      </c>
      <c r="B303" s="7" t="s">
        <v>2327</v>
      </c>
      <c r="C303" s="105" t="s">
        <v>53</v>
      </c>
      <c r="D303" s="111" t="str">
        <f t="shared" si="1"/>
        <v>NÃO</v>
      </c>
      <c r="E303" s="111" t="str">
        <f>VLOOKUP(B303,lista_lorranny!A303:B1254,2,FALSE)</f>
        <v>#N/A</v>
      </c>
    </row>
    <row r="304">
      <c r="A304" s="64" t="s">
        <v>40</v>
      </c>
      <c r="B304" s="7" t="s">
        <v>2901</v>
      </c>
      <c r="C304" s="105" t="s">
        <v>53</v>
      </c>
      <c r="D304" s="111" t="str">
        <f t="shared" si="1"/>
        <v>NÃO</v>
      </c>
      <c r="E304" s="111" t="str">
        <f>VLOOKUP(B304,lista_lorranny!A304:B1255,2,FALSE)</f>
        <v>#N/A</v>
      </c>
    </row>
    <row r="305">
      <c r="A305" s="64" t="s">
        <v>40</v>
      </c>
      <c r="B305" s="7" t="s">
        <v>2903</v>
      </c>
      <c r="C305" s="105" t="s">
        <v>53</v>
      </c>
      <c r="D305" s="111" t="str">
        <f t="shared" si="1"/>
        <v>NÃO</v>
      </c>
      <c r="E305" s="111" t="str">
        <f>VLOOKUP(B305,lista_lorranny!A305:B1256,2,FALSE)</f>
        <v>#N/A</v>
      </c>
    </row>
    <row r="306">
      <c r="A306" s="64" t="s">
        <v>40</v>
      </c>
      <c r="B306" s="7" t="s">
        <v>2905</v>
      </c>
      <c r="C306" s="112" t="s">
        <v>39</v>
      </c>
      <c r="D306" s="111" t="str">
        <f t="shared" si="1"/>
        <v>NÃO</v>
      </c>
      <c r="E306" s="111" t="str">
        <f>VLOOKUP(B306,lista_lorranny!A306:B1257,2,FALSE)</f>
        <v>#N/A</v>
      </c>
    </row>
    <row r="307">
      <c r="A307" s="64" t="s">
        <v>40</v>
      </c>
      <c r="B307" s="7" t="s">
        <v>2906</v>
      </c>
      <c r="C307" s="105" t="s">
        <v>4488</v>
      </c>
      <c r="D307" s="111" t="str">
        <f t="shared" si="1"/>
        <v>NÃO</v>
      </c>
      <c r="E307" s="111" t="str">
        <f>VLOOKUP(B307,lista_lorranny!A307:B1258,2,FALSE)</f>
        <v>#N/A</v>
      </c>
    </row>
    <row r="308">
      <c r="A308" s="64" t="s">
        <v>40</v>
      </c>
      <c r="B308" s="7" t="s">
        <v>2908</v>
      </c>
      <c r="C308" s="105" t="s">
        <v>4488</v>
      </c>
      <c r="D308" s="111" t="str">
        <f t="shared" si="1"/>
        <v>NÃO</v>
      </c>
      <c r="E308" s="111" t="str">
        <f>VLOOKUP(B308,lista_lorranny!A308:B1259,2,FALSE)</f>
        <v>#N/A</v>
      </c>
    </row>
    <row r="309">
      <c r="A309" s="64" t="s">
        <v>40</v>
      </c>
      <c r="B309" s="33" t="s">
        <v>2910</v>
      </c>
      <c r="C309" s="105" t="s">
        <v>4488</v>
      </c>
      <c r="D309" s="111" t="str">
        <f t="shared" si="1"/>
        <v>NÃO</v>
      </c>
      <c r="E309" s="111" t="str">
        <f>VLOOKUP(B309,lista_lorranny!A309:B1260,2,FALSE)</f>
        <v>#N/A</v>
      </c>
    </row>
    <row r="310">
      <c r="A310" s="64" t="s">
        <v>40</v>
      </c>
      <c r="B310" s="7" t="s">
        <v>2912</v>
      </c>
      <c r="C310" s="105" t="s">
        <v>4488</v>
      </c>
      <c r="D310" s="111" t="str">
        <f t="shared" si="1"/>
        <v>NÃO</v>
      </c>
      <c r="E310" s="111" t="str">
        <f>VLOOKUP(B310,lista_lorranny!A310:B1261,2,FALSE)</f>
        <v>#N/A</v>
      </c>
    </row>
    <row r="311">
      <c r="A311" s="64" t="s">
        <v>40</v>
      </c>
      <c r="B311" s="7" t="s">
        <v>2265</v>
      </c>
      <c r="C311" s="105" t="s">
        <v>53</v>
      </c>
      <c r="D311" s="111" t="str">
        <f t="shared" si="1"/>
        <v>NÃO</v>
      </c>
      <c r="E311" s="111" t="str">
        <f>VLOOKUP(B311,lista_lorranny!A311:B1262,2,FALSE)</f>
        <v>#N/A</v>
      </c>
    </row>
    <row r="312">
      <c r="A312" s="64" t="s">
        <v>25</v>
      </c>
      <c r="B312" s="7" t="s">
        <v>2913</v>
      </c>
      <c r="C312" s="112" t="s">
        <v>2110</v>
      </c>
      <c r="D312" s="111" t="str">
        <f t="shared" si="1"/>
        <v>SIM</v>
      </c>
      <c r="E312" s="111" t="str">
        <f>VLOOKUP(B312,lista_lorranny!A312:B1263,2,FALSE)</f>
        <v>#N/A</v>
      </c>
    </row>
    <row r="313">
      <c r="A313" s="64" t="s">
        <v>40</v>
      </c>
      <c r="B313" s="7" t="s">
        <v>2915</v>
      </c>
      <c r="C313" s="105" t="s">
        <v>2110</v>
      </c>
      <c r="D313" s="111" t="str">
        <f t="shared" si="1"/>
        <v>NÃO</v>
      </c>
      <c r="E313" s="111" t="str">
        <f>VLOOKUP(B313,lista_lorranny!A313:B1264,2,FALSE)</f>
        <v>#N/A</v>
      </c>
    </row>
    <row r="314">
      <c r="A314" s="64" t="s">
        <v>40</v>
      </c>
      <c r="B314" s="7" t="s">
        <v>2917</v>
      </c>
      <c r="C314" s="105" t="s">
        <v>4488</v>
      </c>
      <c r="D314" s="111" t="str">
        <f t="shared" si="1"/>
        <v>NÃO</v>
      </c>
      <c r="E314" s="111" t="str">
        <f>VLOOKUP(B314,lista_lorranny!A314:B1265,2,FALSE)</f>
        <v>#N/A</v>
      </c>
    </row>
    <row r="315">
      <c r="A315" s="64" t="s">
        <v>40</v>
      </c>
      <c r="B315" s="7" t="s">
        <v>2918</v>
      </c>
      <c r="C315" s="105" t="s">
        <v>53</v>
      </c>
      <c r="D315" s="111" t="str">
        <f t="shared" si="1"/>
        <v>NÃO</v>
      </c>
      <c r="E315" s="111" t="str">
        <f>VLOOKUP(B315,lista_lorranny!A315:B1266,2,FALSE)</f>
        <v>#N/A</v>
      </c>
    </row>
    <row r="316">
      <c r="A316" s="64" t="s">
        <v>40</v>
      </c>
      <c r="B316" s="33" t="s">
        <v>2922</v>
      </c>
      <c r="C316" s="105" t="s">
        <v>4488</v>
      </c>
      <c r="D316" s="111" t="str">
        <f t="shared" si="1"/>
        <v>NÃO</v>
      </c>
      <c r="E316" s="111" t="str">
        <f>VLOOKUP(B316,lista_lorranny!A316:B1267,2,FALSE)</f>
        <v>#N/A</v>
      </c>
    </row>
    <row r="317">
      <c r="A317" s="64" t="s">
        <v>40</v>
      </c>
      <c r="B317" s="7" t="s">
        <v>2924</v>
      </c>
      <c r="C317" s="105" t="s">
        <v>53</v>
      </c>
      <c r="D317" s="111" t="str">
        <f t="shared" si="1"/>
        <v>NÃO</v>
      </c>
      <c r="E317" s="111" t="str">
        <f>VLOOKUP(B317,lista_lorranny!A317:B1268,2,FALSE)</f>
        <v>#N/A</v>
      </c>
    </row>
    <row r="318">
      <c r="A318" s="64" t="s">
        <v>40</v>
      </c>
      <c r="B318" s="7" t="s">
        <v>2925</v>
      </c>
      <c r="C318" s="105" t="s">
        <v>20</v>
      </c>
      <c r="D318" s="111" t="str">
        <f t="shared" si="1"/>
        <v>NÃO</v>
      </c>
      <c r="E318" s="111" t="str">
        <f>VLOOKUP(B318,lista_lorranny!A318:B1269,2,FALSE)</f>
        <v>Gestor Distribuidor</v>
      </c>
    </row>
    <row r="319">
      <c r="A319" s="64" t="s">
        <v>25</v>
      </c>
      <c r="B319" s="7" t="s">
        <v>1594</v>
      </c>
      <c r="C319" s="105" t="s">
        <v>23</v>
      </c>
      <c r="D319" s="111" t="str">
        <f t="shared" si="1"/>
        <v>SIM</v>
      </c>
      <c r="E319" s="111" t="str">
        <f>VLOOKUP(B319,lista_lorranny!A319:B1270,2,FALSE)</f>
        <v>#N/A</v>
      </c>
    </row>
    <row r="320">
      <c r="A320" s="64" t="s">
        <v>40</v>
      </c>
      <c r="B320" s="33" t="s">
        <v>4402</v>
      </c>
      <c r="C320" s="105" t="s">
        <v>53</v>
      </c>
      <c r="D320" s="111" t="str">
        <f t="shared" si="1"/>
        <v>NÃO</v>
      </c>
      <c r="E320" s="111" t="str">
        <f>VLOOKUP(B320,lista_lorranny!A320:B1271,2,FALSE)</f>
        <v>#N/A</v>
      </c>
    </row>
    <row r="321">
      <c r="A321" s="64" t="s">
        <v>40</v>
      </c>
      <c r="B321" s="33" t="s">
        <v>2926</v>
      </c>
      <c r="C321" s="105" t="s">
        <v>53</v>
      </c>
      <c r="D321" s="111" t="str">
        <f t="shared" si="1"/>
        <v>NÃO</v>
      </c>
      <c r="E321" s="111" t="str">
        <f>VLOOKUP(B321,lista_lorranny!A321:B1272,2,FALSE)</f>
        <v>#N/A</v>
      </c>
    </row>
    <row r="322">
      <c r="A322" s="64" t="s">
        <v>40</v>
      </c>
      <c r="B322" s="7" t="s">
        <v>2927</v>
      </c>
      <c r="C322" s="105" t="s">
        <v>4488</v>
      </c>
      <c r="D322" s="111" t="str">
        <f t="shared" si="1"/>
        <v>NÃO</v>
      </c>
      <c r="E322" s="111" t="str">
        <f>VLOOKUP(B322,lista_lorranny!A322:B1273,2,FALSE)</f>
        <v>#N/A</v>
      </c>
    </row>
    <row r="323">
      <c r="A323" s="64" t="s">
        <v>40</v>
      </c>
      <c r="B323" s="7" t="s">
        <v>2929</v>
      </c>
      <c r="C323" s="112" t="s">
        <v>127</v>
      </c>
      <c r="D323" s="111" t="str">
        <f t="shared" si="1"/>
        <v>NÃO</v>
      </c>
      <c r="E323" s="111" t="str">
        <f>VLOOKUP(B323,lista_lorranny!A323:B1274,2,FALSE)</f>
        <v>#N/A</v>
      </c>
    </row>
    <row r="324">
      <c r="A324" s="64" t="s">
        <v>40</v>
      </c>
      <c r="B324" s="7" t="s">
        <v>2931</v>
      </c>
      <c r="C324" s="105" t="s">
        <v>23</v>
      </c>
      <c r="D324" s="111" t="str">
        <f t="shared" si="1"/>
        <v>NÃO</v>
      </c>
      <c r="E324" s="111" t="str">
        <f>VLOOKUP(B324,lista_lorranny!A324:B1275,2,FALSE)</f>
        <v>#N/A</v>
      </c>
    </row>
    <row r="325">
      <c r="A325" s="64" t="s">
        <v>40</v>
      </c>
      <c r="B325" s="7" t="s">
        <v>2933</v>
      </c>
      <c r="C325" s="105" t="s">
        <v>4488</v>
      </c>
      <c r="D325" s="111" t="str">
        <f t="shared" si="1"/>
        <v>NÃO</v>
      </c>
      <c r="E325" s="111" t="str">
        <f>VLOOKUP(B325,lista_lorranny!A325:B1276,2,FALSE)</f>
        <v>#N/A</v>
      </c>
    </row>
    <row r="326">
      <c r="A326" s="64" t="s">
        <v>40</v>
      </c>
      <c r="B326" s="7" t="s">
        <v>2934</v>
      </c>
      <c r="C326" s="105" t="s">
        <v>20</v>
      </c>
      <c r="D326" s="111" t="str">
        <f t="shared" si="1"/>
        <v>NÃO</v>
      </c>
      <c r="E326" s="111" t="str">
        <f>VLOOKUP(B326,lista_lorranny!A326:B1277,2,FALSE)</f>
        <v>#N/A</v>
      </c>
    </row>
    <row r="327">
      <c r="A327" s="64" t="s">
        <v>40</v>
      </c>
      <c r="B327" s="7" t="s">
        <v>2936</v>
      </c>
      <c r="C327" s="105" t="s">
        <v>4488</v>
      </c>
      <c r="D327" s="111" t="str">
        <f t="shared" si="1"/>
        <v>NÃO</v>
      </c>
      <c r="E327" s="111" t="str">
        <f>VLOOKUP(B327,lista_lorranny!A327:B1278,2,FALSE)</f>
        <v>#N/A</v>
      </c>
    </row>
    <row r="328">
      <c r="A328" s="64" t="s">
        <v>40</v>
      </c>
      <c r="B328" s="33" t="s">
        <v>2937</v>
      </c>
      <c r="C328" s="105" t="s">
        <v>53</v>
      </c>
      <c r="D328" s="111" t="str">
        <f t="shared" si="1"/>
        <v>NÃO</v>
      </c>
      <c r="E328" s="111" t="str">
        <f>VLOOKUP(B328,lista_lorranny!A328:B1279,2,FALSE)</f>
        <v>#N/A</v>
      </c>
    </row>
    <row r="329">
      <c r="A329" s="64" t="s">
        <v>40</v>
      </c>
      <c r="B329" s="7" t="s">
        <v>2938</v>
      </c>
      <c r="C329" s="105" t="s">
        <v>4488</v>
      </c>
      <c r="D329" s="111" t="str">
        <f t="shared" si="1"/>
        <v>NÃO</v>
      </c>
      <c r="E329" s="111" t="str">
        <f>VLOOKUP(B329,lista_lorranny!A329:B1280,2,FALSE)</f>
        <v>#N/A</v>
      </c>
    </row>
    <row r="330">
      <c r="A330" s="64" t="s">
        <v>40</v>
      </c>
      <c r="B330" s="7" t="s">
        <v>2941</v>
      </c>
      <c r="C330" s="105" t="s">
        <v>4488</v>
      </c>
      <c r="D330" s="111" t="str">
        <f t="shared" si="1"/>
        <v>NÃO</v>
      </c>
      <c r="E330" s="111" t="str">
        <f>VLOOKUP(B330,lista_lorranny!A330:B1281,2,FALSE)</f>
        <v>#N/A</v>
      </c>
    </row>
    <row r="331">
      <c r="A331" s="64" t="s">
        <v>40</v>
      </c>
      <c r="B331" s="7" t="s">
        <v>1537</v>
      </c>
      <c r="C331" s="105" t="s">
        <v>53</v>
      </c>
      <c r="D331" s="111" t="str">
        <f t="shared" si="1"/>
        <v>NÃO</v>
      </c>
      <c r="E331" s="111" t="str">
        <f>VLOOKUP(B331,lista_lorranny!A331:B1282,2,FALSE)</f>
        <v>#N/A</v>
      </c>
    </row>
    <row r="332">
      <c r="A332" s="64" t="s">
        <v>40</v>
      </c>
      <c r="B332" s="7" t="s">
        <v>2943</v>
      </c>
      <c r="C332" s="105" t="s">
        <v>4488</v>
      </c>
      <c r="D332" s="111" t="str">
        <f t="shared" si="1"/>
        <v>NÃO</v>
      </c>
      <c r="E332" s="111" t="str">
        <f>VLOOKUP(B332,lista_lorranny!A332:B1283,2,FALSE)</f>
        <v>#N/A</v>
      </c>
    </row>
    <row r="333">
      <c r="A333" s="64" t="s">
        <v>40</v>
      </c>
      <c r="B333" s="7" t="s">
        <v>2945</v>
      </c>
      <c r="C333" s="105" t="s">
        <v>4488</v>
      </c>
      <c r="D333" s="111" t="str">
        <f t="shared" si="1"/>
        <v>NÃO</v>
      </c>
      <c r="E333" s="111" t="str">
        <f>VLOOKUP(B333,lista_lorranny!A333:B1284,2,FALSE)</f>
        <v>#N/A</v>
      </c>
    </row>
    <row r="334">
      <c r="A334" s="64" t="s">
        <v>40</v>
      </c>
      <c r="B334" s="7" t="s">
        <v>2946</v>
      </c>
      <c r="C334" s="112" t="s">
        <v>39</v>
      </c>
      <c r="D334" s="111" t="str">
        <f t="shared" si="1"/>
        <v>NÃO</v>
      </c>
      <c r="E334" s="111" t="str">
        <f>VLOOKUP(B334,lista_lorranny!A334:B1285,2,FALSE)</f>
        <v>#N/A</v>
      </c>
    </row>
    <row r="335">
      <c r="A335" s="64" t="s">
        <v>40</v>
      </c>
      <c r="B335" s="7" t="s">
        <v>2950</v>
      </c>
      <c r="C335" s="112" t="s">
        <v>39</v>
      </c>
      <c r="D335" s="111" t="str">
        <f t="shared" si="1"/>
        <v>NÃO</v>
      </c>
      <c r="E335" s="111" t="str">
        <f>VLOOKUP(B335,lista_lorranny!A335:B1286,2,FALSE)</f>
        <v>#N/A</v>
      </c>
    </row>
    <row r="336">
      <c r="A336" s="64" t="s">
        <v>40</v>
      </c>
      <c r="B336" s="7" t="s">
        <v>2952</v>
      </c>
      <c r="C336" s="105" t="s">
        <v>4488</v>
      </c>
      <c r="D336" s="111" t="str">
        <f t="shared" si="1"/>
        <v>NÃO</v>
      </c>
      <c r="E336" s="111" t="str">
        <f>VLOOKUP(B336,lista_lorranny!A336:B1287,2,FALSE)</f>
        <v>#N/A</v>
      </c>
    </row>
    <row r="337">
      <c r="A337" s="64" t="s">
        <v>40</v>
      </c>
      <c r="B337" s="7" t="s">
        <v>2954</v>
      </c>
      <c r="C337" s="112" t="s">
        <v>6492</v>
      </c>
      <c r="D337" s="111" t="str">
        <f t="shared" si="1"/>
        <v>NÃO</v>
      </c>
      <c r="E337" s="111" t="str">
        <f>VLOOKUP(B337,lista_lorranny!A337:B1288,2,FALSE)</f>
        <v>#N/A</v>
      </c>
    </row>
    <row r="338">
      <c r="A338" s="64" t="s">
        <v>40</v>
      </c>
      <c r="B338" s="7" t="s">
        <v>2955</v>
      </c>
      <c r="C338" s="112" t="s">
        <v>53</v>
      </c>
      <c r="D338" s="111" t="str">
        <f t="shared" si="1"/>
        <v>NÃO</v>
      </c>
      <c r="E338" s="111" t="str">
        <f>VLOOKUP(B338,lista_lorranny!A338:B1289,2,FALSE)</f>
        <v>#N/A</v>
      </c>
    </row>
    <row r="339">
      <c r="A339" s="64" t="s">
        <v>40</v>
      </c>
      <c r="B339" s="7" t="s">
        <v>2956</v>
      </c>
      <c r="C339" s="112" t="s">
        <v>39</v>
      </c>
      <c r="D339" s="111" t="str">
        <f t="shared" si="1"/>
        <v>NÃO</v>
      </c>
      <c r="E339" s="111" t="str">
        <f>VLOOKUP(B339,lista_lorranny!A339:B1290,2,FALSE)</f>
        <v>#N/A</v>
      </c>
    </row>
    <row r="340">
      <c r="A340" s="64" t="s">
        <v>40</v>
      </c>
      <c r="B340" s="7" t="s">
        <v>575</v>
      </c>
      <c r="C340" s="105" t="s">
        <v>23</v>
      </c>
      <c r="D340" s="111" t="str">
        <f t="shared" si="1"/>
        <v>NÃO</v>
      </c>
      <c r="E340" s="111" t="str">
        <f>VLOOKUP(B340,lista_lorranny!A340:B1291,2,FALSE)</f>
        <v>#N/A</v>
      </c>
    </row>
    <row r="341">
      <c r="A341" s="64" t="s">
        <v>40</v>
      </c>
      <c r="B341" s="7" t="s">
        <v>2957</v>
      </c>
      <c r="C341" s="112" t="s">
        <v>6492</v>
      </c>
      <c r="D341" s="111" t="str">
        <f t="shared" si="1"/>
        <v>NÃO</v>
      </c>
      <c r="E341" s="111" t="str">
        <f>VLOOKUP(B341,lista_lorranny!A341:B1292,2,FALSE)</f>
        <v>#N/A</v>
      </c>
    </row>
    <row r="342">
      <c r="A342" s="64" t="s">
        <v>40</v>
      </c>
      <c r="B342" s="33" t="s">
        <v>2959</v>
      </c>
      <c r="C342" s="112" t="s">
        <v>127</v>
      </c>
      <c r="D342" s="111" t="str">
        <f t="shared" si="1"/>
        <v>NÃO</v>
      </c>
      <c r="E342" s="111" t="str">
        <f>VLOOKUP(B342,lista_lorranny!A342:B1293,2,FALSE)</f>
        <v>#N/A</v>
      </c>
    </row>
    <row r="343">
      <c r="A343" s="64" t="s">
        <v>40</v>
      </c>
      <c r="B343" s="7" t="s">
        <v>2960</v>
      </c>
      <c r="C343" s="105" t="s">
        <v>53</v>
      </c>
      <c r="D343" s="111" t="str">
        <f t="shared" si="1"/>
        <v>NÃO</v>
      </c>
      <c r="E343" s="111" t="str">
        <f>VLOOKUP(B343,lista_lorranny!A343:B1294,2,FALSE)</f>
        <v>#N/A</v>
      </c>
    </row>
    <row r="344">
      <c r="A344" s="64" t="s">
        <v>40</v>
      </c>
      <c r="B344" s="7" t="s">
        <v>2962</v>
      </c>
      <c r="C344" s="112" t="s">
        <v>39</v>
      </c>
      <c r="D344" s="111" t="str">
        <f t="shared" si="1"/>
        <v>NÃO</v>
      </c>
      <c r="E344" s="111" t="str">
        <f>VLOOKUP(B344,lista_lorranny!A344:B1295,2,FALSE)</f>
        <v>#N/A</v>
      </c>
    </row>
    <row r="345">
      <c r="A345" s="64" t="s">
        <v>40</v>
      </c>
      <c r="B345" s="7" t="s">
        <v>2964</v>
      </c>
      <c r="C345" s="105" t="s">
        <v>4488</v>
      </c>
      <c r="D345" s="111" t="str">
        <f t="shared" si="1"/>
        <v>NÃO</v>
      </c>
      <c r="E345" s="111" t="str">
        <f>VLOOKUP(B345,lista_lorranny!A345:B1296,2,FALSE)</f>
        <v>#N/A</v>
      </c>
    </row>
    <row r="346">
      <c r="A346" s="64" t="s">
        <v>25</v>
      </c>
      <c r="B346" s="7" t="s">
        <v>2965</v>
      </c>
      <c r="C346" s="105" t="s">
        <v>20</v>
      </c>
      <c r="D346" s="111" t="str">
        <f t="shared" si="1"/>
        <v>SIM</v>
      </c>
      <c r="E346" s="111" t="str">
        <f>VLOOKUP(B346,lista_lorranny!A346:B1297,2,FALSE)</f>
        <v>#N/A</v>
      </c>
    </row>
    <row r="347">
      <c r="A347" s="64" t="s">
        <v>40</v>
      </c>
      <c r="B347" s="33" t="s">
        <v>2968</v>
      </c>
      <c r="C347" s="105" t="s">
        <v>4488</v>
      </c>
      <c r="D347" s="111" t="str">
        <f t="shared" si="1"/>
        <v>NÃO</v>
      </c>
      <c r="E347" s="111" t="str">
        <f>VLOOKUP(B347,lista_lorranny!A347:B1298,2,FALSE)</f>
        <v>#N/A</v>
      </c>
    </row>
    <row r="348">
      <c r="A348" s="64" t="s">
        <v>25</v>
      </c>
      <c r="B348" s="7" t="s">
        <v>582</v>
      </c>
      <c r="C348" s="105" t="s">
        <v>23</v>
      </c>
      <c r="D348" s="111" t="str">
        <f t="shared" si="1"/>
        <v>SIM</v>
      </c>
      <c r="E348" s="111" t="str">
        <f>VLOOKUP(B348,lista_lorranny!A348:B1299,2,FALSE)</f>
        <v>#N/A</v>
      </c>
    </row>
    <row r="349">
      <c r="A349" s="64" t="s">
        <v>40</v>
      </c>
      <c r="B349" s="7" t="s">
        <v>1569</v>
      </c>
      <c r="C349" s="105" t="s">
        <v>53</v>
      </c>
      <c r="D349" s="111" t="str">
        <f t="shared" si="1"/>
        <v>NÃO</v>
      </c>
      <c r="E349" s="111" t="str">
        <f>VLOOKUP(B349,lista_lorranny!A349:B1300,2,FALSE)</f>
        <v>#N/A</v>
      </c>
    </row>
    <row r="350">
      <c r="A350" s="64" t="s">
        <v>40</v>
      </c>
      <c r="B350" s="7" t="s">
        <v>2971</v>
      </c>
      <c r="C350" s="105" t="s">
        <v>20</v>
      </c>
      <c r="D350" s="111" t="str">
        <f t="shared" si="1"/>
        <v>NÃO</v>
      </c>
      <c r="E350" s="111" t="str">
        <f>VLOOKUP(B350,lista_lorranny!A350:B1301,2,FALSE)</f>
        <v>#N/A</v>
      </c>
    </row>
    <row r="351">
      <c r="A351" s="64" t="s">
        <v>40</v>
      </c>
      <c r="B351" s="7" t="s">
        <v>2973</v>
      </c>
      <c r="C351" s="105" t="s">
        <v>4488</v>
      </c>
      <c r="D351" s="111" t="str">
        <f t="shared" si="1"/>
        <v>NÃO</v>
      </c>
      <c r="E351" s="111" t="str">
        <f>VLOOKUP(B351,lista_lorranny!A351:B1302,2,FALSE)</f>
        <v>#N/A</v>
      </c>
    </row>
    <row r="352">
      <c r="A352" s="64" t="s">
        <v>40</v>
      </c>
      <c r="B352" s="33" t="s">
        <v>2974</v>
      </c>
      <c r="C352" s="112" t="s">
        <v>39</v>
      </c>
      <c r="D352" s="111" t="str">
        <f t="shared" si="1"/>
        <v>NÃO</v>
      </c>
      <c r="E352" s="111" t="str">
        <f>VLOOKUP(B352,lista_lorranny!A352:B1303,2,FALSE)</f>
        <v>#N/A</v>
      </c>
    </row>
    <row r="353">
      <c r="A353" s="64" t="s">
        <v>40</v>
      </c>
      <c r="B353" s="7" t="s">
        <v>2976</v>
      </c>
      <c r="C353" s="105" t="s">
        <v>4488</v>
      </c>
      <c r="D353" s="111" t="str">
        <f t="shared" si="1"/>
        <v>NÃO</v>
      </c>
      <c r="E353" s="111" t="str">
        <f>VLOOKUP(B353,lista_lorranny!A353:B1304,2,FALSE)</f>
        <v>#N/A</v>
      </c>
    </row>
    <row r="354">
      <c r="A354" s="64" t="s">
        <v>40</v>
      </c>
      <c r="B354" s="7" t="s">
        <v>2978</v>
      </c>
      <c r="C354" s="105" t="s">
        <v>53</v>
      </c>
      <c r="D354" s="111" t="str">
        <f t="shared" si="1"/>
        <v>NÃO</v>
      </c>
      <c r="E354" s="111" t="str">
        <f>VLOOKUP(B354,lista_lorranny!A354:B1305,2,FALSE)</f>
        <v>#N/A</v>
      </c>
    </row>
    <row r="355">
      <c r="A355" s="64" t="s">
        <v>40</v>
      </c>
      <c r="B355" s="7" t="s">
        <v>2979</v>
      </c>
      <c r="C355" s="112" t="s">
        <v>100</v>
      </c>
      <c r="D355" s="111" t="str">
        <f t="shared" si="1"/>
        <v>NÃO</v>
      </c>
      <c r="E355" s="111" t="str">
        <f>VLOOKUP(B355,lista_lorranny!A355:B1306,2,FALSE)</f>
        <v>#N/A</v>
      </c>
    </row>
    <row r="356">
      <c r="A356" s="64" t="s">
        <v>40</v>
      </c>
      <c r="B356" s="7" t="s">
        <v>2980</v>
      </c>
      <c r="C356" s="112" t="s">
        <v>2292</v>
      </c>
      <c r="D356" s="111" t="str">
        <f t="shared" si="1"/>
        <v>NÃO</v>
      </c>
      <c r="E356" s="111" t="str">
        <f>VLOOKUP(B356,lista_lorranny!A356:B1307,2,FALSE)</f>
        <v>#N/A</v>
      </c>
    </row>
    <row r="357">
      <c r="A357" s="64" t="s">
        <v>40</v>
      </c>
      <c r="B357" s="7" t="s">
        <v>2981</v>
      </c>
      <c r="C357" s="112" t="s">
        <v>39</v>
      </c>
      <c r="D357" s="111" t="str">
        <f t="shared" si="1"/>
        <v>NÃO</v>
      </c>
      <c r="E357" s="111" t="str">
        <f>VLOOKUP(B357,lista_lorranny!A357:B1308,2,FALSE)</f>
        <v>#N/A</v>
      </c>
    </row>
    <row r="358">
      <c r="A358" s="64" t="s">
        <v>25</v>
      </c>
      <c r="B358" s="7" t="s">
        <v>2983</v>
      </c>
      <c r="C358" s="105" t="s">
        <v>23</v>
      </c>
      <c r="D358" s="111" t="str">
        <f t="shared" si="1"/>
        <v>SIM</v>
      </c>
      <c r="E358" s="111" t="str">
        <f>VLOOKUP(B358,lista_lorranny!A358:B1309,2,FALSE)</f>
        <v>#N/A</v>
      </c>
    </row>
    <row r="359">
      <c r="A359" s="64" t="s">
        <v>40</v>
      </c>
      <c r="B359" s="7" t="s">
        <v>595</v>
      </c>
      <c r="C359" s="105" t="s">
        <v>23</v>
      </c>
      <c r="D359" s="111" t="str">
        <f t="shared" si="1"/>
        <v>NÃO</v>
      </c>
      <c r="E359" s="111" t="str">
        <f>VLOOKUP(B359,lista_lorranny!A359:B1310,2,FALSE)</f>
        <v>#N/A</v>
      </c>
    </row>
    <row r="360">
      <c r="A360" s="64" t="s">
        <v>25</v>
      </c>
      <c r="B360" s="7" t="s">
        <v>601</v>
      </c>
      <c r="C360" s="105" t="s">
        <v>23</v>
      </c>
      <c r="D360" s="111" t="str">
        <f t="shared" si="1"/>
        <v>SIM</v>
      </c>
      <c r="E360" s="111" t="str">
        <f>VLOOKUP(B360,lista_lorranny!A360:B1311,2,FALSE)</f>
        <v>#N/A</v>
      </c>
    </row>
    <row r="361">
      <c r="A361" s="64" t="s">
        <v>40</v>
      </c>
      <c r="B361" s="7" t="s">
        <v>2985</v>
      </c>
      <c r="C361" s="105" t="s">
        <v>4488</v>
      </c>
      <c r="D361" s="111" t="str">
        <f t="shared" si="1"/>
        <v>NÃO</v>
      </c>
      <c r="E361" s="111" t="str">
        <f>VLOOKUP(B361,lista_lorranny!A361:B1312,2,FALSE)</f>
        <v>#N/A</v>
      </c>
    </row>
    <row r="362">
      <c r="A362" s="64" t="s">
        <v>40</v>
      </c>
      <c r="B362" s="7" t="s">
        <v>1556</v>
      </c>
      <c r="C362" s="105" t="s">
        <v>53</v>
      </c>
      <c r="D362" s="111" t="str">
        <f t="shared" si="1"/>
        <v>NÃO</v>
      </c>
      <c r="E362" s="111" t="str">
        <f>VLOOKUP(B362,lista_lorranny!A362:B1313,2,FALSE)</f>
        <v>#N/A</v>
      </c>
    </row>
    <row r="363">
      <c r="A363" s="64" t="s">
        <v>40</v>
      </c>
      <c r="B363" s="7" t="s">
        <v>2986</v>
      </c>
      <c r="C363" s="105" t="s">
        <v>4488</v>
      </c>
      <c r="D363" s="111" t="str">
        <f t="shared" si="1"/>
        <v>NÃO</v>
      </c>
      <c r="E363" s="111" t="str">
        <f>VLOOKUP(B363,lista_lorranny!A363:B1314,2,FALSE)</f>
        <v>#N/A</v>
      </c>
    </row>
    <row r="364">
      <c r="A364" s="64" t="s">
        <v>25</v>
      </c>
      <c r="B364" s="7" t="s">
        <v>2988</v>
      </c>
      <c r="C364" s="112" t="s">
        <v>39</v>
      </c>
      <c r="D364" s="111" t="str">
        <f t="shared" si="1"/>
        <v>SIM</v>
      </c>
      <c r="E364" s="111" t="str">
        <f>VLOOKUP(B364,lista_lorranny!A364:B1315,2,FALSE)</f>
        <v>#N/A</v>
      </c>
    </row>
    <row r="365">
      <c r="A365" s="64" t="s">
        <v>40</v>
      </c>
      <c r="B365" s="7" t="s">
        <v>2990</v>
      </c>
      <c r="C365" s="105" t="s">
        <v>4488</v>
      </c>
      <c r="D365" s="111" t="str">
        <f t="shared" si="1"/>
        <v>NÃO</v>
      </c>
      <c r="E365" s="111" t="str">
        <f>VLOOKUP(B365,lista_lorranny!A365:B1316,2,FALSE)</f>
        <v>#N/A</v>
      </c>
    </row>
    <row r="366">
      <c r="A366" s="64" t="s">
        <v>25</v>
      </c>
      <c r="B366" s="7" t="s">
        <v>2061</v>
      </c>
      <c r="C366" s="105" t="s">
        <v>20</v>
      </c>
      <c r="D366" s="111" t="str">
        <f t="shared" si="1"/>
        <v>SIM</v>
      </c>
      <c r="E366" s="111" t="str">
        <f>VLOOKUP(B366,lista_lorranny!A366:B1317,2,FALSE)</f>
        <v>#N/A</v>
      </c>
    </row>
    <row r="367">
      <c r="A367" s="64" t="s">
        <v>25</v>
      </c>
      <c r="B367" s="7" t="s">
        <v>2991</v>
      </c>
      <c r="C367" s="112" t="s">
        <v>39</v>
      </c>
      <c r="D367" s="111" t="str">
        <f t="shared" si="1"/>
        <v>SIM</v>
      </c>
      <c r="E367" s="111" t="str">
        <f>VLOOKUP(B367,lista_lorranny!A367:B1318,2,FALSE)</f>
        <v>#N/A</v>
      </c>
    </row>
    <row r="368">
      <c r="A368" s="64" t="s">
        <v>40</v>
      </c>
      <c r="B368" s="7" t="s">
        <v>2993</v>
      </c>
      <c r="C368" s="105" t="s">
        <v>4488</v>
      </c>
      <c r="D368" s="111" t="str">
        <f t="shared" si="1"/>
        <v>NÃO</v>
      </c>
      <c r="E368" s="111" t="str">
        <f>VLOOKUP(B368,lista_lorranny!A368:B1319,2,FALSE)</f>
        <v>#N/A</v>
      </c>
    </row>
    <row r="369">
      <c r="A369" s="64" t="s">
        <v>40</v>
      </c>
      <c r="B369" s="7" t="s">
        <v>2371</v>
      </c>
      <c r="C369" s="105" t="s">
        <v>53</v>
      </c>
      <c r="D369" s="111" t="str">
        <f t="shared" si="1"/>
        <v>NÃO</v>
      </c>
      <c r="E369" s="111" t="str">
        <f>VLOOKUP(B369,lista_lorranny!A369:B1320,2,FALSE)</f>
        <v>#N/A</v>
      </c>
    </row>
    <row r="370">
      <c r="A370" s="64" t="s">
        <v>40</v>
      </c>
      <c r="B370" s="7" t="s">
        <v>2996</v>
      </c>
      <c r="C370" s="112" t="s">
        <v>39</v>
      </c>
      <c r="D370" s="111" t="str">
        <f t="shared" si="1"/>
        <v>NÃO</v>
      </c>
      <c r="E370" s="111" t="str">
        <f>VLOOKUP(B370,lista_lorranny!A370:B1321,2,FALSE)</f>
        <v>#N/A</v>
      </c>
    </row>
    <row r="371">
      <c r="A371" s="64" t="s">
        <v>40</v>
      </c>
      <c r="B371" s="7" t="s">
        <v>2997</v>
      </c>
      <c r="C371" s="105" t="s">
        <v>4488</v>
      </c>
      <c r="D371" s="111" t="str">
        <f t="shared" si="1"/>
        <v>NÃO</v>
      </c>
      <c r="E371" s="111" t="str">
        <f>VLOOKUP(B371,lista_lorranny!A371:B1322,2,FALSE)</f>
        <v>#N/A</v>
      </c>
    </row>
    <row r="372">
      <c r="A372" s="64" t="s">
        <v>40</v>
      </c>
      <c r="B372" s="7" t="s">
        <v>2999</v>
      </c>
      <c r="C372" s="105" t="s">
        <v>23</v>
      </c>
      <c r="D372" s="111" t="str">
        <f t="shared" si="1"/>
        <v>NÃO</v>
      </c>
      <c r="E372" s="111" t="str">
        <f>VLOOKUP(B372,lista_lorranny!A372:B1323,2,FALSE)</f>
        <v>#N/A</v>
      </c>
    </row>
    <row r="373">
      <c r="A373" s="64" t="s">
        <v>40</v>
      </c>
      <c r="B373" s="33" t="s">
        <v>3000</v>
      </c>
      <c r="C373" s="112" t="s">
        <v>39</v>
      </c>
      <c r="D373" s="111" t="str">
        <f t="shared" si="1"/>
        <v>NÃO</v>
      </c>
      <c r="E373" s="111" t="str">
        <f>VLOOKUP(B373,lista_lorranny!A373:B1324,2,FALSE)</f>
        <v>#N/A</v>
      </c>
    </row>
    <row r="374">
      <c r="A374" s="64" t="s">
        <v>40</v>
      </c>
      <c r="B374" s="33" t="s">
        <v>3001</v>
      </c>
      <c r="C374" s="105" t="s">
        <v>53</v>
      </c>
      <c r="D374" s="111" t="str">
        <f t="shared" si="1"/>
        <v>NÃO</v>
      </c>
      <c r="E374" s="111" t="str">
        <f>VLOOKUP(B374,lista_lorranny!A374:B1325,2,FALSE)</f>
        <v>#N/A</v>
      </c>
    </row>
    <row r="375">
      <c r="A375" s="64" t="s">
        <v>25</v>
      </c>
      <c r="B375" s="7" t="s">
        <v>3003</v>
      </c>
      <c r="C375" s="112" t="s">
        <v>39</v>
      </c>
      <c r="D375" s="111" t="str">
        <f t="shared" si="1"/>
        <v>SIM</v>
      </c>
      <c r="E375" s="111" t="str">
        <f>VLOOKUP(B375,lista_lorranny!A375:B1326,2,FALSE)</f>
        <v>#N/A</v>
      </c>
    </row>
    <row r="376">
      <c r="A376" s="64" t="s">
        <v>40</v>
      </c>
      <c r="B376" s="7" t="s">
        <v>3004</v>
      </c>
      <c r="C376" s="112" t="s">
        <v>39</v>
      </c>
      <c r="D376" s="111" t="str">
        <f t="shared" si="1"/>
        <v>NÃO</v>
      </c>
      <c r="E376" s="111" t="str">
        <f>VLOOKUP(B376,lista_lorranny!A376:B1327,2,FALSE)</f>
        <v>#N/A</v>
      </c>
    </row>
    <row r="377">
      <c r="A377" s="64" t="s">
        <v>40</v>
      </c>
      <c r="B377" s="7" t="s">
        <v>609</v>
      </c>
      <c r="C377" s="105" t="s">
        <v>23</v>
      </c>
      <c r="D377" s="111" t="str">
        <f t="shared" si="1"/>
        <v>NÃO</v>
      </c>
      <c r="E377" s="111" t="str">
        <f>VLOOKUP(B377,lista_lorranny!A377:B1328,2,FALSE)</f>
        <v>#N/A</v>
      </c>
    </row>
    <row r="378">
      <c r="A378" s="64" t="s">
        <v>25</v>
      </c>
      <c r="B378" s="7" t="s">
        <v>618</v>
      </c>
      <c r="C378" s="105" t="s">
        <v>23</v>
      </c>
      <c r="D378" s="111" t="str">
        <f t="shared" si="1"/>
        <v>SIM</v>
      </c>
      <c r="E378" s="111" t="str">
        <f>VLOOKUP(B378,lista_lorranny!A378:B1329,2,FALSE)</f>
        <v>#N/A</v>
      </c>
    </row>
    <row r="379">
      <c r="A379" s="64" t="s">
        <v>40</v>
      </c>
      <c r="B379" s="7" t="s">
        <v>3006</v>
      </c>
      <c r="C379" s="105" t="s">
        <v>23</v>
      </c>
      <c r="D379" s="111" t="str">
        <f t="shared" si="1"/>
        <v>NÃO</v>
      </c>
      <c r="E379" s="111" t="str">
        <f>VLOOKUP(B379,lista_lorranny!A379:B1330,2,FALSE)</f>
        <v>#N/A</v>
      </c>
    </row>
    <row r="380">
      <c r="A380" s="64" t="s">
        <v>25</v>
      </c>
      <c r="B380" s="7" t="s">
        <v>3007</v>
      </c>
      <c r="C380" s="112" t="s">
        <v>39</v>
      </c>
      <c r="D380" s="111" t="str">
        <f t="shared" si="1"/>
        <v>SIM</v>
      </c>
      <c r="E380" s="111" t="str">
        <f>VLOOKUP(B380,lista_lorranny!A380:B1331,2,FALSE)</f>
        <v>#N/A</v>
      </c>
    </row>
    <row r="381">
      <c r="A381" s="64" t="s">
        <v>40</v>
      </c>
      <c r="B381" s="7" t="s">
        <v>3008</v>
      </c>
      <c r="C381" s="112" t="s">
        <v>39</v>
      </c>
      <c r="D381" s="111" t="str">
        <f t="shared" si="1"/>
        <v>NÃO</v>
      </c>
      <c r="E381" s="111" t="str">
        <f>VLOOKUP(B381,lista_lorranny!A381:B1332,2,FALSE)</f>
        <v>#N/A</v>
      </c>
    </row>
    <row r="382">
      <c r="A382" s="64" t="s">
        <v>40</v>
      </c>
      <c r="B382" s="7" t="s">
        <v>3009</v>
      </c>
      <c r="C382" s="105" t="s">
        <v>53</v>
      </c>
      <c r="D382" s="111" t="str">
        <f t="shared" si="1"/>
        <v>NÃO</v>
      </c>
      <c r="E382" s="111" t="str">
        <f>VLOOKUP(B382,lista_lorranny!A382:B1333,2,FALSE)</f>
        <v>#N/A</v>
      </c>
    </row>
    <row r="383">
      <c r="A383" s="64" t="s">
        <v>25</v>
      </c>
      <c r="B383" s="7" t="s">
        <v>3011</v>
      </c>
      <c r="C383" s="112" t="s">
        <v>39</v>
      </c>
      <c r="D383" s="111" t="str">
        <f t="shared" si="1"/>
        <v>SIM</v>
      </c>
      <c r="E383" s="111" t="str">
        <f>VLOOKUP(B383,lista_lorranny!A383:B1334,2,FALSE)</f>
        <v>#N/A</v>
      </c>
    </row>
    <row r="384">
      <c r="A384" s="64" t="s">
        <v>40</v>
      </c>
      <c r="B384" s="7" t="s">
        <v>3012</v>
      </c>
      <c r="C384" s="112" t="s">
        <v>713</v>
      </c>
      <c r="D384" s="111" t="str">
        <f t="shared" si="1"/>
        <v>NÃO</v>
      </c>
      <c r="E384" s="111" t="str">
        <f>VLOOKUP(B384,lista_lorranny!A384:B1335,2,FALSE)</f>
        <v>#N/A</v>
      </c>
    </row>
    <row r="385">
      <c r="A385" s="64" t="s">
        <v>40</v>
      </c>
      <c r="B385" s="20" t="s">
        <v>3014</v>
      </c>
      <c r="C385" s="105" t="s">
        <v>4488</v>
      </c>
      <c r="D385" s="111" t="str">
        <f t="shared" si="1"/>
        <v>NÃO</v>
      </c>
      <c r="E385" s="111" t="str">
        <f>VLOOKUP(B385,lista_lorranny!A385:B1336,2,FALSE)</f>
        <v>#N/A</v>
      </c>
    </row>
    <row r="386">
      <c r="A386" s="64" t="s">
        <v>40</v>
      </c>
      <c r="B386" s="20" t="s">
        <v>3016</v>
      </c>
      <c r="C386" s="105" t="s">
        <v>53</v>
      </c>
      <c r="D386" s="111" t="str">
        <f t="shared" si="1"/>
        <v>NÃO</v>
      </c>
      <c r="E386" s="111" t="str">
        <f>VLOOKUP(B386,lista_lorranny!A386:B1337,2,FALSE)</f>
        <v>#N/A</v>
      </c>
    </row>
    <row r="387">
      <c r="A387" s="64" t="s">
        <v>40</v>
      </c>
      <c r="B387" s="7" t="s">
        <v>3018</v>
      </c>
      <c r="C387" s="105" t="s">
        <v>4488</v>
      </c>
      <c r="D387" s="111" t="str">
        <f t="shared" si="1"/>
        <v>NÃO</v>
      </c>
      <c r="E387" s="111" t="str">
        <f>VLOOKUP(B387,lista_lorranny!A387:B1338,2,FALSE)</f>
        <v>#N/A</v>
      </c>
    </row>
    <row r="388">
      <c r="A388" s="64" t="s">
        <v>40</v>
      </c>
      <c r="B388" s="7" t="s">
        <v>3021</v>
      </c>
      <c r="C388" s="105" t="s">
        <v>4488</v>
      </c>
      <c r="D388" s="111" t="str">
        <f t="shared" si="1"/>
        <v>NÃO</v>
      </c>
      <c r="E388" s="111" t="str">
        <f>VLOOKUP(B388,lista_lorranny!A388:B1339,2,FALSE)</f>
        <v>#N/A</v>
      </c>
    </row>
    <row r="389">
      <c r="A389" s="64" t="s">
        <v>40</v>
      </c>
      <c r="B389" s="7" t="s">
        <v>3022</v>
      </c>
      <c r="C389" s="112" t="s">
        <v>39</v>
      </c>
      <c r="D389" s="111" t="str">
        <f t="shared" si="1"/>
        <v>NÃO</v>
      </c>
      <c r="E389" s="111" t="str">
        <f>VLOOKUP(B389,lista_lorranny!A389:B1340,2,FALSE)</f>
        <v>#N/A</v>
      </c>
    </row>
    <row r="390">
      <c r="A390" s="64" t="s">
        <v>40</v>
      </c>
      <c r="B390" s="7" t="s">
        <v>3024</v>
      </c>
      <c r="C390" s="105" t="s">
        <v>4488</v>
      </c>
      <c r="D390" s="111" t="str">
        <f t="shared" si="1"/>
        <v>NÃO</v>
      </c>
      <c r="E390" s="111" t="str">
        <f>VLOOKUP(B390,lista_lorranny!A390:B1341,2,FALSE)</f>
        <v>#N/A</v>
      </c>
    </row>
    <row r="391">
      <c r="A391" s="64" t="s">
        <v>40</v>
      </c>
      <c r="B391" s="33" t="s">
        <v>3026</v>
      </c>
      <c r="C391" s="112" t="s">
        <v>127</v>
      </c>
      <c r="D391" s="111" t="str">
        <f t="shared" si="1"/>
        <v>NÃO</v>
      </c>
      <c r="E391" s="111" t="str">
        <f>VLOOKUP(B391,lista_lorranny!A391:B1342,2,FALSE)</f>
        <v>#N/A</v>
      </c>
    </row>
    <row r="392">
      <c r="A392" s="64" t="s">
        <v>40</v>
      </c>
      <c r="B392" s="7" t="s">
        <v>3027</v>
      </c>
      <c r="C392" s="105" t="s">
        <v>23</v>
      </c>
      <c r="D392" s="111" t="str">
        <f t="shared" si="1"/>
        <v>NÃO</v>
      </c>
      <c r="E392" s="111" t="str">
        <f>VLOOKUP(B392,lista_lorranny!A392:B1343,2,FALSE)</f>
        <v>#N/A</v>
      </c>
    </row>
    <row r="393">
      <c r="A393" s="64" t="s">
        <v>40</v>
      </c>
      <c r="B393" s="7" t="s">
        <v>3028</v>
      </c>
      <c r="C393" s="105" t="s">
        <v>53</v>
      </c>
      <c r="D393" s="111" t="str">
        <f t="shared" si="1"/>
        <v>NÃO</v>
      </c>
      <c r="E393" s="111" t="str">
        <f>VLOOKUP(B393,lista_lorranny!A393:B1344,2,FALSE)</f>
        <v>#N/A</v>
      </c>
    </row>
    <row r="394">
      <c r="A394" s="64" t="s">
        <v>40</v>
      </c>
      <c r="B394" s="7" t="s">
        <v>624</v>
      </c>
      <c r="C394" s="105" t="s">
        <v>23</v>
      </c>
      <c r="D394" s="111" t="str">
        <f t="shared" si="1"/>
        <v>NÃO</v>
      </c>
      <c r="E394" s="111" t="str">
        <f>VLOOKUP(B394,lista_lorranny!A394:B1345,2,FALSE)</f>
        <v>#N/A</v>
      </c>
    </row>
    <row r="395">
      <c r="A395" s="64" t="s">
        <v>25</v>
      </c>
      <c r="B395" s="7" t="s">
        <v>3030</v>
      </c>
      <c r="C395" s="112" t="s">
        <v>2453</v>
      </c>
      <c r="D395" s="111" t="str">
        <f t="shared" si="1"/>
        <v>SIM</v>
      </c>
      <c r="E395" s="111" t="str">
        <f>VLOOKUP(B395,lista_lorranny!A395:B1346,2,FALSE)</f>
        <v>#N/A</v>
      </c>
    </row>
    <row r="396">
      <c r="A396" s="64" t="s">
        <v>40</v>
      </c>
      <c r="B396" s="7" t="s">
        <v>3031</v>
      </c>
      <c r="C396" s="112" t="s">
        <v>2453</v>
      </c>
      <c r="D396" s="111" t="str">
        <f t="shared" si="1"/>
        <v>NÃO</v>
      </c>
      <c r="E396" s="111" t="str">
        <f>VLOOKUP(B396,lista_lorranny!A396:B1347,2,FALSE)</f>
        <v>#N/A</v>
      </c>
    </row>
    <row r="397">
      <c r="A397" s="64" t="s">
        <v>40</v>
      </c>
      <c r="B397" s="7" t="s">
        <v>3032</v>
      </c>
      <c r="C397" s="105" t="s">
        <v>4488</v>
      </c>
      <c r="D397" s="111" t="str">
        <f t="shared" si="1"/>
        <v>NÃO</v>
      </c>
      <c r="E397" s="111" t="str">
        <f>VLOOKUP(B397,lista_lorranny!A397:B1348,2,FALSE)</f>
        <v>#N/A</v>
      </c>
    </row>
    <row r="398">
      <c r="A398" s="64" t="s">
        <v>40</v>
      </c>
      <c r="B398" s="7" t="s">
        <v>3034</v>
      </c>
      <c r="C398" s="105" t="s">
        <v>4488</v>
      </c>
      <c r="D398" s="111" t="str">
        <f t="shared" si="1"/>
        <v>NÃO</v>
      </c>
      <c r="E398" s="111" t="str">
        <f>VLOOKUP(B398,lista_lorranny!A398:B1349,2,FALSE)</f>
        <v>#N/A</v>
      </c>
    </row>
    <row r="399">
      <c r="A399" s="64" t="s">
        <v>40</v>
      </c>
      <c r="B399" s="7" t="s">
        <v>3036</v>
      </c>
      <c r="C399" s="105" t="s">
        <v>23</v>
      </c>
      <c r="D399" s="111" t="str">
        <f t="shared" si="1"/>
        <v>NÃO</v>
      </c>
      <c r="E399" s="111" t="str">
        <f>VLOOKUP(B399,lista_lorranny!A399:B1350,2,FALSE)</f>
        <v>#N/A</v>
      </c>
    </row>
    <row r="400">
      <c r="A400" s="64" t="s">
        <v>40</v>
      </c>
      <c r="B400" s="7" t="s">
        <v>632</v>
      </c>
      <c r="C400" s="105" t="s">
        <v>23</v>
      </c>
      <c r="D400" s="111" t="str">
        <f t="shared" si="1"/>
        <v>NÃO</v>
      </c>
      <c r="E400" s="111" t="str">
        <f>VLOOKUP(B400,lista_lorranny!A400:B1351,2,FALSE)</f>
        <v>#N/A</v>
      </c>
    </row>
    <row r="401">
      <c r="A401" s="64" t="s">
        <v>40</v>
      </c>
      <c r="B401" s="7" t="s">
        <v>3038</v>
      </c>
      <c r="C401" s="112" t="s">
        <v>39</v>
      </c>
      <c r="D401" s="111" t="str">
        <f t="shared" si="1"/>
        <v>NÃO</v>
      </c>
      <c r="E401" s="111" t="str">
        <f>VLOOKUP(B401,lista_lorranny!A401:B1352,2,FALSE)</f>
        <v>#N/A</v>
      </c>
    </row>
    <row r="402">
      <c r="A402" s="64" t="s">
        <v>40</v>
      </c>
      <c r="B402" s="7" t="s">
        <v>642</v>
      </c>
      <c r="C402" s="105" t="s">
        <v>23</v>
      </c>
      <c r="D402" s="111" t="str">
        <f t="shared" si="1"/>
        <v>NÃO</v>
      </c>
      <c r="E402" s="111" t="str">
        <f>VLOOKUP(B402,lista_lorranny!A402:B1353,2,FALSE)</f>
        <v>#N/A</v>
      </c>
    </row>
    <row r="403">
      <c r="A403" s="64" t="s">
        <v>40</v>
      </c>
      <c r="B403" s="7" t="s">
        <v>651</v>
      </c>
      <c r="C403" s="105" t="s">
        <v>23</v>
      </c>
      <c r="D403" s="111" t="str">
        <f t="shared" si="1"/>
        <v>NÃO</v>
      </c>
      <c r="E403" s="111" t="str">
        <f>VLOOKUP(B403,lista_lorranny!A403:B1354,2,FALSE)</f>
        <v>#N/A</v>
      </c>
    </row>
    <row r="404">
      <c r="A404" s="64" t="s">
        <v>40</v>
      </c>
      <c r="B404" s="33" t="s">
        <v>3039</v>
      </c>
      <c r="C404" s="112" t="s">
        <v>127</v>
      </c>
      <c r="D404" s="111" t="str">
        <f t="shared" si="1"/>
        <v>NÃO</v>
      </c>
      <c r="E404" s="111" t="str">
        <f>VLOOKUP(B404,lista_lorranny!A404:B1355,2,FALSE)</f>
        <v>#N/A</v>
      </c>
    </row>
    <row r="405">
      <c r="A405" s="64" t="s">
        <v>40</v>
      </c>
      <c r="B405" s="7" t="s">
        <v>3040</v>
      </c>
      <c r="C405" s="105" t="s">
        <v>23</v>
      </c>
      <c r="D405" s="111" t="str">
        <f t="shared" si="1"/>
        <v>NÃO</v>
      </c>
      <c r="E405" s="111" t="str">
        <f>VLOOKUP(B405,lista_lorranny!A405:B1356,2,FALSE)</f>
        <v>#N/A</v>
      </c>
    </row>
    <row r="406">
      <c r="A406" s="64" t="s">
        <v>40</v>
      </c>
      <c r="B406" s="7" t="s">
        <v>1510</v>
      </c>
      <c r="C406" s="105" t="s">
        <v>20</v>
      </c>
      <c r="D406" s="111" t="str">
        <f t="shared" si="1"/>
        <v>NÃO</v>
      </c>
      <c r="E406" s="111" t="str">
        <f>VLOOKUP(B406,lista_lorranny!A406:B1357,2,FALSE)</f>
        <v>#N/A</v>
      </c>
    </row>
    <row r="407">
      <c r="A407" s="64" t="s">
        <v>40</v>
      </c>
      <c r="B407" s="7" t="s">
        <v>3041</v>
      </c>
      <c r="C407" s="105" t="s">
        <v>53</v>
      </c>
      <c r="D407" s="111" t="str">
        <f t="shared" si="1"/>
        <v>NÃO</v>
      </c>
      <c r="E407" s="111" t="str">
        <f>VLOOKUP(B407,lista_lorranny!A407:B1358,2,FALSE)</f>
        <v>#N/A</v>
      </c>
    </row>
    <row r="408">
      <c r="A408" s="64" t="s">
        <v>40</v>
      </c>
      <c r="B408" s="7" t="s">
        <v>3043</v>
      </c>
      <c r="C408" s="105" t="s">
        <v>23</v>
      </c>
      <c r="D408" s="111" t="str">
        <f t="shared" si="1"/>
        <v>NÃO</v>
      </c>
      <c r="E408" s="111" t="str">
        <f>VLOOKUP(B408,lista_lorranny!A408:B1359,2,FALSE)</f>
        <v>#N/A</v>
      </c>
    </row>
    <row r="409">
      <c r="A409" s="64" t="s">
        <v>40</v>
      </c>
      <c r="B409" s="7" t="s">
        <v>3045</v>
      </c>
      <c r="C409" s="105" t="s">
        <v>4488</v>
      </c>
      <c r="D409" s="111" t="str">
        <f t="shared" si="1"/>
        <v>NÃO</v>
      </c>
      <c r="E409" s="111" t="str">
        <f>VLOOKUP(B409,lista_lorranny!A409:B1360,2,FALSE)</f>
        <v>#N/A</v>
      </c>
    </row>
    <row r="410">
      <c r="A410" s="64" t="s">
        <v>40</v>
      </c>
      <c r="B410" s="7" t="s">
        <v>3047</v>
      </c>
      <c r="C410" s="105" t="s">
        <v>4488</v>
      </c>
      <c r="D410" s="111" t="str">
        <f t="shared" si="1"/>
        <v>NÃO</v>
      </c>
      <c r="E410" s="111" t="str">
        <f>VLOOKUP(B410,lista_lorranny!A410:B1361,2,FALSE)</f>
        <v>#N/A</v>
      </c>
    </row>
    <row r="411">
      <c r="A411" s="64" t="s">
        <v>40</v>
      </c>
      <c r="B411" s="7" t="s">
        <v>3049</v>
      </c>
      <c r="C411" s="105" t="s">
        <v>4488</v>
      </c>
      <c r="D411" s="111" t="str">
        <f t="shared" si="1"/>
        <v>NÃO</v>
      </c>
      <c r="E411" s="111" t="str">
        <f>VLOOKUP(B411,lista_lorranny!A411:B1362,2,FALSE)</f>
        <v>#N/A</v>
      </c>
    </row>
    <row r="412">
      <c r="A412" s="64" t="s">
        <v>25</v>
      </c>
      <c r="B412" s="7" t="s">
        <v>3051</v>
      </c>
      <c r="C412" s="112" t="s">
        <v>39</v>
      </c>
      <c r="D412" s="111" t="str">
        <f t="shared" si="1"/>
        <v>SIM</v>
      </c>
      <c r="E412" s="111" t="str">
        <f>VLOOKUP(B412,lista_lorranny!A412:B1363,2,FALSE)</f>
        <v>#N/A</v>
      </c>
    </row>
    <row r="413">
      <c r="A413" s="64" t="s">
        <v>40</v>
      </c>
      <c r="B413" s="7" t="s">
        <v>3052</v>
      </c>
      <c r="C413" s="105" t="s">
        <v>20</v>
      </c>
      <c r="D413" s="111" t="str">
        <f t="shared" si="1"/>
        <v>NÃO</v>
      </c>
      <c r="E413" s="111" t="str">
        <f>VLOOKUP(B413,lista_lorranny!A413:B1364,2,FALSE)</f>
        <v>#N/A</v>
      </c>
    </row>
    <row r="414">
      <c r="A414" s="64" t="s">
        <v>40</v>
      </c>
      <c r="B414" s="7" t="s">
        <v>3053</v>
      </c>
      <c r="C414" s="112" t="s">
        <v>121</v>
      </c>
      <c r="D414" s="111" t="str">
        <f t="shared" si="1"/>
        <v>NÃO</v>
      </c>
      <c r="E414" s="111" t="str">
        <f>VLOOKUP(B414,lista_lorranny!A414:B1365,2,FALSE)</f>
        <v>#N/A</v>
      </c>
    </row>
    <row r="415">
      <c r="A415" s="64" t="s">
        <v>40</v>
      </c>
      <c r="B415" s="7" t="s">
        <v>3055</v>
      </c>
      <c r="C415" s="105" t="s">
        <v>4488</v>
      </c>
      <c r="D415" s="111" t="str">
        <f t="shared" si="1"/>
        <v>NÃO</v>
      </c>
      <c r="E415" s="111" t="str">
        <f>VLOOKUP(B415,lista_lorranny!A415:B1366,2,FALSE)</f>
        <v>#N/A</v>
      </c>
    </row>
    <row r="416">
      <c r="A416" s="64" t="s">
        <v>40</v>
      </c>
      <c r="B416" s="7" t="s">
        <v>3057</v>
      </c>
      <c r="C416" s="112" t="s">
        <v>39</v>
      </c>
      <c r="D416" s="111" t="str">
        <f t="shared" si="1"/>
        <v>NÃO</v>
      </c>
      <c r="E416" s="111" t="str">
        <f>VLOOKUP(B416,lista_lorranny!A416:B1367,2,FALSE)</f>
        <v>#N/A</v>
      </c>
    </row>
    <row r="417">
      <c r="A417" s="64" t="s">
        <v>40</v>
      </c>
      <c r="B417" s="20" t="s">
        <v>3059</v>
      </c>
      <c r="C417" s="105" t="s">
        <v>4488</v>
      </c>
      <c r="D417" s="111" t="str">
        <f t="shared" si="1"/>
        <v>NÃO</v>
      </c>
      <c r="E417" s="111" t="str">
        <f>VLOOKUP(B417,lista_lorranny!A417:B1368,2,FALSE)</f>
        <v>#N/A</v>
      </c>
    </row>
    <row r="418">
      <c r="A418" s="64" t="s">
        <v>25</v>
      </c>
      <c r="B418" s="7" t="s">
        <v>674</v>
      </c>
      <c r="C418" s="105" t="s">
        <v>23</v>
      </c>
      <c r="D418" s="111" t="str">
        <f t="shared" si="1"/>
        <v>SIM</v>
      </c>
      <c r="E418" s="111" t="str">
        <f>VLOOKUP(B418,lista_lorranny!A418:B1369,2,FALSE)</f>
        <v>#N/A</v>
      </c>
    </row>
    <row r="419">
      <c r="A419" s="64" t="s">
        <v>25</v>
      </c>
      <c r="B419" s="7" t="s">
        <v>688</v>
      </c>
      <c r="C419" s="105" t="s">
        <v>23</v>
      </c>
      <c r="D419" s="111" t="str">
        <f t="shared" si="1"/>
        <v>SIM</v>
      </c>
      <c r="E419" s="111" t="str">
        <f>VLOOKUP(B419,lista_lorranny!A419:B1370,2,FALSE)</f>
        <v>#N/A</v>
      </c>
    </row>
    <row r="420">
      <c r="A420" s="64" t="s">
        <v>40</v>
      </c>
      <c r="B420" s="7" t="s">
        <v>3061</v>
      </c>
      <c r="C420" s="105" t="s">
        <v>53</v>
      </c>
      <c r="D420" s="111" t="str">
        <f t="shared" si="1"/>
        <v>NÃO</v>
      </c>
      <c r="E420" s="111" t="str">
        <f>VLOOKUP(B420,lista_lorranny!A420:B1371,2,FALSE)</f>
        <v>#N/A</v>
      </c>
    </row>
    <row r="421">
      <c r="A421" s="64" t="s">
        <v>40</v>
      </c>
      <c r="B421" s="7" t="s">
        <v>3063</v>
      </c>
      <c r="C421" s="105" t="s">
        <v>4488</v>
      </c>
      <c r="D421" s="111" t="str">
        <f t="shared" si="1"/>
        <v>NÃO</v>
      </c>
      <c r="E421" s="111" t="str">
        <f>VLOOKUP(B421,lista_lorranny!A421:B1372,2,FALSE)</f>
        <v>#N/A</v>
      </c>
    </row>
    <row r="422">
      <c r="A422" s="64" t="s">
        <v>40</v>
      </c>
      <c r="B422" s="7" t="s">
        <v>1433</v>
      </c>
      <c r="C422" s="105" t="s">
        <v>53</v>
      </c>
      <c r="D422" s="111" t="str">
        <f t="shared" si="1"/>
        <v>NÃO</v>
      </c>
      <c r="E422" s="111" t="str">
        <f>VLOOKUP(B422,lista_lorranny!A422:B1373,2,FALSE)</f>
        <v>#N/A</v>
      </c>
    </row>
    <row r="423">
      <c r="A423" s="64" t="s">
        <v>25</v>
      </c>
      <c r="B423" s="7" t="s">
        <v>1389</v>
      </c>
      <c r="C423" s="105" t="s">
        <v>53</v>
      </c>
      <c r="D423" s="111" t="str">
        <f t="shared" si="1"/>
        <v>SIM</v>
      </c>
      <c r="E423" s="111" t="str">
        <f>VLOOKUP(B423,lista_lorranny!A423:B1374,2,FALSE)</f>
        <v>#N/A</v>
      </c>
    </row>
    <row r="424">
      <c r="A424" s="64" t="s">
        <v>25</v>
      </c>
      <c r="B424" s="7" t="s">
        <v>3065</v>
      </c>
      <c r="C424" s="112" t="s">
        <v>39</v>
      </c>
      <c r="D424" s="111" t="str">
        <f t="shared" si="1"/>
        <v>SIM</v>
      </c>
      <c r="E424" s="111" t="str">
        <f>VLOOKUP(B424,lista_lorranny!A424:B1375,2,FALSE)</f>
        <v>#N/A</v>
      </c>
    </row>
    <row r="425">
      <c r="A425" s="64" t="s">
        <v>40</v>
      </c>
      <c r="B425" s="7" t="s">
        <v>3067</v>
      </c>
      <c r="C425" s="105" t="s">
        <v>53</v>
      </c>
      <c r="D425" s="111" t="str">
        <f t="shared" si="1"/>
        <v>NÃO</v>
      </c>
      <c r="E425" s="111" t="str">
        <f>VLOOKUP(B425,lista_lorranny!A425:B1376,2,FALSE)</f>
        <v>#N/A</v>
      </c>
    </row>
    <row r="426">
      <c r="A426" s="64" t="s">
        <v>25</v>
      </c>
      <c r="B426" s="20" t="s">
        <v>2036</v>
      </c>
      <c r="C426" s="105" t="s">
        <v>23</v>
      </c>
      <c r="D426" s="111" t="str">
        <f t="shared" si="1"/>
        <v>SIM</v>
      </c>
      <c r="E426" s="111" t="str">
        <f>VLOOKUP(B426,lista_lorranny!A426:B1377,2,FALSE)</f>
        <v>#N/A</v>
      </c>
    </row>
    <row r="427">
      <c r="A427" s="64" t="s">
        <v>40</v>
      </c>
      <c r="B427" s="33" t="s">
        <v>3069</v>
      </c>
      <c r="C427" s="105" t="s">
        <v>23</v>
      </c>
      <c r="D427" s="111" t="str">
        <f t="shared" si="1"/>
        <v>NÃO</v>
      </c>
      <c r="E427" s="111" t="str">
        <f>VLOOKUP(B427,lista_lorranny!A427:B1378,2,FALSE)</f>
        <v>#N/A</v>
      </c>
    </row>
    <row r="428">
      <c r="A428" s="64" t="s">
        <v>40</v>
      </c>
      <c r="B428" s="7" t="s">
        <v>3071</v>
      </c>
      <c r="C428" s="112" t="s">
        <v>100</v>
      </c>
      <c r="D428" s="111" t="str">
        <f t="shared" si="1"/>
        <v>NÃO</v>
      </c>
      <c r="E428" s="111" t="str">
        <f>VLOOKUP(B428,lista_lorranny!A428:B1379,2,FALSE)</f>
        <v>#N/A</v>
      </c>
    </row>
    <row r="429">
      <c r="A429" s="64" t="s">
        <v>25</v>
      </c>
      <c r="B429" s="7" t="s">
        <v>3072</v>
      </c>
      <c r="C429" s="112" t="s">
        <v>127</v>
      </c>
      <c r="D429" s="111" t="str">
        <f t="shared" si="1"/>
        <v>SIM</v>
      </c>
      <c r="E429" s="111" t="str">
        <f>VLOOKUP(B429,lista_lorranny!A429:B1380,2,FALSE)</f>
        <v>#N/A</v>
      </c>
    </row>
    <row r="430">
      <c r="A430" s="64" t="s">
        <v>40</v>
      </c>
      <c r="B430" s="7" t="s">
        <v>3074</v>
      </c>
      <c r="C430" s="105" t="s">
        <v>4488</v>
      </c>
      <c r="D430" s="111" t="str">
        <f t="shared" si="1"/>
        <v>NÃO</v>
      </c>
      <c r="E430" s="111" t="str">
        <f>VLOOKUP(B430,lista_lorranny!A430:B1381,2,FALSE)</f>
        <v>#N/A</v>
      </c>
    </row>
    <row r="431">
      <c r="A431" s="64" t="s">
        <v>40</v>
      </c>
      <c r="B431" s="20" t="s">
        <v>3075</v>
      </c>
      <c r="C431" s="105" t="s">
        <v>4488</v>
      </c>
      <c r="D431" s="111" t="str">
        <f t="shared" si="1"/>
        <v>NÃO</v>
      </c>
      <c r="E431" s="111" t="str">
        <f>VLOOKUP(B431,lista_lorranny!A431:B1382,2,FALSE)</f>
        <v>#N/A</v>
      </c>
    </row>
    <row r="432">
      <c r="A432" s="64" t="s">
        <v>40</v>
      </c>
      <c r="B432" s="7" t="s">
        <v>3077</v>
      </c>
      <c r="C432" s="112" t="s">
        <v>39</v>
      </c>
      <c r="D432" s="111" t="str">
        <f t="shared" si="1"/>
        <v>NÃO</v>
      </c>
      <c r="E432" s="111" t="str">
        <f>VLOOKUP(B432,lista_lorranny!A432:B1383,2,FALSE)</f>
        <v>#N/A</v>
      </c>
    </row>
    <row r="433">
      <c r="A433" s="64" t="s">
        <v>40</v>
      </c>
      <c r="B433" s="20" t="s">
        <v>3078</v>
      </c>
      <c r="C433" s="105" t="s">
        <v>20</v>
      </c>
      <c r="D433" s="111" t="str">
        <f t="shared" si="1"/>
        <v>NÃO</v>
      </c>
      <c r="E433" s="111" t="str">
        <f>VLOOKUP(B433,lista_lorranny!A433:B1384,2,FALSE)</f>
        <v>#N/A</v>
      </c>
    </row>
    <row r="434">
      <c r="A434" s="64" t="s">
        <v>40</v>
      </c>
      <c r="B434" s="7" t="s">
        <v>3080</v>
      </c>
      <c r="C434" s="105" t="s">
        <v>20</v>
      </c>
      <c r="D434" s="111" t="str">
        <f t="shared" si="1"/>
        <v>NÃO</v>
      </c>
      <c r="E434" s="111" t="str">
        <f>VLOOKUP(B434,lista_lorranny!A434:B1385,2,FALSE)</f>
        <v>#N/A</v>
      </c>
    </row>
    <row r="435">
      <c r="A435" s="64" t="s">
        <v>40</v>
      </c>
      <c r="B435" s="7" t="s">
        <v>3081</v>
      </c>
      <c r="C435" s="105" t="s">
        <v>20</v>
      </c>
      <c r="D435" s="111" t="str">
        <f t="shared" si="1"/>
        <v>NÃO</v>
      </c>
      <c r="E435" s="111" t="str">
        <f>VLOOKUP(B435,lista_lorranny!A435:B1386,2,FALSE)</f>
        <v>#N/A</v>
      </c>
    </row>
    <row r="436">
      <c r="A436" s="64" t="s">
        <v>25</v>
      </c>
      <c r="B436" s="7" t="s">
        <v>3082</v>
      </c>
      <c r="C436" s="112" t="s">
        <v>127</v>
      </c>
      <c r="D436" s="111" t="str">
        <f t="shared" si="1"/>
        <v>SIM</v>
      </c>
      <c r="E436" s="111" t="str">
        <f>VLOOKUP(B436,lista_lorranny!A436:B1387,2,FALSE)</f>
        <v>#N/A</v>
      </c>
    </row>
    <row r="437">
      <c r="A437" s="64" t="s">
        <v>40</v>
      </c>
      <c r="B437" s="7" t="s">
        <v>3084</v>
      </c>
      <c r="C437" s="105" t="s">
        <v>20</v>
      </c>
      <c r="D437" s="111" t="str">
        <f t="shared" si="1"/>
        <v>NÃO</v>
      </c>
      <c r="E437" s="111" t="str">
        <f>VLOOKUP(B437,lista_lorranny!A437:B1388,2,FALSE)</f>
        <v>#N/A</v>
      </c>
    </row>
    <row r="438">
      <c r="A438" s="64" t="s">
        <v>40</v>
      </c>
      <c r="B438" s="7" t="s">
        <v>3086</v>
      </c>
      <c r="C438" s="105" t="s">
        <v>4488</v>
      </c>
      <c r="D438" s="111" t="str">
        <f t="shared" si="1"/>
        <v>NÃO</v>
      </c>
      <c r="E438" s="111" t="str">
        <f>VLOOKUP(B438,lista_lorranny!A438:B1389,2,FALSE)</f>
        <v>#N/A</v>
      </c>
    </row>
    <row r="439">
      <c r="A439" s="64" t="s">
        <v>40</v>
      </c>
      <c r="B439" s="7" t="s">
        <v>3088</v>
      </c>
      <c r="C439" s="105" t="s">
        <v>53</v>
      </c>
      <c r="D439" s="111" t="str">
        <f t="shared" si="1"/>
        <v>NÃO</v>
      </c>
      <c r="E439" s="111" t="str">
        <f>VLOOKUP(B439,lista_lorranny!A439:B1390,2,FALSE)</f>
        <v>#N/A</v>
      </c>
    </row>
    <row r="440">
      <c r="A440" s="64" t="s">
        <v>40</v>
      </c>
      <c r="B440" s="7" t="s">
        <v>3093</v>
      </c>
      <c r="C440" s="105" t="s">
        <v>4488</v>
      </c>
      <c r="D440" s="111" t="str">
        <f t="shared" si="1"/>
        <v>NÃO</v>
      </c>
      <c r="E440" s="111" t="str">
        <f>VLOOKUP(B440,lista_lorranny!A440:B1391,2,FALSE)</f>
        <v>#N/A</v>
      </c>
    </row>
    <row r="441">
      <c r="A441" s="64" t="s">
        <v>40</v>
      </c>
      <c r="B441" s="7" t="s">
        <v>3095</v>
      </c>
      <c r="C441" s="105" t="s">
        <v>4488</v>
      </c>
      <c r="D441" s="111" t="str">
        <f t="shared" si="1"/>
        <v>NÃO</v>
      </c>
      <c r="E441" s="111" t="str">
        <f>VLOOKUP(B441,lista_lorranny!A441:B1392,2,FALSE)</f>
        <v>#N/A</v>
      </c>
    </row>
    <row r="442">
      <c r="A442" s="64" t="s">
        <v>40</v>
      </c>
      <c r="B442" s="7" t="s">
        <v>3097</v>
      </c>
      <c r="C442" s="105" t="s">
        <v>4488</v>
      </c>
      <c r="D442" s="111" t="str">
        <f t="shared" si="1"/>
        <v>NÃO</v>
      </c>
      <c r="E442" s="111" t="str">
        <f>VLOOKUP(B442,lista_lorranny!A442:B1393,2,FALSE)</f>
        <v>#N/A</v>
      </c>
    </row>
    <row r="443">
      <c r="A443" s="64" t="s">
        <v>40</v>
      </c>
      <c r="B443" s="7" t="s">
        <v>3099</v>
      </c>
      <c r="C443" s="105" t="s">
        <v>53</v>
      </c>
      <c r="D443" s="111" t="str">
        <f t="shared" si="1"/>
        <v>NÃO</v>
      </c>
      <c r="E443" s="111" t="str">
        <f>VLOOKUP(B443,lista_lorranny!A443:B1394,2,FALSE)</f>
        <v>#N/A</v>
      </c>
    </row>
    <row r="444">
      <c r="A444" s="64" t="s">
        <v>40</v>
      </c>
      <c r="B444" s="7" t="s">
        <v>3102</v>
      </c>
      <c r="C444" s="105" t="s">
        <v>4488</v>
      </c>
      <c r="D444" s="111" t="str">
        <f t="shared" si="1"/>
        <v>NÃO</v>
      </c>
      <c r="E444" s="111" t="str">
        <f>VLOOKUP(B444,lista_lorranny!A444:B1395,2,FALSE)</f>
        <v>#N/A</v>
      </c>
    </row>
    <row r="445">
      <c r="A445" s="64" t="s">
        <v>40</v>
      </c>
      <c r="B445" s="7" t="s">
        <v>3104</v>
      </c>
      <c r="C445" s="105" t="s">
        <v>4488</v>
      </c>
      <c r="D445" s="111" t="str">
        <f t="shared" si="1"/>
        <v>NÃO</v>
      </c>
      <c r="E445" s="111" t="str">
        <f>VLOOKUP(B445,lista_lorranny!A445:B1396,2,FALSE)</f>
        <v>#N/A</v>
      </c>
    </row>
    <row r="446">
      <c r="A446" s="64" t="s">
        <v>40</v>
      </c>
      <c r="B446" s="7" t="s">
        <v>3106</v>
      </c>
      <c r="C446" s="105" t="s">
        <v>53</v>
      </c>
      <c r="D446" s="111" t="str">
        <f t="shared" si="1"/>
        <v>NÃO</v>
      </c>
      <c r="E446" s="111" t="str">
        <f>VLOOKUP(B446,lista_lorranny!A446:B1397,2,FALSE)</f>
        <v>#N/A</v>
      </c>
    </row>
    <row r="447">
      <c r="A447" s="64" t="s">
        <v>40</v>
      </c>
      <c r="B447" s="7" t="s">
        <v>3108</v>
      </c>
      <c r="C447" s="105" t="s">
        <v>4488</v>
      </c>
      <c r="D447" s="111" t="str">
        <f t="shared" si="1"/>
        <v>NÃO</v>
      </c>
      <c r="E447" s="111" t="str">
        <f>VLOOKUP(B447,lista_lorranny!A447:B1398,2,FALSE)</f>
        <v>#N/A</v>
      </c>
    </row>
    <row r="448">
      <c r="A448" s="64" t="s">
        <v>25</v>
      </c>
      <c r="B448" s="7" t="s">
        <v>3109</v>
      </c>
      <c r="C448" s="105" t="s">
        <v>4488</v>
      </c>
      <c r="D448" s="111" t="str">
        <f t="shared" si="1"/>
        <v>SIM</v>
      </c>
      <c r="E448" s="111" t="str">
        <f>VLOOKUP(B448,lista_lorranny!A448:B1399,2,FALSE)</f>
        <v>#N/A</v>
      </c>
    </row>
    <row r="449">
      <c r="A449" s="64" t="s">
        <v>40</v>
      </c>
      <c r="B449" s="7" t="s">
        <v>3111</v>
      </c>
      <c r="C449" s="105" t="s">
        <v>4488</v>
      </c>
      <c r="D449" s="111" t="str">
        <f t="shared" si="1"/>
        <v>NÃO</v>
      </c>
      <c r="E449" s="111" t="str">
        <f>VLOOKUP(B449,lista_lorranny!A449:B1400,2,FALSE)</f>
        <v>#N/A</v>
      </c>
    </row>
    <row r="450">
      <c r="A450" s="64" t="s">
        <v>25</v>
      </c>
      <c r="B450" s="7" t="s">
        <v>3113</v>
      </c>
      <c r="C450" s="112" t="s">
        <v>39</v>
      </c>
      <c r="D450" s="111" t="str">
        <f t="shared" si="1"/>
        <v>SIM</v>
      </c>
      <c r="E450" s="111" t="str">
        <f>VLOOKUP(B450,lista_lorranny!A450:B1401,2,FALSE)</f>
        <v>#N/A</v>
      </c>
    </row>
    <row r="451">
      <c r="A451" s="64" t="s">
        <v>40</v>
      </c>
      <c r="B451" s="33" t="s">
        <v>3115</v>
      </c>
      <c r="C451" s="105" t="s">
        <v>53</v>
      </c>
      <c r="D451" s="111" t="str">
        <f t="shared" si="1"/>
        <v>NÃO</v>
      </c>
      <c r="E451" s="111" t="str">
        <f>VLOOKUP(B451,lista_lorranny!A451:B1402,2,FALSE)</f>
        <v>#N/A</v>
      </c>
    </row>
    <row r="452">
      <c r="A452" s="64" t="s">
        <v>40</v>
      </c>
      <c r="B452" s="7" t="s">
        <v>3120</v>
      </c>
      <c r="C452" s="105" t="s">
        <v>53</v>
      </c>
      <c r="D452" s="111" t="str">
        <f t="shared" si="1"/>
        <v>NÃO</v>
      </c>
      <c r="E452" s="111" t="str">
        <f>VLOOKUP(B452,lista_lorranny!A452:B1403,2,FALSE)</f>
        <v>#N/A</v>
      </c>
    </row>
    <row r="453">
      <c r="A453" s="64" t="s">
        <v>25</v>
      </c>
      <c r="B453" s="7" t="s">
        <v>3122</v>
      </c>
      <c r="C453" s="112" t="s">
        <v>39</v>
      </c>
      <c r="D453" s="111" t="str">
        <f t="shared" si="1"/>
        <v>SIM</v>
      </c>
      <c r="E453" s="111" t="str">
        <f>VLOOKUP(B453,lista_lorranny!A453:B1404,2,FALSE)</f>
        <v>#N/A</v>
      </c>
    </row>
    <row r="454">
      <c r="A454" s="64" t="s">
        <v>40</v>
      </c>
      <c r="B454" s="7" t="s">
        <v>3124</v>
      </c>
      <c r="C454" s="105" t="s">
        <v>4488</v>
      </c>
      <c r="D454" s="111" t="str">
        <f t="shared" si="1"/>
        <v>NÃO</v>
      </c>
      <c r="E454" s="111" t="str">
        <f>VLOOKUP(B454,lista_lorranny!A454:B1405,2,FALSE)</f>
        <v>#N/A</v>
      </c>
    </row>
    <row r="455">
      <c r="A455" s="64" t="s">
        <v>40</v>
      </c>
      <c r="B455" s="7" t="s">
        <v>3125</v>
      </c>
      <c r="C455" s="105" t="s">
        <v>20</v>
      </c>
      <c r="D455" s="111" t="str">
        <f t="shared" si="1"/>
        <v>NÃO</v>
      </c>
      <c r="E455" s="111" t="str">
        <f>VLOOKUP(B455,lista_lorranny!A455:B1406,2,FALSE)</f>
        <v>#N/A</v>
      </c>
    </row>
    <row r="456">
      <c r="A456" s="64" t="s">
        <v>40</v>
      </c>
      <c r="B456" s="7" t="s">
        <v>3127</v>
      </c>
      <c r="C456" s="105" t="s">
        <v>4488</v>
      </c>
      <c r="D456" s="111" t="str">
        <f t="shared" si="1"/>
        <v>NÃO</v>
      </c>
      <c r="E456" s="111" t="str">
        <f>VLOOKUP(B456,lista_lorranny!A456:B1407,2,FALSE)</f>
        <v>#N/A</v>
      </c>
    </row>
    <row r="457">
      <c r="A457" s="64" t="s">
        <v>25</v>
      </c>
      <c r="B457" s="7" t="s">
        <v>3129</v>
      </c>
      <c r="C457" s="112" t="s">
        <v>53</v>
      </c>
      <c r="D457" s="111" t="str">
        <f t="shared" si="1"/>
        <v>SIM</v>
      </c>
      <c r="E457" s="111" t="str">
        <f>VLOOKUP(B457,lista_lorranny!A457:B1408,2,FALSE)</f>
        <v>#N/A</v>
      </c>
    </row>
    <row r="458">
      <c r="A458" s="64" t="s">
        <v>25</v>
      </c>
      <c r="B458" s="7" t="s">
        <v>3130</v>
      </c>
      <c r="C458" s="112" t="s">
        <v>39</v>
      </c>
      <c r="D458" s="111" t="str">
        <f t="shared" si="1"/>
        <v>SIM</v>
      </c>
      <c r="E458" s="111" t="str">
        <f>VLOOKUP(B458,lista_lorranny!A458:B1409,2,FALSE)</f>
        <v>#N/A</v>
      </c>
    </row>
    <row r="459">
      <c r="A459" s="64" t="s">
        <v>40</v>
      </c>
      <c r="B459" s="7" t="s">
        <v>3134</v>
      </c>
      <c r="C459" s="105" t="s">
        <v>4488</v>
      </c>
      <c r="D459" s="111" t="str">
        <f t="shared" si="1"/>
        <v>NÃO</v>
      </c>
      <c r="E459" s="111" t="str">
        <f>VLOOKUP(B459,lista_lorranny!A459:B1410,2,FALSE)</f>
        <v>#N/A</v>
      </c>
    </row>
    <row r="460">
      <c r="A460" s="64" t="s">
        <v>40</v>
      </c>
      <c r="B460" s="7" t="s">
        <v>3135</v>
      </c>
      <c r="C460" s="15" t="s">
        <v>20</v>
      </c>
      <c r="D460" s="111" t="str">
        <f t="shared" si="1"/>
        <v>NÃO</v>
      </c>
      <c r="E460" s="111" t="str">
        <f>VLOOKUP(B460,lista_lorranny!A460:B1411,2,FALSE)</f>
        <v>#N/A</v>
      </c>
    </row>
    <row r="461">
      <c r="A461" s="64" t="s">
        <v>40</v>
      </c>
      <c r="B461" s="7" t="s">
        <v>3137</v>
      </c>
      <c r="C461" s="105" t="s">
        <v>20</v>
      </c>
      <c r="D461" s="111" t="str">
        <f t="shared" si="1"/>
        <v>NÃO</v>
      </c>
      <c r="E461" s="111" t="str">
        <f>VLOOKUP(B461,lista_lorranny!A461:B1412,2,FALSE)</f>
        <v>#N/A</v>
      </c>
    </row>
    <row r="462">
      <c r="A462" s="64" t="s">
        <v>40</v>
      </c>
      <c r="B462" s="7" t="s">
        <v>1370</v>
      </c>
      <c r="C462" s="105" t="s">
        <v>53</v>
      </c>
      <c r="D462" s="111" t="str">
        <f t="shared" si="1"/>
        <v>NÃO</v>
      </c>
      <c r="E462" s="111" t="str">
        <f>VLOOKUP(B462,lista_lorranny!A462:B1413,2,FALSE)</f>
        <v>#N/A</v>
      </c>
    </row>
    <row r="463">
      <c r="A463" s="64" t="s">
        <v>40</v>
      </c>
      <c r="B463" s="33" t="s">
        <v>3138</v>
      </c>
      <c r="C463" s="112" t="s">
        <v>39</v>
      </c>
      <c r="D463" s="111" t="str">
        <f t="shared" si="1"/>
        <v>NÃO</v>
      </c>
      <c r="E463" s="111" t="str">
        <f>VLOOKUP(B463,lista_lorranny!A463:B1414,2,FALSE)</f>
        <v>#N/A</v>
      </c>
    </row>
    <row r="464">
      <c r="A464" s="64" t="s">
        <v>25</v>
      </c>
      <c r="B464" s="7" t="s">
        <v>3140</v>
      </c>
      <c r="C464" s="112" t="s">
        <v>6492</v>
      </c>
      <c r="D464" s="111" t="str">
        <f t="shared" si="1"/>
        <v>SIM</v>
      </c>
      <c r="E464" s="111" t="str">
        <f>VLOOKUP(B464,lista_lorranny!A464:B1415,2,FALSE)</f>
        <v>#N/A</v>
      </c>
    </row>
    <row r="465">
      <c r="A465" s="64" t="s">
        <v>40</v>
      </c>
      <c r="B465" s="7" t="s">
        <v>3142</v>
      </c>
      <c r="C465" s="105" t="s">
        <v>4488</v>
      </c>
      <c r="D465" s="111" t="str">
        <f t="shared" si="1"/>
        <v>NÃO</v>
      </c>
      <c r="E465" s="111" t="str">
        <f>VLOOKUP(B465,lista_lorranny!A465:B1416,2,FALSE)</f>
        <v>#N/A</v>
      </c>
    </row>
    <row r="466">
      <c r="A466" s="64" t="s">
        <v>40</v>
      </c>
      <c r="B466" s="7" t="s">
        <v>693</v>
      </c>
      <c r="C466" s="105" t="s">
        <v>23</v>
      </c>
      <c r="D466" s="111" t="str">
        <f t="shared" si="1"/>
        <v>NÃO</v>
      </c>
      <c r="E466" s="111" t="str">
        <f>VLOOKUP(B466,lista_lorranny!A466:B1417,2,FALSE)</f>
        <v>#N/A</v>
      </c>
    </row>
    <row r="467">
      <c r="A467" s="64" t="s">
        <v>40</v>
      </c>
      <c r="B467" s="7" t="s">
        <v>3143</v>
      </c>
      <c r="C467" s="105" t="s">
        <v>20</v>
      </c>
      <c r="D467" s="111" t="str">
        <f t="shared" si="1"/>
        <v>NÃO</v>
      </c>
      <c r="E467" s="111" t="str">
        <f>VLOOKUP(B467,lista_lorranny!A467:B1418,2,FALSE)</f>
        <v>#N/A</v>
      </c>
    </row>
    <row r="468">
      <c r="A468" s="64" t="s">
        <v>40</v>
      </c>
      <c r="B468" s="7" t="s">
        <v>3145</v>
      </c>
      <c r="C468" s="105" t="s">
        <v>20</v>
      </c>
      <c r="D468" s="111" t="str">
        <f t="shared" si="1"/>
        <v>NÃO</v>
      </c>
      <c r="E468" s="111" t="str">
        <f>VLOOKUP(B468,lista_lorranny!A468:B1419,2,FALSE)</f>
        <v>#N/A</v>
      </c>
    </row>
    <row r="469">
      <c r="A469" s="64" t="s">
        <v>40</v>
      </c>
      <c r="B469" s="7" t="s">
        <v>3147</v>
      </c>
      <c r="C469" s="105" t="s">
        <v>4488</v>
      </c>
      <c r="D469" s="111" t="str">
        <f t="shared" si="1"/>
        <v>NÃO</v>
      </c>
      <c r="E469" s="111" t="str">
        <f>VLOOKUP(B469,lista_lorranny!A469:B1420,2,FALSE)</f>
        <v>#N/A</v>
      </c>
    </row>
    <row r="470">
      <c r="A470" s="64" t="s">
        <v>40</v>
      </c>
      <c r="B470" s="7" t="s">
        <v>3149</v>
      </c>
      <c r="C470" s="105" t="s">
        <v>23</v>
      </c>
      <c r="D470" s="111" t="str">
        <f t="shared" si="1"/>
        <v>NÃO</v>
      </c>
      <c r="E470" s="111" t="str">
        <f>VLOOKUP(B470,lista_lorranny!A470:B1421,2,FALSE)</f>
        <v>#N/A</v>
      </c>
    </row>
    <row r="471">
      <c r="A471" s="64" t="s">
        <v>40</v>
      </c>
      <c r="B471" s="7" t="s">
        <v>3150</v>
      </c>
      <c r="C471" s="105" t="s">
        <v>20</v>
      </c>
      <c r="D471" s="111" t="str">
        <f t="shared" si="1"/>
        <v>NÃO</v>
      </c>
      <c r="E471" s="111" t="str">
        <f>VLOOKUP(B471,lista_lorranny!A471:B1422,2,FALSE)</f>
        <v>#N/A</v>
      </c>
    </row>
    <row r="472">
      <c r="A472" s="64" t="s">
        <v>25</v>
      </c>
      <c r="B472" s="7" t="s">
        <v>2293</v>
      </c>
      <c r="C472" s="105" t="s">
        <v>20</v>
      </c>
      <c r="D472" s="111" t="str">
        <f t="shared" si="1"/>
        <v>SIM</v>
      </c>
      <c r="E472" s="111" t="str">
        <f>VLOOKUP(B472,lista_lorranny!A472:B1423,2,FALSE)</f>
        <v>#N/A</v>
      </c>
    </row>
    <row r="473">
      <c r="A473" s="64" t="s">
        <v>40</v>
      </c>
      <c r="B473" s="7" t="s">
        <v>3152</v>
      </c>
      <c r="C473" s="105" t="s">
        <v>20</v>
      </c>
      <c r="D473" s="111" t="str">
        <f t="shared" si="1"/>
        <v>NÃO</v>
      </c>
      <c r="E473" s="111" t="str">
        <f>VLOOKUP(B473,lista_lorranny!A473:B1424,2,FALSE)</f>
        <v>#N/A</v>
      </c>
    </row>
    <row r="474">
      <c r="A474" s="64" t="s">
        <v>40</v>
      </c>
      <c r="B474" s="7" t="s">
        <v>712</v>
      </c>
      <c r="C474" s="105" t="s">
        <v>23</v>
      </c>
      <c r="D474" s="111" t="str">
        <f t="shared" si="1"/>
        <v>NÃO</v>
      </c>
      <c r="E474" s="111" t="str">
        <f>VLOOKUP(B474,lista_lorranny!A474:B1425,2,FALSE)</f>
        <v>#N/A</v>
      </c>
    </row>
    <row r="475">
      <c r="A475" s="64" t="s">
        <v>40</v>
      </c>
      <c r="B475" s="7" t="s">
        <v>3154</v>
      </c>
      <c r="C475" s="105" t="s">
        <v>4488</v>
      </c>
      <c r="D475" s="111" t="str">
        <f t="shared" si="1"/>
        <v>NÃO</v>
      </c>
      <c r="E475" s="111" t="str">
        <f>VLOOKUP(B475,lista_lorranny!A475:B1426,2,FALSE)</f>
        <v>#N/A</v>
      </c>
    </row>
    <row r="476">
      <c r="A476" s="64" t="s">
        <v>40</v>
      </c>
      <c r="B476" s="7" t="s">
        <v>3155</v>
      </c>
      <c r="C476" s="105" t="s">
        <v>53</v>
      </c>
      <c r="D476" s="111" t="str">
        <f t="shared" si="1"/>
        <v>NÃO</v>
      </c>
      <c r="E476" s="111" t="str">
        <f>VLOOKUP(B476,lista_lorranny!A476:B1427,2,FALSE)</f>
        <v>#N/A</v>
      </c>
    </row>
    <row r="477">
      <c r="A477" s="64" t="s">
        <v>40</v>
      </c>
      <c r="B477" s="7" t="s">
        <v>3157</v>
      </c>
      <c r="C477" s="105" t="s">
        <v>23</v>
      </c>
      <c r="D477" s="111" t="str">
        <f t="shared" si="1"/>
        <v>NÃO</v>
      </c>
      <c r="E477" s="111" t="str">
        <f>VLOOKUP(B477,lista_lorranny!A477:B1428,2,FALSE)</f>
        <v>#N/A</v>
      </c>
    </row>
    <row r="478">
      <c r="A478" s="64" t="s">
        <v>40</v>
      </c>
      <c r="B478" s="7" t="s">
        <v>3159</v>
      </c>
      <c r="C478" s="105" t="s">
        <v>4488</v>
      </c>
      <c r="D478" s="111" t="str">
        <f t="shared" si="1"/>
        <v>NÃO</v>
      </c>
      <c r="E478" s="111" t="str">
        <f>VLOOKUP(B478,lista_lorranny!A478:B1429,2,FALSE)</f>
        <v>#N/A</v>
      </c>
    </row>
    <row r="479">
      <c r="A479" s="64" t="s">
        <v>40</v>
      </c>
      <c r="B479" s="7" t="s">
        <v>3162</v>
      </c>
      <c r="C479" s="105" t="s">
        <v>4488</v>
      </c>
      <c r="D479" s="111" t="str">
        <f t="shared" si="1"/>
        <v>NÃO</v>
      </c>
      <c r="E479" s="111" t="str">
        <f>VLOOKUP(B479,lista_lorranny!A479:B1430,2,FALSE)</f>
        <v>#N/A</v>
      </c>
    </row>
    <row r="480">
      <c r="A480" s="64" t="s">
        <v>40</v>
      </c>
      <c r="B480" s="7" t="s">
        <v>3164</v>
      </c>
      <c r="C480" s="105" t="s">
        <v>53</v>
      </c>
      <c r="D480" s="111" t="str">
        <f t="shared" si="1"/>
        <v>NÃO</v>
      </c>
      <c r="E480" s="111" t="str">
        <f>VLOOKUP(B480,lista_lorranny!A480:B1431,2,FALSE)</f>
        <v>#N/A</v>
      </c>
    </row>
    <row r="481">
      <c r="A481" s="64" t="s">
        <v>40</v>
      </c>
      <c r="B481" s="7" t="s">
        <v>3166</v>
      </c>
      <c r="C481" s="105" t="s">
        <v>4488</v>
      </c>
      <c r="D481" s="111" t="str">
        <f t="shared" si="1"/>
        <v>NÃO</v>
      </c>
      <c r="E481" s="111" t="str">
        <f>VLOOKUP(B481,lista_lorranny!A481:B1432,2,FALSE)</f>
        <v>#N/A</v>
      </c>
    </row>
    <row r="482">
      <c r="A482" s="64" t="s">
        <v>40</v>
      </c>
      <c r="B482" s="7" t="s">
        <v>3167</v>
      </c>
      <c r="C482" s="105" t="s">
        <v>53</v>
      </c>
      <c r="D482" s="111" t="str">
        <f t="shared" si="1"/>
        <v>NÃO</v>
      </c>
      <c r="E482" s="111" t="str">
        <f>VLOOKUP(B482,lista_lorranny!A482:B1433,2,FALSE)</f>
        <v>#N/A</v>
      </c>
    </row>
    <row r="483">
      <c r="A483" s="64" t="s">
        <v>40</v>
      </c>
      <c r="B483" s="7" t="s">
        <v>3168</v>
      </c>
      <c r="C483" s="105" t="s">
        <v>4488</v>
      </c>
      <c r="D483" s="111" t="str">
        <f t="shared" si="1"/>
        <v>NÃO</v>
      </c>
      <c r="E483" s="111" t="str">
        <f>VLOOKUP(B483,lista_lorranny!A483:B1434,2,FALSE)</f>
        <v>#N/A</v>
      </c>
    </row>
    <row r="484">
      <c r="A484" s="64" t="s">
        <v>40</v>
      </c>
      <c r="B484" s="7" t="s">
        <v>3170</v>
      </c>
      <c r="C484" s="105" t="s">
        <v>4488</v>
      </c>
      <c r="D484" s="111" t="str">
        <f t="shared" si="1"/>
        <v>NÃO</v>
      </c>
      <c r="E484" s="111" t="str">
        <f>VLOOKUP(B484,lista_lorranny!A484:B1435,2,FALSE)</f>
        <v>#N/A</v>
      </c>
    </row>
    <row r="485">
      <c r="A485" s="64" t="s">
        <v>40</v>
      </c>
      <c r="B485" s="7" t="s">
        <v>3172</v>
      </c>
      <c r="C485" s="112" t="s">
        <v>6492</v>
      </c>
      <c r="D485" s="111" t="str">
        <f t="shared" si="1"/>
        <v>NÃO</v>
      </c>
      <c r="E485" s="111" t="str">
        <f>VLOOKUP(B485,lista_lorranny!A485:B1436,2,FALSE)</f>
        <v>#N/A</v>
      </c>
    </row>
    <row r="486">
      <c r="A486" s="64" t="s">
        <v>40</v>
      </c>
      <c r="B486" s="7" t="s">
        <v>3173</v>
      </c>
      <c r="C486" s="105" t="s">
        <v>53</v>
      </c>
      <c r="D486" s="111" t="str">
        <f t="shared" si="1"/>
        <v>NÃO</v>
      </c>
      <c r="E486" s="111" t="str">
        <f>VLOOKUP(B486,lista_lorranny!A486:B1437,2,FALSE)</f>
        <v>#N/A</v>
      </c>
    </row>
    <row r="487">
      <c r="A487" s="64" t="s">
        <v>40</v>
      </c>
      <c r="B487" s="7" t="s">
        <v>3174</v>
      </c>
      <c r="C487" s="105" t="s">
        <v>4488</v>
      </c>
      <c r="D487" s="111" t="str">
        <f t="shared" si="1"/>
        <v>NÃO</v>
      </c>
      <c r="E487" s="111" t="str">
        <f>VLOOKUP(B487,lista_lorranny!A487:B1438,2,FALSE)</f>
        <v>#N/A</v>
      </c>
    </row>
    <row r="488">
      <c r="A488" s="64" t="s">
        <v>40</v>
      </c>
      <c r="B488" s="7" t="s">
        <v>3176</v>
      </c>
      <c r="C488" s="105" t="s">
        <v>4488</v>
      </c>
      <c r="D488" s="111" t="str">
        <f t="shared" si="1"/>
        <v>NÃO</v>
      </c>
      <c r="E488" s="111" t="str">
        <f>VLOOKUP(B488,lista_lorranny!A488:B1439,2,FALSE)</f>
        <v>#N/A</v>
      </c>
    </row>
    <row r="489">
      <c r="A489" s="64" t="s">
        <v>40</v>
      </c>
      <c r="B489" s="7" t="s">
        <v>3177</v>
      </c>
      <c r="C489" s="105" t="s">
        <v>53</v>
      </c>
      <c r="D489" s="111" t="str">
        <f t="shared" si="1"/>
        <v>NÃO</v>
      </c>
      <c r="E489" s="111" t="str">
        <f>VLOOKUP(B489,lista_lorranny!A489:B1440,2,FALSE)</f>
        <v>#N/A</v>
      </c>
    </row>
    <row r="490">
      <c r="A490" s="64" t="s">
        <v>40</v>
      </c>
      <c r="B490" s="7" t="s">
        <v>3180</v>
      </c>
      <c r="C490" s="105" t="s">
        <v>4488</v>
      </c>
      <c r="D490" s="111" t="str">
        <f t="shared" si="1"/>
        <v>NÃO</v>
      </c>
      <c r="E490" s="111" t="str">
        <f>VLOOKUP(B490,lista_lorranny!A490:B1441,2,FALSE)</f>
        <v>#N/A</v>
      </c>
    </row>
    <row r="491">
      <c r="A491" s="64" t="s">
        <v>40</v>
      </c>
      <c r="B491" s="7" t="s">
        <v>3183</v>
      </c>
      <c r="C491" s="105" t="s">
        <v>4488</v>
      </c>
      <c r="D491" s="111" t="str">
        <f t="shared" si="1"/>
        <v>NÃO</v>
      </c>
      <c r="E491" s="111" t="str">
        <f>VLOOKUP(B491,lista_lorranny!A491:B1442,2,FALSE)</f>
        <v>#N/A</v>
      </c>
    </row>
    <row r="492">
      <c r="A492" s="64" t="s">
        <v>40</v>
      </c>
      <c r="B492" s="7" t="s">
        <v>3185</v>
      </c>
      <c r="C492" s="105" t="s">
        <v>23</v>
      </c>
      <c r="D492" s="111" t="str">
        <f t="shared" si="1"/>
        <v>NÃO</v>
      </c>
      <c r="E492" s="111" t="str">
        <f>VLOOKUP(B492,lista_lorranny!A492:B1443,2,FALSE)</f>
        <v>#N/A</v>
      </c>
    </row>
    <row r="493">
      <c r="A493" s="64" t="s">
        <v>40</v>
      </c>
      <c r="B493" s="7" t="s">
        <v>3186</v>
      </c>
      <c r="C493" s="114" t="s">
        <v>4488</v>
      </c>
      <c r="D493" s="111" t="str">
        <f t="shared" si="1"/>
        <v>NÃO</v>
      </c>
      <c r="E493" s="111" t="str">
        <f>VLOOKUP(B493,lista_lorranny!A493:B1444,2,FALSE)</f>
        <v>#N/A</v>
      </c>
    </row>
    <row r="494">
      <c r="A494" s="64" t="s">
        <v>40</v>
      </c>
      <c r="B494" s="33" t="s">
        <v>3187</v>
      </c>
      <c r="C494" s="105" t="s">
        <v>4488</v>
      </c>
      <c r="D494" s="111" t="str">
        <f t="shared" si="1"/>
        <v>NÃO</v>
      </c>
      <c r="E494" s="111" t="str">
        <f>VLOOKUP(B494,lista_lorranny!A494:B1445,2,FALSE)</f>
        <v>#N/A</v>
      </c>
    </row>
    <row r="495">
      <c r="A495" s="64" t="s">
        <v>40</v>
      </c>
      <c r="B495" s="7" t="s">
        <v>3189</v>
      </c>
      <c r="C495" s="105" t="s">
        <v>53</v>
      </c>
      <c r="D495" s="111" t="str">
        <f t="shared" si="1"/>
        <v>NÃO</v>
      </c>
      <c r="E495" s="111" t="str">
        <f>VLOOKUP(B495,lista_lorranny!A495:B1446,2,FALSE)</f>
        <v>#N/A</v>
      </c>
    </row>
    <row r="496">
      <c r="A496" s="64" t="s">
        <v>40</v>
      </c>
      <c r="B496" s="7" t="s">
        <v>3191</v>
      </c>
      <c r="C496" s="105" t="s">
        <v>4488</v>
      </c>
      <c r="D496" s="111" t="str">
        <f t="shared" si="1"/>
        <v>NÃO</v>
      </c>
      <c r="E496" s="111" t="str">
        <f>VLOOKUP(B496,lista_lorranny!A496:B1447,2,FALSE)</f>
        <v>#N/A</v>
      </c>
    </row>
    <row r="497">
      <c r="A497" s="64" t="s">
        <v>40</v>
      </c>
      <c r="B497" s="7" t="s">
        <v>730</v>
      </c>
      <c r="C497" s="105" t="s">
        <v>23</v>
      </c>
      <c r="D497" s="111" t="str">
        <f t="shared" si="1"/>
        <v>NÃO</v>
      </c>
      <c r="E497" s="111" t="str">
        <f>VLOOKUP(B497,lista_lorranny!A497:B1448,2,FALSE)</f>
        <v>#N/A</v>
      </c>
    </row>
    <row r="498">
      <c r="A498" s="64" t="s">
        <v>40</v>
      </c>
      <c r="B498" s="7" t="s">
        <v>3192</v>
      </c>
      <c r="C498" s="105" t="s">
        <v>53</v>
      </c>
      <c r="D498" s="111" t="str">
        <f t="shared" si="1"/>
        <v>NÃO</v>
      </c>
      <c r="E498" s="111" t="str">
        <f>VLOOKUP(B498,lista_lorranny!A498:B1449,2,FALSE)</f>
        <v>#N/A</v>
      </c>
    </row>
    <row r="499">
      <c r="A499" s="64" t="s">
        <v>40</v>
      </c>
      <c r="B499" s="7" t="s">
        <v>2257</v>
      </c>
      <c r="C499" s="114" t="s">
        <v>53</v>
      </c>
      <c r="D499" s="111" t="str">
        <f t="shared" si="1"/>
        <v>NÃO</v>
      </c>
      <c r="E499" s="111" t="str">
        <f>VLOOKUP(B499,lista_lorranny!A499:B1450,2,FALSE)</f>
        <v>#N/A</v>
      </c>
    </row>
    <row r="500">
      <c r="A500" s="64" t="s">
        <v>40</v>
      </c>
      <c r="B500" s="7" t="s">
        <v>3193</v>
      </c>
      <c r="C500" s="105" t="s">
        <v>4488</v>
      </c>
      <c r="D500" s="111" t="str">
        <f t="shared" si="1"/>
        <v>NÃO</v>
      </c>
      <c r="E500" s="111" t="str">
        <f>VLOOKUP(B500,lista_lorranny!A500:B1451,2,FALSE)</f>
        <v>#N/A</v>
      </c>
    </row>
    <row r="501">
      <c r="A501" s="64" t="s">
        <v>40</v>
      </c>
      <c r="B501" s="7" t="s">
        <v>3196</v>
      </c>
      <c r="C501" s="105" t="s">
        <v>53</v>
      </c>
      <c r="D501" s="111" t="str">
        <f t="shared" si="1"/>
        <v>NÃO</v>
      </c>
      <c r="E501" s="111" t="str">
        <f>VLOOKUP(B501,lista_lorranny!A501:B1452,2,FALSE)</f>
        <v>#N/A</v>
      </c>
    </row>
    <row r="502">
      <c r="A502" s="64" t="s">
        <v>40</v>
      </c>
      <c r="B502" s="7" t="s">
        <v>3198</v>
      </c>
      <c r="C502" s="105" t="s">
        <v>53</v>
      </c>
      <c r="D502" s="111" t="str">
        <f t="shared" si="1"/>
        <v>NÃO</v>
      </c>
      <c r="E502" s="111" t="str">
        <f>VLOOKUP(B502,lista_lorranny!A502:B1453,2,FALSE)</f>
        <v>#N/A</v>
      </c>
    </row>
    <row r="503">
      <c r="A503" s="64" t="s">
        <v>40</v>
      </c>
      <c r="B503" s="33" t="s">
        <v>1458</v>
      </c>
      <c r="C503" s="105" t="s">
        <v>53</v>
      </c>
      <c r="D503" s="111" t="str">
        <f t="shared" si="1"/>
        <v>NÃO</v>
      </c>
      <c r="E503" s="111" t="str">
        <f>VLOOKUP(B503,lista_lorranny!A503:B1454,2,FALSE)</f>
        <v>#N/A</v>
      </c>
    </row>
    <row r="504">
      <c r="A504" s="64" t="s">
        <v>40</v>
      </c>
      <c r="B504" s="7" t="s">
        <v>3201</v>
      </c>
      <c r="C504" s="105" t="s">
        <v>53</v>
      </c>
      <c r="D504" s="111" t="str">
        <f t="shared" si="1"/>
        <v>NÃO</v>
      </c>
      <c r="E504" s="111" t="str">
        <f>VLOOKUP(B504,lista_lorranny!A504:B1455,2,FALSE)</f>
        <v>#N/A</v>
      </c>
    </row>
    <row r="505">
      <c r="A505" s="64" t="s">
        <v>40</v>
      </c>
      <c r="B505" s="7" t="s">
        <v>3203</v>
      </c>
      <c r="C505" s="105" t="s">
        <v>4488</v>
      </c>
      <c r="D505" s="111" t="str">
        <f t="shared" si="1"/>
        <v>NÃO</v>
      </c>
      <c r="E505" s="111" t="str">
        <f>VLOOKUP(B505,lista_lorranny!A505:B1456,2,FALSE)</f>
        <v>#N/A</v>
      </c>
    </row>
    <row r="506">
      <c r="A506" s="64" t="s">
        <v>40</v>
      </c>
      <c r="B506" s="33" t="s">
        <v>3205</v>
      </c>
      <c r="C506" s="112" t="s">
        <v>39</v>
      </c>
      <c r="D506" s="111" t="str">
        <f t="shared" si="1"/>
        <v>NÃO</v>
      </c>
      <c r="E506" s="111" t="str">
        <f>VLOOKUP(B506,lista_lorranny!A506:B1457,2,FALSE)</f>
        <v>#N/A</v>
      </c>
    </row>
    <row r="507">
      <c r="A507" s="64" t="s">
        <v>40</v>
      </c>
      <c r="B507" s="7" t="s">
        <v>3207</v>
      </c>
      <c r="C507" s="105" t="s">
        <v>53</v>
      </c>
      <c r="D507" s="111" t="str">
        <f t="shared" si="1"/>
        <v>NÃO</v>
      </c>
      <c r="E507" s="111" t="str">
        <f>VLOOKUP(B507,lista_lorranny!A507:B1458,2,FALSE)</f>
        <v>#N/A</v>
      </c>
    </row>
    <row r="508">
      <c r="A508" s="64" t="s">
        <v>40</v>
      </c>
      <c r="B508" s="7" t="s">
        <v>3208</v>
      </c>
      <c r="C508" s="105" t="s">
        <v>53</v>
      </c>
      <c r="D508" s="111" t="str">
        <f t="shared" si="1"/>
        <v>NÃO</v>
      </c>
      <c r="E508" s="111" t="str">
        <f>VLOOKUP(B508,lista_lorranny!A508:B1459,2,FALSE)</f>
        <v>#N/A</v>
      </c>
    </row>
    <row r="509">
      <c r="A509" s="64" t="s">
        <v>40</v>
      </c>
      <c r="B509" s="7" t="s">
        <v>3211</v>
      </c>
      <c r="C509" s="105" t="s">
        <v>53</v>
      </c>
      <c r="D509" s="111" t="str">
        <f t="shared" si="1"/>
        <v>NÃO</v>
      </c>
      <c r="E509" s="111" t="str">
        <f>VLOOKUP(B509,lista_lorranny!A509:B1460,2,FALSE)</f>
        <v>#N/A</v>
      </c>
    </row>
    <row r="510">
      <c r="A510" s="64" t="s">
        <v>40</v>
      </c>
      <c r="B510" s="7" t="s">
        <v>3213</v>
      </c>
      <c r="C510" s="105" t="s">
        <v>20</v>
      </c>
      <c r="D510" s="111" t="str">
        <f t="shared" si="1"/>
        <v>NÃO</v>
      </c>
      <c r="E510" s="111" t="str">
        <f>VLOOKUP(B510,lista_lorranny!A510:B1461,2,FALSE)</f>
        <v>#N/A</v>
      </c>
    </row>
    <row r="511">
      <c r="A511" s="64" t="s">
        <v>40</v>
      </c>
      <c r="B511" s="7" t="s">
        <v>3215</v>
      </c>
      <c r="C511" s="105" t="s">
        <v>4488</v>
      </c>
      <c r="D511" s="111" t="str">
        <f t="shared" si="1"/>
        <v>NÃO</v>
      </c>
      <c r="E511" s="111" t="str">
        <f>VLOOKUP(B511,lista_lorranny!A511:B1462,2,FALSE)</f>
        <v>#N/A</v>
      </c>
    </row>
    <row r="512">
      <c r="A512" s="64" t="s">
        <v>40</v>
      </c>
      <c r="B512" s="7" t="s">
        <v>3217</v>
      </c>
      <c r="C512" s="112" t="s">
        <v>39</v>
      </c>
      <c r="D512" s="111" t="str">
        <f t="shared" si="1"/>
        <v>NÃO</v>
      </c>
      <c r="E512" s="111" t="str">
        <f>VLOOKUP(B512,lista_lorranny!A512:B1463,2,FALSE)</f>
        <v>#N/A</v>
      </c>
    </row>
    <row r="513">
      <c r="A513" s="64" t="s">
        <v>40</v>
      </c>
      <c r="B513" s="33" t="s">
        <v>3218</v>
      </c>
      <c r="C513" s="105" t="s">
        <v>20</v>
      </c>
      <c r="D513" s="111" t="str">
        <f t="shared" si="1"/>
        <v>NÃO</v>
      </c>
      <c r="E513" s="111" t="str">
        <f>VLOOKUP(B513,lista_lorranny!A513:B1464,2,FALSE)</f>
        <v>#N/A</v>
      </c>
    </row>
    <row r="514">
      <c r="A514" s="64" t="s">
        <v>40</v>
      </c>
      <c r="B514" s="7" t="s">
        <v>3220</v>
      </c>
      <c r="C514" s="105" t="s">
        <v>20</v>
      </c>
      <c r="D514" s="111" t="str">
        <f t="shared" si="1"/>
        <v>NÃO</v>
      </c>
      <c r="E514" s="111" t="str">
        <f>VLOOKUP(B514,lista_lorranny!A514:B1465,2,FALSE)</f>
        <v>#N/A</v>
      </c>
    </row>
    <row r="515">
      <c r="A515" s="64" t="s">
        <v>40</v>
      </c>
      <c r="B515" s="7" t="s">
        <v>3221</v>
      </c>
      <c r="C515" s="105" t="s">
        <v>4488</v>
      </c>
      <c r="D515" s="111" t="str">
        <f t="shared" si="1"/>
        <v>NÃO</v>
      </c>
      <c r="E515" s="111" t="str">
        <f>VLOOKUP(B515,lista_lorranny!A515:B1466,2,FALSE)</f>
        <v>#N/A</v>
      </c>
    </row>
    <row r="516">
      <c r="A516" s="64" t="s">
        <v>40</v>
      </c>
      <c r="B516" s="7" t="s">
        <v>3222</v>
      </c>
      <c r="C516" s="105" t="s">
        <v>53</v>
      </c>
      <c r="D516" s="111" t="str">
        <f t="shared" si="1"/>
        <v>NÃO</v>
      </c>
      <c r="E516" s="111" t="str">
        <f>VLOOKUP(B516,lista_lorranny!A516:B1467,2,FALSE)</f>
        <v>#N/A</v>
      </c>
    </row>
    <row r="517">
      <c r="A517" s="64" t="s">
        <v>25</v>
      </c>
      <c r="B517" s="7" t="s">
        <v>740</v>
      </c>
      <c r="C517" s="105" t="s">
        <v>23</v>
      </c>
      <c r="D517" s="111" t="str">
        <f t="shared" si="1"/>
        <v>SIM</v>
      </c>
      <c r="E517" s="111" t="str">
        <f>VLOOKUP(B517,lista_lorranny!A517:B1468,2,FALSE)</f>
        <v>#N/A</v>
      </c>
    </row>
    <row r="518">
      <c r="A518" s="64" t="s">
        <v>40</v>
      </c>
      <c r="B518" s="7" t="s">
        <v>3224</v>
      </c>
      <c r="C518" s="105" t="s">
        <v>4488</v>
      </c>
      <c r="D518" s="111" t="str">
        <f t="shared" si="1"/>
        <v>NÃO</v>
      </c>
      <c r="E518" s="111" t="str">
        <f>VLOOKUP(B518,lista_lorranny!A518:B1469,2,FALSE)</f>
        <v>#N/A</v>
      </c>
    </row>
    <row r="519">
      <c r="A519" s="64" t="s">
        <v>40</v>
      </c>
      <c r="B519" s="7" t="s">
        <v>3225</v>
      </c>
      <c r="C519" s="105" t="s">
        <v>53</v>
      </c>
      <c r="D519" s="111" t="str">
        <f t="shared" si="1"/>
        <v>NÃO</v>
      </c>
      <c r="E519" s="111" t="str">
        <f>VLOOKUP(B519,lista_lorranny!A519:B1470,2,FALSE)</f>
        <v>#N/A</v>
      </c>
    </row>
    <row r="520">
      <c r="A520" s="64" t="s">
        <v>40</v>
      </c>
      <c r="B520" s="7" t="s">
        <v>2399</v>
      </c>
      <c r="C520" s="105" t="s">
        <v>53</v>
      </c>
      <c r="D520" s="111" t="str">
        <f t="shared" si="1"/>
        <v>NÃO</v>
      </c>
      <c r="E520" s="111" t="str">
        <f>VLOOKUP(B520,lista_lorranny!A520:B1471,2,FALSE)</f>
        <v>#N/A</v>
      </c>
    </row>
    <row r="521">
      <c r="A521" s="64" t="s">
        <v>40</v>
      </c>
      <c r="B521" s="7" t="s">
        <v>3227</v>
      </c>
      <c r="C521" s="105" t="s">
        <v>4488</v>
      </c>
      <c r="D521" s="111" t="str">
        <f t="shared" si="1"/>
        <v>NÃO</v>
      </c>
      <c r="E521" s="111" t="str">
        <f>VLOOKUP(B521,lista_lorranny!A521:B1472,2,FALSE)</f>
        <v>#N/A</v>
      </c>
    </row>
    <row r="522">
      <c r="A522" s="64" t="s">
        <v>40</v>
      </c>
      <c r="B522" s="7" t="s">
        <v>3229</v>
      </c>
      <c r="C522" s="105" t="s">
        <v>53</v>
      </c>
      <c r="D522" s="111" t="str">
        <f t="shared" si="1"/>
        <v>NÃO</v>
      </c>
      <c r="E522" s="111" t="str">
        <f>VLOOKUP(B522,lista_lorranny!A522:B1473,2,FALSE)</f>
        <v>#N/A</v>
      </c>
    </row>
    <row r="523">
      <c r="A523" s="64" t="s">
        <v>40</v>
      </c>
      <c r="B523" s="33" t="s">
        <v>2377</v>
      </c>
      <c r="C523" s="105" t="s">
        <v>53</v>
      </c>
      <c r="D523" s="111" t="str">
        <f t="shared" si="1"/>
        <v>NÃO</v>
      </c>
      <c r="E523" s="111" t="str">
        <f>VLOOKUP(B523,lista_lorranny!A523:B1474,2,FALSE)</f>
        <v>#N/A</v>
      </c>
    </row>
    <row r="524">
      <c r="A524" s="64" t="s">
        <v>40</v>
      </c>
      <c r="B524" s="7" t="s">
        <v>3231</v>
      </c>
      <c r="C524" s="105" t="s">
        <v>4488</v>
      </c>
      <c r="D524" s="111" t="str">
        <f t="shared" si="1"/>
        <v>NÃO</v>
      </c>
      <c r="E524" s="111" t="str">
        <f>VLOOKUP(B524,lista_lorranny!A524:B1475,2,FALSE)</f>
        <v>#N/A</v>
      </c>
    </row>
    <row r="525">
      <c r="A525" s="64" t="s">
        <v>40</v>
      </c>
      <c r="B525" s="7" t="s">
        <v>3232</v>
      </c>
      <c r="C525" s="105" t="s">
        <v>4488</v>
      </c>
      <c r="D525" s="111" t="str">
        <f t="shared" si="1"/>
        <v>NÃO</v>
      </c>
      <c r="E525" s="111" t="str">
        <f>VLOOKUP(B525,lista_lorranny!A525:B1476,2,FALSE)</f>
        <v>#N/A</v>
      </c>
    </row>
    <row r="526">
      <c r="A526" s="64" t="s">
        <v>40</v>
      </c>
      <c r="B526" s="7" t="s">
        <v>3234</v>
      </c>
      <c r="C526" s="105" t="s">
        <v>4488</v>
      </c>
      <c r="D526" s="111" t="str">
        <f t="shared" si="1"/>
        <v>NÃO</v>
      </c>
      <c r="E526" s="111" t="str">
        <f>VLOOKUP(B526,lista_lorranny!A526:B1477,2,FALSE)</f>
        <v>#N/A</v>
      </c>
    </row>
    <row r="527">
      <c r="A527" s="64" t="s">
        <v>40</v>
      </c>
      <c r="B527" s="7" t="s">
        <v>3236</v>
      </c>
      <c r="C527" s="105" t="s">
        <v>53</v>
      </c>
      <c r="D527" s="111" t="str">
        <f t="shared" si="1"/>
        <v>NÃO</v>
      </c>
      <c r="E527" s="111" t="str">
        <f>VLOOKUP(B527,lista_lorranny!A527:B1478,2,FALSE)</f>
        <v>#N/A</v>
      </c>
    </row>
    <row r="528">
      <c r="A528" s="64" t="s">
        <v>40</v>
      </c>
      <c r="B528" s="7" t="s">
        <v>3239</v>
      </c>
      <c r="C528" s="105" t="s">
        <v>4488</v>
      </c>
      <c r="D528" s="111" t="str">
        <f t="shared" si="1"/>
        <v>NÃO</v>
      </c>
      <c r="E528" s="111" t="str">
        <f>VLOOKUP(B528,lista_lorranny!A528:B1479,2,FALSE)</f>
        <v>#N/A</v>
      </c>
    </row>
    <row r="529">
      <c r="A529" s="64" t="s">
        <v>40</v>
      </c>
      <c r="B529" s="7" t="s">
        <v>1223</v>
      </c>
      <c r="C529" s="105" t="s">
        <v>20</v>
      </c>
      <c r="D529" s="111" t="str">
        <f t="shared" si="1"/>
        <v>NÃO</v>
      </c>
      <c r="E529" s="111" t="str">
        <f>VLOOKUP(B529,lista_lorranny!A529:B1480,2,FALSE)</f>
        <v>#N/A</v>
      </c>
    </row>
    <row r="530">
      <c r="A530" s="64" t="s">
        <v>40</v>
      </c>
      <c r="B530" s="33" t="s">
        <v>3241</v>
      </c>
      <c r="C530" s="105" t="s">
        <v>53</v>
      </c>
      <c r="D530" s="111" t="str">
        <f t="shared" si="1"/>
        <v>NÃO</v>
      </c>
      <c r="E530" s="111" t="str">
        <f>VLOOKUP(B530,lista_lorranny!A530:B1481,2,FALSE)</f>
        <v>#N/A</v>
      </c>
    </row>
    <row r="531">
      <c r="A531" s="64" t="s">
        <v>40</v>
      </c>
      <c r="B531" s="7" t="s">
        <v>3244</v>
      </c>
      <c r="C531" s="105" t="s">
        <v>53</v>
      </c>
      <c r="D531" s="111" t="str">
        <f t="shared" si="1"/>
        <v>NÃO</v>
      </c>
      <c r="E531" s="111" t="str">
        <f>VLOOKUP(B531,lista_lorranny!A531:B1482,2,FALSE)</f>
        <v>#N/A</v>
      </c>
    </row>
    <row r="532">
      <c r="A532" s="64" t="s">
        <v>40</v>
      </c>
      <c r="B532" s="7" t="s">
        <v>1213</v>
      </c>
      <c r="C532" s="105" t="s">
        <v>53</v>
      </c>
      <c r="D532" s="111" t="str">
        <f t="shared" si="1"/>
        <v>NÃO</v>
      </c>
      <c r="E532" s="111" t="str">
        <f>VLOOKUP(B532,lista_lorranny!A532:B1483,2,FALSE)</f>
        <v>#N/A</v>
      </c>
    </row>
    <row r="533">
      <c r="A533" s="64" t="s">
        <v>40</v>
      </c>
      <c r="B533" s="7" t="s">
        <v>3246</v>
      </c>
      <c r="C533" s="105" t="s">
        <v>53</v>
      </c>
      <c r="D533" s="111" t="str">
        <f t="shared" si="1"/>
        <v>NÃO</v>
      </c>
      <c r="E533" s="111" t="str">
        <f>VLOOKUP(B533,lista_lorranny!A533:B1484,2,FALSE)</f>
        <v>#N/A</v>
      </c>
    </row>
    <row r="534">
      <c r="A534" s="64" t="s">
        <v>40</v>
      </c>
      <c r="B534" s="7" t="s">
        <v>3248</v>
      </c>
      <c r="C534" s="105" t="s">
        <v>4488</v>
      </c>
      <c r="D534" s="111" t="str">
        <f t="shared" si="1"/>
        <v>NÃO</v>
      </c>
      <c r="E534" s="111" t="str">
        <f>VLOOKUP(B534,lista_lorranny!A534:B1485,2,FALSE)</f>
        <v>#N/A</v>
      </c>
    </row>
    <row r="535">
      <c r="A535" s="64" t="s">
        <v>40</v>
      </c>
      <c r="B535" s="7" t="s">
        <v>3250</v>
      </c>
      <c r="C535" s="112" t="s">
        <v>100</v>
      </c>
      <c r="D535" s="111" t="str">
        <f t="shared" si="1"/>
        <v>NÃO</v>
      </c>
      <c r="E535" s="111" t="str">
        <f>VLOOKUP(B535,lista_lorranny!A535:B1486,2,FALSE)</f>
        <v>#N/A</v>
      </c>
    </row>
    <row r="536">
      <c r="A536" s="64" t="s">
        <v>40</v>
      </c>
      <c r="B536" s="7" t="s">
        <v>3251</v>
      </c>
      <c r="C536" s="105" t="s">
        <v>4488</v>
      </c>
      <c r="D536" s="111" t="str">
        <f t="shared" si="1"/>
        <v>NÃO</v>
      </c>
      <c r="E536" s="111" t="str">
        <f>VLOOKUP(B536,lista_lorranny!A536:B1487,2,FALSE)</f>
        <v>#N/A</v>
      </c>
    </row>
    <row r="537">
      <c r="A537" s="64" t="s">
        <v>40</v>
      </c>
      <c r="B537" s="7" t="s">
        <v>3253</v>
      </c>
      <c r="C537" s="105" t="s">
        <v>4488</v>
      </c>
      <c r="D537" s="111" t="str">
        <f t="shared" si="1"/>
        <v>NÃO</v>
      </c>
      <c r="E537" s="111" t="str">
        <f>VLOOKUP(B537,lista_lorranny!A537:B1488,2,FALSE)</f>
        <v>#N/A</v>
      </c>
    </row>
    <row r="538">
      <c r="A538" s="64" t="s">
        <v>40</v>
      </c>
      <c r="B538" s="7" t="s">
        <v>3255</v>
      </c>
      <c r="C538" s="105" t="s">
        <v>20</v>
      </c>
      <c r="D538" s="111" t="str">
        <f t="shared" si="1"/>
        <v>NÃO</v>
      </c>
      <c r="E538" s="111" t="str">
        <f>VLOOKUP(B538,lista_lorranny!A538:B1489,2,FALSE)</f>
        <v>#N/A</v>
      </c>
    </row>
    <row r="539">
      <c r="A539" s="64" t="s">
        <v>25</v>
      </c>
      <c r="B539" s="84" t="s">
        <v>3133</v>
      </c>
      <c r="C539" s="112" t="s">
        <v>121</v>
      </c>
      <c r="D539" s="111" t="str">
        <f t="shared" si="1"/>
        <v>SIM</v>
      </c>
      <c r="E539" s="111" t="str">
        <f>VLOOKUP(B539,lista_lorranny!A539:B1490,2,FALSE)</f>
        <v>#N/A</v>
      </c>
    </row>
    <row r="540">
      <c r="A540" s="64" t="s">
        <v>40</v>
      </c>
      <c r="B540" s="7" t="s">
        <v>3257</v>
      </c>
      <c r="C540" s="112" t="s">
        <v>121</v>
      </c>
      <c r="D540" s="111" t="str">
        <f t="shared" si="1"/>
        <v>NÃO</v>
      </c>
      <c r="E540" s="111" t="str">
        <f>VLOOKUP(B540,lista_lorranny!A540:B1491,2,FALSE)</f>
        <v>#N/A</v>
      </c>
    </row>
    <row r="541">
      <c r="A541" s="64" t="s">
        <v>40</v>
      </c>
      <c r="B541" s="7" t="s">
        <v>3258</v>
      </c>
      <c r="C541" s="112" t="s">
        <v>249</v>
      </c>
      <c r="D541" s="111" t="str">
        <f t="shared" si="1"/>
        <v>NÃO</v>
      </c>
      <c r="E541" s="111" t="str">
        <f>VLOOKUP(B541,lista_lorranny!A541:B1492,2,FALSE)</f>
        <v>#N/A</v>
      </c>
    </row>
    <row r="542">
      <c r="A542" s="64" t="s">
        <v>40</v>
      </c>
      <c r="B542" s="7" t="s">
        <v>3262</v>
      </c>
      <c r="C542" s="105" t="s">
        <v>4488</v>
      </c>
      <c r="D542" s="111" t="str">
        <f t="shared" si="1"/>
        <v>NÃO</v>
      </c>
      <c r="E542" s="111" t="str">
        <f>VLOOKUP(B542,lista_lorranny!A542:B1493,2,FALSE)</f>
        <v>#N/A</v>
      </c>
    </row>
    <row r="543">
      <c r="A543" s="64" t="s">
        <v>40</v>
      </c>
      <c r="B543" s="33" t="s">
        <v>3264</v>
      </c>
      <c r="C543" s="105" t="s">
        <v>53</v>
      </c>
      <c r="D543" s="111" t="str">
        <f t="shared" si="1"/>
        <v>NÃO</v>
      </c>
      <c r="E543" s="111" t="str">
        <f>VLOOKUP(B543,lista_lorranny!A543:B1494,2,FALSE)</f>
        <v>#N/A</v>
      </c>
    </row>
    <row r="544">
      <c r="A544" s="64" t="s">
        <v>40</v>
      </c>
      <c r="B544" s="7" t="s">
        <v>1309</v>
      </c>
      <c r="C544" s="105" t="s">
        <v>53</v>
      </c>
      <c r="D544" s="111" t="str">
        <f t="shared" si="1"/>
        <v>NÃO</v>
      </c>
      <c r="E544" s="111" t="str">
        <f>VLOOKUP(B544,lista_lorranny!A544:B1495,2,FALSE)</f>
        <v>#N/A</v>
      </c>
    </row>
    <row r="545">
      <c r="A545" s="64" t="s">
        <v>40</v>
      </c>
      <c r="B545" s="7" t="s">
        <v>3265</v>
      </c>
      <c r="C545" s="105" t="s">
        <v>4488</v>
      </c>
      <c r="D545" s="111" t="str">
        <f t="shared" si="1"/>
        <v>NÃO</v>
      </c>
      <c r="E545" s="111" t="str">
        <f>VLOOKUP(B545,lista_lorranny!A545:B1496,2,FALSE)</f>
        <v>#N/A</v>
      </c>
    </row>
    <row r="546">
      <c r="A546" s="64" t="s">
        <v>40</v>
      </c>
      <c r="B546" s="7" t="s">
        <v>3267</v>
      </c>
      <c r="C546" s="105" t="s">
        <v>20</v>
      </c>
      <c r="D546" s="111" t="str">
        <f t="shared" si="1"/>
        <v>NÃO</v>
      </c>
      <c r="E546" s="111" t="str">
        <f>VLOOKUP(B546,lista_lorranny!A546:B1497,2,FALSE)</f>
        <v>#N/A</v>
      </c>
    </row>
    <row r="547">
      <c r="A547" s="64" t="s">
        <v>25</v>
      </c>
      <c r="B547" s="7" t="s">
        <v>3269</v>
      </c>
      <c r="C547" s="112" t="s">
        <v>39</v>
      </c>
      <c r="D547" s="111" t="str">
        <f t="shared" si="1"/>
        <v>SIM</v>
      </c>
      <c r="E547" s="111" t="str">
        <f>VLOOKUP(B547,lista_lorranny!A547:B1498,2,FALSE)</f>
        <v>#N/A</v>
      </c>
    </row>
    <row r="548">
      <c r="A548" s="64" t="s">
        <v>40</v>
      </c>
      <c r="B548" s="33" t="s">
        <v>3271</v>
      </c>
      <c r="C548" s="105" t="s">
        <v>20</v>
      </c>
      <c r="D548" s="111" t="str">
        <f t="shared" si="1"/>
        <v>NÃO</v>
      </c>
      <c r="E548" s="111" t="str">
        <f>VLOOKUP(B548,lista_lorranny!A548:B1499,2,FALSE)</f>
        <v>#N/A</v>
      </c>
    </row>
    <row r="549">
      <c r="A549" s="64" t="s">
        <v>40</v>
      </c>
      <c r="B549" s="7" t="s">
        <v>3273</v>
      </c>
      <c r="C549" s="105" t="s">
        <v>4488</v>
      </c>
      <c r="D549" s="111" t="str">
        <f t="shared" si="1"/>
        <v>NÃO</v>
      </c>
      <c r="E549" s="111" t="str">
        <f>VLOOKUP(B549,lista_lorranny!A549:B1500,2,FALSE)</f>
        <v>#N/A</v>
      </c>
    </row>
    <row r="550">
      <c r="A550" s="64" t="s">
        <v>40</v>
      </c>
      <c r="B550" s="7" t="s">
        <v>3274</v>
      </c>
      <c r="C550" s="105" t="s">
        <v>53</v>
      </c>
      <c r="D550" s="111" t="str">
        <f t="shared" si="1"/>
        <v>NÃO</v>
      </c>
      <c r="E550" s="111" t="str">
        <f>VLOOKUP(B550,lista_lorranny!A550:B1501,2,FALSE)</f>
        <v>#N/A</v>
      </c>
    </row>
    <row r="551">
      <c r="A551" s="64" t="s">
        <v>40</v>
      </c>
      <c r="B551" s="33" t="s">
        <v>3276</v>
      </c>
      <c r="C551" s="105" t="s">
        <v>53</v>
      </c>
      <c r="D551" s="111" t="str">
        <f t="shared" si="1"/>
        <v>NÃO</v>
      </c>
      <c r="E551" s="111" t="str">
        <f>VLOOKUP(B551,lista_lorranny!A551:B1502,2,FALSE)</f>
        <v>#N/A</v>
      </c>
    </row>
    <row r="552">
      <c r="A552" s="64" t="s">
        <v>40</v>
      </c>
      <c r="B552" s="20" t="s">
        <v>3278</v>
      </c>
      <c r="C552" s="105" t="s">
        <v>53</v>
      </c>
      <c r="D552" s="111" t="str">
        <f t="shared" si="1"/>
        <v>NÃO</v>
      </c>
      <c r="E552" s="111" t="str">
        <f>VLOOKUP(B552,lista_lorranny!A552:B1503,2,FALSE)</f>
        <v>#N/A</v>
      </c>
    </row>
    <row r="553">
      <c r="A553" s="64" t="s">
        <v>25</v>
      </c>
      <c r="B553" s="7" t="s">
        <v>753</v>
      </c>
      <c r="C553" s="105" t="s">
        <v>23</v>
      </c>
      <c r="D553" s="111" t="str">
        <f t="shared" si="1"/>
        <v>SIM</v>
      </c>
      <c r="E553" s="111" t="str">
        <f>VLOOKUP(B553,lista_lorranny!A553:B1504,2,FALSE)</f>
        <v>#N/A</v>
      </c>
    </row>
    <row r="554">
      <c r="A554" s="64" t="s">
        <v>40</v>
      </c>
      <c r="B554" s="7" t="s">
        <v>3280</v>
      </c>
      <c r="C554" s="105" t="s">
        <v>20</v>
      </c>
      <c r="D554" s="111" t="str">
        <f t="shared" si="1"/>
        <v>NÃO</v>
      </c>
      <c r="E554" s="111" t="str">
        <f>VLOOKUP(B554,lista_lorranny!A554:B1505,2,FALSE)</f>
        <v>#N/A</v>
      </c>
    </row>
    <row r="555">
      <c r="A555" s="64" t="s">
        <v>25</v>
      </c>
      <c r="B555" s="86" t="s">
        <v>3282</v>
      </c>
      <c r="C555" s="105" t="s">
        <v>4488</v>
      </c>
      <c r="D555" s="111" t="str">
        <f t="shared" si="1"/>
        <v>SIM</v>
      </c>
      <c r="E555" s="111" t="str">
        <f>VLOOKUP(B555,lista_lorranny!A555:B1506,2,FALSE)</f>
        <v>#N/A</v>
      </c>
    </row>
    <row r="556">
      <c r="A556" s="64" t="s">
        <v>40</v>
      </c>
      <c r="B556" s="7" t="s">
        <v>3284</v>
      </c>
      <c r="C556" s="105" t="s">
        <v>23</v>
      </c>
      <c r="D556" s="111" t="str">
        <f t="shared" si="1"/>
        <v>NÃO</v>
      </c>
      <c r="E556" s="111" t="str">
        <f>VLOOKUP(B556,lista_lorranny!A556:B1507,2,FALSE)</f>
        <v>#N/A</v>
      </c>
    </row>
    <row r="557">
      <c r="A557" s="64" t="s">
        <v>40</v>
      </c>
      <c r="B557" s="7" t="s">
        <v>3285</v>
      </c>
      <c r="C557" s="105" t="s">
        <v>53</v>
      </c>
      <c r="D557" s="111" t="str">
        <f t="shared" si="1"/>
        <v>NÃO</v>
      </c>
      <c r="E557" s="111" t="str">
        <f>VLOOKUP(B557,lista_lorranny!A557:B1508,2,FALSE)</f>
        <v>#N/A</v>
      </c>
    </row>
    <row r="558">
      <c r="A558" s="64" t="s">
        <v>40</v>
      </c>
      <c r="B558" s="7" t="s">
        <v>3288</v>
      </c>
      <c r="C558" s="105" t="s">
        <v>20</v>
      </c>
      <c r="D558" s="111" t="str">
        <f t="shared" si="1"/>
        <v>NÃO</v>
      </c>
      <c r="E558" s="111" t="str">
        <f>VLOOKUP(B558,lista_lorranny!A558:B1509,2,FALSE)</f>
        <v>#N/A</v>
      </c>
    </row>
    <row r="559">
      <c r="A559" s="64" t="s">
        <v>40</v>
      </c>
      <c r="B559" s="7" t="s">
        <v>3289</v>
      </c>
      <c r="C559" s="105" t="s">
        <v>20</v>
      </c>
      <c r="D559" s="111" t="str">
        <f t="shared" si="1"/>
        <v>NÃO</v>
      </c>
      <c r="E559" s="111" t="str">
        <f>VLOOKUP(B559,lista_lorranny!A559:B1510,2,FALSE)</f>
        <v>#N/A</v>
      </c>
    </row>
    <row r="560">
      <c r="A560" s="64" t="s">
        <v>40</v>
      </c>
      <c r="B560" s="7" t="s">
        <v>3291</v>
      </c>
      <c r="C560" s="105" t="s">
        <v>20</v>
      </c>
      <c r="D560" s="111" t="str">
        <f t="shared" si="1"/>
        <v>NÃO</v>
      </c>
      <c r="E560" s="111" t="str">
        <f>VLOOKUP(B560,lista_lorranny!A560:B1511,2,FALSE)</f>
        <v>#N/A</v>
      </c>
    </row>
    <row r="561">
      <c r="A561" s="64" t="s">
        <v>25</v>
      </c>
      <c r="B561" s="7" t="s">
        <v>3293</v>
      </c>
      <c r="C561" s="105" t="s">
        <v>23</v>
      </c>
      <c r="D561" s="111" t="str">
        <f t="shared" si="1"/>
        <v>SIM</v>
      </c>
      <c r="E561" s="111" t="str">
        <f>VLOOKUP(B561,lista_lorranny!A561:B1512,2,FALSE)</f>
        <v>#N/A</v>
      </c>
    </row>
    <row r="562">
      <c r="A562" s="64" t="s">
        <v>40</v>
      </c>
      <c r="B562" s="7" t="s">
        <v>3297</v>
      </c>
      <c r="C562" s="105" t="s">
        <v>4488</v>
      </c>
      <c r="D562" s="111" t="str">
        <f t="shared" si="1"/>
        <v>NÃO</v>
      </c>
      <c r="E562" s="111" t="str">
        <f>VLOOKUP(B562,lista_lorranny!A562:B1513,2,FALSE)</f>
        <v>#N/A</v>
      </c>
    </row>
    <row r="563">
      <c r="A563" s="64" t="s">
        <v>40</v>
      </c>
      <c r="B563" s="7" t="s">
        <v>3299</v>
      </c>
      <c r="C563" s="112" t="s">
        <v>127</v>
      </c>
      <c r="D563" s="111" t="str">
        <f t="shared" si="1"/>
        <v>NÃO</v>
      </c>
      <c r="E563" s="111" t="str">
        <f>VLOOKUP(B563,lista_lorranny!A563:B1514,2,FALSE)</f>
        <v>#N/A</v>
      </c>
    </row>
    <row r="564">
      <c r="A564" s="64" t="s">
        <v>40</v>
      </c>
      <c r="B564" s="7" t="s">
        <v>3301</v>
      </c>
      <c r="C564" s="105" t="s">
        <v>4488</v>
      </c>
      <c r="D564" s="111" t="str">
        <f t="shared" si="1"/>
        <v>NÃO</v>
      </c>
      <c r="E564" s="111" t="str">
        <f>VLOOKUP(B564,lista_lorranny!A564:B1515,2,FALSE)</f>
        <v>#N/A</v>
      </c>
    </row>
    <row r="565">
      <c r="A565" s="64" t="s">
        <v>40</v>
      </c>
      <c r="B565" s="33" t="s">
        <v>3303</v>
      </c>
      <c r="C565" s="112" t="s">
        <v>39</v>
      </c>
      <c r="D565" s="111" t="str">
        <f t="shared" si="1"/>
        <v>NÃO</v>
      </c>
      <c r="E565" s="111" t="str">
        <f>VLOOKUP(B565,lista_lorranny!A565:B1516,2,FALSE)</f>
        <v>#N/A</v>
      </c>
    </row>
    <row r="566">
      <c r="A566" s="64" t="s">
        <v>40</v>
      </c>
      <c r="B566" s="7" t="s">
        <v>3305</v>
      </c>
      <c r="C566" s="113" t="s">
        <v>100</v>
      </c>
      <c r="D566" s="111" t="str">
        <f t="shared" si="1"/>
        <v>NÃO</v>
      </c>
      <c r="E566" s="111" t="str">
        <f>VLOOKUP(B566,lista_lorranny!A566:B1517,2,FALSE)</f>
        <v>#N/A</v>
      </c>
    </row>
    <row r="567">
      <c r="A567" s="64" t="s">
        <v>40</v>
      </c>
      <c r="B567" s="7" t="s">
        <v>469</v>
      </c>
      <c r="C567" s="105" t="s">
        <v>20</v>
      </c>
      <c r="D567" s="111" t="str">
        <f t="shared" si="1"/>
        <v>NÃO</v>
      </c>
      <c r="E567" s="111" t="str">
        <f>VLOOKUP(B567,lista_lorranny!A567:B1518,2,FALSE)</f>
        <v>#N/A</v>
      </c>
    </row>
    <row r="568">
      <c r="A568" s="64" t="s">
        <v>40</v>
      </c>
      <c r="B568" s="7" t="s">
        <v>3309</v>
      </c>
      <c r="C568" s="105" t="s">
        <v>4488</v>
      </c>
      <c r="D568" s="111" t="str">
        <f t="shared" si="1"/>
        <v>NÃO</v>
      </c>
      <c r="E568" s="111" t="str">
        <f>VLOOKUP(B568,lista_lorranny!A568:B1519,2,FALSE)</f>
        <v>#N/A</v>
      </c>
    </row>
    <row r="569">
      <c r="A569" s="64" t="s">
        <v>40</v>
      </c>
      <c r="B569" s="7" t="s">
        <v>1167</v>
      </c>
      <c r="C569" s="105" t="s">
        <v>53</v>
      </c>
      <c r="D569" s="111" t="str">
        <f t="shared" si="1"/>
        <v>NÃO</v>
      </c>
      <c r="E569" s="111" t="str">
        <f>VLOOKUP(B569,lista_lorranny!A569:B1520,2,FALSE)</f>
        <v>#N/A</v>
      </c>
    </row>
    <row r="570">
      <c r="A570" s="64" t="s">
        <v>40</v>
      </c>
      <c r="B570" s="7" t="s">
        <v>3311</v>
      </c>
      <c r="C570" s="105" t="s">
        <v>23</v>
      </c>
      <c r="D570" s="111" t="str">
        <f t="shared" si="1"/>
        <v>NÃO</v>
      </c>
      <c r="E570" s="111" t="str">
        <f>VLOOKUP(B570,lista_lorranny!A570:B1521,2,FALSE)</f>
        <v>#N/A</v>
      </c>
    </row>
    <row r="571">
      <c r="A571" s="64" t="s">
        <v>40</v>
      </c>
      <c r="B571" s="7" t="s">
        <v>3312</v>
      </c>
      <c r="C571" s="105" t="s">
        <v>2110</v>
      </c>
      <c r="D571" s="111" t="str">
        <f t="shared" si="1"/>
        <v>NÃO</v>
      </c>
      <c r="E571" s="111" t="str">
        <f>VLOOKUP(B571,lista_lorranny!A571:B1522,2,FALSE)</f>
        <v>#N/A</v>
      </c>
    </row>
    <row r="572">
      <c r="A572" s="64" t="s">
        <v>40</v>
      </c>
      <c r="B572" s="20" t="s">
        <v>3313</v>
      </c>
      <c r="C572" s="114" t="s">
        <v>4488</v>
      </c>
      <c r="D572" s="111" t="str">
        <f t="shared" si="1"/>
        <v>NÃO</v>
      </c>
      <c r="E572" s="111" t="str">
        <f>VLOOKUP(B572,lista_lorranny!A572:B1523,2,FALSE)</f>
        <v>#N/A</v>
      </c>
    </row>
    <row r="573">
      <c r="A573" s="64" t="s">
        <v>25</v>
      </c>
      <c r="B573" s="7" t="s">
        <v>768</v>
      </c>
      <c r="C573" s="105" t="s">
        <v>23</v>
      </c>
      <c r="D573" s="111" t="str">
        <f t="shared" si="1"/>
        <v>SIM</v>
      </c>
      <c r="E573" s="111" t="str">
        <f>VLOOKUP(B573,lista_lorranny!A573:B1524,2,FALSE)</f>
        <v>#N/A</v>
      </c>
    </row>
    <row r="574">
      <c r="A574" s="64" t="s">
        <v>40</v>
      </c>
      <c r="B574" s="7" t="s">
        <v>3315</v>
      </c>
      <c r="C574" s="105" t="s">
        <v>20</v>
      </c>
      <c r="D574" s="111" t="str">
        <f t="shared" si="1"/>
        <v>NÃO</v>
      </c>
      <c r="E574" s="111" t="str">
        <f>VLOOKUP(B574,lista_lorranny!A574:B1525,2,FALSE)</f>
        <v>#N/A</v>
      </c>
    </row>
    <row r="575">
      <c r="A575" s="64" t="s">
        <v>25</v>
      </c>
      <c r="B575" s="7" t="s">
        <v>3317</v>
      </c>
      <c r="C575" s="112" t="s">
        <v>127</v>
      </c>
      <c r="D575" s="111" t="str">
        <f t="shared" si="1"/>
        <v>SIM</v>
      </c>
      <c r="E575" s="111" t="str">
        <f>VLOOKUP(B575,lista_lorranny!A575:B1526,2,FALSE)</f>
        <v>#N/A</v>
      </c>
    </row>
    <row r="576">
      <c r="A576" s="64" t="s">
        <v>40</v>
      </c>
      <c r="B576" s="7" t="s">
        <v>3319</v>
      </c>
      <c r="C576" s="112" t="s">
        <v>39</v>
      </c>
      <c r="D576" s="111" t="str">
        <f t="shared" si="1"/>
        <v>NÃO</v>
      </c>
      <c r="E576" s="111" t="str">
        <f>VLOOKUP(B576,lista_lorranny!A576:B1527,2,FALSE)</f>
        <v>#N/A</v>
      </c>
    </row>
    <row r="577">
      <c r="A577" s="64" t="s">
        <v>40</v>
      </c>
      <c r="B577" s="7" t="s">
        <v>3321</v>
      </c>
      <c r="C577" s="105" t="s">
        <v>20</v>
      </c>
      <c r="D577" s="111" t="str">
        <f t="shared" si="1"/>
        <v>NÃO</v>
      </c>
      <c r="E577" s="111" t="str">
        <f>VLOOKUP(B577,lista_lorranny!A577:B1528,2,FALSE)</f>
        <v>#N/A</v>
      </c>
    </row>
    <row r="578">
      <c r="A578" s="64" t="s">
        <v>40</v>
      </c>
      <c r="B578" s="7" t="s">
        <v>3324</v>
      </c>
      <c r="C578" s="105" t="s">
        <v>20</v>
      </c>
      <c r="D578" s="111" t="str">
        <f t="shared" si="1"/>
        <v>NÃO</v>
      </c>
      <c r="E578" s="111" t="str">
        <f>VLOOKUP(B578,lista_lorranny!A578:B1529,2,FALSE)</f>
        <v>#N/A</v>
      </c>
    </row>
    <row r="579">
      <c r="A579" s="64" t="s">
        <v>40</v>
      </c>
      <c r="B579" s="7" t="s">
        <v>3326</v>
      </c>
      <c r="C579" s="105" t="s">
        <v>20</v>
      </c>
      <c r="D579" s="111" t="str">
        <f t="shared" si="1"/>
        <v>NÃO</v>
      </c>
      <c r="E579" s="111" t="str">
        <f>VLOOKUP(B579,lista_lorranny!A579:B1530,2,FALSE)</f>
        <v>#N/A</v>
      </c>
    </row>
    <row r="580">
      <c r="A580" s="64" t="s">
        <v>40</v>
      </c>
      <c r="B580" s="33" t="s">
        <v>3328</v>
      </c>
      <c r="C580" s="105" t="s">
        <v>53</v>
      </c>
      <c r="D580" s="111" t="str">
        <f t="shared" si="1"/>
        <v>NÃO</v>
      </c>
      <c r="E580" s="111" t="str">
        <f>VLOOKUP(B580,lista_lorranny!A580:B1531,2,FALSE)</f>
        <v>#N/A</v>
      </c>
    </row>
    <row r="581">
      <c r="A581" s="64" t="s">
        <v>40</v>
      </c>
      <c r="B581" s="7" t="s">
        <v>3330</v>
      </c>
      <c r="C581" s="105" t="s">
        <v>4488</v>
      </c>
      <c r="D581" s="111" t="str">
        <f t="shared" si="1"/>
        <v>NÃO</v>
      </c>
      <c r="E581" s="111" t="str">
        <f>VLOOKUP(B581,lista_lorranny!A581:B1532,2,FALSE)</f>
        <v>#N/A</v>
      </c>
    </row>
    <row r="582">
      <c r="A582" s="64" t="s">
        <v>40</v>
      </c>
      <c r="B582" s="7" t="s">
        <v>3331</v>
      </c>
      <c r="C582" s="113" t="s">
        <v>100</v>
      </c>
      <c r="D582" s="111" t="str">
        <f t="shared" si="1"/>
        <v>NÃO</v>
      </c>
      <c r="E582" s="111" t="str">
        <f>VLOOKUP(B582,lista_lorranny!A582:B1533,2,FALSE)</f>
        <v>#N/A</v>
      </c>
    </row>
    <row r="583">
      <c r="A583" s="64" t="s">
        <v>40</v>
      </c>
      <c r="B583" s="33" t="s">
        <v>3332</v>
      </c>
      <c r="C583" s="105" t="s">
        <v>53</v>
      </c>
      <c r="D583" s="111" t="str">
        <f t="shared" si="1"/>
        <v>NÃO</v>
      </c>
      <c r="E583" s="111" t="str">
        <f>VLOOKUP(B583,lista_lorranny!A583:B1534,2,FALSE)</f>
        <v>#N/A</v>
      </c>
    </row>
    <row r="584">
      <c r="A584" s="64" t="s">
        <v>40</v>
      </c>
      <c r="B584" s="33" t="s">
        <v>3334</v>
      </c>
      <c r="C584" s="112" t="s">
        <v>39</v>
      </c>
      <c r="D584" s="111" t="str">
        <f t="shared" si="1"/>
        <v>NÃO</v>
      </c>
      <c r="E584" s="111" t="str">
        <f>VLOOKUP(B584,lista_lorranny!A584:B1535,2,FALSE)</f>
        <v>#N/A</v>
      </c>
    </row>
    <row r="585">
      <c r="A585" s="64" t="s">
        <v>40</v>
      </c>
      <c r="B585" s="7" t="s">
        <v>3335</v>
      </c>
      <c r="C585" s="105" t="s">
        <v>4488</v>
      </c>
      <c r="D585" s="111" t="str">
        <f t="shared" si="1"/>
        <v>NÃO</v>
      </c>
      <c r="E585" s="111" t="str">
        <f>VLOOKUP(B585,lista_lorranny!A585:B1536,2,FALSE)</f>
        <v>#N/A</v>
      </c>
    </row>
    <row r="586">
      <c r="A586" s="64" t="s">
        <v>25</v>
      </c>
      <c r="B586" s="7" t="s">
        <v>3336</v>
      </c>
      <c r="C586" s="113" t="s">
        <v>100</v>
      </c>
      <c r="D586" s="111" t="str">
        <f t="shared" si="1"/>
        <v>SIM</v>
      </c>
      <c r="E586" s="111" t="str">
        <f>VLOOKUP(B586,lista_lorranny!A586:B1537,2,FALSE)</f>
        <v>#N/A</v>
      </c>
    </row>
    <row r="587">
      <c r="A587" s="64" t="s">
        <v>40</v>
      </c>
      <c r="B587" s="7" t="s">
        <v>3339</v>
      </c>
      <c r="C587" s="105" t="s">
        <v>23</v>
      </c>
      <c r="D587" s="111" t="str">
        <f t="shared" si="1"/>
        <v>NÃO</v>
      </c>
      <c r="E587" s="111" t="str">
        <f>VLOOKUP(B587,lista_lorranny!A587:B1538,2,FALSE)</f>
        <v>#N/A</v>
      </c>
    </row>
    <row r="588">
      <c r="A588" s="64" t="s">
        <v>40</v>
      </c>
      <c r="B588" s="7" t="s">
        <v>491</v>
      </c>
      <c r="C588" s="105" t="s">
        <v>23</v>
      </c>
      <c r="D588" s="111" t="str">
        <f t="shared" si="1"/>
        <v>NÃO</v>
      </c>
      <c r="E588" s="111" t="str">
        <f>VLOOKUP(B588,lista_lorranny!A588:B1539,2,FALSE)</f>
        <v>#N/A</v>
      </c>
    </row>
    <row r="589">
      <c r="A589" s="64" t="s">
        <v>40</v>
      </c>
      <c r="B589" s="33" t="s">
        <v>3340</v>
      </c>
      <c r="C589" s="112" t="s">
        <v>121</v>
      </c>
      <c r="D589" s="111" t="str">
        <f t="shared" si="1"/>
        <v>NÃO</v>
      </c>
      <c r="E589" s="111" t="str">
        <f>VLOOKUP(B589,lista_lorranny!A589:B1540,2,FALSE)</f>
        <v>#N/A</v>
      </c>
    </row>
    <row r="590">
      <c r="A590" s="64" t="s">
        <v>40</v>
      </c>
      <c r="B590" s="7" t="s">
        <v>3341</v>
      </c>
      <c r="C590" s="105" t="s">
        <v>53</v>
      </c>
      <c r="D590" s="111" t="str">
        <f t="shared" si="1"/>
        <v>NÃO</v>
      </c>
      <c r="E590" s="111" t="str">
        <f>VLOOKUP(B590,lista_lorranny!A590:B1541,2,FALSE)</f>
        <v>#N/A</v>
      </c>
    </row>
    <row r="591">
      <c r="A591" s="64" t="s">
        <v>40</v>
      </c>
      <c r="B591" s="33" t="s">
        <v>3343</v>
      </c>
      <c r="C591" s="105" t="s">
        <v>20</v>
      </c>
      <c r="D591" s="111" t="str">
        <f t="shared" si="1"/>
        <v>NÃO</v>
      </c>
      <c r="E591" s="111" t="str">
        <f>VLOOKUP(B591,lista_lorranny!A591:B1542,2,FALSE)</f>
        <v>#N/A</v>
      </c>
    </row>
    <row r="592">
      <c r="A592" s="64" t="s">
        <v>40</v>
      </c>
      <c r="B592" s="7" t="s">
        <v>3346</v>
      </c>
      <c r="C592" s="105" t="s">
        <v>4488</v>
      </c>
      <c r="D592" s="111" t="str">
        <f t="shared" si="1"/>
        <v>NÃO</v>
      </c>
      <c r="E592" s="111" t="str">
        <f>VLOOKUP(B592,lista_lorranny!A592:B1543,2,FALSE)</f>
        <v>#N/A</v>
      </c>
    </row>
    <row r="593">
      <c r="A593" s="64" t="s">
        <v>25</v>
      </c>
      <c r="B593" s="7" t="s">
        <v>3348</v>
      </c>
      <c r="C593" s="112" t="s">
        <v>6492</v>
      </c>
      <c r="D593" s="111" t="str">
        <f t="shared" si="1"/>
        <v>SIM</v>
      </c>
      <c r="E593" s="111" t="str">
        <f>VLOOKUP(B593,lista_lorranny!A593:B1544,2,FALSE)</f>
        <v>#N/A</v>
      </c>
    </row>
    <row r="594">
      <c r="A594" s="64" t="s">
        <v>40</v>
      </c>
      <c r="B594" s="7" t="s">
        <v>3350</v>
      </c>
      <c r="C594" s="105" t="s">
        <v>20</v>
      </c>
      <c r="D594" s="111" t="str">
        <f t="shared" si="1"/>
        <v>NÃO</v>
      </c>
      <c r="E594" s="111" t="str">
        <f>VLOOKUP(B594,lista_lorranny!A594:B1545,2,FALSE)</f>
        <v>#N/A</v>
      </c>
    </row>
    <row r="595">
      <c r="A595" s="64" t="s">
        <v>40</v>
      </c>
      <c r="B595" s="7" t="s">
        <v>3352</v>
      </c>
      <c r="C595" s="105" t="s">
        <v>20</v>
      </c>
      <c r="D595" s="111" t="str">
        <f t="shared" si="1"/>
        <v>NÃO</v>
      </c>
      <c r="E595" s="111" t="str">
        <f>VLOOKUP(B595,lista_lorranny!A595:B1546,2,FALSE)</f>
        <v>#N/A</v>
      </c>
    </row>
    <row r="596">
      <c r="A596" s="64" t="s">
        <v>40</v>
      </c>
      <c r="B596" s="7" t="s">
        <v>3354</v>
      </c>
      <c r="C596" s="105" t="s">
        <v>53</v>
      </c>
      <c r="D596" s="111" t="str">
        <f t="shared" si="1"/>
        <v>NÃO</v>
      </c>
      <c r="E596" s="111" t="str">
        <f>VLOOKUP(B596,lista_lorranny!A596:B1547,2,FALSE)</f>
        <v>#N/A</v>
      </c>
    </row>
    <row r="597">
      <c r="A597" s="64" t="s">
        <v>40</v>
      </c>
      <c r="B597" s="7" t="s">
        <v>3355</v>
      </c>
      <c r="C597" s="112" t="s">
        <v>121</v>
      </c>
      <c r="D597" s="111" t="str">
        <f t="shared" si="1"/>
        <v>NÃO</v>
      </c>
      <c r="E597" s="111" t="str">
        <f>VLOOKUP(B597,lista_lorranny!A597:B1548,2,FALSE)</f>
        <v>#N/A</v>
      </c>
    </row>
    <row r="598">
      <c r="A598" s="64" t="s">
        <v>40</v>
      </c>
      <c r="B598" s="7" t="s">
        <v>3356</v>
      </c>
      <c r="C598" s="105" t="s">
        <v>23</v>
      </c>
      <c r="D598" s="111" t="str">
        <f t="shared" si="1"/>
        <v>NÃO</v>
      </c>
      <c r="E598" s="111" t="str">
        <f>VLOOKUP(B598,lista_lorranny!A598:B1549,2,FALSE)</f>
        <v>#N/A</v>
      </c>
    </row>
    <row r="599">
      <c r="A599" s="64" t="s">
        <v>40</v>
      </c>
      <c r="B599" s="33" t="s">
        <v>3357</v>
      </c>
      <c r="C599" s="112" t="s">
        <v>127</v>
      </c>
      <c r="D599" s="111" t="str">
        <f t="shared" si="1"/>
        <v>NÃO</v>
      </c>
      <c r="E599" s="111" t="str">
        <f>VLOOKUP(B599,lista_lorranny!A599:B1550,2,FALSE)</f>
        <v>#N/A</v>
      </c>
    </row>
    <row r="600">
      <c r="A600" s="64" t="s">
        <v>40</v>
      </c>
      <c r="B600" s="20" t="s">
        <v>3360</v>
      </c>
      <c r="C600" s="105" t="s">
        <v>53</v>
      </c>
      <c r="D600" s="111" t="str">
        <f t="shared" si="1"/>
        <v>NÃO</v>
      </c>
      <c r="E600" s="111" t="str">
        <f>VLOOKUP(B600,lista_lorranny!A600:B1551,2,FALSE)</f>
        <v>#N/A</v>
      </c>
    </row>
    <row r="601">
      <c r="A601" s="64" t="s">
        <v>40</v>
      </c>
      <c r="B601" s="7" t="s">
        <v>2198</v>
      </c>
      <c r="C601" s="105" t="s">
        <v>53</v>
      </c>
      <c r="D601" s="111" t="str">
        <f t="shared" si="1"/>
        <v>NÃO</v>
      </c>
      <c r="E601" s="111" t="str">
        <f>VLOOKUP(B601,lista_lorranny!A601:B1552,2,FALSE)</f>
        <v>#N/A</v>
      </c>
    </row>
    <row r="602">
      <c r="A602" s="64" t="s">
        <v>40</v>
      </c>
      <c r="B602" s="7" t="s">
        <v>1107</v>
      </c>
      <c r="C602" s="105" t="s">
        <v>53</v>
      </c>
      <c r="D602" s="111" t="str">
        <f t="shared" si="1"/>
        <v>NÃO</v>
      </c>
      <c r="E602" s="111" t="str">
        <f>VLOOKUP(B602,lista_lorranny!A602:B1553,2,FALSE)</f>
        <v>#N/A</v>
      </c>
    </row>
    <row r="603">
      <c r="A603" s="64" t="s">
        <v>40</v>
      </c>
      <c r="B603" s="7" t="s">
        <v>3362</v>
      </c>
      <c r="C603" s="105" t="s">
        <v>4488</v>
      </c>
      <c r="D603" s="111" t="str">
        <f t="shared" si="1"/>
        <v>NÃO</v>
      </c>
      <c r="E603" s="111" t="str">
        <f>VLOOKUP(B603,lista_lorranny!A603:B1554,2,FALSE)</f>
        <v>#N/A</v>
      </c>
    </row>
    <row r="604">
      <c r="A604" s="64" t="s">
        <v>40</v>
      </c>
      <c r="B604" s="7" t="s">
        <v>3363</v>
      </c>
      <c r="C604" s="105" t="s">
        <v>4488</v>
      </c>
      <c r="D604" s="111" t="str">
        <f t="shared" si="1"/>
        <v>NÃO</v>
      </c>
      <c r="E604" s="111" t="str">
        <f>VLOOKUP(B604,lista_lorranny!A604:B1555,2,FALSE)</f>
        <v>#N/A</v>
      </c>
    </row>
    <row r="605">
      <c r="A605" s="64" t="s">
        <v>25</v>
      </c>
      <c r="B605" s="7" t="s">
        <v>2350</v>
      </c>
      <c r="C605" s="105" t="s">
        <v>20</v>
      </c>
      <c r="D605" s="111" t="str">
        <f t="shared" si="1"/>
        <v>SIM</v>
      </c>
      <c r="E605" s="111" t="str">
        <f>VLOOKUP(B605,lista_lorranny!A605:B1556,2,FALSE)</f>
        <v>#N/A</v>
      </c>
    </row>
    <row r="606">
      <c r="A606" s="64" t="s">
        <v>40</v>
      </c>
      <c r="B606" s="7" t="s">
        <v>3365</v>
      </c>
      <c r="C606" s="105" t="s">
        <v>4488</v>
      </c>
      <c r="D606" s="111" t="str">
        <f t="shared" si="1"/>
        <v>NÃO</v>
      </c>
      <c r="E606" s="111" t="str">
        <f>VLOOKUP(B606,lista_lorranny!A606:B1557,2,FALSE)</f>
        <v>#N/A</v>
      </c>
    </row>
    <row r="607">
      <c r="A607" s="64" t="s">
        <v>40</v>
      </c>
      <c r="B607" s="7" t="s">
        <v>3366</v>
      </c>
      <c r="C607" s="113" t="s">
        <v>1431</v>
      </c>
      <c r="D607" s="111" t="str">
        <f t="shared" si="1"/>
        <v>NÃO</v>
      </c>
      <c r="E607" s="111" t="str">
        <f>VLOOKUP(B607,lista_lorranny!A607:B1558,2,FALSE)</f>
        <v>#N/A</v>
      </c>
    </row>
    <row r="608">
      <c r="A608" s="64" t="s">
        <v>25</v>
      </c>
      <c r="B608" s="7" t="s">
        <v>3368</v>
      </c>
      <c r="C608" s="113" t="s">
        <v>100</v>
      </c>
      <c r="D608" s="111" t="str">
        <f t="shared" si="1"/>
        <v>SIM</v>
      </c>
      <c r="E608" s="111" t="str">
        <f>VLOOKUP(B608,lista_lorranny!A608:B1559,2,FALSE)</f>
        <v>#N/A</v>
      </c>
    </row>
    <row r="609">
      <c r="A609" s="64" t="s">
        <v>40</v>
      </c>
      <c r="B609" s="7" t="s">
        <v>3369</v>
      </c>
      <c r="C609" s="105" t="s">
        <v>23</v>
      </c>
      <c r="D609" s="111" t="str">
        <f t="shared" si="1"/>
        <v>NÃO</v>
      </c>
      <c r="E609" s="111" t="str">
        <f>VLOOKUP(B609,lista_lorranny!A609:B1560,2,FALSE)</f>
        <v>#N/A</v>
      </c>
    </row>
    <row r="610">
      <c r="A610" s="64" t="s">
        <v>40</v>
      </c>
      <c r="B610" s="7" t="s">
        <v>3370</v>
      </c>
      <c r="C610" s="105" t="s">
        <v>20</v>
      </c>
      <c r="D610" s="111" t="str">
        <f t="shared" si="1"/>
        <v>NÃO</v>
      </c>
      <c r="E610" s="111" t="str">
        <f>VLOOKUP(B610,lista_lorranny!A610:B1561,2,FALSE)</f>
        <v>#N/A</v>
      </c>
    </row>
    <row r="611">
      <c r="A611" s="64" t="s">
        <v>40</v>
      </c>
      <c r="B611" s="7" t="s">
        <v>3372</v>
      </c>
      <c r="C611" s="105" t="s">
        <v>20</v>
      </c>
      <c r="D611" s="111" t="str">
        <f t="shared" si="1"/>
        <v>NÃO</v>
      </c>
      <c r="E611" s="111" t="str">
        <f>VLOOKUP(B611,lista_lorranny!A611:B1562,2,FALSE)</f>
        <v>#N/A</v>
      </c>
    </row>
    <row r="612">
      <c r="A612" s="64" t="s">
        <v>40</v>
      </c>
      <c r="B612" s="7" t="s">
        <v>3373</v>
      </c>
      <c r="C612" s="105" t="s">
        <v>4488</v>
      </c>
      <c r="D612" s="111" t="str">
        <f t="shared" si="1"/>
        <v>NÃO</v>
      </c>
      <c r="E612" s="111" t="str">
        <f>VLOOKUP(B612,lista_lorranny!A612:B1563,2,FALSE)</f>
        <v>#N/A</v>
      </c>
    </row>
    <row r="613">
      <c r="A613" s="64" t="s">
        <v>25</v>
      </c>
      <c r="B613" s="7" t="s">
        <v>3375</v>
      </c>
      <c r="C613" s="112" t="s">
        <v>2470</v>
      </c>
      <c r="D613" s="111" t="str">
        <f t="shared" si="1"/>
        <v>SIM</v>
      </c>
      <c r="E613" s="111" t="str">
        <f>VLOOKUP(B613,lista_lorranny!A613:B1564,2,FALSE)</f>
        <v>#N/A</v>
      </c>
    </row>
    <row r="614">
      <c r="A614" s="64" t="s">
        <v>40</v>
      </c>
      <c r="B614" s="7" t="s">
        <v>3377</v>
      </c>
      <c r="C614" s="105" t="s">
        <v>4488</v>
      </c>
      <c r="D614" s="111" t="str">
        <f t="shared" si="1"/>
        <v>NÃO</v>
      </c>
      <c r="E614" s="111" t="str">
        <f>VLOOKUP(B614,lista_lorranny!A614:B1565,2,FALSE)</f>
        <v>#N/A</v>
      </c>
    </row>
    <row r="615">
      <c r="A615" s="64" t="s">
        <v>40</v>
      </c>
      <c r="B615" s="7" t="s">
        <v>3379</v>
      </c>
      <c r="C615" s="112" t="s">
        <v>127</v>
      </c>
      <c r="D615" s="111" t="str">
        <f t="shared" si="1"/>
        <v>NÃO</v>
      </c>
      <c r="E615" s="111" t="str">
        <f>VLOOKUP(B615,lista_lorranny!A615:B1566,2,FALSE)</f>
        <v>#N/A</v>
      </c>
    </row>
    <row r="616">
      <c r="A616" s="64" t="s">
        <v>40</v>
      </c>
      <c r="B616" s="7" t="s">
        <v>3380</v>
      </c>
      <c r="C616" s="105" t="s">
        <v>53</v>
      </c>
      <c r="D616" s="111" t="str">
        <f t="shared" si="1"/>
        <v>NÃO</v>
      </c>
      <c r="E616" s="111" t="str">
        <f>VLOOKUP(B616,lista_lorranny!A616:B1567,2,FALSE)</f>
        <v>#N/A</v>
      </c>
    </row>
    <row r="617">
      <c r="A617" s="64" t="s">
        <v>40</v>
      </c>
      <c r="B617" s="7" t="s">
        <v>3382</v>
      </c>
      <c r="C617" s="105" t="s">
        <v>4488</v>
      </c>
      <c r="D617" s="111" t="str">
        <f t="shared" si="1"/>
        <v>NÃO</v>
      </c>
      <c r="E617" s="111" t="str">
        <f>VLOOKUP(B617,lista_lorranny!A617:B1568,2,FALSE)</f>
        <v>#N/A</v>
      </c>
    </row>
    <row r="618">
      <c r="A618" s="64" t="s">
        <v>40</v>
      </c>
      <c r="B618" s="7" t="s">
        <v>3384</v>
      </c>
      <c r="C618" s="105" t="s">
        <v>4488</v>
      </c>
      <c r="D618" s="111" t="str">
        <f t="shared" si="1"/>
        <v>NÃO</v>
      </c>
      <c r="E618" s="111" t="str">
        <f>VLOOKUP(B618,lista_lorranny!A618:B1569,2,FALSE)</f>
        <v>#N/A</v>
      </c>
    </row>
    <row r="619">
      <c r="A619" s="64" t="s">
        <v>40</v>
      </c>
      <c r="B619" s="7" t="s">
        <v>3386</v>
      </c>
      <c r="C619" s="112" t="s">
        <v>39</v>
      </c>
      <c r="D619" s="111" t="str">
        <f t="shared" si="1"/>
        <v>NÃO</v>
      </c>
      <c r="E619" s="111" t="str">
        <f>VLOOKUP(B619,lista_lorranny!A619:B1570,2,FALSE)</f>
        <v>#N/A</v>
      </c>
    </row>
    <row r="620">
      <c r="A620" s="64" t="s">
        <v>40</v>
      </c>
      <c r="B620" s="33" t="s">
        <v>3387</v>
      </c>
      <c r="C620" s="112" t="s">
        <v>127</v>
      </c>
      <c r="D620" s="111" t="str">
        <f t="shared" si="1"/>
        <v>NÃO</v>
      </c>
      <c r="E620" s="111" t="str">
        <f>VLOOKUP(B620,lista_lorranny!A620:B1571,2,FALSE)</f>
        <v>#N/A</v>
      </c>
    </row>
    <row r="621">
      <c r="A621" s="64" t="s">
        <v>40</v>
      </c>
      <c r="B621" s="20" t="s">
        <v>3389</v>
      </c>
      <c r="C621" s="105" t="s">
        <v>53</v>
      </c>
      <c r="D621" s="111" t="str">
        <f t="shared" si="1"/>
        <v>NÃO</v>
      </c>
      <c r="E621" s="111" t="str">
        <f>VLOOKUP(B621,lista_lorranny!A621:B1572,2,FALSE)</f>
        <v>#N/A</v>
      </c>
    </row>
    <row r="622">
      <c r="A622" s="64" t="s">
        <v>40</v>
      </c>
      <c r="B622" s="7" t="s">
        <v>3390</v>
      </c>
      <c r="C622" s="105" t="s">
        <v>4488</v>
      </c>
      <c r="D622" s="111" t="str">
        <f t="shared" si="1"/>
        <v>NÃO</v>
      </c>
      <c r="E622" s="111" t="str">
        <f>VLOOKUP(B622,lista_lorranny!A622:B1573,2,FALSE)</f>
        <v>#N/A</v>
      </c>
    </row>
    <row r="623">
      <c r="A623" s="64" t="s">
        <v>40</v>
      </c>
      <c r="B623" s="7" t="s">
        <v>3392</v>
      </c>
      <c r="C623" s="105" t="s">
        <v>4488</v>
      </c>
      <c r="D623" s="111" t="str">
        <f t="shared" si="1"/>
        <v>NÃO</v>
      </c>
      <c r="E623" s="111" t="str">
        <f>VLOOKUP(B623,lista_lorranny!A623:B1574,2,FALSE)</f>
        <v>#N/A</v>
      </c>
    </row>
    <row r="624">
      <c r="A624" s="64" t="s">
        <v>25</v>
      </c>
      <c r="B624" s="7" t="s">
        <v>3393</v>
      </c>
      <c r="C624" s="112" t="s">
        <v>20</v>
      </c>
      <c r="D624" s="111" t="str">
        <f t="shared" si="1"/>
        <v>SIM</v>
      </c>
      <c r="E624" s="111" t="str">
        <f>VLOOKUP(B624,lista_lorranny!A624:B1575,2,FALSE)</f>
        <v>#N/A</v>
      </c>
    </row>
    <row r="625">
      <c r="A625" s="64" t="s">
        <v>40</v>
      </c>
      <c r="B625" s="7" t="s">
        <v>3394</v>
      </c>
      <c r="C625" s="105" t="s">
        <v>20</v>
      </c>
      <c r="D625" s="111" t="str">
        <f t="shared" si="1"/>
        <v>NÃO</v>
      </c>
      <c r="E625" s="111" t="str">
        <f>VLOOKUP(B625,lista_lorranny!A625:B1576,2,FALSE)</f>
        <v>#N/A</v>
      </c>
    </row>
    <row r="626">
      <c r="A626" s="64" t="s">
        <v>40</v>
      </c>
      <c r="B626" s="7" t="s">
        <v>3396</v>
      </c>
      <c r="C626" s="105" t="s">
        <v>4488</v>
      </c>
      <c r="D626" s="111" t="str">
        <f t="shared" si="1"/>
        <v>NÃO</v>
      </c>
      <c r="E626" s="111" t="str">
        <f>VLOOKUP(B626,lista_lorranny!A626:B1577,2,FALSE)</f>
        <v>#N/A</v>
      </c>
    </row>
    <row r="627">
      <c r="A627" s="64" t="s">
        <v>40</v>
      </c>
      <c r="B627" s="7" t="s">
        <v>3398</v>
      </c>
      <c r="C627" s="105" t="s">
        <v>4488</v>
      </c>
      <c r="D627" s="111" t="str">
        <f t="shared" si="1"/>
        <v>NÃO</v>
      </c>
      <c r="E627" s="111" t="str">
        <f>VLOOKUP(B627,lista_lorranny!A627:B1578,2,FALSE)</f>
        <v>#N/A</v>
      </c>
    </row>
    <row r="628">
      <c r="A628" s="64" t="s">
        <v>40</v>
      </c>
      <c r="B628" s="7" t="s">
        <v>3401</v>
      </c>
      <c r="C628" s="105" t="s">
        <v>4488</v>
      </c>
      <c r="D628" s="111" t="str">
        <f t="shared" si="1"/>
        <v>NÃO</v>
      </c>
      <c r="E628" s="111" t="str">
        <f>VLOOKUP(B628,lista_lorranny!A628:B1579,2,FALSE)</f>
        <v>#N/A</v>
      </c>
    </row>
    <row r="629">
      <c r="A629" s="64" t="s">
        <v>40</v>
      </c>
      <c r="B629" s="7" t="s">
        <v>3403</v>
      </c>
      <c r="C629" s="105" t="s">
        <v>53</v>
      </c>
      <c r="D629" s="111" t="str">
        <f t="shared" si="1"/>
        <v>NÃO</v>
      </c>
      <c r="E629" s="111" t="str">
        <f>VLOOKUP(B629,lista_lorranny!A629:B1580,2,FALSE)</f>
        <v>#N/A</v>
      </c>
    </row>
    <row r="630">
      <c r="A630" s="64" t="s">
        <v>25</v>
      </c>
      <c r="B630" s="7" t="s">
        <v>781</v>
      </c>
      <c r="C630" s="105" t="s">
        <v>23</v>
      </c>
      <c r="D630" s="111" t="str">
        <f t="shared" si="1"/>
        <v>SIM</v>
      </c>
      <c r="E630" s="111" t="str">
        <f>VLOOKUP(B630,lista_lorranny!A630:B1581,2,FALSE)</f>
        <v>#N/A</v>
      </c>
    </row>
    <row r="631">
      <c r="A631" s="64" t="s">
        <v>40</v>
      </c>
      <c r="B631" s="7" t="s">
        <v>3406</v>
      </c>
      <c r="C631" s="105" t="s">
        <v>4488</v>
      </c>
      <c r="D631" s="111" t="str">
        <f t="shared" si="1"/>
        <v>NÃO</v>
      </c>
      <c r="E631" s="111" t="str">
        <f>VLOOKUP(B631,lista_lorranny!A631:B1582,2,FALSE)</f>
        <v>#N/A</v>
      </c>
    </row>
    <row r="632">
      <c r="A632" s="64" t="s">
        <v>40</v>
      </c>
      <c r="B632" s="7" t="s">
        <v>3407</v>
      </c>
      <c r="C632" s="105" t="s">
        <v>53</v>
      </c>
      <c r="D632" s="111" t="str">
        <f t="shared" si="1"/>
        <v>NÃO</v>
      </c>
      <c r="E632" s="111" t="str">
        <f>VLOOKUP(B632,lista_lorranny!A632:B1583,2,FALSE)</f>
        <v>#N/A</v>
      </c>
    </row>
    <row r="633">
      <c r="A633" s="64" t="s">
        <v>40</v>
      </c>
      <c r="B633" s="7" t="s">
        <v>3411</v>
      </c>
      <c r="C633" s="105" t="s">
        <v>2110</v>
      </c>
      <c r="D633" s="111" t="str">
        <f t="shared" si="1"/>
        <v>NÃO</v>
      </c>
      <c r="E633" s="111" t="str">
        <f>VLOOKUP(B633,lista_lorranny!A633:B1584,2,FALSE)</f>
        <v>#N/A</v>
      </c>
    </row>
    <row r="634">
      <c r="A634" s="64" t="s">
        <v>25</v>
      </c>
      <c r="B634" s="86" t="s">
        <v>3412</v>
      </c>
      <c r="C634" s="105" t="s">
        <v>23</v>
      </c>
      <c r="D634" s="111" t="str">
        <f t="shared" si="1"/>
        <v>SIM</v>
      </c>
      <c r="E634" s="111" t="str">
        <f>VLOOKUP(B634,lista_lorranny!A634:B1585,2,FALSE)</f>
        <v>#N/A</v>
      </c>
    </row>
    <row r="635">
      <c r="A635" s="64" t="s">
        <v>40</v>
      </c>
      <c r="B635" s="20" t="s">
        <v>3414</v>
      </c>
      <c r="C635" s="105" t="s">
        <v>2110</v>
      </c>
      <c r="D635" s="111" t="str">
        <f t="shared" si="1"/>
        <v>NÃO</v>
      </c>
      <c r="E635" s="111" t="str">
        <f>VLOOKUP(B635,lista_lorranny!A635:B1586,2,FALSE)</f>
        <v>#N/A</v>
      </c>
    </row>
    <row r="636">
      <c r="A636" s="64" t="s">
        <v>25</v>
      </c>
      <c r="B636" s="7" t="s">
        <v>3415</v>
      </c>
      <c r="C636" s="112" t="s">
        <v>53</v>
      </c>
      <c r="D636" s="111" t="str">
        <f t="shared" si="1"/>
        <v>SIM</v>
      </c>
      <c r="E636" s="111" t="str">
        <f>VLOOKUP(B636,lista_lorranny!A636:B1587,2,FALSE)</f>
        <v>#N/A</v>
      </c>
    </row>
    <row r="637">
      <c r="A637" s="64" t="s">
        <v>40</v>
      </c>
      <c r="B637" s="7" t="s">
        <v>3416</v>
      </c>
      <c r="C637" s="105" t="s">
        <v>4488</v>
      </c>
      <c r="D637" s="111" t="str">
        <f t="shared" si="1"/>
        <v>NÃO</v>
      </c>
      <c r="E637" s="111" t="str">
        <f>VLOOKUP(B637,lista_lorranny!A637:B1588,2,FALSE)</f>
        <v>#N/A</v>
      </c>
    </row>
    <row r="638">
      <c r="A638" s="64" t="s">
        <v>40</v>
      </c>
      <c r="B638" s="33" t="s">
        <v>3418</v>
      </c>
      <c r="C638" s="112" t="s">
        <v>6493</v>
      </c>
      <c r="D638" s="111" t="str">
        <f t="shared" si="1"/>
        <v>NÃO</v>
      </c>
      <c r="E638" s="111" t="str">
        <f>VLOOKUP(B638,lista_lorranny!A638:B1589,2,FALSE)</f>
        <v>#N/A</v>
      </c>
    </row>
    <row r="639">
      <c r="A639" s="64" t="s">
        <v>40</v>
      </c>
      <c r="B639" s="7" t="s">
        <v>3419</v>
      </c>
      <c r="C639" s="105" t="s">
        <v>4488</v>
      </c>
      <c r="D639" s="111" t="str">
        <f t="shared" si="1"/>
        <v>NÃO</v>
      </c>
      <c r="E639" s="111" t="str">
        <f>VLOOKUP(B639,lista_lorranny!A639:B1590,2,FALSE)</f>
        <v>#N/A</v>
      </c>
    </row>
    <row r="640">
      <c r="A640" s="64" t="s">
        <v>40</v>
      </c>
      <c r="B640" s="7" t="s">
        <v>2070</v>
      </c>
      <c r="C640" s="105" t="s">
        <v>20</v>
      </c>
      <c r="D640" s="111" t="str">
        <f t="shared" si="1"/>
        <v>NÃO</v>
      </c>
      <c r="E640" s="111" t="str">
        <f>VLOOKUP(B640,lista_lorranny!A640:B1591,2,FALSE)</f>
        <v>#N/A</v>
      </c>
    </row>
    <row r="641">
      <c r="A641" s="64" t="s">
        <v>40</v>
      </c>
      <c r="B641" s="7" t="s">
        <v>3421</v>
      </c>
      <c r="C641" s="105" t="s">
        <v>4488</v>
      </c>
      <c r="D641" s="111" t="str">
        <f t="shared" si="1"/>
        <v>NÃO</v>
      </c>
      <c r="E641" s="111" t="str">
        <f>VLOOKUP(B641,lista_lorranny!A641:B1592,2,FALSE)</f>
        <v>#N/A</v>
      </c>
    </row>
    <row r="642">
      <c r="A642" s="64" t="s">
        <v>40</v>
      </c>
      <c r="B642" s="7" t="s">
        <v>2083</v>
      </c>
      <c r="C642" s="105" t="s">
        <v>53</v>
      </c>
      <c r="D642" s="111" t="str">
        <f t="shared" si="1"/>
        <v>NÃO</v>
      </c>
      <c r="E642" s="111" t="str">
        <f>VLOOKUP(B642,lista_lorranny!A642:B1593,2,FALSE)</f>
        <v>#N/A</v>
      </c>
    </row>
    <row r="643">
      <c r="A643" s="64" t="s">
        <v>40</v>
      </c>
      <c r="B643" s="20" t="s">
        <v>3422</v>
      </c>
      <c r="C643" s="105" t="s">
        <v>4488</v>
      </c>
      <c r="D643" s="111" t="str">
        <f t="shared" si="1"/>
        <v>NÃO</v>
      </c>
      <c r="E643" s="111" t="str">
        <f>VLOOKUP(B643,lista_lorranny!A643:B1594,2,FALSE)</f>
        <v>#N/A</v>
      </c>
    </row>
    <row r="644">
      <c r="A644" s="64" t="s">
        <v>40</v>
      </c>
      <c r="B644" s="33" t="s">
        <v>3424</v>
      </c>
      <c r="C644" s="105" t="s">
        <v>4488</v>
      </c>
      <c r="D644" s="111" t="str">
        <f t="shared" si="1"/>
        <v>NÃO</v>
      </c>
      <c r="E644" s="111" t="str">
        <f>VLOOKUP(B644,lista_lorranny!A644:B1595,2,FALSE)</f>
        <v>#N/A</v>
      </c>
    </row>
    <row r="645">
      <c r="A645" s="64" t="s">
        <v>40</v>
      </c>
      <c r="B645" s="7" t="s">
        <v>3426</v>
      </c>
      <c r="C645" s="112" t="s">
        <v>127</v>
      </c>
      <c r="D645" s="111" t="str">
        <f t="shared" si="1"/>
        <v>NÃO</v>
      </c>
      <c r="E645" s="111" t="str">
        <f>VLOOKUP(B645,lista_lorranny!A645:B1596,2,FALSE)</f>
        <v>#N/A</v>
      </c>
    </row>
    <row r="646">
      <c r="A646" s="64" t="s">
        <v>40</v>
      </c>
      <c r="B646" s="7" t="s">
        <v>3427</v>
      </c>
      <c r="C646" s="112" t="s">
        <v>121</v>
      </c>
      <c r="D646" s="111" t="str">
        <f t="shared" si="1"/>
        <v>NÃO</v>
      </c>
      <c r="E646" s="111" t="str">
        <f>VLOOKUP(B646,lista_lorranny!A646:B1597,2,FALSE)</f>
        <v>#N/A</v>
      </c>
    </row>
    <row r="647">
      <c r="A647" s="64" t="s">
        <v>40</v>
      </c>
      <c r="B647" s="7" t="s">
        <v>3430</v>
      </c>
      <c r="C647" s="105" t="s">
        <v>23</v>
      </c>
      <c r="D647" s="111" t="str">
        <f t="shared" si="1"/>
        <v>NÃO</v>
      </c>
      <c r="E647" s="111" t="str">
        <f>VLOOKUP(B647,lista_lorranny!A647:B1598,2,FALSE)</f>
        <v>#N/A</v>
      </c>
    </row>
    <row r="648">
      <c r="A648" s="64" t="s">
        <v>40</v>
      </c>
      <c r="B648" s="7" t="s">
        <v>3431</v>
      </c>
      <c r="C648" s="105" t="s">
        <v>4488</v>
      </c>
      <c r="D648" s="111" t="str">
        <f t="shared" si="1"/>
        <v>NÃO</v>
      </c>
      <c r="E648" s="111" t="str">
        <f>VLOOKUP(B648,lista_lorranny!A648:B1599,2,FALSE)</f>
        <v>#N/A</v>
      </c>
    </row>
    <row r="649">
      <c r="A649" s="64" t="s">
        <v>40</v>
      </c>
      <c r="B649" s="33" t="s">
        <v>3433</v>
      </c>
      <c r="C649" s="105" t="s">
        <v>53</v>
      </c>
      <c r="D649" s="111" t="str">
        <f t="shared" si="1"/>
        <v>NÃO</v>
      </c>
      <c r="E649" s="111" t="str">
        <f>VLOOKUP(B649,lista_lorranny!A649:B1600,2,FALSE)</f>
        <v>#N/A</v>
      </c>
    </row>
    <row r="650">
      <c r="A650" s="64" t="s">
        <v>40</v>
      </c>
      <c r="B650" s="33" t="s">
        <v>3435</v>
      </c>
      <c r="C650" s="105" t="s">
        <v>53</v>
      </c>
      <c r="D650" s="111" t="str">
        <f t="shared" si="1"/>
        <v>NÃO</v>
      </c>
      <c r="E650" s="111" t="str">
        <f>VLOOKUP(B650,lista_lorranny!A650:B1601,2,FALSE)</f>
        <v>#N/A</v>
      </c>
    </row>
    <row r="651">
      <c r="A651" s="64" t="s">
        <v>40</v>
      </c>
      <c r="B651" s="7" t="s">
        <v>3437</v>
      </c>
      <c r="C651" s="112" t="s">
        <v>127</v>
      </c>
      <c r="D651" s="111" t="str">
        <f t="shared" si="1"/>
        <v>NÃO</v>
      </c>
      <c r="E651" s="111" t="str">
        <f>VLOOKUP(B651,lista_lorranny!A651:B1602,2,FALSE)</f>
        <v>#N/A</v>
      </c>
    </row>
    <row r="652">
      <c r="A652" s="64" t="s">
        <v>40</v>
      </c>
      <c r="B652" s="7" t="s">
        <v>3438</v>
      </c>
      <c r="C652" s="114" t="s">
        <v>4488</v>
      </c>
      <c r="D652" s="111" t="str">
        <f t="shared" si="1"/>
        <v>NÃO</v>
      </c>
      <c r="E652" s="111" t="str">
        <f>VLOOKUP(B652,lista_lorranny!A652:B1603,2,FALSE)</f>
        <v>#N/A</v>
      </c>
    </row>
    <row r="653">
      <c r="A653" s="64" t="s">
        <v>40</v>
      </c>
      <c r="B653" s="7" t="s">
        <v>3440</v>
      </c>
      <c r="C653" s="105" t="s">
        <v>4488</v>
      </c>
      <c r="D653" s="111" t="str">
        <f t="shared" si="1"/>
        <v>NÃO</v>
      </c>
      <c r="E653" s="111" t="str">
        <f>VLOOKUP(B653,lista_lorranny!A653:B1604,2,FALSE)</f>
        <v>#N/A</v>
      </c>
    </row>
    <row r="654">
      <c r="A654" s="64" t="s">
        <v>40</v>
      </c>
      <c r="B654" s="7" t="s">
        <v>3441</v>
      </c>
      <c r="C654" s="105" t="s">
        <v>53</v>
      </c>
      <c r="D654" s="111" t="str">
        <f t="shared" si="1"/>
        <v>NÃO</v>
      </c>
      <c r="E654" s="111" t="str">
        <f>VLOOKUP(B654,lista_lorranny!A654:B1605,2,FALSE)</f>
        <v>#N/A</v>
      </c>
    </row>
    <row r="655">
      <c r="A655" s="64" t="s">
        <v>40</v>
      </c>
      <c r="B655" s="7" t="s">
        <v>3443</v>
      </c>
      <c r="C655" s="105" t="s">
        <v>53</v>
      </c>
      <c r="D655" s="111" t="str">
        <f t="shared" si="1"/>
        <v>NÃO</v>
      </c>
      <c r="E655" s="111" t="str">
        <f>VLOOKUP(B655,lista_lorranny!A655:B1606,2,FALSE)</f>
        <v>#N/A</v>
      </c>
    </row>
    <row r="656">
      <c r="A656" s="64" t="s">
        <v>25</v>
      </c>
      <c r="B656" s="7" t="s">
        <v>3446</v>
      </c>
      <c r="C656" s="112" t="s">
        <v>249</v>
      </c>
      <c r="D656" s="111" t="str">
        <f t="shared" si="1"/>
        <v>SIM</v>
      </c>
      <c r="E656" s="111" t="str">
        <f>VLOOKUP(B656,lista_lorranny!A656:B1607,2,FALSE)</f>
        <v>#N/A</v>
      </c>
    </row>
    <row r="657">
      <c r="A657" s="64" t="s">
        <v>40</v>
      </c>
      <c r="B657" s="33" t="s">
        <v>1052</v>
      </c>
      <c r="C657" s="105" t="s">
        <v>53</v>
      </c>
      <c r="D657" s="111" t="str">
        <f t="shared" si="1"/>
        <v>NÃO</v>
      </c>
      <c r="E657" s="111" t="str">
        <f>VLOOKUP(B657,lista_lorranny!A657:B1608,2,FALSE)</f>
        <v>#N/A</v>
      </c>
    </row>
    <row r="658">
      <c r="A658" s="64" t="s">
        <v>40</v>
      </c>
      <c r="B658" s="7" t="s">
        <v>3448</v>
      </c>
      <c r="C658" s="105" t="s">
        <v>4488</v>
      </c>
      <c r="D658" s="111" t="str">
        <f t="shared" si="1"/>
        <v>NÃO</v>
      </c>
      <c r="E658" s="111" t="str">
        <f>VLOOKUP(B658,lista_lorranny!A658:B1609,2,FALSE)</f>
        <v>#N/A</v>
      </c>
    </row>
    <row r="659">
      <c r="A659" s="64" t="s">
        <v>40</v>
      </c>
      <c r="B659" s="7" t="s">
        <v>3450</v>
      </c>
      <c r="C659" s="112" t="s">
        <v>121</v>
      </c>
      <c r="D659" s="111" t="str">
        <f t="shared" si="1"/>
        <v>NÃO</v>
      </c>
      <c r="E659" s="111" t="str">
        <f>VLOOKUP(B659,lista_lorranny!A659:B1610,2,FALSE)</f>
        <v>#N/A</v>
      </c>
    </row>
    <row r="660">
      <c r="A660" s="64" t="s">
        <v>40</v>
      </c>
      <c r="B660" s="7" t="s">
        <v>3451</v>
      </c>
      <c r="C660" s="112" t="s">
        <v>39</v>
      </c>
      <c r="D660" s="111" t="str">
        <f t="shared" si="1"/>
        <v>NÃO</v>
      </c>
      <c r="E660" s="111" t="str">
        <f>VLOOKUP(B660,lista_lorranny!A660:B1611,2,FALSE)</f>
        <v>#N/A</v>
      </c>
    </row>
    <row r="661">
      <c r="A661" s="64" t="s">
        <v>40</v>
      </c>
      <c r="B661" s="33" t="s">
        <v>3452</v>
      </c>
      <c r="C661" s="112" t="s">
        <v>39</v>
      </c>
      <c r="D661" s="111" t="str">
        <f t="shared" si="1"/>
        <v>NÃO</v>
      </c>
      <c r="E661" s="111" t="str">
        <f>VLOOKUP(B661,lista_lorranny!A661:B1612,2,FALSE)</f>
        <v>#N/A</v>
      </c>
    </row>
    <row r="662">
      <c r="A662" s="64" t="s">
        <v>40</v>
      </c>
      <c r="B662" s="7" t="s">
        <v>3453</v>
      </c>
      <c r="C662" s="105" t="s">
        <v>4488</v>
      </c>
      <c r="D662" s="111" t="str">
        <f t="shared" si="1"/>
        <v>NÃO</v>
      </c>
      <c r="E662" s="111" t="str">
        <f>VLOOKUP(B662,lista_lorranny!A662:B1613,2,FALSE)</f>
        <v>#N/A</v>
      </c>
    </row>
    <row r="663">
      <c r="A663" s="64" t="s">
        <v>40</v>
      </c>
      <c r="B663" s="7" t="s">
        <v>3455</v>
      </c>
      <c r="C663" s="105" t="s">
        <v>4488</v>
      </c>
      <c r="D663" s="111" t="str">
        <f t="shared" si="1"/>
        <v>NÃO</v>
      </c>
      <c r="E663" s="111" t="str">
        <f>VLOOKUP(B663,lista_lorranny!A663:B1614,2,FALSE)</f>
        <v>#N/A</v>
      </c>
    </row>
    <row r="664">
      <c r="A664" s="64" t="s">
        <v>40</v>
      </c>
      <c r="B664" s="7" t="s">
        <v>3456</v>
      </c>
      <c r="C664" s="105" t="s">
        <v>4488</v>
      </c>
      <c r="D664" s="111" t="str">
        <f t="shared" si="1"/>
        <v>NÃO</v>
      </c>
      <c r="E664" s="111" t="str">
        <f>VLOOKUP(B664,lista_lorranny!A664:B1615,2,FALSE)</f>
        <v>#N/A</v>
      </c>
    </row>
    <row r="665">
      <c r="A665" s="64" t="s">
        <v>40</v>
      </c>
      <c r="B665" s="33" t="s">
        <v>3458</v>
      </c>
      <c r="C665" s="105" t="s">
        <v>4488</v>
      </c>
      <c r="D665" s="111" t="str">
        <f t="shared" si="1"/>
        <v>NÃO</v>
      </c>
      <c r="E665" s="111" t="str">
        <f>VLOOKUP(B665,lista_lorranny!A665:B1616,2,FALSE)</f>
        <v>#N/A</v>
      </c>
    </row>
    <row r="666">
      <c r="A666" s="64" t="s">
        <v>40</v>
      </c>
      <c r="B666" s="7" t="s">
        <v>3461</v>
      </c>
      <c r="C666" s="105" t="s">
        <v>23</v>
      </c>
      <c r="D666" s="111" t="str">
        <f t="shared" si="1"/>
        <v>NÃO</v>
      </c>
      <c r="E666" s="111" t="str">
        <f>VLOOKUP(B666,lista_lorranny!A666:B1617,2,FALSE)</f>
        <v>#N/A</v>
      </c>
    </row>
    <row r="667">
      <c r="A667" s="64" t="s">
        <v>40</v>
      </c>
      <c r="B667" s="33" t="s">
        <v>3462</v>
      </c>
      <c r="C667" s="105" t="s">
        <v>4488</v>
      </c>
      <c r="D667" s="111" t="str">
        <f t="shared" si="1"/>
        <v>NÃO</v>
      </c>
      <c r="E667" s="111" t="str">
        <f>VLOOKUP(B667,lista_lorranny!A667:B1618,2,FALSE)</f>
        <v>#N/A</v>
      </c>
    </row>
    <row r="668">
      <c r="A668" s="64" t="s">
        <v>40</v>
      </c>
      <c r="B668" s="7" t="s">
        <v>3463</v>
      </c>
      <c r="C668" s="105" t="s">
        <v>4488</v>
      </c>
      <c r="D668" s="111" t="str">
        <f t="shared" si="1"/>
        <v>NÃO</v>
      </c>
      <c r="E668" s="111" t="str">
        <f>VLOOKUP(B668,lista_lorranny!A668:B1619,2,FALSE)</f>
        <v>#N/A</v>
      </c>
    </row>
    <row r="669">
      <c r="A669" s="64" t="s">
        <v>40</v>
      </c>
      <c r="B669" s="7" t="s">
        <v>3465</v>
      </c>
      <c r="C669" s="105" t="s">
        <v>20</v>
      </c>
      <c r="D669" s="111" t="str">
        <f t="shared" si="1"/>
        <v>NÃO</v>
      </c>
      <c r="E669" s="111" t="str">
        <f>VLOOKUP(B669,lista_lorranny!A669:B1620,2,FALSE)</f>
        <v>#N/A</v>
      </c>
    </row>
    <row r="670">
      <c r="A670" s="64" t="s">
        <v>40</v>
      </c>
      <c r="B670" s="7" t="s">
        <v>3467</v>
      </c>
      <c r="C670" s="105" t="s">
        <v>4488</v>
      </c>
      <c r="D670" s="111" t="str">
        <f t="shared" si="1"/>
        <v>NÃO</v>
      </c>
      <c r="E670" s="111" t="str">
        <f>VLOOKUP(B670,lista_lorranny!A670:B1621,2,FALSE)</f>
        <v>#N/A</v>
      </c>
    </row>
    <row r="671">
      <c r="A671" s="64" t="s">
        <v>40</v>
      </c>
      <c r="B671" s="7" t="s">
        <v>3469</v>
      </c>
      <c r="C671" s="105" t="s">
        <v>53</v>
      </c>
      <c r="D671" s="111" t="str">
        <f t="shared" si="1"/>
        <v>NÃO</v>
      </c>
      <c r="E671" s="111" t="str">
        <f>VLOOKUP(B671,lista_lorranny!A671:B1622,2,FALSE)</f>
        <v>#N/A</v>
      </c>
    </row>
    <row r="672">
      <c r="A672" s="64" t="s">
        <v>40</v>
      </c>
      <c r="B672" s="7" t="s">
        <v>3471</v>
      </c>
      <c r="C672" s="105" t="s">
        <v>23</v>
      </c>
      <c r="D672" s="111" t="str">
        <f t="shared" si="1"/>
        <v>NÃO</v>
      </c>
      <c r="E672" s="111" t="str">
        <f>VLOOKUP(B672,lista_lorranny!A672:B1623,2,FALSE)</f>
        <v>#N/A</v>
      </c>
    </row>
    <row r="673">
      <c r="A673" s="64" t="s">
        <v>25</v>
      </c>
      <c r="B673" s="7" t="s">
        <v>3473</v>
      </c>
      <c r="C673" s="112" t="s">
        <v>127</v>
      </c>
      <c r="D673" s="111" t="str">
        <f t="shared" si="1"/>
        <v>SIM</v>
      </c>
      <c r="E673" s="111" t="str">
        <f>VLOOKUP(B673,lista_lorranny!A673:B1624,2,FALSE)</f>
        <v>#N/A</v>
      </c>
    </row>
    <row r="674">
      <c r="A674" s="64" t="s">
        <v>40</v>
      </c>
      <c r="B674" s="7" t="s">
        <v>3475</v>
      </c>
      <c r="C674" s="113" t="s">
        <v>100</v>
      </c>
      <c r="D674" s="111" t="str">
        <f t="shared" si="1"/>
        <v>NÃO</v>
      </c>
      <c r="E674" s="111" t="str">
        <f>VLOOKUP(B674,lista_lorranny!A674:B1625,2,FALSE)</f>
        <v>#N/A</v>
      </c>
    </row>
    <row r="675">
      <c r="A675" s="64" t="s">
        <v>25</v>
      </c>
      <c r="B675" s="7" t="s">
        <v>3476</v>
      </c>
      <c r="C675" s="112" t="s">
        <v>39</v>
      </c>
      <c r="D675" s="111" t="str">
        <f t="shared" si="1"/>
        <v>SIM</v>
      </c>
      <c r="E675" s="111" t="str">
        <f>VLOOKUP(B675,lista_lorranny!A675:B1626,2,FALSE)</f>
        <v>#N/A</v>
      </c>
    </row>
    <row r="676">
      <c r="A676" s="64" t="s">
        <v>40</v>
      </c>
      <c r="B676" s="7" t="s">
        <v>1045</v>
      </c>
      <c r="C676" s="105" t="s">
        <v>20</v>
      </c>
      <c r="D676" s="111" t="str">
        <f t="shared" si="1"/>
        <v>NÃO</v>
      </c>
      <c r="E676" s="111" t="str">
        <f>VLOOKUP(B676,lista_lorranny!A676:B1627,2,FALSE)</f>
        <v>#N/A</v>
      </c>
    </row>
    <row r="677">
      <c r="A677" s="64" t="s">
        <v>40</v>
      </c>
      <c r="B677" s="33" t="s">
        <v>3477</v>
      </c>
      <c r="C677" s="112" t="s">
        <v>39</v>
      </c>
      <c r="D677" s="111" t="str">
        <f t="shared" si="1"/>
        <v>NÃO</v>
      </c>
      <c r="E677" s="111" t="str">
        <f>VLOOKUP(B677,lista_lorranny!A677:B1628,2,FALSE)</f>
        <v>#N/A</v>
      </c>
    </row>
    <row r="678">
      <c r="A678" s="64" t="s">
        <v>40</v>
      </c>
      <c r="B678" s="7" t="s">
        <v>3478</v>
      </c>
      <c r="C678" s="105" t="s">
        <v>4488</v>
      </c>
      <c r="D678" s="111" t="str">
        <f t="shared" si="1"/>
        <v>NÃO</v>
      </c>
      <c r="E678" s="111" t="str">
        <f>VLOOKUP(B678,lista_lorranny!A678:B1629,2,FALSE)</f>
        <v>#N/A</v>
      </c>
    </row>
    <row r="679">
      <c r="A679" s="64" t="s">
        <v>40</v>
      </c>
      <c r="B679" s="7" t="s">
        <v>3480</v>
      </c>
      <c r="C679" s="105" t="s">
        <v>20</v>
      </c>
      <c r="D679" s="111" t="str">
        <f t="shared" si="1"/>
        <v>NÃO</v>
      </c>
      <c r="E679" s="111" t="str">
        <f>VLOOKUP(B679,lista_lorranny!A679:B1630,2,FALSE)</f>
        <v>#N/A</v>
      </c>
    </row>
    <row r="680">
      <c r="A680" s="64" t="s">
        <v>40</v>
      </c>
      <c r="B680" s="7" t="s">
        <v>3482</v>
      </c>
      <c r="C680" s="105" t="s">
        <v>4488</v>
      </c>
      <c r="D680" s="111" t="str">
        <f t="shared" si="1"/>
        <v>NÃO</v>
      </c>
      <c r="E680" s="111" t="str">
        <f>VLOOKUP(B680,lista_lorranny!A680:B1631,2,FALSE)</f>
        <v>#N/A</v>
      </c>
    </row>
    <row r="681">
      <c r="A681" s="64" t="s">
        <v>40</v>
      </c>
      <c r="B681" s="33" t="s">
        <v>3484</v>
      </c>
      <c r="C681" s="105" t="s">
        <v>53</v>
      </c>
      <c r="D681" s="111" t="str">
        <f t="shared" si="1"/>
        <v>NÃO</v>
      </c>
      <c r="E681" s="111" t="str">
        <f>VLOOKUP(B681,lista_lorranny!A681:B1632,2,FALSE)</f>
        <v>#N/A</v>
      </c>
    </row>
    <row r="682">
      <c r="A682" s="64" t="s">
        <v>40</v>
      </c>
      <c r="B682" s="7" t="s">
        <v>3486</v>
      </c>
      <c r="C682" s="105" t="s">
        <v>23</v>
      </c>
      <c r="D682" s="111" t="str">
        <f t="shared" si="1"/>
        <v>NÃO</v>
      </c>
      <c r="E682" s="111" t="str">
        <f>VLOOKUP(B682,lista_lorranny!A682:B1633,2,FALSE)</f>
        <v>#N/A</v>
      </c>
    </row>
    <row r="683">
      <c r="A683" s="64" t="s">
        <v>40</v>
      </c>
      <c r="B683" s="7" t="s">
        <v>3488</v>
      </c>
      <c r="C683" s="112" t="s">
        <v>127</v>
      </c>
      <c r="D683" s="111" t="str">
        <f t="shared" si="1"/>
        <v>NÃO</v>
      </c>
      <c r="E683" s="111" t="str">
        <f>VLOOKUP(B683,lista_lorranny!A683:B1634,2,FALSE)</f>
        <v>#N/A</v>
      </c>
    </row>
    <row r="684">
      <c r="A684" s="64" t="s">
        <v>40</v>
      </c>
      <c r="B684" s="7" t="s">
        <v>3490</v>
      </c>
      <c r="C684" s="105" t="s">
        <v>2110</v>
      </c>
      <c r="D684" s="111" t="str">
        <f t="shared" si="1"/>
        <v>NÃO</v>
      </c>
      <c r="E684" s="111" t="str">
        <f>VLOOKUP(B684,lista_lorranny!A684:B1635,2,FALSE)</f>
        <v>#N/A</v>
      </c>
    </row>
    <row r="685">
      <c r="A685" s="64" t="s">
        <v>40</v>
      </c>
      <c r="B685" s="7" t="s">
        <v>1144</v>
      </c>
      <c r="C685" s="105" t="s">
        <v>23</v>
      </c>
      <c r="D685" s="111" t="str">
        <f t="shared" si="1"/>
        <v>NÃO</v>
      </c>
      <c r="E685" s="111" t="str">
        <f>VLOOKUP(B685,lista_lorranny!A685:B1636,2,FALSE)</f>
        <v>#N/A</v>
      </c>
    </row>
    <row r="686">
      <c r="A686" s="64" t="s">
        <v>40</v>
      </c>
      <c r="B686" s="7" t="s">
        <v>3492</v>
      </c>
      <c r="C686" s="112" t="s">
        <v>39</v>
      </c>
      <c r="D686" s="111" t="str">
        <f t="shared" si="1"/>
        <v>NÃO</v>
      </c>
      <c r="E686" s="111" t="str">
        <f>VLOOKUP(B686,lista_lorranny!A686:B1637,2,FALSE)</f>
        <v>#N/A</v>
      </c>
    </row>
    <row r="687">
      <c r="A687" s="64" t="s">
        <v>40</v>
      </c>
      <c r="B687" s="7" t="s">
        <v>3493</v>
      </c>
      <c r="C687" s="105" t="s">
        <v>4488</v>
      </c>
      <c r="D687" s="111" t="str">
        <f t="shared" si="1"/>
        <v>NÃO</v>
      </c>
      <c r="E687" s="111" t="str">
        <f>VLOOKUP(B687,lista_lorranny!A687:B1638,2,FALSE)</f>
        <v>#N/A</v>
      </c>
    </row>
    <row r="688">
      <c r="A688" s="64" t="s">
        <v>25</v>
      </c>
      <c r="B688" s="7" t="s">
        <v>3495</v>
      </c>
      <c r="C688" s="112" t="s">
        <v>20</v>
      </c>
      <c r="D688" s="111" t="str">
        <f t="shared" si="1"/>
        <v>SIM</v>
      </c>
      <c r="E688" s="111" t="str">
        <f>VLOOKUP(B688,lista_lorranny!A688:B1639,2,FALSE)</f>
        <v>#N/A</v>
      </c>
    </row>
    <row r="689">
      <c r="A689" s="64" t="s">
        <v>40</v>
      </c>
      <c r="B689" s="7" t="s">
        <v>3497</v>
      </c>
      <c r="C689" s="105" t="s">
        <v>4488</v>
      </c>
      <c r="D689" s="111" t="str">
        <f t="shared" si="1"/>
        <v>NÃO</v>
      </c>
      <c r="E689" s="111" t="str">
        <f>VLOOKUP(B689,lista_lorranny!A689:B1640,2,FALSE)</f>
        <v>#N/A</v>
      </c>
    </row>
    <row r="690">
      <c r="A690" s="64" t="s">
        <v>25</v>
      </c>
      <c r="B690" s="7" t="s">
        <v>795</v>
      </c>
      <c r="C690" s="105" t="s">
        <v>23</v>
      </c>
      <c r="D690" s="111" t="str">
        <f t="shared" si="1"/>
        <v>SIM</v>
      </c>
      <c r="E690" s="111" t="str">
        <f>VLOOKUP(B690,lista_lorranny!A690:B1641,2,FALSE)</f>
        <v>#N/A</v>
      </c>
    </row>
    <row r="691">
      <c r="A691" s="64" t="s">
        <v>25</v>
      </c>
      <c r="B691" s="7" t="s">
        <v>3499</v>
      </c>
      <c r="C691" s="105" t="s">
        <v>23</v>
      </c>
      <c r="D691" s="111" t="str">
        <f t="shared" si="1"/>
        <v>SIM</v>
      </c>
      <c r="E691" s="111" t="str">
        <f>VLOOKUP(B691,lista_lorranny!A691:B1642,2,FALSE)</f>
        <v>#N/A</v>
      </c>
    </row>
    <row r="692">
      <c r="A692" s="64" t="s">
        <v>40</v>
      </c>
      <c r="B692" s="7" t="s">
        <v>3502</v>
      </c>
      <c r="C692" s="105" t="s">
        <v>53</v>
      </c>
      <c r="D692" s="111" t="str">
        <f t="shared" si="1"/>
        <v>NÃO</v>
      </c>
      <c r="E692" s="111" t="str">
        <f>VLOOKUP(B692,lista_lorranny!A692:B1643,2,FALSE)</f>
        <v>#N/A</v>
      </c>
    </row>
    <row r="693">
      <c r="A693" s="64" t="s">
        <v>40</v>
      </c>
      <c r="B693" s="7" t="s">
        <v>817</v>
      </c>
      <c r="C693" s="105" t="s">
        <v>23</v>
      </c>
      <c r="D693" s="111" t="str">
        <f t="shared" si="1"/>
        <v>NÃO</v>
      </c>
      <c r="E693" s="111" t="str">
        <f>VLOOKUP(B693,lista_lorranny!A693:B1644,2,FALSE)</f>
        <v>#N/A</v>
      </c>
    </row>
    <row r="694">
      <c r="A694" s="64" t="s">
        <v>40</v>
      </c>
      <c r="B694" s="33" t="s">
        <v>3506</v>
      </c>
      <c r="C694" s="105" t="s">
        <v>4488</v>
      </c>
      <c r="D694" s="111" t="str">
        <f t="shared" si="1"/>
        <v>NÃO</v>
      </c>
      <c r="E694" s="111" t="str">
        <f>VLOOKUP(B694,lista_lorranny!A694:B1645,2,FALSE)</f>
        <v>#N/A</v>
      </c>
    </row>
    <row r="695">
      <c r="A695" s="64" t="s">
        <v>40</v>
      </c>
      <c r="B695" s="7" t="s">
        <v>3508</v>
      </c>
      <c r="C695" s="105" t="s">
        <v>53</v>
      </c>
      <c r="D695" s="111" t="str">
        <f t="shared" si="1"/>
        <v>NÃO</v>
      </c>
      <c r="E695" s="111" t="str">
        <f>VLOOKUP(B695,lista_lorranny!A695:B1646,2,FALSE)</f>
        <v>#N/A</v>
      </c>
    </row>
    <row r="696">
      <c r="A696" s="64" t="s">
        <v>40</v>
      </c>
      <c r="B696" s="20" t="s">
        <v>1014</v>
      </c>
      <c r="C696" s="105" t="s">
        <v>20</v>
      </c>
      <c r="D696" s="111" t="str">
        <f t="shared" si="1"/>
        <v>NÃO</v>
      </c>
      <c r="E696" s="111" t="str">
        <f>VLOOKUP(B696,lista_lorranny!A696:B1647,2,FALSE)</f>
        <v>#N/A</v>
      </c>
    </row>
    <row r="697">
      <c r="A697" s="64" t="s">
        <v>40</v>
      </c>
      <c r="B697" s="7" t="s">
        <v>3511</v>
      </c>
      <c r="C697" s="105" t="s">
        <v>20</v>
      </c>
      <c r="D697" s="111" t="str">
        <f t="shared" si="1"/>
        <v>NÃO</v>
      </c>
      <c r="E697" s="111" t="str">
        <f>VLOOKUP(B697,lista_lorranny!A697:B1648,2,FALSE)</f>
        <v>#N/A</v>
      </c>
    </row>
    <row r="698">
      <c r="A698" s="64" t="s">
        <v>40</v>
      </c>
      <c r="B698" s="7" t="s">
        <v>3512</v>
      </c>
      <c r="C698" s="105" t="s">
        <v>4488</v>
      </c>
      <c r="D698" s="111" t="str">
        <f t="shared" si="1"/>
        <v>NÃO</v>
      </c>
      <c r="E698" s="111" t="str">
        <f>VLOOKUP(B698,lista_lorranny!A698:B1649,2,FALSE)</f>
        <v>#N/A</v>
      </c>
    </row>
    <row r="699">
      <c r="A699" s="64" t="s">
        <v>40</v>
      </c>
      <c r="B699" s="7" t="s">
        <v>3516</v>
      </c>
      <c r="C699" s="112" t="s">
        <v>127</v>
      </c>
      <c r="D699" s="111" t="str">
        <f t="shared" si="1"/>
        <v>NÃO</v>
      </c>
      <c r="E699" s="111" t="str">
        <f>VLOOKUP(B699,lista_lorranny!A699:B1650,2,FALSE)</f>
        <v>#N/A</v>
      </c>
    </row>
    <row r="700">
      <c r="A700" s="64" t="s">
        <v>40</v>
      </c>
      <c r="B700" s="7" t="s">
        <v>3517</v>
      </c>
      <c r="C700" s="105" t="s">
        <v>23</v>
      </c>
      <c r="D700" s="111" t="str">
        <f t="shared" si="1"/>
        <v>NÃO</v>
      </c>
      <c r="E700" s="111" t="str">
        <f>VLOOKUP(B700,lista_lorranny!A700:B1651,2,FALSE)</f>
        <v>#N/A</v>
      </c>
    </row>
    <row r="701">
      <c r="A701" s="64" t="s">
        <v>40</v>
      </c>
      <c r="B701" s="33" t="s">
        <v>3518</v>
      </c>
      <c r="C701" s="105" t="s">
        <v>4488</v>
      </c>
      <c r="D701" s="111" t="str">
        <f t="shared" si="1"/>
        <v>NÃO</v>
      </c>
      <c r="E701" s="111" t="str">
        <f>VLOOKUP(B701,lista_lorranny!A701:B1652,2,FALSE)</f>
        <v>#N/A</v>
      </c>
    </row>
    <row r="702">
      <c r="A702" s="64" t="s">
        <v>40</v>
      </c>
      <c r="B702" s="7" t="s">
        <v>3519</v>
      </c>
      <c r="C702" s="105" t="s">
        <v>20</v>
      </c>
      <c r="D702" s="111" t="str">
        <f t="shared" si="1"/>
        <v>NÃO</v>
      </c>
      <c r="E702" s="111" t="str">
        <f>VLOOKUP(B702,lista_lorranny!A702:B1653,2,FALSE)</f>
        <v>#N/A</v>
      </c>
    </row>
    <row r="703">
      <c r="A703" s="64" t="s">
        <v>40</v>
      </c>
      <c r="B703" s="7" t="s">
        <v>3521</v>
      </c>
      <c r="C703" s="105" t="s">
        <v>20</v>
      </c>
      <c r="D703" s="111" t="str">
        <f t="shared" si="1"/>
        <v>NÃO</v>
      </c>
      <c r="E703" s="111" t="str">
        <f>VLOOKUP(B703,lista_lorranny!A703:B1654,2,FALSE)</f>
        <v>#N/A</v>
      </c>
    </row>
    <row r="704">
      <c r="A704" s="64" t="s">
        <v>40</v>
      </c>
      <c r="B704" s="7" t="s">
        <v>1427</v>
      </c>
      <c r="C704" s="105" t="s">
        <v>20</v>
      </c>
      <c r="D704" s="111" t="str">
        <f t="shared" si="1"/>
        <v>NÃO</v>
      </c>
      <c r="E704" s="111" t="str">
        <f>VLOOKUP(B704,lista_lorranny!A704:B1655,2,FALSE)</f>
        <v>#N/A</v>
      </c>
    </row>
    <row r="705">
      <c r="A705" s="64" t="s">
        <v>40</v>
      </c>
      <c r="B705" s="33" t="s">
        <v>3525</v>
      </c>
      <c r="C705" s="105" t="s">
        <v>53</v>
      </c>
      <c r="D705" s="111" t="str">
        <f t="shared" si="1"/>
        <v>NÃO</v>
      </c>
      <c r="E705" s="111" t="str">
        <f>VLOOKUP(B705,lista_lorranny!A705:B1656,2,FALSE)</f>
        <v>#N/A</v>
      </c>
    </row>
    <row r="706">
      <c r="A706" s="64" t="s">
        <v>40</v>
      </c>
      <c r="B706" s="7" t="s">
        <v>3527</v>
      </c>
      <c r="C706" s="105" t="s">
        <v>53</v>
      </c>
      <c r="D706" s="111" t="str">
        <f t="shared" si="1"/>
        <v>NÃO</v>
      </c>
      <c r="E706" s="111" t="str">
        <f>VLOOKUP(B706,lista_lorranny!A706:B1657,2,FALSE)</f>
        <v>#N/A</v>
      </c>
    </row>
    <row r="707">
      <c r="A707" s="64" t="s">
        <v>40</v>
      </c>
      <c r="B707" s="7" t="s">
        <v>3530</v>
      </c>
      <c r="C707" s="105" t="s">
        <v>4488</v>
      </c>
      <c r="D707" s="111" t="str">
        <f t="shared" si="1"/>
        <v>NÃO</v>
      </c>
      <c r="E707" s="111" t="str">
        <f>VLOOKUP(B707,lista_lorranny!A707:B1658,2,FALSE)</f>
        <v>#N/A</v>
      </c>
    </row>
    <row r="708">
      <c r="A708" s="64" t="s">
        <v>40</v>
      </c>
      <c r="B708" s="7" t="s">
        <v>3532</v>
      </c>
      <c r="C708" s="105" t="s">
        <v>4488</v>
      </c>
      <c r="D708" s="111" t="str">
        <f t="shared" si="1"/>
        <v>NÃO</v>
      </c>
      <c r="E708" s="111" t="str">
        <f>VLOOKUP(B708,lista_lorranny!A708:B1659,2,FALSE)</f>
        <v>#N/A</v>
      </c>
    </row>
    <row r="709">
      <c r="A709" s="64" t="s">
        <v>25</v>
      </c>
      <c r="B709" s="7" t="s">
        <v>3535</v>
      </c>
      <c r="C709" s="112" t="s">
        <v>39</v>
      </c>
      <c r="D709" s="111" t="str">
        <f t="shared" si="1"/>
        <v>SIM</v>
      </c>
      <c r="E709" s="111" t="str">
        <f>VLOOKUP(B709,lista_lorranny!A709:B1660,2,FALSE)</f>
        <v>#N/A</v>
      </c>
    </row>
    <row r="710">
      <c r="A710" s="64" t="s">
        <v>40</v>
      </c>
      <c r="B710" s="7" t="s">
        <v>3536</v>
      </c>
      <c r="C710" s="112" t="s">
        <v>39</v>
      </c>
      <c r="D710" s="111" t="str">
        <f t="shared" si="1"/>
        <v>NÃO</v>
      </c>
      <c r="E710" s="111" t="str">
        <f>VLOOKUP(B710,lista_lorranny!A710:B1661,2,FALSE)</f>
        <v>#N/A</v>
      </c>
    </row>
    <row r="711">
      <c r="A711" s="64" t="s">
        <v>40</v>
      </c>
      <c r="B711" s="33" t="s">
        <v>3537</v>
      </c>
      <c r="C711" s="105" t="s">
        <v>4488</v>
      </c>
      <c r="D711" s="111" t="str">
        <f t="shared" si="1"/>
        <v>NÃO</v>
      </c>
      <c r="E711" s="111" t="str">
        <f>VLOOKUP(B711,lista_lorranny!A711:B1662,2,FALSE)</f>
        <v>#N/A</v>
      </c>
    </row>
    <row r="712">
      <c r="A712" s="64" t="s">
        <v>40</v>
      </c>
      <c r="B712" s="7" t="s">
        <v>3538</v>
      </c>
      <c r="C712" s="105" t="s">
        <v>53</v>
      </c>
      <c r="D712" s="111" t="str">
        <f t="shared" si="1"/>
        <v>NÃO</v>
      </c>
      <c r="E712" s="111" t="str">
        <f>VLOOKUP(B712,lista_lorranny!A712:B1663,2,FALSE)</f>
        <v>#N/A</v>
      </c>
    </row>
    <row r="713">
      <c r="A713" s="64" t="s">
        <v>40</v>
      </c>
      <c r="B713" s="7" t="s">
        <v>3539</v>
      </c>
      <c r="C713" s="105" t="s">
        <v>4488</v>
      </c>
      <c r="D713" s="111" t="str">
        <f t="shared" si="1"/>
        <v>NÃO</v>
      </c>
      <c r="E713" s="111" t="str">
        <f>VLOOKUP(B713,lista_lorranny!A713:B1664,2,FALSE)</f>
        <v>#N/A</v>
      </c>
    </row>
    <row r="714">
      <c r="A714" s="64" t="s">
        <v>40</v>
      </c>
      <c r="B714" s="7" t="s">
        <v>650</v>
      </c>
      <c r="C714" s="105" t="s">
        <v>20</v>
      </c>
      <c r="D714" s="111" t="str">
        <f t="shared" si="1"/>
        <v>NÃO</v>
      </c>
      <c r="E714" s="111" t="str">
        <f>VLOOKUP(B714,lista_lorranny!A714:B1665,2,FALSE)</f>
        <v>#N/A</v>
      </c>
    </row>
    <row r="715">
      <c r="A715" s="64" t="s">
        <v>40</v>
      </c>
      <c r="B715" s="33" t="s">
        <v>3542</v>
      </c>
      <c r="C715" s="105" t="s">
        <v>23</v>
      </c>
      <c r="D715" s="111" t="str">
        <f t="shared" si="1"/>
        <v>NÃO</v>
      </c>
      <c r="E715" s="111" t="str">
        <f>VLOOKUP(B715,lista_lorranny!A715:B1666,2,FALSE)</f>
        <v>#N/A</v>
      </c>
    </row>
    <row r="716">
      <c r="A716" s="64" t="s">
        <v>40</v>
      </c>
      <c r="B716" s="20" t="s">
        <v>3547</v>
      </c>
      <c r="C716" s="105" t="s">
        <v>53</v>
      </c>
      <c r="D716" s="111" t="str">
        <f t="shared" si="1"/>
        <v>NÃO</v>
      </c>
      <c r="E716" s="111" t="str">
        <f>VLOOKUP(B716,lista_lorranny!A716:B1667,2,FALSE)</f>
        <v>#N/A</v>
      </c>
    </row>
    <row r="717">
      <c r="A717" s="64" t="s">
        <v>40</v>
      </c>
      <c r="B717" s="33" t="s">
        <v>3549</v>
      </c>
      <c r="C717" s="105" t="s">
        <v>53</v>
      </c>
      <c r="D717" s="111" t="str">
        <f t="shared" si="1"/>
        <v>NÃO</v>
      </c>
      <c r="E717" s="111" t="str">
        <f>VLOOKUP(B717,lista_lorranny!A717:B1668,2,FALSE)</f>
        <v>#N/A</v>
      </c>
    </row>
    <row r="718">
      <c r="A718" s="64" t="s">
        <v>25</v>
      </c>
      <c r="B718" s="7" t="s">
        <v>3550</v>
      </c>
      <c r="C718" s="112" t="s">
        <v>39</v>
      </c>
      <c r="D718" s="111" t="str">
        <f t="shared" si="1"/>
        <v>SIM</v>
      </c>
      <c r="E718" s="111" t="str">
        <f>VLOOKUP(B718,lista_lorranny!A718:B1669,2,FALSE)</f>
        <v>#N/A</v>
      </c>
    </row>
    <row r="719">
      <c r="A719" s="64" t="s">
        <v>25</v>
      </c>
      <c r="B719" s="7" t="s">
        <v>3552</v>
      </c>
      <c r="C719" s="112" t="s">
        <v>53</v>
      </c>
      <c r="D719" s="111" t="str">
        <f t="shared" si="1"/>
        <v>SIM</v>
      </c>
      <c r="E719" s="111" t="str">
        <f>VLOOKUP(B719,lista_lorranny!A719:B1670,2,FALSE)</f>
        <v>#N/A</v>
      </c>
    </row>
    <row r="720">
      <c r="A720" s="64" t="s">
        <v>40</v>
      </c>
      <c r="B720" s="7" t="s">
        <v>3553</v>
      </c>
      <c r="C720" s="112" t="s">
        <v>39</v>
      </c>
      <c r="D720" s="111" t="str">
        <f t="shared" si="1"/>
        <v>NÃO</v>
      </c>
      <c r="E720" s="111" t="str">
        <f>VLOOKUP(B720,lista_lorranny!A720:B1671,2,FALSE)</f>
        <v>#N/A</v>
      </c>
    </row>
    <row r="721">
      <c r="A721" s="64" t="s">
        <v>40</v>
      </c>
      <c r="B721" s="33" t="s">
        <v>3554</v>
      </c>
      <c r="C721" s="105" t="s">
        <v>23</v>
      </c>
      <c r="D721" s="111" t="str">
        <f t="shared" si="1"/>
        <v>NÃO</v>
      </c>
      <c r="E721" s="111" t="str">
        <f>VLOOKUP(B721,lista_lorranny!A721:B1672,2,FALSE)</f>
        <v>#N/A</v>
      </c>
    </row>
    <row r="722">
      <c r="A722" s="64" t="s">
        <v>40</v>
      </c>
      <c r="B722" s="7" t="s">
        <v>964</v>
      </c>
      <c r="C722" s="105" t="s">
        <v>53</v>
      </c>
      <c r="D722" s="111" t="str">
        <f t="shared" si="1"/>
        <v>NÃO</v>
      </c>
      <c r="E722" s="111" t="str">
        <f>VLOOKUP(B722,lista_lorranny!A722:B1673,2,FALSE)</f>
        <v>#N/A</v>
      </c>
    </row>
    <row r="723">
      <c r="A723" s="64" t="s">
        <v>40</v>
      </c>
      <c r="B723" s="7" t="s">
        <v>3556</v>
      </c>
      <c r="C723" s="105" t="s">
        <v>4488</v>
      </c>
      <c r="D723" s="111" t="str">
        <f t="shared" si="1"/>
        <v>NÃO</v>
      </c>
      <c r="E723" s="111" t="str">
        <f>VLOOKUP(B723,lista_lorranny!A723:B1674,2,FALSE)</f>
        <v>#N/A</v>
      </c>
    </row>
    <row r="724">
      <c r="A724" s="64" t="s">
        <v>40</v>
      </c>
      <c r="B724" s="7" t="s">
        <v>857</v>
      </c>
      <c r="C724" s="105" t="s">
        <v>23</v>
      </c>
      <c r="D724" s="111" t="str">
        <f t="shared" si="1"/>
        <v>NÃO</v>
      </c>
      <c r="E724" s="111" t="str">
        <f>VLOOKUP(B724,lista_lorranny!A724:B1675,2,FALSE)</f>
        <v>#N/A</v>
      </c>
    </row>
    <row r="725">
      <c r="A725" s="64" t="s">
        <v>25</v>
      </c>
      <c r="B725" s="7" t="s">
        <v>3558</v>
      </c>
      <c r="C725" s="112" t="s">
        <v>53</v>
      </c>
      <c r="D725" s="111" t="str">
        <f t="shared" si="1"/>
        <v>SIM</v>
      </c>
      <c r="E725" s="111" t="str">
        <f>VLOOKUP(B725,lista_lorranny!A725:B1676,2,FALSE)</f>
        <v>#N/A</v>
      </c>
    </row>
    <row r="726">
      <c r="A726" s="64" t="s">
        <v>40</v>
      </c>
      <c r="B726" s="7" t="s">
        <v>3559</v>
      </c>
      <c r="C726" s="105" t="s">
        <v>4488</v>
      </c>
      <c r="D726" s="111" t="str">
        <f t="shared" si="1"/>
        <v>NÃO</v>
      </c>
      <c r="E726" s="111" t="str">
        <f>VLOOKUP(B726,lista_lorranny!A726:B1677,2,FALSE)</f>
        <v>#N/A</v>
      </c>
    </row>
    <row r="727">
      <c r="A727" s="64" t="s">
        <v>40</v>
      </c>
      <c r="B727" s="7" t="s">
        <v>3561</v>
      </c>
      <c r="C727" s="105" t="s">
        <v>4488</v>
      </c>
      <c r="D727" s="111" t="str">
        <f t="shared" si="1"/>
        <v>NÃO</v>
      </c>
      <c r="E727" s="111" t="str">
        <f>VLOOKUP(B727,lista_lorranny!A727:B1678,2,FALSE)</f>
        <v>#N/A</v>
      </c>
    </row>
    <row r="728">
      <c r="A728" s="64" t="s">
        <v>40</v>
      </c>
      <c r="B728" s="7" t="s">
        <v>3563</v>
      </c>
      <c r="C728" s="105" t="s">
        <v>4488</v>
      </c>
      <c r="D728" s="111" t="str">
        <f t="shared" si="1"/>
        <v>NÃO</v>
      </c>
      <c r="E728" s="111" t="str">
        <f>VLOOKUP(B728,lista_lorranny!A728:B1679,2,FALSE)</f>
        <v>#N/A</v>
      </c>
    </row>
    <row r="729">
      <c r="A729" s="64" t="s">
        <v>40</v>
      </c>
      <c r="B729" s="7" t="s">
        <v>3564</v>
      </c>
      <c r="C729" s="105" t="s">
        <v>4488</v>
      </c>
      <c r="D729" s="111" t="str">
        <f t="shared" si="1"/>
        <v>NÃO</v>
      </c>
      <c r="E729" s="111" t="str">
        <f>VLOOKUP(B729,lista_lorranny!A729:B1680,2,FALSE)</f>
        <v>#N/A</v>
      </c>
    </row>
    <row r="730">
      <c r="A730" s="64" t="s">
        <v>40</v>
      </c>
      <c r="B730" s="33" t="s">
        <v>3566</v>
      </c>
      <c r="C730" s="105" t="s">
        <v>4488</v>
      </c>
      <c r="D730" s="111" t="str">
        <f t="shared" si="1"/>
        <v>NÃO</v>
      </c>
      <c r="E730" s="111" t="str">
        <f>VLOOKUP(B730,lista_lorranny!A730:B1681,2,FALSE)</f>
        <v>#N/A</v>
      </c>
    </row>
    <row r="731">
      <c r="A731" s="64" t="s">
        <v>40</v>
      </c>
      <c r="B731" s="7" t="s">
        <v>3569</v>
      </c>
      <c r="C731" s="105" t="s">
        <v>4488</v>
      </c>
      <c r="D731" s="111" t="str">
        <f t="shared" si="1"/>
        <v>NÃO</v>
      </c>
      <c r="E731" s="111" t="str">
        <f>VLOOKUP(B731,lista_lorranny!A731:B1682,2,FALSE)</f>
        <v>#N/A</v>
      </c>
    </row>
    <row r="732">
      <c r="A732" s="64" t="s">
        <v>40</v>
      </c>
      <c r="B732" s="7" t="s">
        <v>3570</v>
      </c>
      <c r="C732" s="105" t="s">
        <v>20</v>
      </c>
      <c r="D732" s="111" t="str">
        <f t="shared" si="1"/>
        <v>NÃO</v>
      </c>
      <c r="E732" s="111" t="str">
        <f>VLOOKUP(B732,lista_lorranny!A732:B1683,2,FALSE)</f>
        <v>#N/A</v>
      </c>
    </row>
    <row r="733">
      <c r="A733" s="64" t="s">
        <v>40</v>
      </c>
      <c r="B733" s="33" t="s">
        <v>3571</v>
      </c>
      <c r="C733" s="105" t="s">
        <v>20</v>
      </c>
      <c r="D733" s="111" t="str">
        <f t="shared" si="1"/>
        <v>NÃO</v>
      </c>
      <c r="E733" s="111" t="str">
        <f>VLOOKUP(B733,lista_lorranny!A733:B1684,2,FALSE)</f>
        <v>#N/A</v>
      </c>
    </row>
    <row r="734">
      <c r="A734" s="64" t="s">
        <v>40</v>
      </c>
      <c r="B734" s="7" t="s">
        <v>870</v>
      </c>
      <c r="C734" s="105" t="s">
        <v>23</v>
      </c>
      <c r="D734" s="111" t="str">
        <f t="shared" si="1"/>
        <v>NÃO</v>
      </c>
      <c r="E734" s="111" t="str">
        <f>VLOOKUP(B734,lista_lorranny!A734:B1685,2,FALSE)</f>
        <v>#N/A</v>
      </c>
    </row>
    <row r="735">
      <c r="A735" s="64" t="s">
        <v>40</v>
      </c>
      <c r="B735" s="7" t="s">
        <v>3577</v>
      </c>
      <c r="C735" s="105" t="s">
        <v>53</v>
      </c>
      <c r="D735" s="111" t="str">
        <f t="shared" si="1"/>
        <v>NÃO</v>
      </c>
      <c r="E735" s="111" t="str">
        <f>VLOOKUP(B735,lista_lorranny!A735:B1686,2,FALSE)</f>
        <v>#N/A</v>
      </c>
    </row>
    <row r="736">
      <c r="A736" s="64" t="s">
        <v>40</v>
      </c>
      <c r="B736" s="7" t="s">
        <v>3579</v>
      </c>
      <c r="C736" s="105" t="s">
        <v>23</v>
      </c>
      <c r="D736" s="111" t="str">
        <f t="shared" si="1"/>
        <v>NÃO</v>
      </c>
      <c r="E736" s="111" t="str">
        <f>VLOOKUP(B736,lista_lorranny!A736:B1687,2,FALSE)</f>
        <v>#N/A</v>
      </c>
    </row>
    <row r="737">
      <c r="A737" s="64" t="s">
        <v>40</v>
      </c>
      <c r="B737" s="7" t="s">
        <v>3580</v>
      </c>
      <c r="C737" s="105" t="s">
        <v>4488</v>
      </c>
      <c r="D737" s="111" t="str">
        <f t="shared" si="1"/>
        <v>NÃO</v>
      </c>
      <c r="E737" s="111" t="str">
        <f>VLOOKUP(B737,lista_lorranny!A737:B1688,2,FALSE)</f>
        <v>#N/A</v>
      </c>
    </row>
    <row r="738">
      <c r="A738" s="64" t="s">
        <v>40</v>
      </c>
      <c r="B738" s="7" t="s">
        <v>3582</v>
      </c>
      <c r="C738" s="105" t="s">
        <v>4488</v>
      </c>
      <c r="D738" s="111" t="str">
        <f t="shared" si="1"/>
        <v>NÃO</v>
      </c>
      <c r="E738" s="111" t="str">
        <f>VLOOKUP(B738,lista_lorranny!A738:B1689,2,FALSE)</f>
        <v>#N/A</v>
      </c>
    </row>
    <row r="739">
      <c r="A739" s="64" t="s">
        <v>40</v>
      </c>
      <c r="B739" s="33" t="s">
        <v>3584</v>
      </c>
      <c r="C739" s="112" t="s">
        <v>100</v>
      </c>
      <c r="D739" s="111" t="str">
        <f t="shared" si="1"/>
        <v>NÃO</v>
      </c>
      <c r="E739" s="111" t="str">
        <f>VLOOKUP(B739,lista_lorranny!A739:B1690,2,FALSE)</f>
        <v>#N/A</v>
      </c>
    </row>
    <row r="740">
      <c r="A740" s="64" t="s">
        <v>25</v>
      </c>
      <c r="B740" s="7" t="s">
        <v>3585</v>
      </c>
      <c r="C740" s="112" t="s">
        <v>39</v>
      </c>
      <c r="D740" s="111" t="str">
        <f t="shared" si="1"/>
        <v>SIM</v>
      </c>
      <c r="E740" s="111" t="str">
        <f>VLOOKUP(B740,lista_lorranny!A740:B1691,2,FALSE)</f>
        <v>#N/A</v>
      </c>
    </row>
    <row r="741">
      <c r="A741" s="64" t="s">
        <v>25</v>
      </c>
      <c r="B741" s="20" t="s">
        <v>266</v>
      </c>
      <c r="C741" s="105" t="s">
        <v>53</v>
      </c>
      <c r="D741" s="111" t="str">
        <f t="shared" si="1"/>
        <v>SIM</v>
      </c>
      <c r="E741" s="111" t="str">
        <f>VLOOKUP(B741,lista_lorranny!A741:B1692,2,FALSE)</f>
        <v>#N/A</v>
      </c>
    </row>
    <row r="742">
      <c r="A742" s="64" t="s">
        <v>40</v>
      </c>
      <c r="B742" s="7" t="s">
        <v>3587</v>
      </c>
      <c r="C742" s="105" t="s">
        <v>4488</v>
      </c>
      <c r="D742" s="111" t="str">
        <f t="shared" si="1"/>
        <v>NÃO</v>
      </c>
      <c r="E742" s="111" t="str">
        <f>VLOOKUP(B742,lista_lorranny!A742:B1693,2,FALSE)</f>
        <v>#N/A</v>
      </c>
    </row>
    <row r="743">
      <c r="A743" s="64" t="s">
        <v>40</v>
      </c>
      <c r="B743" s="33" t="s">
        <v>3589</v>
      </c>
      <c r="C743" s="105" t="s">
        <v>4488</v>
      </c>
      <c r="D743" s="111" t="str">
        <f t="shared" si="1"/>
        <v>NÃO</v>
      </c>
      <c r="E743" s="111" t="str">
        <f>VLOOKUP(B743,lista_lorranny!A743:B1694,2,FALSE)</f>
        <v>#N/A</v>
      </c>
    </row>
    <row r="744">
      <c r="A744" s="64" t="s">
        <v>40</v>
      </c>
      <c r="B744" s="7" t="s">
        <v>3591</v>
      </c>
      <c r="C744" s="105" t="s">
        <v>20</v>
      </c>
      <c r="D744" s="111" t="str">
        <f t="shared" si="1"/>
        <v>NÃO</v>
      </c>
      <c r="E744" s="111" t="str">
        <f>VLOOKUP(B744,lista_lorranny!A744:B1695,2,FALSE)</f>
        <v>#N/A</v>
      </c>
    </row>
    <row r="745">
      <c r="A745" s="64" t="s">
        <v>40</v>
      </c>
      <c r="B745" s="7" t="s">
        <v>3593</v>
      </c>
      <c r="C745" s="105" t="s">
        <v>4488</v>
      </c>
      <c r="D745" s="111" t="str">
        <f t="shared" si="1"/>
        <v>NÃO</v>
      </c>
      <c r="E745" s="111" t="str">
        <f>VLOOKUP(B745,lista_lorranny!A745:B1696,2,FALSE)</f>
        <v>#N/A</v>
      </c>
    </row>
    <row r="746">
      <c r="A746" s="64" t="s">
        <v>40</v>
      </c>
      <c r="B746" s="33" t="s">
        <v>3594</v>
      </c>
      <c r="C746" s="105" t="s">
        <v>4488</v>
      </c>
      <c r="D746" s="111" t="str">
        <f t="shared" si="1"/>
        <v>NÃO</v>
      </c>
      <c r="E746" s="111" t="str">
        <f>VLOOKUP(B746,lista_lorranny!A746:B1697,2,FALSE)</f>
        <v>#N/A</v>
      </c>
    </row>
    <row r="747">
      <c r="A747" s="64" t="s">
        <v>40</v>
      </c>
      <c r="B747" s="7" t="s">
        <v>3595</v>
      </c>
      <c r="C747" s="105" t="s">
        <v>4488</v>
      </c>
      <c r="D747" s="111" t="str">
        <f t="shared" si="1"/>
        <v>NÃO</v>
      </c>
      <c r="E747" s="111" t="str">
        <f>VLOOKUP(B747,lista_lorranny!A747:B1698,2,FALSE)</f>
        <v>#N/A</v>
      </c>
    </row>
    <row r="748">
      <c r="A748" s="64" t="s">
        <v>40</v>
      </c>
      <c r="B748" s="7" t="s">
        <v>3598</v>
      </c>
      <c r="C748" s="105" t="s">
        <v>23</v>
      </c>
      <c r="D748" s="111" t="str">
        <f t="shared" si="1"/>
        <v>NÃO</v>
      </c>
      <c r="E748" s="111" t="str">
        <f>VLOOKUP(B748,lista_lorranny!A748:B1699,2,FALSE)</f>
        <v>#N/A</v>
      </c>
    </row>
    <row r="749">
      <c r="A749" s="64" t="s">
        <v>25</v>
      </c>
      <c r="B749" s="7" t="s">
        <v>3600</v>
      </c>
      <c r="C749" s="105" t="s">
        <v>53</v>
      </c>
      <c r="D749" s="111" t="str">
        <f t="shared" si="1"/>
        <v>SIM</v>
      </c>
      <c r="E749" s="111" t="str">
        <f>VLOOKUP(B749,lista_lorranny!A749:B1700,2,FALSE)</f>
        <v>#N/A</v>
      </c>
    </row>
    <row r="750">
      <c r="A750" s="64" t="s">
        <v>40</v>
      </c>
      <c r="B750" s="7" t="s">
        <v>3603</v>
      </c>
      <c r="C750" s="105" t="s">
        <v>4488</v>
      </c>
      <c r="D750" s="111" t="str">
        <f t="shared" si="1"/>
        <v>NÃO</v>
      </c>
      <c r="E750" s="111" t="str">
        <f>VLOOKUP(B750,lista_lorranny!A750:B1701,2,FALSE)</f>
        <v>#N/A</v>
      </c>
    </row>
    <row r="751">
      <c r="A751" s="64" t="s">
        <v>40</v>
      </c>
      <c r="B751" s="7" t="s">
        <v>3605</v>
      </c>
      <c r="C751" s="105" t="s">
        <v>4488</v>
      </c>
      <c r="D751" s="111" t="str">
        <f t="shared" si="1"/>
        <v>NÃO</v>
      </c>
      <c r="E751" s="111" t="str">
        <f>VLOOKUP(B751,lista_lorranny!A751:B1702,2,FALSE)</f>
        <v>#N/A</v>
      </c>
    </row>
    <row r="752">
      <c r="A752" s="64" t="s">
        <v>40</v>
      </c>
      <c r="B752" s="33" t="s">
        <v>3607</v>
      </c>
      <c r="C752" s="105" t="s">
        <v>23</v>
      </c>
      <c r="D752" s="111" t="str">
        <f t="shared" si="1"/>
        <v>NÃO</v>
      </c>
      <c r="E752" s="111" t="str">
        <f>VLOOKUP(B752,lista_lorranny!A752:B1703,2,FALSE)</f>
        <v>#N/A</v>
      </c>
    </row>
    <row r="753">
      <c r="A753" s="64" t="s">
        <v>40</v>
      </c>
      <c r="B753" s="33" t="s">
        <v>3608</v>
      </c>
      <c r="C753" s="112" t="s">
        <v>39</v>
      </c>
      <c r="D753" s="111" t="str">
        <f t="shared" si="1"/>
        <v>NÃO</v>
      </c>
      <c r="E753" s="111" t="str">
        <f>VLOOKUP(B753,lista_lorranny!A753:B1704,2,FALSE)</f>
        <v>#N/A</v>
      </c>
    </row>
    <row r="754">
      <c r="A754" s="64" t="s">
        <v>40</v>
      </c>
      <c r="B754" s="7" t="s">
        <v>3609</v>
      </c>
      <c r="C754" s="105" t="s">
        <v>4488</v>
      </c>
      <c r="D754" s="111" t="str">
        <f t="shared" si="1"/>
        <v>NÃO</v>
      </c>
      <c r="E754" s="111" t="str">
        <f>VLOOKUP(B754,lista_lorranny!A754:B1705,2,FALSE)</f>
        <v>#N/A</v>
      </c>
    </row>
    <row r="755">
      <c r="A755" s="64" t="s">
        <v>40</v>
      </c>
      <c r="B755" s="33" t="s">
        <v>3611</v>
      </c>
      <c r="C755" s="112" t="s">
        <v>39</v>
      </c>
      <c r="D755" s="111" t="str">
        <f t="shared" si="1"/>
        <v>NÃO</v>
      </c>
      <c r="E755" s="111" t="str">
        <f>VLOOKUP(B755,lista_lorranny!A755:B1706,2,FALSE)</f>
        <v>#N/A</v>
      </c>
    </row>
    <row r="756">
      <c r="A756" s="64" t="s">
        <v>40</v>
      </c>
      <c r="B756" s="33" t="s">
        <v>900</v>
      </c>
      <c r="C756" s="105" t="s">
        <v>53</v>
      </c>
      <c r="D756" s="111" t="str">
        <f t="shared" si="1"/>
        <v>NÃO</v>
      </c>
      <c r="E756" s="111" t="str">
        <f>VLOOKUP(B756,lista_lorranny!A756:B1707,2,FALSE)</f>
        <v>#N/A</v>
      </c>
    </row>
    <row r="757">
      <c r="A757" s="64" t="s">
        <v>40</v>
      </c>
      <c r="B757" s="20" t="s">
        <v>3612</v>
      </c>
      <c r="C757" s="105" t="s">
        <v>20</v>
      </c>
      <c r="D757" s="111" t="str">
        <f t="shared" si="1"/>
        <v>NÃO</v>
      </c>
      <c r="E757" s="111" t="str">
        <f>VLOOKUP(B757,lista_lorranny!A757:B1708,2,FALSE)</f>
        <v>#N/A</v>
      </c>
    </row>
    <row r="758">
      <c r="A758" s="64" t="s">
        <v>40</v>
      </c>
      <c r="B758" s="7" t="s">
        <v>892</v>
      </c>
      <c r="C758" s="105" t="s">
        <v>20</v>
      </c>
      <c r="D758" s="111" t="str">
        <f t="shared" si="1"/>
        <v>NÃO</v>
      </c>
      <c r="E758" s="111" t="str">
        <f>VLOOKUP(B758,lista_lorranny!A758:B1709,2,FALSE)</f>
        <v>#N/A</v>
      </c>
    </row>
    <row r="759">
      <c r="A759" s="64" t="s">
        <v>25</v>
      </c>
      <c r="B759" s="7" t="s">
        <v>3614</v>
      </c>
      <c r="C759" s="112" t="s">
        <v>39</v>
      </c>
      <c r="D759" s="111" t="str">
        <f t="shared" si="1"/>
        <v>SIM</v>
      </c>
      <c r="E759" s="111" t="str">
        <f>VLOOKUP(B759,lista_lorranny!A759:B1710,2,FALSE)</f>
        <v>#N/A</v>
      </c>
    </row>
    <row r="760">
      <c r="A760" s="64" t="s">
        <v>40</v>
      </c>
      <c r="B760" s="7" t="s">
        <v>3616</v>
      </c>
      <c r="C760" s="105" t="s">
        <v>53</v>
      </c>
      <c r="D760" s="111" t="str">
        <f t="shared" si="1"/>
        <v>NÃO</v>
      </c>
      <c r="E760" s="111" t="str">
        <f>VLOOKUP(B760,lista_lorranny!A760:B1711,2,FALSE)</f>
        <v>#N/A</v>
      </c>
    </row>
    <row r="761">
      <c r="A761" s="64" t="s">
        <v>40</v>
      </c>
      <c r="B761" s="7" t="s">
        <v>3618</v>
      </c>
      <c r="C761" s="112" t="s">
        <v>2082</v>
      </c>
      <c r="D761" s="111" t="str">
        <f t="shared" si="1"/>
        <v>NÃO</v>
      </c>
      <c r="E761" s="111" t="str">
        <f>VLOOKUP(B761,lista_lorranny!A761:B1712,2,FALSE)</f>
        <v>#N/A</v>
      </c>
    </row>
    <row r="762">
      <c r="A762" s="64" t="s">
        <v>40</v>
      </c>
      <c r="B762" s="7" t="s">
        <v>3620</v>
      </c>
      <c r="C762" s="105" t="s">
        <v>53</v>
      </c>
      <c r="D762" s="111" t="str">
        <f t="shared" si="1"/>
        <v>NÃO</v>
      </c>
      <c r="E762" s="111" t="str">
        <f>VLOOKUP(B762,lista_lorranny!A762:B1713,2,FALSE)</f>
        <v>#N/A</v>
      </c>
    </row>
    <row r="763">
      <c r="A763" s="64" t="s">
        <v>40</v>
      </c>
      <c r="B763" s="7" t="s">
        <v>3622</v>
      </c>
      <c r="C763" s="105" t="s">
        <v>4488</v>
      </c>
      <c r="D763" s="111" t="str">
        <f t="shared" si="1"/>
        <v>NÃO</v>
      </c>
      <c r="E763" s="111" t="str">
        <f>VLOOKUP(B763,lista_lorranny!A763:B1714,2,FALSE)</f>
        <v>#N/A</v>
      </c>
    </row>
    <row r="764">
      <c r="A764" s="64" t="s">
        <v>40</v>
      </c>
      <c r="B764" s="7" t="s">
        <v>3624</v>
      </c>
      <c r="C764" s="105" t="s">
        <v>53</v>
      </c>
      <c r="D764" s="111" t="str">
        <f t="shared" si="1"/>
        <v>NÃO</v>
      </c>
      <c r="E764" s="111" t="str">
        <f>VLOOKUP(B764,lista_lorranny!A764:B1715,2,FALSE)</f>
        <v>#N/A</v>
      </c>
    </row>
    <row r="765">
      <c r="A765" s="64" t="s">
        <v>40</v>
      </c>
      <c r="B765" s="7" t="s">
        <v>3628</v>
      </c>
      <c r="C765" s="105" t="s">
        <v>53</v>
      </c>
      <c r="D765" s="111" t="str">
        <f t="shared" si="1"/>
        <v>NÃO</v>
      </c>
      <c r="E765" s="111" t="str">
        <f>VLOOKUP(B765,lista_lorranny!A765:B1716,2,FALSE)</f>
        <v>#N/A</v>
      </c>
    </row>
    <row r="766">
      <c r="A766" s="64" t="s">
        <v>40</v>
      </c>
      <c r="B766" s="7" t="s">
        <v>3630</v>
      </c>
      <c r="C766" s="105" t="s">
        <v>4488</v>
      </c>
      <c r="D766" s="111" t="str">
        <f t="shared" si="1"/>
        <v>NÃO</v>
      </c>
      <c r="E766" s="111" t="str">
        <f>VLOOKUP(B766,lista_lorranny!A766:B1717,2,FALSE)</f>
        <v>#N/A</v>
      </c>
    </row>
    <row r="767">
      <c r="A767" s="64" t="s">
        <v>40</v>
      </c>
      <c r="B767" s="7" t="s">
        <v>864</v>
      </c>
      <c r="C767" s="105" t="s">
        <v>23</v>
      </c>
      <c r="D767" s="111" t="str">
        <f t="shared" si="1"/>
        <v>NÃO</v>
      </c>
      <c r="E767" s="111" t="str">
        <f>VLOOKUP(B767,lista_lorranny!A767:B1718,2,FALSE)</f>
        <v>#N/A</v>
      </c>
    </row>
    <row r="768">
      <c r="A768" s="64" t="s">
        <v>40</v>
      </c>
      <c r="B768" s="20" t="s">
        <v>3631</v>
      </c>
      <c r="C768" s="105" t="s">
        <v>4488</v>
      </c>
      <c r="D768" s="111" t="str">
        <f t="shared" si="1"/>
        <v>NÃO</v>
      </c>
      <c r="E768" s="111" t="str">
        <f>VLOOKUP(B768,lista_lorranny!A768:B1719,2,FALSE)</f>
        <v>#N/A</v>
      </c>
    </row>
    <row r="769">
      <c r="A769" s="64" t="s">
        <v>40</v>
      </c>
      <c r="B769" s="7" t="s">
        <v>3633</v>
      </c>
      <c r="C769" s="105" t="s">
        <v>53</v>
      </c>
      <c r="D769" s="111" t="str">
        <f t="shared" si="1"/>
        <v>NÃO</v>
      </c>
      <c r="E769" s="111" t="str">
        <f>VLOOKUP(B769,lista_lorranny!A769:B1720,2,FALSE)</f>
        <v>#N/A</v>
      </c>
    </row>
    <row r="770">
      <c r="A770" s="64" t="s">
        <v>40</v>
      </c>
      <c r="B770" s="7" t="s">
        <v>3634</v>
      </c>
      <c r="C770" s="105" t="s">
        <v>20</v>
      </c>
      <c r="D770" s="111" t="str">
        <f t="shared" si="1"/>
        <v>NÃO</v>
      </c>
      <c r="E770" s="111" t="str">
        <f>VLOOKUP(B770,lista_lorranny!A770:B1721,2,FALSE)</f>
        <v>#N/A</v>
      </c>
    </row>
    <row r="771">
      <c r="A771" s="64" t="s">
        <v>40</v>
      </c>
      <c r="B771" s="7" t="s">
        <v>3635</v>
      </c>
      <c r="C771" s="105" t="s">
        <v>4488</v>
      </c>
      <c r="D771" s="111" t="str">
        <f t="shared" si="1"/>
        <v>NÃO</v>
      </c>
      <c r="E771" s="111" t="str">
        <f>VLOOKUP(B771,lista_lorranny!A771:B1722,2,FALSE)</f>
        <v>#N/A</v>
      </c>
    </row>
    <row r="772">
      <c r="A772" s="64" t="s">
        <v>40</v>
      </c>
      <c r="B772" s="7" t="s">
        <v>3637</v>
      </c>
      <c r="C772" s="112" t="s">
        <v>249</v>
      </c>
      <c r="D772" s="111" t="str">
        <f t="shared" si="1"/>
        <v>NÃO</v>
      </c>
      <c r="E772" s="111" t="str">
        <f>VLOOKUP(B772,lista_lorranny!A772:B1723,2,FALSE)</f>
        <v>#N/A</v>
      </c>
    </row>
    <row r="773">
      <c r="A773" s="64" t="s">
        <v>25</v>
      </c>
      <c r="B773" s="7" t="s">
        <v>871</v>
      </c>
      <c r="C773" s="105" t="s">
        <v>23</v>
      </c>
      <c r="D773" s="111" t="str">
        <f t="shared" si="1"/>
        <v>SIM</v>
      </c>
      <c r="E773" s="111" t="str">
        <f>VLOOKUP(B773,lista_lorranny!A773:B1724,2,FALSE)</f>
        <v>#N/A</v>
      </c>
    </row>
    <row r="774">
      <c r="A774" s="64" t="s">
        <v>40</v>
      </c>
      <c r="B774" s="7" t="s">
        <v>3638</v>
      </c>
      <c r="C774" s="105" t="s">
        <v>4488</v>
      </c>
      <c r="D774" s="111" t="str">
        <f t="shared" si="1"/>
        <v>NÃO</v>
      </c>
      <c r="E774" s="111" t="str">
        <f>VLOOKUP(B774,lista_lorranny!A774:B1725,2,FALSE)</f>
        <v>#N/A</v>
      </c>
    </row>
    <row r="775">
      <c r="A775" s="64" t="s">
        <v>40</v>
      </c>
      <c r="B775" s="7" t="s">
        <v>3640</v>
      </c>
      <c r="C775" s="105" t="s">
        <v>53</v>
      </c>
      <c r="D775" s="111" t="str">
        <f t="shared" si="1"/>
        <v>NÃO</v>
      </c>
      <c r="E775" s="111" t="str">
        <f>VLOOKUP(B775,lista_lorranny!A775:B1726,2,FALSE)</f>
        <v>#N/A</v>
      </c>
    </row>
    <row r="776">
      <c r="A776" s="64" t="s">
        <v>40</v>
      </c>
      <c r="B776" s="7" t="s">
        <v>3641</v>
      </c>
      <c r="C776" s="105" t="s">
        <v>4488</v>
      </c>
      <c r="D776" s="111" t="str">
        <f t="shared" si="1"/>
        <v>NÃO</v>
      </c>
      <c r="E776" s="111" t="str">
        <f>VLOOKUP(B776,lista_lorranny!A776:B1727,2,FALSE)</f>
        <v>#N/A</v>
      </c>
    </row>
    <row r="777">
      <c r="A777" s="64" t="s">
        <v>40</v>
      </c>
      <c r="B777" s="7" t="s">
        <v>3643</v>
      </c>
      <c r="C777" s="105" t="s">
        <v>53</v>
      </c>
      <c r="D777" s="111" t="str">
        <f t="shared" si="1"/>
        <v>NÃO</v>
      </c>
      <c r="E777" s="111" t="str">
        <f>VLOOKUP(B777,lista_lorranny!A777:B1728,2,FALSE)</f>
        <v>#N/A</v>
      </c>
    </row>
    <row r="778">
      <c r="A778" s="64" t="s">
        <v>25</v>
      </c>
      <c r="B778" s="7" t="s">
        <v>2125</v>
      </c>
      <c r="C778" s="112" t="s">
        <v>20</v>
      </c>
      <c r="D778" s="111" t="str">
        <f t="shared" si="1"/>
        <v>SIM</v>
      </c>
      <c r="E778" s="111" t="str">
        <f>VLOOKUP(B778,lista_lorranny!A778:B1729,2,FALSE)</f>
        <v>#N/A</v>
      </c>
    </row>
    <row r="779">
      <c r="A779" s="64" t="s">
        <v>40</v>
      </c>
      <c r="B779" s="7" t="s">
        <v>3644</v>
      </c>
      <c r="C779" s="105" t="s">
        <v>53</v>
      </c>
      <c r="D779" s="111" t="str">
        <f t="shared" si="1"/>
        <v>NÃO</v>
      </c>
      <c r="E779" s="111" t="str">
        <f>VLOOKUP(B779,lista_lorranny!A779:B1730,2,FALSE)</f>
        <v>#N/A</v>
      </c>
    </row>
    <row r="780">
      <c r="A780" s="64" t="s">
        <v>25</v>
      </c>
      <c r="B780" s="7" t="s">
        <v>3646</v>
      </c>
      <c r="C780" s="112" t="s">
        <v>39</v>
      </c>
      <c r="D780" s="111" t="str">
        <f t="shared" si="1"/>
        <v>SIM</v>
      </c>
      <c r="E780" s="111" t="str">
        <f>VLOOKUP(B780,lista_lorranny!A780:B1731,2,FALSE)</f>
        <v>#N/A</v>
      </c>
    </row>
    <row r="781">
      <c r="A781" s="64" t="s">
        <v>40</v>
      </c>
      <c r="B781" s="33" t="s">
        <v>3647</v>
      </c>
      <c r="C781" s="105" t="s">
        <v>4488</v>
      </c>
      <c r="D781" s="111" t="str">
        <f t="shared" si="1"/>
        <v>NÃO</v>
      </c>
      <c r="E781" s="111" t="str">
        <f>VLOOKUP(B781,lista_lorranny!A781:B1732,2,FALSE)</f>
        <v>#N/A</v>
      </c>
    </row>
    <row r="782">
      <c r="A782" s="64" t="s">
        <v>40</v>
      </c>
      <c r="B782" s="33" t="s">
        <v>3649</v>
      </c>
      <c r="C782" s="105" t="s">
        <v>4488</v>
      </c>
      <c r="D782" s="111" t="str">
        <f t="shared" si="1"/>
        <v>NÃO</v>
      </c>
      <c r="E782" s="111" t="str">
        <f>VLOOKUP(B782,lista_lorranny!A782:B1733,2,FALSE)</f>
        <v>#N/A</v>
      </c>
    </row>
    <row r="783">
      <c r="A783" s="64" t="s">
        <v>40</v>
      </c>
      <c r="B783" s="33" t="s">
        <v>3651</v>
      </c>
      <c r="C783" s="112" t="s">
        <v>249</v>
      </c>
      <c r="D783" s="111" t="str">
        <f t="shared" si="1"/>
        <v>NÃO</v>
      </c>
      <c r="E783" s="111" t="str">
        <f>VLOOKUP(B783,lista_lorranny!A783:B1734,2,FALSE)</f>
        <v>#N/A</v>
      </c>
    </row>
    <row r="784">
      <c r="A784" s="64" t="s">
        <v>40</v>
      </c>
      <c r="B784" s="7" t="s">
        <v>842</v>
      </c>
      <c r="C784" s="105" t="s">
        <v>53</v>
      </c>
      <c r="D784" s="111" t="str">
        <f t="shared" si="1"/>
        <v>NÃO</v>
      </c>
      <c r="E784" s="111" t="str">
        <f>VLOOKUP(B784,lista_lorranny!A784:B1735,2,FALSE)</f>
        <v>#N/A</v>
      </c>
    </row>
    <row r="785">
      <c r="A785" s="64" t="s">
        <v>40</v>
      </c>
      <c r="B785" s="7" t="s">
        <v>3653</v>
      </c>
      <c r="C785" s="112" t="s">
        <v>39</v>
      </c>
      <c r="D785" s="111" t="str">
        <f t="shared" si="1"/>
        <v>NÃO</v>
      </c>
      <c r="E785" s="111" t="str">
        <f>VLOOKUP(B785,lista_lorranny!A785:B1736,2,FALSE)</f>
        <v>#N/A</v>
      </c>
    </row>
    <row r="786">
      <c r="A786" s="64" t="s">
        <v>40</v>
      </c>
      <c r="B786" s="7" t="s">
        <v>3654</v>
      </c>
      <c r="C786" s="105" t="s">
        <v>4488</v>
      </c>
      <c r="D786" s="111" t="str">
        <f t="shared" si="1"/>
        <v>NÃO</v>
      </c>
      <c r="E786" s="111" t="str">
        <f>VLOOKUP(B786,lista_lorranny!A786:B1737,2,FALSE)</f>
        <v>#N/A</v>
      </c>
    </row>
    <row r="787">
      <c r="A787" s="64" t="s">
        <v>40</v>
      </c>
      <c r="B787" s="7" t="s">
        <v>3656</v>
      </c>
      <c r="C787" s="105" t="s">
        <v>4488</v>
      </c>
      <c r="D787" s="111" t="str">
        <f t="shared" si="1"/>
        <v>NÃO</v>
      </c>
      <c r="E787" s="111" t="str">
        <f>VLOOKUP(B787,lista_lorranny!A787:B1738,2,FALSE)</f>
        <v>#N/A</v>
      </c>
    </row>
    <row r="788">
      <c r="A788" s="64" t="s">
        <v>40</v>
      </c>
      <c r="B788" s="7" t="s">
        <v>3658</v>
      </c>
      <c r="C788" s="105" t="s">
        <v>53</v>
      </c>
      <c r="D788" s="111" t="str">
        <f t="shared" si="1"/>
        <v>NÃO</v>
      </c>
      <c r="E788" s="111" t="str">
        <f>VLOOKUP(B788,lista_lorranny!A788:B1739,2,FALSE)</f>
        <v>#N/A</v>
      </c>
    </row>
    <row r="789">
      <c r="A789" s="64" t="s">
        <v>25</v>
      </c>
      <c r="B789" s="20" t="s">
        <v>818</v>
      </c>
      <c r="C789" s="105" t="s">
        <v>20</v>
      </c>
      <c r="D789" s="111" t="str">
        <f t="shared" si="1"/>
        <v>SIM</v>
      </c>
      <c r="E789" s="111" t="str">
        <f>VLOOKUP(B789,lista_lorranny!A789:B1740,2,FALSE)</f>
        <v>#N/A</v>
      </c>
    </row>
    <row r="790">
      <c r="A790" s="64" t="s">
        <v>40</v>
      </c>
      <c r="B790" s="7" t="s">
        <v>3659</v>
      </c>
      <c r="C790" s="105" t="s">
        <v>4488</v>
      </c>
      <c r="D790" s="111" t="str">
        <f t="shared" si="1"/>
        <v>NÃO</v>
      </c>
      <c r="E790" s="111" t="str">
        <f>VLOOKUP(B790,lista_lorranny!A790:B1741,2,FALSE)</f>
        <v>#N/A</v>
      </c>
    </row>
    <row r="791">
      <c r="A791" s="64" t="s">
        <v>40</v>
      </c>
      <c r="B791" s="7" t="s">
        <v>3660</v>
      </c>
      <c r="C791" s="105" t="s">
        <v>53</v>
      </c>
      <c r="D791" s="111" t="str">
        <f t="shared" si="1"/>
        <v>NÃO</v>
      </c>
      <c r="E791" s="111" t="str">
        <f>VLOOKUP(B791,lista_lorranny!A791:B1742,2,FALSE)</f>
        <v>#N/A</v>
      </c>
    </row>
    <row r="792">
      <c r="A792" s="64" t="s">
        <v>25</v>
      </c>
      <c r="B792" s="7" t="s">
        <v>3662</v>
      </c>
      <c r="C792" s="112" t="s">
        <v>53</v>
      </c>
      <c r="D792" s="111" t="str">
        <f t="shared" si="1"/>
        <v>SIM</v>
      </c>
      <c r="E792" s="111" t="str">
        <f>VLOOKUP(B792,lista_lorranny!A792:B1743,2,FALSE)</f>
        <v>#N/A</v>
      </c>
    </row>
    <row r="793">
      <c r="A793" s="64" t="s">
        <v>40</v>
      </c>
      <c r="B793" s="7" t="s">
        <v>3664</v>
      </c>
      <c r="C793" s="105" t="s">
        <v>4488</v>
      </c>
      <c r="D793" s="111" t="str">
        <f t="shared" si="1"/>
        <v>NÃO</v>
      </c>
      <c r="E793" s="111" t="str">
        <f>VLOOKUP(B793,lista_lorranny!A793:B1744,2,FALSE)</f>
        <v>#N/A</v>
      </c>
    </row>
    <row r="794">
      <c r="A794" s="64" t="s">
        <v>40</v>
      </c>
      <c r="B794" s="33" t="s">
        <v>3666</v>
      </c>
      <c r="C794" s="112" t="s">
        <v>127</v>
      </c>
      <c r="D794" s="111" t="str">
        <f t="shared" si="1"/>
        <v>NÃO</v>
      </c>
      <c r="E794" s="111" t="str">
        <f>VLOOKUP(B794,lista_lorranny!A794:B1745,2,FALSE)</f>
        <v>#N/A</v>
      </c>
    </row>
    <row r="795">
      <c r="A795" s="64" t="s">
        <v>25</v>
      </c>
      <c r="B795" s="7" t="s">
        <v>3667</v>
      </c>
      <c r="C795" s="105" t="s">
        <v>4488</v>
      </c>
      <c r="D795" s="111" t="str">
        <f t="shared" si="1"/>
        <v>SIM</v>
      </c>
      <c r="E795" s="111" t="str">
        <f>VLOOKUP(B795,lista_lorranny!A795:B1746,2,FALSE)</f>
        <v>#N/A</v>
      </c>
    </row>
    <row r="796">
      <c r="A796" s="64" t="s">
        <v>40</v>
      </c>
      <c r="B796" s="33" t="s">
        <v>2065</v>
      </c>
      <c r="C796" s="105" t="s">
        <v>53</v>
      </c>
      <c r="D796" s="111" t="str">
        <f t="shared" si="1"/>
        <v>NÃO</v>
      </c>
      <c r="E796" s="111" t="str">
        <f>VLOOKUP(B796,lista_lorranny!A796:B1747,2,FALSE)</f>
        <v>#N/A</v>
      </c>
    </row>
    <row r="797">
      <c r="A797" s="64" t="s">
        <v>40</v>
      </c>
      <c r="B797" s="7" t="s">
        <v>3669</v>
      </c>
      <c r="C797" s="105" t="s">
        <v>53</v>
      </c>
      <c r="D797" s="111" t="str">
        <f t="shared" si="1"/>
        <v>NÃO</v>
      </c>
      <c r="E797" s="111" t="str">
        <f>VLOOKUP(B797,lista_lorranny!A797:B1748,2,FALSE)</f>
        <v>#N/A</v>
      </c>
    </row>
    <row r="798">
      <c r="A798" s="64" t="s">
        <v>40</v>
      </c>
      <c r="B798" s="7" t="s">
        <v>3670</v>
      </c>
      <c r="C798" s="112" t="s">
        <v>39</v>
      </c>
      <c r="D798" s="111" t="str">
        <f t="shared" si="1"/>
        <v>NÃO</v>
      </c>
      <c r="E798" s="111" t="str">
        <f>VLOOKUP(B798,lista_lorranny!A798:B1749,2,FALSE)</f>
        <v>#N/A</v>
      </c>
    </row>
    <row r="799">
      <c r="A799" s="64" t="s">
        <v>40</v>
      </c>
      <c r="B799" s="33" t="s">
        <v>3671</v>
      </c>
      <c r="C799" s="112" t="s">
        <v>4488</v>
      </c>
      <c r="D799" s="111" t="str">
        <f t="shared" si="1"/>
        <v>NÃO</v>
      </c>
      <c r="E799" s="111" t="str">
        <f>VLOOKUP(B799,lista_lorranny!A799:B1750,2,FALSE)</f>
        <v>#N/A</v>
      </c>
    </row>
    <row r="800">
      <c r="A800" s="64" t="s">
        <v>40</v>
      </c>
      <c r="B800" s="7" t="s">
        <v>3673</v>
      </c>
      <c r="C800" s="105" t="s">
        <v>53</v>
      </c>
      <c r="D800" s="111" t="str">
        <f t="shared" si="1"/>
        <v>NÃO</v>
      </c>
      <c r="E800" s="111" t="str">
        <f>VLOOKUP(B800,lista_lorranny!A800:B1751,2,FALSE)</f>
        <v>#N/A</v>
      </c>
    </row>
    <row r="801">
      <c r="A801" s="64" t="s">
        <v>40</v>
      </c>
      <c r="B801" s="7" t="s">
        <v>3675</v>
      </c>
      <c r="C801" s="105" t="s">
        <v>53</v>
      </c>
      <c r="D801" s="111" t="str">
        <f t="shared" si="1"/>
        <v>NÃO</v>
      </c>
      <c r="E801" s="111" t="str">
        <f>VLOOKUP(B801,lista_lorranny!A801:B1752,2,FALSE)</f>
        <v>#N/A</v>
      </c>
    </row>
    <row r="802">
      <c r="A802" s="64" t="s">
        <v>40</v>
      </c>
      <c r="B802" s="7" t="s">
        <v>3677</v>
      </c>
      <c r="C802" s="15" t="s">
        <v>20</v>
      </c>
      <c r="D802" s="111" t="str">
        <f t="shared" si="1"/>
        <v>NÃO</v>
      </c>
      <c r="E802" s="111" t="str">
        <f>VLOOKUP(B802,lista_lorranny!A802:B1753,2,FALSE)</f>
        <v>#N/A</v>
      </c>
    </row>
    <row r="803">
      <c r="A803" s="64" t="s">
        <v>40</v>
      </c>
      <c r="B803" s="7" t="s">
        <v>2095</v>
      </c>
      <c r="C803" s="105" t="s">
        <v>53</v>
      </c>
      <c r="D803" s="111" t="str">
        <f t="shared" si="1"/>
        <v>NÃO</v>
      </c>
      <c r="E803" s="111" t="str">
        <f>VLOOKUP(B803,lista_lorranny!A803:B1754,2,FALSE)</f>
        <v>#N/A</v>
      </c>
    </row>
    <row r="804">
      <c r="A804" s="64" t="s">
        <v>40</v>
      </c>
      <c r="B804" s="33" t="s">
        <v>3679</v>
      </c>
      <c r="C804" s="105" t="s">
        <v>4488</v>
      </c>
      <c r="D804" s="111" t="str">
        <f t="shared" si="1"/>
        <v>NÃO</v>
      </c>
      <c r="E804" s="111" t="str">
        <f>VLOOKUP(B804,lista_lorranny!A804:B1755,2,FALSE)</f>
        <v>#N/A</v>
      </c>
    </row>
    <row r="805">
      <c r="A805" s="64" t="s">
        <v>40</v>
      </c>
      <c r="B805" s="7" t="s">
        <v>790</v>
      </c>
      <c r="C805" s="105" t="s">
        <v>53</v>
      </c>
      <c r="D805" s="111" t="str">
        <f t="shared" si="1"/>
        <v>NÃO</v>
      </c>
      <c r="E805" s="111" t="str">
        <f>VLOOKUP(B805,lista_lorranny!A805:B1756,2,FALSE)</f>
        <v>#N/A</v>
      </c>
    </row>
    <row r="806">
      <c r="A806" s="64" t="s">
        <v>40</v>
      </c>
      <c r="B806" s="7" t="s">
        <v>3680</v>
      </c>
      <c r="C806" s="105" t="s">
        <v>20</v>
      </c>
      <c r="D806" s="111" t="str">
        <f t="shared" si="1"/>
        <v>NÃO</v>
      </c>
      <c r="E806" s="111" t="str">
        <f>VLOOKUP(B806,lista_lorranny!A806:B1757,2,FALSE)</f>
        <v>#N/A</v>
      </c>
    </row>
    <row r="807">
      <c r="A807" s="64" t="s">
        <v>40</v>
      </c>
      <c r="B807" s="7" t="s">
        <v>3681</v>
      </c>
      <c r="C807" s="105" t="s">
        <v>20</v>
      </c>
      <c r="D807" s="111" t="str">
        <f t="shared" si="1"/>
        <v>NÃO</v>
      </c>
      <c r="E807" s="111" t="str">
        <f>VLOOKUP(B807,lista_lorranny!A807:B1758,2,FALSE)</f>
        <v>#N/A</v>
      </c>
    </row>
    <row r="808">
      <c r="A808" s="64" t="s">
        <v>40</v>
      </c>
      <c r="B808" s="7" t="s">
        <v>3683</v>
      </c>
      <c r="C808" s="105" t="s">
        <v>20</v>
      </c>
      <c r="D808" s="111" t="str">
        <f t="shared" si="1"/>
        <v>NÃO</v>
      </c>
      <c r="E808" s="111" t="str">
        <f>VLOOKUP(B808,lista_lorranny!A808:B1759,2,FALSE)</f>
        <v>#N/A</v>
      </c>
    </row>
    <row r="809">
      <c r="A809" s="64" t="s">
        <v>40</v>
      </c>
      <c r="B809" s="7" t="s">
        <v>3685</v>
      </c>
      <c r="C809" s="105" t="s">
        <v>4488</v>
      </c>
      <c r="D809" s="111" t="str">
        <f t="shared" si="1"/>
        <v>NÃO</v>
      </c>
      <c r="E809" s="111" t="str">
        <f>VLOOKUP(B809,lista_lorranny!A809:B1760,2,FALSE)</f>
        <v>#N/A</v>
      </c>
    </row>
    <row r="810">
      <c r="A810" s="64" t="s">
        <v>40</v>
      </c>
      <c r="B810" s="7" t="s">
        <v>3686</v>
      </c>
      <c r="C810" s="105" t="s">
        <v>4488</v>
      </c>
      <c r="D810" s="111" t="str">
        <f t="shared" si="1"/>
        <v>NÃO</v>
      </c>
      <c r="E810" s="111" t="str">
        <f>VLOOKUP(B810,lista_lorranny!A810:B1761,2,FALSE)</f>
        <v>#N/A</v>
      </c>
    </row>
    <row r="811">
      <c r="A811" s="64" t="s">
        <v>40</v>
      </c>
      <c r="B811" s="7" t="s">
        <v>3687</v>
      </c>
      <c r="C811" s="105" t="s">
        <v>53</v>
      </c>
      <c r="D811" s="111" t="str">
        <f t="shared" si="1"/>
        <v>NÃO</v>
      </c>
      <c r="E811" s="111" t="str">
        <f>VLOOKUP(B811,lista_lorranny!A811:B1762,2,FALSE)</f>
        <v>#N/A</v>
      </c>
    </row>
    <row r="812">
      <c r="A812" s="64" t="s">
        <v>40</v>
      </c>
      <c r="B812" s="7" t="s">
        <v>3688</v>
      </c>
      <c r="C812" s="105" t="s">
        <v>4488</v>
      </c>
      <c r="D812" s="111" t="str">
        <f t="shared" si="1"/>
        <v>NÃO</v>
      </c>
      <c r="E812" s="111" t="str">
        <f>VLOOKUP(B812,lista_lorranny!A812:B1763,2,FALSE)</f>
        <v>#N/A</v>
      </c>
    </row>
    <row r="813">
      <c r="A813" s="64" t="s">
        <v>40</v>
      </c>
      <c r="B813" s="7" t="s">
        <v>3689</v>
      </c>
      <c r="C813" s="105" t="s">
        <v>4488</v>
      </c>
      <c r="D813" s="111" t="str">
        <f t="shared" si="1"/>
        <v>NÃO</v>
      </c>
      <c r="E813" s="111" t="str">
        <f>VLOOKUP(B813,lista_lorranny!A813:B1764,2,FALSE)</f>
        <v>#N/A</v>
      </c>
    </row>
    <row r="814">
      <c r="A814" s="64" t="s">
        <v>40</v>
      </c>
      <c r="B814" s="7" t="s">
        <v>3690</v>
      </c>
      <c r="C814" s="105" t="s">
        <v>53</v>
      </c>
      <c r="D814" s="111" t="str">
        <f t="shared" si="1"/>
        <v>NÃO</v>
      </c>
      <c r="E814" s="111" t="str">
        <f>VLOOKUP(B814,lista_lorranny!A814:B1765,2,FALSE)</f>
        <v>#N/A</v>
      </c>
    </row>
    <row r="815">
      <c r="A815" s="64" t="s">
        <v>40</v>
      </c>
      <c r="B815" s="7" t="s">
        <v>3692</v>
      </c>
      <c r="C815" s="105" t="s">
        <v>53</v>
      </c>
      <c r="D815" s="111" t="str">
        <f t="shared" si="1"/>
        <v>NÃO</v>
      </c>
      <c r="E815" s="111" t="str">
        <f>VLOOKUP(B815,lista_lorranny!A815:B1766,2,FALSE)</f>
        <v>#N/A</v>
      </c>
    </row>
    <row r="816">
      <c r="A816" s="64" t="s">
        <v>25</v>
      </c>
      <c r="B816" s="7" t="s">
        <v>3694</v>
      </c>
      <c r="C816" s="105" t="s">
        <v>4488</v>
      </c>
      <c r="D816" s="111" t="str">
        <f t="shared" si="1"/>
        <v>SIM</v>
      </c>
      <c r="E816" s="111" t="str">
        <f>VLOOKUP(B816,lista_lorranny!A816:B1767,2,FALSE)</f>
        <v>#N/A</v>
      </c>
    </row>
    <row r="817">
      <c r="A817" s="64" t="s">
        <v>25</v>
      </c>
      <c r="B817" s="33" t="s">
        <v>2331</v>
      </c>
      <c r="C817" s="105" t="s">
        <v>23</v>
      </c>
      <c r="D817" s="111" t="str">
        <f t="shared" si="1"/>
        <v>SIM</v>
      </c>
      <c r="E817" s="111" t="str">
        <f>VLOOKUP(B817,lista_lorranny!A817:B1768,2,FALSE)</f>
        <v>#N/A</v>
      </c>
    </row>
    <row r="818">
      <c r="A818" s="64" t="s">
        <v>40</v>
      </c>
      <c r="B818" s="7" t="s">
        <v>3696</v>
      </c>
      <c r="C818" s="105" t="s">
        <v>53</v>
      </c>
      <c r="D818" s="111" t="str">
        <f t="shared" si="1"/>
        <v>NÃO</v>
      </c>
      <c r="E818" s="111" t="str">
        <f>VLOOKUP(B818,lista_lorranny!A818:B1769,2,FALSE)</f>
        <v>#N/A</v>
      </c>
    </row>
    <row r="819">
      <c r="A819" s="64" t="s">
        <v>40</v>
      </c>
      <c r="B819" s="7" t="s">
        <v>3699</v>
      </c>
      <c r="C819" s="105" t="s">
        <v>4488</v>
      </c>
      <c r="D819" s="111" t="str">
        <f t="shared" si="1"/>
        <v>NÃO</v>
      </c>
      <c r="E819" s="111" t="str">
        <f>VLOOKUP(B819,lista_lorranny!A819:B1770,2,FALSE)</f>
        <v>#N/A</v>
      </c>
    </row>
    <row r="820">
      <c r="A820" s="64" t="s">
        <v>40</v>
      </c>
      <c r="B820" s="7" t="s">
        <v>3701</v>
      </c>
      <c r="C820" s="105" t="s">
        <v>53</v>
      </c>
      <c r="D820" s="111" t="str">
        <f t="shared" si="1"/>
        <v>NÃO</v>
      </c>
      <c r="E820" s="111" t="str">
        <f>VLOOKUP(B820,lista_lorranny!A820:B1771,2,FALSE)</f>
        <v>#N/A</v>
      </c>
    </row>
    <row r="821">
      <c r="A821" s="64" t="s">
        <v>40</v>
      </c>
      <c r="B821" s="33" t="s">
        <v>3705</v>
      </c>
      <c r="C821" s="105" t="s">
        <v>4488</v>
      </c>
      <c r="D821" s="111" t="str">
        <f t="shared" si="1"/>
        <v>NÃO</v>
      </c>
      <c r="E821" s="111" t="str">
        <f>VLOOKUP(B821,lista_lorranny!A821:B1772,2,FALSE)</f>
        <v>#N/A</v>
      </c>
    </row>
    <row r="822">
      <c r="A822" s="64" t="s">
        <v>25</v>
      </c>
      <c r="B822" s="20" t="s">
        <v>3706</v>
      </c>
      <c r="C822" s="105" t="s">
        <v>23</v>
      </c>
      <c r="D822" s="111" t="str">
        <f t="shared" si="1"/>
        <v>SIM</v>
      </c>
      <c r="E822" s="111" t="str">
        <f>VLOOKUP(B822,lista_lorranny!A822:B1773,2,FALSE)</f>
        <v>#N/A</v>
      </c>
    </row>
    <row r="823">
      <c r="A823" s="64" t="s">
        <v>25</v>
      </c>
      <c r="B823" s="33" t="s">
        <v>3707</v>
      </c>
      <c r="C823" s="105" t="s">
        <v>53</v>
      </c>
      <c r="D823" s="111" t="str">
        <f t="shared" si="1"/>
        <v>SIM</v>
      </c>
      <c r="E823" s="111" t="str">
        <f>VLOOKUP(B823,lista_lorranny!A823:B1774,2,FALSE)</f>
        <v>#N/A</v>
      </c>
    </row>
    <row r="824">
      <c r="A824" s="64" t="s">
        <v>40</v>
      </c>
      <c r="B824" s="7" t="s">
        <v>3709</v>
      </c>
      <c r="C824" s="105" t="s">
        <v>4488</v>
      </c>
      <c r="D824" s="111" t="str">
        <f t="shared" si="1"/>
        <v>NÃO</v>
      </c>
      <c r="E824" s="111" t="str">
        <f>VLOOKUP(B824,lista_lorranny!A824:B1775,2,FALSE)</f>
        <v>#N/A</v>
      </c>
    </row>
    <row r="825">
      <c r="A825" s="64" t="s">
        <v>40</v>
      </c>
      <c r="B825" s="20" t="s">
        <v>3712</v>
      </c>
      <c r="C825" s="105" t="s">
        <v>20</v>
      </c>
      <c r="D825" s="111" t="str">
        <f t="shared" si="1"/>
        <v>NÃO</v>
      </c>
      <c r="E825" s="111" t="str">
        <f>VLOOKUP(B825,lista_lorranny!A825:B1776,2,FALSE)</f>
        <v>#N/A</v>
      </c>
    </row>
    <row r="826">
      <c r="A826" s="64" t="s">
        <v>40</v>
      </c>
      <c r="B826" s="7" t="s">
        <v>3714</v>
      </c>
      <c r="C826" s="105" t="s">
        <v>20</v>
      </c>
      <c r="D826" s="111" t="str">
        <f t="shared" si="1"/>
        <v>NÃO</v>
      </c>
      <c r="E826" s="111" t="str">
        <f>VLOOKUP(B826,lista_lorranny!A826:B1777,2,FALSE)</f>
        <v>#N/A</v>
      </c>
    </row>
    <row r="827">
      <c r="A827" s="64" t="s">
        <v>40</v>
      </c>
      <c r="B827" s="7" t="s">
        <v>3716</v>
      </c>
      <c r="C827" s="105" t="s">
        <v>4488</v>
      </c>
      <c r="D827" s="111" t="str">
        <f t="shared" si="1"/>
        <v>NÃO</v>
      </c>
      <c r="E827" s="111" t="str">
        <f>VLOOKUP(B827,lista_lorranny!A827:B1778,2,FALSE)</f>
        <v>#N/A</v>
      </c>
    </row>
    <row r="828">
      <c r="A828" s="64" t="s">
        <v>25</v>
      </c>
      <c r="B828" s="7" t="s">
        <v>3719</v>
      </c>
      <c r="C828" s="105" t="s">
        <v>23</v>
      </c>
      <c r="D828" s="111" t="str">
        <f t="shared" si="1"/>
        <v>SIM</v>
      </c>
      <c r="E828" s="111" t="str">
        <f>VLOOKUP(B828,lista_lorranny!A828:B1779,2,FALSE)</f>
        <v>#N/A</v>
      </c>
    </row>
    <row r="829">
      <c r="A829" s="64" t="s">
        <v>25</v>
      </c>
      <c r="B829" s="7" t="s">
        <v>3722</v>
      </c>
      <c r="C829" s="105" t="s">
        <v>20</v>
      </c>
      <c r="D829" s="111" t="str">
        <f t="shared" si="1"/>
        <v>SIM</v>
      </c>
      <c r="E829" s="111" t="str">
        <f>VLOOKUP(B829,lista_lorranny!A829:B1780,2,FALSE)</f>
        <v>#N/A</v>
      </c>
    </row>
    <row r="830">
      <c r="A830" s="64" t="s">
        <v>40</v>
      </c>
      <c r="B830" s="20" t="s">
        <v>3723</v>
      </c>
      <c r="C830" s="105" t="s">
        <v>20</v>
      </c>
      <c r="D830" s="111" t="str">
        <f t="shared" si="1"/>
        <v>NÃO</v>
      </c>
      <c r="E830" s="111" t="str">
        <f>VLOOKUP(B830,lista_lorranny!A830:B1781,2,FALSE)</f>
        <v>#N/A</v>
      </c>
    </row>
    <row r="831">
      <c r="A831" s="64" t="s">
        <v>25</v>
      </c>
      <c r="B831" s="20" t="s">
        <v>3725</v>
      </c>
      <c r="C831" s="105" t="s">
        <v>4488</v>
      </c>
      <c r="D831" s="111" t="str">
        <f t="shared" si="1"/>
        <v>SIM</v>
      </c>
      <c r="E831" s="111" t="str">
        <f>VLOOKUP(B831,lista_lorranny!A831:B1782,2,FALSE)</f>
        <v>#N/A</v>
      </c>
    </row>
    <row r="832">
      <c r="A832" s="64" t="s">
        <v>40</v>
      </c>
      <c r="B832" s="7" t="s">
        <v>2240</v>
      </c>
      <c r="C832" s="105" t="s">
        <v>53</v>
      </c>
      <c r="D832" s="111" t="str">
        <f t="shared" si="1"/>
        <v>NÃO</v>
      </c>
      <c r="E832" s="111" t="str">
        <f>VLOOKUP(B832,lista_lorranny!A832:B1783,2,FALSE)</f>
        <v>#N/A</v>
      </c>
    </row>
    <row r="833">
      <c r="A833" s="64" t="s">
        <v>40</v>
      </c>
      <c r="B833" s="7" t="s">
        <v>3727</v>
      </c>
      <c r="C833" s="105" t="s">
        <v>4488</v>
      </c>
      <c r="D833" s="111" t="str">
        <f t="shared" si="1"/>
        <v>NÃO</v>
      </c>
      <c r="E833" s="111" t="str">
        <f>VLOOKUP(B833,lista_lorranny!A833:B1784,2,FALSE)</f>
        <v>#N/A</v>
      </c>
    </row>
    <row r="834">
      <c r="A834" s="64" t="s">
        <v>40</v>
      </c>
      <c r="B834" s="7" t="s">
        <v>3728</v>
      </c>
      <c r="C834" s="105" t="s">
        <v>20</v>
      </c>
      <c r="D834" s="111" t="str">
        <f t="shared" si="1"/>
        <v>NÃO</v>
      </c>
      <c r="E834" s="111" t="str">
        <f>VLOOKUP(B834,lista_lorranny!A834:B1785,2,FALSE)</f>
        <v>#N/A</v>
      </c>
    </row>
    <row r="835">
      <c r="A835" s="64" t="s">
        <v>40</v>
      </c>
      <c r="B835" s="7" t="s">
        <v>3730</v>
      </c>
      <c r="C835" s="105" t="s">
        <v>53</v>
      </c>
      <c r="D835" s="111" t="str">
        <f t="shared" si="1"/>
        <v>NÃO</v>
      </c>
      <c r="E835" s="111" t="str">
        <f>VLOOKUP(B835,lista_lorranny!A835:B1786,2,FALSE)</f>
        <v>#N/A</v>
      </c>
    </row>
    <row r="836">
      <c r="A836" s="64" t="s">
        <v>25</v>
      </c>
      <c r="B836" s="7" t="s">
        <v>3733</v>
      </c>
      <c r="C836" s="112" t="s">
        <v>53</v>
      </c>
      <c r="D836" s="111" t="str">
        <f t="shared" si="1"/>
        <v>SIM</v>
      </c>
      <c r="E836" s="111" t="str">
        <f>VLOOKUP(B836,lista_lorranny!A836:B1787,2,FALSE)</f>
        <v>#N/A</v>
      </c>
    </row>
    <row r="837">
      <c r="A837" s="64" t="s">
        <v>40</v>
      </c>
      <c r="B837" s="33" t="s">
        <v>3734</v>
      </c>
      <c r="C837" s="105" t="s">
        <v>4488</v>
      </c>
      <c r="D837" s="111" t="str">
        <f t="shared" si="1"/>
        <v>NÃO</v>
      </c>
      <c r="E837" s="111" t="str">
        <f>VLOOKUP(B837,lista_lorranny!A837:B1788,2,FALSE)</f>
        <v>#N/A</v>
      </c>
    </row>
    <row r="838">
      <c r="A838" s="64" t="s">
        <v>40</v>
      </c>
      <c r="B838" s="7" t="s">
        <v>2441</v>
      </c>
      <c r="C838" s="105" t="s">
        <v>4488</v>
      </c>
      <c r="D838" s="111" t="str">
        <f t="shared" si="1"/>
        <v>NÃO</v>
      </c>
      <c r="E838" s="111" t="str">
        <f>VLOOKUP(B838,lista_lorranny!A838:B1789,2,FALSE)</f>
        <v>#N/A</v>
      </c>
    </row>
    <row r="839">
      <c r="A839" s="64" t="s">
        <v>40</v>
      </c>
      <c r="B839" s="7" t="s">
        <v>2432</v>
      </c>
      <c r="C839" s="105" t="s">
        <v>4488</v>
      </c>
      <c r="D839" s="111" t="str">
        <f t="shared" si="1"/>
        <v>NÃO</v>
      </c>
      <c r="E839" s="111" t="str">
        <f>VLOOKUP(B839,lista_lorranny!A839:B1790,2,FALSE)</f>
        <v>#N/A</v>
      </c>
    </row>
    <row r="840">
      <c r="A840" s="64" t="s">
        <v>25</v>
      </c>
      <c r="B840" s="7" t="s">
        <v>2429</v>
      </c>
      <c r="C840" s="112" t="s">
        <v>812</v>
      </c>
      <c r="D840" s="111" t="str">
        <f t="shared" si="1"/>
        <v>SIM</v>
      </c>
      <c r="E840" s="111" t="str">
        <f>VLOOKUP(B840,lista_lorranny!A840:B1791,2,FALSE)</f>
        <v>#N/A</v>
      </c>
    </row>
    <row r="841">
      <c r="A841" s="64" t="s">
        <v>40</v>
      </c>
      <c r="B841" s="7" t="s">
        <v>3736</v>
      </c>
      <c r="C841" s="105" t="s">
        <v>53</v>
      </c>
      <c r="D841" s="111" t="str">
        <f t="shared" si="1"/>
        <v>NÃO</v>
      </c>
      <c r="E841" s="111" t="str">
        <f>VLOOKUP(B841,lista_lorranny!A841:B1792,2,FALSE)</f>
        <v>#N/A</v>
      </c>
    </row>
    <row r="842">
      <c r="A842" s="64" t="s">
        <v>40</v>
      </c>
      <c r="B842" s="7" t="s">
        <v>2408</v>
      </c>
      <c r="C842" s="105" t="s">
        <v>4488</v>
      </c>
      <c r="D842" s="111" t="str">
        <f t="shared" si="1"/>
        <v>NÃO</v>
      </c>
      <c r="E842" s="111" t="str">
        <f>VLOOKUP(B842,lista_lorranny!A842:B1793,2,FALSE)</f>
        <v>#N/A</v>
      </c>
    </row>
    <row r="843">
      <c r="A843" s="64" t="s">
        <v>40</v>
      </c>
      <c r="B843" s="7" t="s">
        <v>2386</v>
      </c>
      <c r="C843" s="105" t="s">
        <v>4488</v>
      </c>
      <c r="D843" s="111" t="str">
        <f t="shared" si="1"/>
        <v>NÃO</v>
      </c>
      <c r="E843" s="111" t="str">
        <f>VLOOKUP(B843,lista_lorranny!A843:B1794,2,FALSE)</f>
        <v>#N/A</v>
      </c>
    </row>
    <row r="844">
      <c r="A844" s="64" t="s">
        <v>25</v>
      </c>
      <c r="B844" s="7" t="s">
        <v>2382</v>
      </c>
      <c r="C844" s="105" t="s">
        <v>4488</v>
      </c>
      <c r="D844" s="111" t="str">
        <f t="shared" si="1"/>
        <v>SIM</v>
      </c>
      <c r="E844" s="111" t="str">
        <f>VLOOKUP(B844,lista_lorranny!A844:B1795,2,FALSE)</f>
        <v>#N/A</v>
      </c>
    </row>
    <row r="845">
      <c r="A845" s="64" t="s">
        <v>25</v>
      </c>
      <c r="B845" s="7" t="s">
        <v>941</v>
      </c>
      <c r="C845" s="105" t="s">
        <v>23</v>
      </c>
      <c r="D845" s="111" t="str">
        <f t="shared" si="1"/>
        <v>SIM</v>
      </c>
      <c r="E845" s="111" t="str">
        <f>VLOOKUP(B845,lista_lorranny!A845:B1796,2,FALSE)</f>
        <v>#N/A</v>
      </c>
    </row>
    <row r="846">
      <c r="A846" s="64" t="s">
        <v>40</v>
      </c>
      <c r="B846" s="7" t="s">
        <v>3737</v>
      </c>
      <c r="C846" s="105" t="s">
        <v>20</v>
      </c>
      <c r="D846" s="111" t="str">
        <f t="shared" si="1"/>
        <v>NÃO</v>
      </c>
      <c r="E846" s="111" t="str">
        <f>VLOOKUP(B846,lista_lorranny!A846:B1797,2,FALSE)</f>
        <v>#N/A</v>
      </c>
    </row>
    <row r="847">
      <c r="A847" s="64" t="s">
        <v>40</v>
      </c>
      <c r="B847" s="7" t="s">
        <v>2363</v>
      </c>
      <c r="C847" s="113" t="s">
        <v>713</v>
      </c>
      <c r="D847" s="111" t="str">
        <f t="shared" si="1"/>
        <v>NÃO</v>
      </c>
      <c r="E847" s="111" t="str">
        <f>VLOOKUP(B847,lista_lorranny!A847:B1798,2,FALSE)</f>
        <v>#N/A</v>
      </c>
    </row>
    <row r="848">
      <c r="A848" s="64" t="s">
        <v>40</v>
      </c>
      <c r="B848" s="7" t="s">
        <v>2359</v>
      </c>
      <c r="C848" s="112" t="s">
        <v>713</v>
      </c>
      <c r="D848" s="111" t="str">
        <f t="shared" si="1"/>
        <v>NÃO</v>
      </c>
      <c r="E848" s="111" t="str">
        <f>VLOOKUP(B848,lista_lorranny!A848:B1799,2,FALSE)</f>
        <v>#N/A</v>
      </c>
    </row>
    <row r="849">
      <c r="A849" s="64" t="s">
        <v>40</v>
      </c>
      <c r="B849" s="33" t="s">
        <v>2347</v>
      </c>
      <c r="C849" s="112" t="s">
        <v>2292</v>
      </c>
      <c r="D849" s="111" t="str">
        <f t="shared" si="1"/>
        <v>NÃO</v>
      </c>
      <c r="E849" s="111" t="str">
        <f>VLOOKUP(B849,lista_lorranny!A849:B1800,2,FALSE)</f>
        <v>#N/A</v>
      </c>
    </row>
    <row r="850">
      <c r="A850" s="64" t="s">
        <v>40</v>
      </c>
      <c r="B850" s="7" t="s">
        <v>3739</v>
      </c>
      <c r="C850" s="105" t="s">
        <v>53</v>
      </c>
      <c r="D850" s="111" t="str">
        <f t="shared" si="1"/>
        <v>NÃO</v>
      </c>
      <c r="E850" s="111" t="str">
        <f>VLOOKUP(B850,lista_lorranny!A850:B1801,2,FALSE)</f>
        <v>#N/A</v>
      </c>
    </row>
    <row r="851">
      <c r="A851" s="64" t="s">
        <v>40</v>
      </c>
      <c r="B851" s="7" t="s">
        <v>3741</v>
      </c>
      <c r="C851" s="105" t="s">
        <v>53</v>
      </c>
      <c r="D851" s="111" t="str">
        <f t="shared" si="1"/>
        <v>NÃO</v>
      </c>
      <c r="E851" s="111" t="str">
        <f>VLOOKUP(B851,lista_lorranny!A851:B1802,2,FALSE)</f>
        <v>#N/A</v>
      </c>
    </row>
    <row r="852">
      <c r="A852" s="64" t="s">
        <v>40</v>
      </c>
      <c r="B852" s="20" t="s">
        <v>3743</v>
      </c>
      <c r="C852" s="105" t="s">
        <v>53</v>
      </c>
      <c r="D852" s="111" t="str">
        <f t="shared" si="1"/>
        <v>NÃO</v>
      </c>
      <c r="E852" s="111" t="str">
        <f>VLOOKUP(B852,lista_lorranny!A852:B1803,2,FALSE)</f>
        <v>#N/A</v>
      </c>
    </row>
    <row r="853">
      <c r="A853" s="64" t="s">
        <v>40</v>
      </c>
      <c r="B853" s="20" t="s">
        <v>3745</v>
      </c>
      <c r="C853" s="105" t="s">
        <v>20</v>
      </c>
      <c r="D853" s="111" t="str">
        <f t="shared" si="1"/>
        <v>NÃO</v>
      </c>
      <c r="E853" s="111" t="str">
        <f>VLOOKUP(B853,lista_lorranny!A853:B1804,2,FALSE)</f>
        <v>#N/A</v>
      </c>
    </row>
    <row r="854">
      <c r="A854" s="64" t="s">
        <v>40</v>
      </c>
      <c r="B854" s="7" t="s">
        <v>3746</v>
      </c>
      <c r="C854" s="105" t="s">
        <v>20</v>
      </c>
      <c r="D854" s="111" t="str">
        <f t="shared" si="1"/>
        <v>NÃO</v>
      </c>
      <c r="E854" s="111" t="str">
        <f>VLOOKUP(B854,lista_lorranny!A854:B1805,2,FALSE)</f>
        <v>#N/A</v>
      </c>
    </row>
    <row r="855">
      <c r="A855" s="64" t="s">
        <v>25</v>
      </c>
      <c r="B855" s="7" t="s">
        <v>2289</v>
      </c>
      <c r="C855" s="105" t="s">
        <v>23</v>
      </c>
      <c r="D855" s="111" t="str">
        <f t="shared" si="1"/>
        <v>SIM</v>
      </c>
      <c r="E855" s="111" t="str">
        <f>VLOOKUP(B855,lista_lorranny!A855:B1806,2,FALSE)</f>
        <v>#N/A</v>
      </c>
    </row>
    <row r="856">
      <c r="A856" s="64" t="s">
        <v>25</v>
      </c>
      <c r="B856" s="7" t="s">
        <v>2280</v>
      </c>
      <c r="C856" s="112" t="s">
        <v>561</v>
      </c>
      <c r="D856" s="111" t="str">
        <f t="shared" si="1"/>
        <v>SIM</v>
      </c>
      <c r="E856" s="111" t="str">
        <f>VLOOKUP(B856,lista_lorranny!A856:B1807,2,FALSE)</f>
        <v>#N/A</v>
      </c>
    </row>
    <row r="857">
      <c r="A857" s="64" t="s">
        <v>40</v>
      </c>
      <c r="B857" s="7" t="s">
        <v>2276</v>
      </c>
      <c r="C857" s="105" t="s">
        <v>4488</v>
      </c>
      <c r="D857" s="111" t="str">
        <f t="shared" si="1"/>
        <v>NÃO</v>
      </c>
      <c r="E857" s="111" t="str">
        <f>VLOOKUP(B857,lista_lorranny!A857:B1808,2,FALSE)</f>
        <v>#N/A</v>
      </c>
    </row>
    <row r="858">
      <c r="A858" s="64" t="s">
        <v>25</v>
      </c>
      <c r="B858" s="20" t="s">
        <v>2262</v>
      </c>
      <c r="C858" s="105" t="s">
        <v>2110</v>
      </c>
      <c r="D858" s="111" t="str">
        <f t="shared" si="1"/>
        <v>SIM</v>
      </c>
      <c r="E858" s="111" t="str">
        <f>VLOOKUP(B858,lista_lorranny!A858:B1809,2,FALSE)</f>
        <v>#N/A</v>
      </c>
    </row>
    <row r="859">
      <c r="A859" s="64" t="s">
        <v>40</v>
      </c>
      <c r="B859" s="33" t="s">
        <v>2244</v>
      </c>
      <c r="C859" s="105" t="s">
        <v>4488</v>
      </c>
      <c r="D859" s="111" t="str">
        <f t="shared" si="1"/>
        <v>NÃO</v>
      </c>
      <c r="E859" s="111" t="str">
        <f>VLOOKUP(B859,lista_lorranny!A859:B1810,2,FALSE)</f>
        <v>#N/A</v>
      </c>
    </row>
    <row r="860">
      <c r="A860" s="64" t="s">
        <v>40</v>
      </c>
      <c r="B860" s="7" t="s">
        <v>2203</v>
      </c>
      <c r="C860" s="105" t="s">
        <v>4488</v>
      </c>
      <c r="D860" s="111" t="str">
        <f t="shared" si="1"/>
        <v>NÃO</v>
      </c>
      <c r="E860" s="111" t="str">
        <f>VLOOKUP(B860,lista_lorranny!A860:B1811,2,FALSE)</f>
        <v>#N/A</v>
      </c>
    </row>
    <row r="861">
      <c r="A861" s="64" t="s">
        <v>25</v>
      </c>
      <c r="B861" s="20" t="s">
        <v>2154</v>
      </c>
      <c r="C861" s="105" t="s">
        <v>23</v>
      </c>
      <c r="D861" s="111" t="str">
        <f t="shared" si="1"/>
        <v>SIM</v>
      </c>
      <c r="E861" s="111" t="str">
        <f>VLOOKUP(B861,lista_lorranny!A861:B1812,2,FALSE)</f>
        <v>#N/A</v>
      </c>
    </row>
    <row r="862">
      <c r="A862" s="64" t="s">
        <v>40</v>
      </c>
      <c r="B862" s="7" t="s">
        <v>2138</v>
      </c>
      <c r="C862" s="105" t="s">
        <v>4488</v>
      </c>
      <c r="D862" s="111" t="str">
        <f t="shared" si="1"/>
        <v>NÃO</v>
      </c>
      <c r="E862" s="111" t="str">
        <f>VLOOKUP(B862,lista_lorranny!A862:B1813,2,FALSE)</f>
        <v>#N/A</v>
      </c>
    </row>
    <row r="863">
      <c r="A863" s="64" t="s">
        <v>40</v>
      </c>
      <c r="B863" s="33" t="s">
        <v>2132</v>
      </c>
      <c r="C863" s="105" t="s">
        <v>4488</v>
      </c>
      <c r="D863" s="111" t="str">
        <f t="shared" si="1"/>
        <v>NÃO</v>
      </c>
      <c r="E863" s="111" t="str">
        <f>VLOOKUP(B863,lista_lorranny!A863:B1814,2,FALSE)</f>
        <v>#N/A</v>
      </c>
    </row>
    <row r="864">
      <c r="A864" s="64" t="s">
        <v>40</v>
      </c>
      <c r="B864" s="7" t="s">
        <v>912</v>
      </c>
      <c r="C864" s="105" t="s">
        <v>23</v>
      </c>
      <c r="D864" s="111" t="str">
        <f t="shared" si="1"/>
        <v>NÃO</v>
      </c>
      <c r="E864" s="111" t="str">
        <f>VLOOKUP(B864,lista_lorranny!A864:B1815,2,FALSE)</f>
        <v>#N/A</v>
      </c>
    </row>
    <row r="865">
      <c r="A865" s="64" t="s">
        <v>25</v>
      </c>
      <c r="B865" s="7" t="s">
        <v>2121</v>
      </c>
      <c r="C865" s="113" t="s">
        <v>100</v>
      </c>
      <c r="D865" s="111" t="str">
        <f t="shared" si="1"/>
        <v>SIM</v>
      </c>
      <c r="E865" s="111" t="str">
        <f>VLOOKUP(B865,lista_lorranny!A865:B1816,2,FALSE)</f>
        <v>#N/A</v>
      </c>
    </row>
    <row r="866">
      <c r="A866" s="64" t="s">
        <v>40</v>
      </c>
      <c r="B866" s="7" t="s">
        <v>3747</v>
      </c>
      <c r="C866" s="105" t="s">
        <v>20</v>
      </c>
      <c r="D866" s="111" t="str">
        <f t="shared" si="1"/>
        <v>NÃO</v>
      </c>
      <c r="E866" s="111" t="str">
        <f>VLOOKUP(B866,lista_lorranny!A866:B1817,2,FALSE)</f>
        <v>#N/A</v>
      </c>
    </row>
    <row r="867">
      <c r="A867" s="64" t="s">
        <v>40</v>
      </c>
      <c r="B867" s="33" t="s">
        <v>2107</v>
      </c>
      <c r="C867" s="105" t="s">
        <v>4488</v>
      </c>
      <c r="D867" s="111" t="str">
        <f t="shared" si="1"/>
        <v>NÃO</v>
      </c>
      <c r="E867" s="111" t="str">
        <f>VLOOKUP(B867,lista_lorranny!A867:B1818,2,FALSE)</f>
        <v>#N/A</v>
      </c>
    </row>
    <row r="868">
      <c r="A868" s="64" t="s">
        <v>25</v>
      </c>
      <c r="B868" s="7" t="s">
        <v>2111</v>
      </c>
      <c r="C868" s="112" t="s">
        <v>39</v>
      </c>
      <c r="D868" s="111" t="str">
        <f t="shared" si="1"/>
        <v>SIM</v>
      </c>
      <c r="E868" s="111" t="str">
        <f>VLOOKUP(B868,lista_lorranny!A868:B1819,2,FALSE)</f>
        <v>#N/A</v>
      </c>
    </row>
    <row r="869">
      <c r="A869" s="64" t="s">
        <v>40</v>
      </c>
      <c r="B869" s="7" t="s">
        <v>2104</v>
      </c>
      <c r="C869" s="113" t="s">
        <v>1106</v>
      </c>
      <c r="D869" s="111" t="str">
        <f t="shared" si="1"/>
        <v>NÃO</v>
      </c>
      <c r="E869" s="111" t="str">
        <f>VLOOKUP(B869,lista_lorranny!A869:B1820,2,FALSE)</f>
        <v>#N/A</v>
      </c>
    </row>
    <row r="870">
      <c r="A870" s="64" t="s">
        <v>40</v>
      </c>
      <c r="B870" s="7" t="s">
        <v>2092</v>
      </c>
      <c r="C870" s="112" t="s">
        <v>39</v>
      </c>
      <c r="D870" s="111" t="str">
        <f t="shared" si="1"/>
        <v>NÃO</v>
      </c>
      <c r="E870" s="111" t="str">
        <f>VLOOKUP(B870,lista_lorranny!A870:B1821,2,FALSE)</f>
        <v>#N/A</v>
      </c>
    </row>
    <row r="871">
      <c r="A871" s="64" t="s">
        <v>40</v>
      </c>
      <c r="B871" s="33" t="s">
        <v>3749</v>
      </c>
      <c r="C871" s="105" t="s">
        <v>53</v>
      </c>
      <c r="D871" s="111" t="str">
        <f t="shared" si="1"/>
        <v>NÃO</v>
      </c>
      <c r="E871" s="111" t="str">
        <f>VLOOKUP(B871,lista_lorranny!A871:B1822,2,FALSE)</f>
        <v>#N/A</v>
      </c>
    </row>
    <row r="872">
      <c r="A872" s="64" t="s">
        <v>40</v>
      </c>
      <c r="B872" s="7" t="s">
        <v>963</v>
      </c>
      <c r="C872" s="105" t="s">
        <v>23</v>
      </c>
      <c r="D872" s="111" t="str">
        <f t="shared" si="1"/>
        <v>NÃO</v>
      </c>
      <c r="E872" s="111" t="str">
        <f>VLOOKUP(B872,lista_lorranny!A872:B1823,2,FALSE)</f>
        <v>#N/A</v>
      </c>
    </row>
    <row r="873">
      <c r="A873" s="64" t="s">
        <v>40</v>
      </c>
      <c r="B873" s="7" t="s">
        <v>2080</v>
      </c>
      <c r="C873" s="105" t="s">
        <v>4488</v>
      </c>
      <c r="D873" s="111" t="str">
        <f t="shared" si="1"/>
        <v>NÃO</v>
      </c>
      <c r="E873" s="111" t="str">
        <f>VLOOKUP(B873,lista_lorranny!A873:B1824,2,FALSE)</f>
        <v>#N/A</v>
      </c>
    </row>
    <row r="874">
      <c r="A874" s="64" t="s">
        <v>25</v>
      </c>
      <c r="B874" s="7" t="s">
        <v>2076</v>
      </c>
      <c r="C874" s="112" t="s">
        <v>2057</v>
      </c>
      <c r="D874" s="111" t="str">
        <f t="shared" si="1"/>
        <v>SIM</v>
      </c>
      <c r="E874" s="111" t="str">
        <f>VLOOKUP(B874,lista_lorranny!A874:B1825,2,FALSE)</f>
        <v>#N/A</v>
      </c>
    </row>
    <row r="875">
      <c r="A875" s="64" t="s">
        <v>25</v>
      </c>
      <c r="B875" s="20" t="s">
        <v>2069</v>
      </c>
      <c r="C875" s="105" t="s">
        <v>4488</v>
      </c>
      <c r="D875" s="111" t="str">
        <f t="shared" si="1"/>
        <v>SIM</v>
      </c>
      <c r="E875" s="111" t="str">
        <f>VLOOKUP(B875,lista_lorranny!A875:B1826,2,FALSE)</f>
        <v>#N/A</v>
      </c>
    </row>
    <row r="876">
      <c r="A876" s="64" t="s">
        <v>40</v>
      </c>
      <c r="B876" s="7" t="s">
        <v>735</v>
      </c>
      <c r="C876" s="105" t="s">
        <v>20</v>
      </c>
      <c r="D876" s="111" t="str">
        <f t="shared" si="1"/>
        <v>NÃO</v>
      </c>
      <c r="E876" s="111" t="str">
        <f>VLOOKUP(B876,lista_lorranny!A876:B1827,2,FALSE)</f>
        <v>#N/A</v>
      </c>
    </row>
    <row r="877">
      <c r="A877" s="64" t="s">
        <v>40</v>
      </c>
      <c r="B877" s="33" t="s">
        <v>2058</v>
      </c>
      <c r="C877" s="105" t="s">
        <v>4488</v>
      </c>
      <c r="D877" s="111" t="str">
        <f t="shared" si="1"/>
        <v>NÃO</v>
      </c>
      <c r="E877" s="111" t="str">
        <f>VLOOKUP(B877,lista_lorranny!A877:B1828,2,FALSE)</f>
        <v>#N/A</v>
      </c>
    </row>
    <row r="878">
      <c r="A878" s="64" t="s">
        <v>40</v>
      </c>
      <c r="B878" s="7" t="s">
        <v>2024</v>
      </c>
      <c r="C878" s="105" t="s">
        <v>4488</v>
      </c>
      <c r="D878" s="111" t="str">
        <f t="shared" si="1"/>
        <v>NÃO</v>
      </c>
      <c r="E878" s="111" t="str">
        <f>VLOOKUP(B878,lista_lorranny!A878:B1829,2,FALSE)</f>
        <v>#N/A</v>
      </c>
    </row>
    <row r="879">
      <c r="A879" s="64" t="s">
        <v>40</v>
      </c>
      <c r="B879" s="7" t="s">
        <v>1129</v>
      </c>
      <c r="C879" s="105" t="s">
        <v>23</v>
      </c>
      <c r="D879" s="111" t="str">
        <f t="shared" si="1"/>
        <v>NÃO</v>
      </c>
      <c r="E879" s="111" t="str">
        <f>VLOOKUP(B879,lista_lorranny!A879:B1830,2,FALSE)</f>
        <v>#N/A</v>
      </c>
    </row>
    <row r="880">
      <c r="A880" s="64" t="s">
        <v>25</v>
      </c>
      <c r="B880" s="7" t="s">
        <v>3751</v>
      </c>
      <c r="C880" s="112" t="s">
        <v>20</v>
      </c>
      <c r="D880" s="111" t="str">
        <f t="shared" si="1"/>
        <v>SIM</v>
      </c>
      <c r="E880" s="111" t="str">
        <f>VLOOKUP(B880,lista_lorranny!A880:B1831,2,FALSE)</f>
        <v>#N/A</v>
      </c>
    </row>
    <row r="881">
      <c r="A881" s="64" t="s">
        <v>25</v>
      </c>
      <c r="B881" s="7" t="s">
        <v>1994</v>
      </c>
      <c r="C881" s="112" t="s">
        <v>39</v>
      </c>
      <c r="D881" s="111" t="str">
        <f t="shared" si="1"/>
        <v>SIM</v>
      </c>
      <c r="E881" s="111" t="str">
        <f>VLOOKUP(B881,lista_lorranny!A881:B1832,2,FALSE)</f>
        <v>#N/A</v>
      </c>
    </row>
    <row r="882">
      <c r="A882" s="64" t="s">
        <v>40</v>
      </c>
      <c r="B882" s="7" t="s">
        <v>3752</v>
      </c>
      <c r="C882" s="105" t="s">
        <v>53</v>
      </c>
      <c r="D882" s="111" t="str">
        <f t="shared" si="1"/>
        <v>NÃO</v>
      </c>
      <c r="E882" s="111" t="str">
        <f>VLOOKUP(B882,lista_lorranny!A882:B1833,2,FALSE)</f>
        <v>#N/A</v>
      </c>
    </row>
    <row r="883">
      <c r="A883" s="64" t="s">
        <v>40</v>
      </c>
      <c r="B883" s="7" t="s">
        <v>694</v>
      </c>
      <c r="C883" s="105" t="s">
        <v>23</v>
      </c>
      <c r="D883" s="111" t="str">
        <f t="shared" si="1"/>
        <v>NÃO</v>
      </c>
      <c r="E883" s="111" t="str">
        <f>VLOOKUP(B883,lista_lorranny!A883:B1834,2,FALSE)</f>
        <v>#N/A</v>
      </c>
    </row>
    <row r="884">
      <c r="A884" s="64" t="s">
        <v>25</v>
      </c>
      <c r="B884" s="7" t="s">
        <v>1942</v>
      </c>
      <c r="C884" s="112" t="s">
        <v>127</v>
      </c>
      <c r="D884" s="111" t="str">
        <f t="shared" si="1"/>
        <v>SIM</v>
      </c>
      <c r="E884" s="111" t="str">
        <f>VLOOKUP(B884,lista_lorranny!A884:B1835,2,FALSE)</f>
        <v>#N/A</v>
      </c>
    </row>
    <row r="885">
      <c r="A885" s="64" t="s">
        <v>25</v>
      </c>
      <c r="B885" s="7" t="s">
        <v>1939</v>
      </c>
      <c r="C885" s="113" t="s">
        <v>713</v>
      </c>
      <c r="D885" s="111" t="str">
        <f t="shared" si="1"/>
        <v>SIM</v>
      </c>
      <c r="E885" s="111" t="str">
        <f>VLOOKUP(B885,lista_lorranny!A885:B1836,2,FALSE)</f>
        <v>#N/A</v>
      </c>
    </row>
    <row r="886">
      <c r="A886" s="64" t="s">
        <v>40</v>
      </c>
      <c r="B886" s="7" t="s">
        <v>4248</v>
      </c>
      <c r="C886" s="105" t="s">
        <v>4488</v>
      </c>
      <c r="D886" s="111" t="str">
        <f t="shared" si="1"/>
        <v>NÃO</v>
      </c>
      <c r="E886" s="111" t="str">
        <f>VLOOKUP(B886,lista_lorranny!A886:B1837,2,FALSE)</f>
        <v>#N/A</v>
      </c>
    </row>
    <row r="887">
      <c r="A887" s="64" t="s">
        <v>40</v>
      </c>
      <c r="B887" s="7" t="s">
        <v>3754</v>
      </c>
      <c r="C887" s="105" t="s">
        <v>4488</v>
      </c>
      <c r="D887" s="111" t="str">
        <f t="shared" si="1"/>
        <v>NÃO</v>
      </c>
      <c r="E887" s="111" t="str">
        <f>VLOOKUP(B887,lista_lorranny!A887:B1838,2,FALSE)</f>
        <v>#N/A</v>
      </c>
    </row>
    <row r="888">
      <c r="A888" s="64" t="s">
        <v>40</v>
      </c>
      <c r="B888" s="7" t="s">
        <v>3755</v>
      </c>
      <c r="C888" s="105" t="s">
        <v>53</v>
      </c>
      <c r="D888" s="111" t="str">
        <f t="shared" si="1"/>
        <v>NÃO</v>
      </c>
      <c r="E888" s="111" t="str">
        <f>VLOOKUP(B888,lista_lorranny!A888:B1839,2,FALSE)</f>
        <v>#N/A</v>
      </c>
    </row>
    <row r="889">
      <c r="A889" s="64" t="s">
        <v>40</v>
      </c>
      <c r="B889" s="33" t="s">
        <v>3757</v>
      </c>
      <c r="C889" s="105" t="s">
        <v>53</v>
      </c>
      <c r="D889" s="111" t="str">
        <f t="shared" si="1"/>
        <v>NÃO</v>
      </c>
      <c r="E889" s="111" t="str">
        <f>VLOOKUP(B889,lista_lorranny!A889:B1840,2,FALSE)</f>
        <v>#N/A</v>
      </c>
    </row>
    <row r="890">
      <c r="A890" s="64" t="s">
        <v>40</v>
      </c>
      <c r="B890" s="7" t="s">
        <v>1421</v>
      </c>
      <c r="C890" s="105" t="s">
        <v>20</v>
      </c>
      <c r="D890" s="111" t="str">
        <f t="shared" si="1"/>
        <v>NÃO</v>
      </c>
      <c r="E890" s="111" t="str">
        <f>VLOOKUP(B890,lista_lorranny!A890:B1841,2,FALSE)</f>
        <v>#N/A</v>
      </c>
    </row>
    <row r="891">
      <c r="A891" s="64" t="s">
        <v>40</v>
      </c>
      <c r="B891" s="7" t="s">
        <v>3759</v>
      </c>
      <c r="C891" s="105" t="s">
        <v>4488</v>
      </c>
      <c r="D891" s="111" t="str">
        <f t="shared" si="1"/>
        <v>NÃO</v>
      </c>
      <c r="E891" s="111" t="str">
        <f>VLOOKUP(B891,lista_lorranny!A891:B1842,2,FALSE)</f>
        <v>#N/A</v>
      </c>
    </row>
    <row r="892">
      <c r="A892" s="64" t="s">
        <v>40</v>
      </c>
      <c r="B892" s="33" t="s">
        <v>675</v>
      </c>
      <c r="C892" s="105" t="s">
        <v>23</v>
      </c>
      <c r="D892" s="111" t="str">
        <f t="shared" si="1"/>
        <v>NÃO</v>
      </c>
      <c r="E892" s="111" t="str">
        <f>VLOOKUP(B892,lista_lorranny!A892:B1843,2,FALSE)</f>
        <v>#N/A</v>
      </c>
    </row>
    <row r="893">
      <c r="A893" s="64" t="s">
        <v>40</v>
      </c>
      <c r="B893" s="7" t="s">
        <v>3764</v>
      </c>
      <c r="C893" s="105" t="s">
        <v>20</v>
      </c>
      <c r="D893" s="111" t="str">
        <f t="shared" si="1"/>
        <v>NÃO</v>
      </c>
      <c r="E893" s="111" t="str">
        <f>VLOOKUP(B893,lista_lorranny!A893:B1844,2,FALSE)</f>
        <v>#N/A</v>
      </c>
    </row>
    <row r="894">
      <c r="A894" s="64" t="s">
        <v>40</v>
      </c>
      <c r="B894" s="7" t="s">
        <v>3767</v>
      </c>
      <c r="C894" s="105" t="s">
        <v>4488</v>
      </c>
      <c r="D894" s="111" t="str">
        <f t="shared" si="1"/>
        <v>NÃO</v>
      </c>
      <c r="E894" s="111" t="str">
        <f>VLOOKUP(B894,lista_lorranny!A894:B1845,2,FALSE)</f>
        <v>#N/A</v>
      </c>
    </row>
    <row r="895">
      <c r="A895" s="64" t="s">
        <v>40</v>
      </c>
      <c r="B895" s="7" t="s">
        <v>3771</v>
      </c>
      <c r="C895" s="105" t="s">
        <v>4488</v>
      </c>
      <c r="D895" s="111" t="str">
        <f t="shared" si="1"/>
        <v>NÃO</v>
      </c>
      <c r="E895" s="111" t="str">
        <f>VLOOKUP(B895,lista_lorranny!A895:B1846,2,FALSE)</f>
        <v>#N/A</v>
      </c>
    </row>
    <row r="896">
      <c r="A896" s="64" t="s">
        <v>25</v>
      </c>
      <c r="B896" s="7" t="s">
        <v>2051</v>
      </c>
      <c r="C896" s="105" t="s">
        <v>4488</v>
      </c>
      <c r="D896" s="111" t="str">
        <f t="shared" si="1"/>
        <v>SIM</v>
      </c>
      <c r="E896" s="111" t="str">
        <f>VLOOKUP(B896,lista_lorranny!A896:B1847,2,FALSE)</f>
        <v>#N/A</v>
      </c>
    </row>
    <row r="897">
      <c r="A897" s="64" t="s">
        <v>40</v>
      </c>
      <c r="B897" s="7" t="s">
        <v>3775</v>
      </c>
      <c r="C897" s="105" t="s">
        <v>20</v>
      </c>
      <c r="D897" s="111" t="str">
        <f t="shared" si="1"/>
        <v>NÃO</v>
      </c>
      <c r="E897" s="111" t="str">
        <f>VLOOKUP(B897,lista_lorranny!A897:B1848,2,FALSE)</f>
        <v>#N/A</v>
      </c>
    </row>
    <row r="898">
      <c r="A898" s="64" t="s">
        <v>40</v>
      </c>
      <c r="B898" s="7" t="s">
        <v>3779</v>
      </c>
      <c r="C898" s="105" t="s">
        <v>53</v>
      </c>
      <c r="D898" s="111" t="str">
        <f t="shared" si="1"/>
        <v>NÃO</v>
      </c>
      <c r="E898" s="111" t="str">
        <f>VLOOKUP(B898,lista_lorranny!A898:B1849,2,FALSE)</f>
        <v>#N/A</v>
      </c>
    </row>
    <row r="899">
      <c r="A899" s="64" t="s">
        <v>40</v>
      </c>
      <c r="B899" s="7" t="s">
        <v>3781</v>
      </c>
      <c r="C899" s="105" t="s">
        <v>53</v>
      </c>
      <c r="D899" s="111" t="str">
        <f t="shared" si="1"/>
        <v>NÃO</v>
      </c>
      <c r="E899" s="111" t="str">
        <f>VLOOKUP(B899,lista_lorranny!A899:B1850,2,FALSE)</f>
        <v>#N/A</v>
      </c>
    </row>
    <row r="900">
      <c r="A900" s="64" t="s">
        <v>25</v>
      </c>
      <c r="B900" s="7" t="s">
        <v>3783</v>
      </c>
      <c r="C900" s="105" t="s">
        <v>20</v>
      </c>
      <c r="D900" s="111" t="str">
        <f t="shared" si="1"/>
        <v>SIM</v>
      </c>
      <c r="E900" s="111" t="str">
        <f>VLOOKUP(B900,lista_lorranny!A900:B1851,2,FALSE)</f>
        <v>#N/A</v>
      </c>
    </row>
    <row r="901">
      <c r="A901" s="64" t="s">
        <v>25</v>
      </c>
      <c r="B901" s="20" t="s">
        <v>633</v>
      </c>
      <c r="C901" s="105" t="s">
        <v>20</v>
      </c>
      <c r="D901" s="111" t="str">
        <f t="shared" si="1"/>
        <v>SIM</v>
      </c>
      <c r="E901" s="111" t="str">
        <f>VLOOKUP(B901,lista_lorranny!A901:B1852,2,FALSE)</f>
        <v>#N/A</v>
      </c>
    </row>
    <row r="902">
      <c r="A902" s="64" t="s">
        <v>40</v>
      </c>
      <c r="B902" s="7" t="s">
        <v>3786</v>
      </c>
      <c r="C902" s="105" t="s">
        <v>20</v>
      </c>
      <c r="D902" s="111" t="str">
        <f t="shared" si="1"/>
        <v>NÃO</v>
      </c>
      <c r="E902" s="111" t="str">
        <f>VLOOKUP(B902,lista_lorranny!A902:B1853,2,FALSE)</f>
        <v>#N/A</v>
      </c>
    </row>
    <row r="903">
      <c r="A903" s="64" t="s">
        <v>40</v>
      </c>
      <c r="B903" s="7" t="s">
        <v>2247</v>
      </c>
      <c r="C903" s="105" t="s">
        <v>20</v>
      </c>
      <c r="D903" s="111" t="str">
        <f t="shared" si="1"/>
        <v>NÃO</v>
      </c>
      <c r="E903" s="111" t="str">
        <f>VLOOKUP(B903,lista_lorranny!A903:B1854,2,FALSE)</f>
        <v>#N/A</v>
      </c>
    </row>
    <row r="904">
      <c r="A904" s="64" t="s">
        <v>25</v>
      </c>
      <c r="B904" s="33" t="s">
        <v>3789</v>
      </c>
      <c r="C904" s="105" t="s">
        <v>4488</v>
      </c>
      <c r="D904" s="111" t="str">
        <f t="shared" si="1"/>
        <v>SIM</v>
      </c>
      <c r="E904" s="111" t="str">
        <f>VLOOKUP(B904,lista_lorranny!A904:B1855,2,FALSE)</f>
        <v>#N/A</v>
      </c>
    </row>
    <row r="905">
      <c r="A905" s="64" t="s">
        <v>40</v>
      </c>
      <c r="B905" s="33" t="s">
        <v>2146</v>
      </c>
      <c r="C905" s="105" t="s">
        <v>20</v>
      </c>
      <c r="D905" s="111" t="str">
        <f t="shared" si="1"/>
        <v>NÃO</v>
      </c>
      <c r="E905" s="111" t="str">
        <f>VLOOKUP(B905,lista_lorranny!A905:B1856,2,FALSE)</f>
        <v>#N/A</v>
      </c>
    </row>
    <row r="906">
      <c r="A906" s="64" t="s">
        <v>40</v>
      </c>
      <c r="B906" s="7" t="s">
        <v>2283</v>
      </c>
      <c r="C906" s="105" t="s">
        <v>4488</v>
      </c>
      <c r="D906" s="111" t="str">
        <f t="shared" si="1"/>
        <v>NÃO</v>
      </c>
      <c r="E906" s="111" t="str">
        <f>VLOOKUP(B906,lista_lorranny!A906:B1857,2,FALSE)</f>
        <v>#N/A</v>
      </c>
    </row>
    <row r="907">
      <c r="A907" s="64" t="s">
        <v>40</v>
      </c>
      <c r="B907" s="7" t="s">
        <v>3792</v>
      </c>
      <c r="C907" s="114" t="s">
        <v>53</v>
      </c>
      <c r="D907" s="111" t="str">
        <f t="shared" si="1"/>
        <v>NÃO</v>
      </c>
      <c r="E907" s="111" t="str">
        <f>VLOOKUP(B907,lista_lorranny!A907:B1858,2,FALSE)</f>
        <v>#N/A</v>
      </c>
    </row>
    <row r="908">
      <c r="A908" s="64" t="s">
        <v>40</v>
      </c>
      <c r="B908" s="33" t="s">
        <v>3798</v>
      </c>
      <c r="C908" s="105" t="s">
        <v>53</v>
      </c>
      <c r="D908" s="111" t="str">
        <f t="shared" si="1"/>
        <v>NÃO</v>
      </c>
      <c r="E908" s="111" t="str">
        <f>VLOOKUP(B908,lista_lorranny!A908:B1859,2,FALSE)</f>
        <v>#N/A</v>
      </c>
    </row>
    <row r="909">
      <c r="A909" s="64" t="s">
        <v>40</v>
      </c>
      <c r="B909" s="7" t="s">
        <v>986</v>
      </c>
      <c r="C909" s="105" t="s">
        <v>23</v>
      </c>
      <c r="D909" s="111" t="str">
        <f t="shared" si="1"/>
        <v>NÃO</v>
      </c>
      <c r="E909" s="111" t="str">
        <f>VLOOKUP(B909,lista_lorranny!A909:B1860,2,FALSE)</f>
        <v>#N/A</v>
      </c>
    </row>
    <row r="910">
      <c r="A910" s="64" t="s">
        <v>40</v>
      </c>
      <c r="B910" s="7" t="s">
        <v>3801</v>
      </c>
      <c r="C910" s="105" t="s">
        <v>53</v>
      </c>
      <c r="D910" s="111" t="str">
        <f t="shared" si="1"/>
        <v>NÃO</v>
      </c>
      <c r="E910" s="111" t="str">
        <f>VLOOKUP(B910,lista_lorranny!A910:B1861,2,FALSE)</f>
        <v>#N/A</v>
      </c>
    </row>
    <row r="911">
      <c r="A911" s="64" t="s">
        <v>40</v>
      </c>
      <c r="B911" s="7" t="s">
        <v>3803</v>
      </c>
      <c r="C911" s="105" t="s">
        <v>20</v>
      </c>
      <c r="D911" s="111" t="str">
        <f t="shared" si="1"/>
        <v>NÃO</v>
      </c>
      <c r="E911" s="111" t="str">
        <f>VLOOKUP(B911,lista_lorranny!A911:B1862,2,FALSE)</f>
        <v>#N/A</v>
      </c>
    </row>
    <row r="912">
      <c r="A912" s="64" t="s">
        <v>40</v>
      </c>
      <c r="B912" s="33" t="s">
        <v>3807</v>
      </c>
      <c r="C912" s="105" t="s">
        <v>53</v>
      </c>
      <c r="D912" s="111" t="str">
        <f t="shared" si="1"/>
        <v>NÃO</v>
      </c>
      <c r="E912" s="111" t="str">
        <f>VLOOKUP(B912,lista_lorranny!A912:B1863,2,FALSE)</f>
        <v>#N/A</v>
      </c>
    </row>
    <row r="913">
      <c r="A913" s="64" t="s">
        <v>40</v>
      </c>
      <c r="B913" s="7" t="s">
        <v>1969</v>
      </c>
      <c r="C913" s="105" t="s">
        <v>53</v>
      </c>
      <c r="D913" s="111" t="str">
        <f t="shared" si="1"/>
        <v>NÃO</v>
      </c>
      <c r="E913" s="111" t="str">
        <f>VLOOKUP(B913,lista_lorranny!A913:B1864,2,FALSE)</f>
        <v>#N/A</v>
      </c>
    </row>
    <row r="914">
      <c r="A914" s="64" t="s">
        <v>40</v>
      </c>
      <c r="B914" s="33" t="s">
        <v>3809</v>
      </c>
      <c r="C914" s="105" t="s">
        <v>53</v>
      </c>
      <c r="D914" s="111" t="str">
        <f t="shared" si="1"/>
        <v>NÃO</v>
      </c>
      <c r="E914" s="111" t="str">
        <f>VLOOKUP(B914,lista_lorranny!A914:B1865,2,FALSE)</f>
        <v>#N/A</v>
      </c>
    </row>
    <row r="915">
      <c r="A915" s="64" t="s">
        <v>25</v>
      </c>
      <c r="B915" s="7" t="s">
        <v>2191</v>
      </c>
      <c r="C915" s="113" t="s">
        <v>1106</v>
      </c>
      <c r="D915" s="111" t="str">
        <f t="shared" si="1"/>
        <v>SIM</v>
      </c>
      <c r="E915" s="111" t="str">
        <f>VLOOKUP(B915,lista_lorranny!A915:B1866,2,FALSE)</f>
        <v>#N/A</v>
      </c>
    </row>
    <row r="916">
      <c r="A916" s="64" t="s">
        <v>40</v>
      </c>
      <c r="B916" s="7" t="s">
        <v>2003</v>
      </c>
      <c r="C916" s="112" t="s">
        <v>713</v>
      </c>
      <c r="D916" s="111" t="str">
        <f t="shared" si="1"/>
        <v>NÃO</v>
      </c>
      <c r="E916" s="111" t="str">
        <f>VLOOKUP(B916,lista_lorranny!A916:B1867,2,FALSE)</f>
        <v>#N/A</v>
      </c>
    </row>
    <row r="917">
      <c r="A917" s="64" t="s">
        <v>25</v>
      </c>
      <c r="B917" s="20" t="s">
        <v>3810</v>
      </c>
      <c r="C917" s="105" t="s">
        <v>23</v>
      </c>
      <c r="D917" s="111" t="str">
        <f t="shared" si="1"/>
        <v>SIM</v>
      </c>
      <c r="E917" s="111" t="str">
        <f>VLOOKUP(B917,lista_lorranny!A917:B1868,2,FALSE)</f>
        <v>#N/A</v>
      </c>
    </row>
    <row r="918">
      <c r="A918" s="64" t="s">
        <v>40</v>
      </c>
      <c r="B918" s="33" t="s">
        <v>3814</v>
      </c>
      <c r="C918" s="105" t="s">
        <v>53</v>
      </c>
      <c r="D918" s="111" t="str">
        <f t="shared" si="1"/>
        <v>NÃO</v>
      </c>
      <c r="E918" s="111" t="str">
        <f>VLOOKUP(B918,lista_lorranny!A918:B1869,2,FALSE)</f>
        <v>#N/A</v>
      </c>
    </row>
    <row r="919">
      <c r="A919" s="64" t="s">
        <v>40</v>
      </c>
      <c r="B919" s="7" t="s">
        <v>3815</v>
      </c>
      <c r="C919" s="112" t="s">
        <v>249</v>
      </c>
      <c r="D919" s="111" t="str">
        <f t="shared" si="1"/>
        <v>NÃO</v>
      </c>
      <c r="E919" s="111" t="str">
        <f>VLOOKUP(B919,lista_lorranny!A919:B1870,2,FALSE)</f>
        <v>#N/A</v>
      </c>
    </row>
    <row r="920">
      <c r="A920" s="64" t="s">
        <v>25</v>
      </c>
      <c r="B920" s="20" t="s">
        <v>3817</v>
      </c>
      <c r="C920" s="105" t="s">
        <v>23</v>
      </c>
      <c r="D920" s="111" t="str">
        <f t="shared" si="1"/>
        <v>SIM</v>
      </c>
      <c r="E920" s="111" t="str">
        <f>VLOOKUP(B920,lista_lorranny!A920:B1871,2,FALSE)</f>
        <v>#N/A</v>
      </c>
    </row>
    <row r="921">
      <c r="A921" s="64" t="s">
        <v>25</v>
      </c>
      <c r="B921" s="20" t="s">
        <v>3821</v>
      </c>
      <c r="C921" s="114" t="s">
        <v>4488</v>
      </c>
      <c r="D921" s="111" t="str">
        <f t="shared" si="1"/>
        <v>SIM</v>
      </c>
      <c r="E921" s="111" t="str">
        <f>VLOOKUP(B921,lista_lorranny!A921:B1872,2,FALSE)</f>
        <v>#N/A</v>
      </c>
    </row>
    <row r="922">
      <c r="A922" s="64" t="s">
        <v>40</v>
      </c>
      <c r="B922" s="7" t="s">
        <v>3826</v>
      </c>
      <c r="C922" s="105" t="s">
        <v>4488</v>
      </c>
      <c r="D922" s="111" t="str">
        <f t="shared" si="1"/>
        <v>NÃO</v>
      </c>
      <c r="E922" s="111" t="str">
        <f>VLOOKUP(B922,lista_lorranny!A922:B1873,2,FALSE)</f>
        <v>#N/A</v>
      </c>
    </row>
    <row r="923">
      <c r="A923" s="64" t="s">
        <v>40</v>
      </c>
      <c r="B923" s="33" t="s">
        <v>3830</v>
      </c>
      <c r="C923" s="105" t="s">
        <v>53</v>
      </c>
      <c r="D923" s="111" t="str">
        <f t="shared" si="1"/>
        <v>NÃO</v>
      </c>
      <c r="E923" s="111" t="str">
        <f>VLOOKUP(B923,lista_lorranny!A923:B1874,2,FALSE)</f>
        <v>#N/A</v>
      </c>
    </row>
    <row r="924">
      <c r="A924" s="64" t="s">
        <v>40</v>
      </c>
      <c r="B924" s="7" t="s">
        <v>3831</v>
      </c>
      <c r="C924" s="105" t="s">
        <v>53</v>
      </c>
      <c r="D924" s="111" t="str">
        <f t="shared" si="1"/>
        <v>NÃO</v>
      </c>
      <c r="E924" s="111" t="str">
        <f>VLOOKUP(B924,lista_lorranny!A924:B1875,2,FALSE)</f>
        <v>#N/A</v>
      </c>
    </row>
    <row r="925">
      <c r="A925" s="64" t="s">
        <v>40</v>
      </c>
      <c r="B925" s="7" t="s">
        <v>2418</v>
      </c>
      <c r="C925" s="105" t="s">
        <v>20</v>
      </c>
      <c r="D925" s="111" t="str">
        <f t="shared" si="1"/>
        <v>NÃO</v>
      </c>
      <c r="E925" s="111" t="str">
        <f>VLOOKUP(B925,lista_lorranny!A925:B1876,2,FALSE)</f>
        <v>#N/A</v>
      </c>
    </row>
    <row r="926">
      <c r="A926" s="64" t="s">
        <v>25</v>
      </c>
      <c r="B926" s="7" t="s">
        <v>882</v>
      </c>
      <c r="C926" s="105" t="s">
        <v>23</v>
      </c>
      <c r="D926" s="111" t="str">
        <f t="shared" si="1"/>
        <v>SIM</v>
      </c>
      <c r="E926" s="111" t="str">
        <f>VLOOKUP(B926,lista_lorranny!A926:B1877,2,FALSE)</f>
        <v>#N/A</v>
      </c>
    </row>
    <row r="927">
      <c r="A927" s="64" t="s">
        <v>25</v>
      </c>
      <c r="B927" s="7" t="s">
        <v>3832</v>
      </c>
      <c r="C927" s="105" t="s">
        <v>20</v>
      </c>
      <c r="D927" s="111" t="str">
        <f t="shared" si="1"/>
        <v>SIM</v>
      </c>
      <c r="E927" s="111" t="str">
        <f>VLOOKUP(B927,lista_lorranny!A927:B1878,2,FALSE)</f>
        <v>#N/A</v>
      </c>
    </row>
    <row r="928">
      <c r="A928" s="64" t="s">
        <v>40</v>
      </c>
      <c r="B928" s="7" t="s">
        <v>2252</v>
      </c>
      <c r="C928" s="105" t="s">
        <v>4488</v>
      </c>
      <c r="D928" s="111" t="str">
        <f t="shared" si="1"/>
        <v>NÃO</v>
      </c>
      <c r="E928" s="111" t="str">
        <f>VLOOKUP(B928,lista_lorranny!A928:B1879,2,FALSE)</f>
        <v>#N/A</v>
      </c>
    </row>
    <row r="929">
      <c r="A929" s="64" t="s">
        <v>40</v>
      </c>
      <c r="B929" s="7" t="s">
        <v>3836</v>
      </c>
      <c r="C929" s="105" t="s">
        <v>20</v>
      </c>
      <c r="D929" s="111" t="str">
        <f t="shared" si="1"/>
        <v>NÃO</v>
      </c>
      <c r="E929" s="111" t="str">
        <f>VLOOKUP(B929,lista_lorranny!A929:B1880,2,FALSE)</f>
        <v>#N/A</v>
      </c>
    </row>
    <row r="930">
      <c r="A930" s="64" t="s">
        <v>25</v>
      </c>
      <c r="B930" s="7" t="s">
        <v>583</v>
      </c>
      <c r="C930" s="105" t="s">
        <v>23</v>
      </c>
      <c r="D930" s="111" t="str">
        <f t="shared" si="1"/>
        <v>SIM</v>
      </c>
      <c r="E930" s="111" t="str">
        <f>VLOOKUP(B930,lista_lorranny!A930:B1881,2,FALSE)</f>
        <v>#N/A</v>
      </c>
    </row>
    <row r="931">
      <c r="A931" s="64" t="s">
        <v>40</v>
      </c>
      <c r="B931" s="33" t="s">
        <v>3837</v>
      </c>
      <c r="C931" s="105" t="s">
        <v>4488</v>
      </c>
      <c r="D931" s="111" t="str">
        <f t="shared" si="1"/>
        <v>NÃO</v>
      </c>
      <c r="E931" s="111" t="str">
        <f>VLOOKUP(B931,lista_lorranny!A931:B1882,2,FALSE)</f>
        <v>#N/A</v>
      </c>
    </row>
    <row r="932">
      <c r="A932" s="64" t="s">
        <v>40</v>
      </c>
      <c r="B932" s="7" t="s">
        <v>1020</v>
      </c>
      <c r="C932" s="105" t="s">
        <v>20</v>
      </c>
      <c r="D932" s="111" t="str">
        <f t="shared" si="1"/>
        <v>NÃO</v>
      </c>
      <c r="E932" s="111" t="str">
        <f>VLOOKUP(B932,lista_lorranny!A932:B1883,2,FALSE)</f>
        <v>#N/A</v>
      </c>
    </row>
    <row r="933">
      <c r="A933" s="64" t="s">
        <v>40</v>
      </c>
      <c r="B933" s="7" t="s">
        <v>2226</v>
      </c>
      <c r="C933" s="105" t="s">
        <v>53</v>
      </c>
      <c r="D933" s="111" t="str">
        <f t="shared" si="1"/>
        <v>NÃO</v>
      </c>
      <c r="E933" s="111" t="str">
        <f>VLOOKUP(B933,lista_lorranny!A933:B1884,2,FALSE)</f>
        <v>#N/A</v>
      </c>
    </row>
    <row r="934">
      <c r="A934" s="64" t="s">
        <v>25</v>
      </c>
      <c r="B934" s="7" t="s">
        <v>3842</v>
      </c>
      <c r="C934" s="112" t="s">
        <v>100</v>
      </c>
      <c r="D934" s="111" t="str">
        <f t="shared" si="1"/>
        <v>SIM</v>
      </c>
      <c r="E934" s="111" t="str">
        <f>VLOOKUP(B934,lista_lorranny!A934:B1885,2,FALSE)</f>
        <v>#N/A</v>
      </c>
    </row>
    <row r="935">
      <c r="A935" s="64" t="s">
        <v>40</v>
      </c>
      <c r="B935" s="7" t="s">
        <v>3846</v>
      </c>
      <c r="C935" s="112" t="s">
        <v>39</v>
      </c>
      <c r="D935" s="111" t="str">
        <f t="shared" si="1"/>
        <v>NÃO</v>
      </c>
      <c r="E935" s="111" t="str">
        <f>VLOOKUP(B935,lista_lorranny!A935:B1886,2,FALSE)</f>
        <v>#N/A</v>
      </c>
    </row>
    <row r="936">
      <c r="A936" s="64" t="s">
        <v>40</v>
      </c>
      <c r="B936" s="7" t="s">
        <v>3849</v>
      </c>
      <c r="C936" s="105" t="s">
        <v>20</v>
      </c>
      <c r="D936" s="111" t="str">
        <f t="shared" si="1"/>
        <v>NÃO</v>
      </c>
      <c r="E936" s="111" t="str">
        <f>VLOOKUP(B936,lista_lorranny!A936:B1887,2,FALSE)</f>
        <v>#N/A</v>
      </c>
    </row>
    <row r="937">
      <c r="A937" s="64" t="s">
        <v>40</v>
      </c>
      <c r="B937" s="20" t="s">
        <v>3853</v>
      </c>
      <c r="C937" s="105" t="s">
        <v>23</v>
      </c>
      <c r="D937" s="111" t="str">
        <f t="shared" si="1"/>
        <v>NÃO</v>
      </c>
      <c r="E937" s="111" t="str">
        <f>VLOOKUP(B937,lista_lorranny!A937:B1888,2,FALSE)</f>
        <v>#N/A</v>
      </c>
    </row>
    <row r="938">
      <c r="A938" s="64" t="s">
        <v>25</v>
      </c>
      <c r="B938" s="7" t="s">
        <v>3854</v>
      </c>
      <c r="C938" s="105" t="s">
        <v>20</v>
      </c>
      <c r="D938" s="111" t="str">
        <f t="shared" si="1"/>
        <v>SIM</v>
      </c>
      <c r="E938" s="111" t="str">
        <f>VLOOKUP(B938,lista_lorranny!A938:B1889,2,FALSE)</f>
        <v>#N/A</v>
      </c>
    </row>
    <row r="939">
      <c r="A939" s="64" t="s">
        <v>40</v>
      </c>
      <c r="B939" s="7" t="s">
        <v>3856</v>
      </c>
      <c r="C939" s="105" t="s">
        <v>53</v>
      </c>
      <c r="D939" s="111" t="str">
        <f t="shared" si="1"/>
        <v>NÃO</v>
      </c>
      <c r="E939" s="111" t="str">
        <f>VLOOKUP(B939,lista_lorranny!A939:B1890,2,FALSE)</f>
        <v>#N/A</v>
      </c>
    </row>
    <row r="940">
      <c r="A940" s="64" t="s">
        <v>40</v>
      </c>
      <c r="B940" s="7" t="s">
        <v>2436</v>
      </c>
      <c r="C940" s="105" t="s">
        <v>20</v>
      </c>
      <c r="D940" s="111" t="str">
        <f t="shared" si="1"/>
        <v>NÃO</v>
      </c>
      <c r="E940" s="111" t="str">
        <f>VLOOKUP(B940,lista_lorranny!A940:B1891,2,FALSE)</f>
        <v>#N/A</v>
      </c>
    </row>
    <row r="941">
      <c r="A941" s="64" t="s">
        <v>25</v>
      </c>
      <c r="B941" s="20" t="s">
        <v>3857</v>
      </c>
      <c r="C941" s="105" t="s">
        <v>4488</v>
      </c>
      <c r="D941" s="111" t="str">
        <f t="shared" si="1"/>
        <v>SIM</v>
      </c>
      <c r="E941" s="111" t="str">
        <f>VLOOKUP(B941,lista_lorranny!A941:B1892,2,FALSE)</f>
        <v>#N/A</v>
      </c>
    </row>
    <row r="942">
      <c r="A942" s="64" t="s">
        <v>40</v>
      </c>
      <c r="B942" s="33" t="s">
        <v>3862</v>
      </c>
      <c r="C942" s="112" t="s">
        <v>6494</v>
      </c>
      <c r="D942" s="111" t="str">
        <f t="shared" si="1"/>
        <v>NÃO</v>
      </c>
      <c r="E942" s="111" t="str">
        <f>VLOOKUP(B942,lista_lorranny!A942:B1893,2,FALSE)</f>
        <v>#N/A</v>
      </c>
    </row>
    <row r="943">
      <c r="A943" s="64" t="s">
        <v>40</v>
      </c>
      <c r="B943" s="33" t="s">
        <v>3866</v>
      </c>
      <c r="C943" s="105" t="s">
        <v>53</v>
      </c>
      <c r="D943" s="111" t="str">
        <f t="shared" si="1"/>
        <v>NÃO</v>
      </c>
      <c r="E943" s="111" t="str">
        <f>VLOOKUP(B943,lista_lorranny!A943:B1894,2,FALSE)</f>
        <v>#N/A</v>
      </c>
    </row>
    <row r="944">
      <c r="A944" s="64" t="s">
        <v>25</v>
      </c>
      <c r="B944" s="7" t="s">
        <v>2389</v>
      </c>
      <c r="C944" s="112" t="s">
        <v>39</v>
      </c>
      <c r="D944" s="111" t="str">
        <f t="shared" si="1"/>
        <v>SIM</v>
      </c>
      <c r="E944" s="111" t="str">
        <f>VLOOKUP(B944,lista_lorranny!A944:B1895,2,FALSE)</f>
        <v>#N/A</v>
      </c>
    </row>
    <row r="945">
      <c r="A945" s="64" t="s">
        <v>40</v>
      </c>
      <c r="B945" s="7" t="s">
        <v>1013</v>
      </c>
      <c r="C945" s="105" t="s">
        <v>23</v>
      </c>
      <c r="D945" s="111" t="str">
        <f t="shared" si="1"/>
        <v>NÃO</v>
      </c>
      <c r="E945" s="111" t="str">
        <f>VLOOKUP(B945,lista_lorranny!A945:B1896,2,FALSE)</f>
        <v>#N/A</v>
      </c>
    </row>
    <row r="946">
      <c r="A946" s="64" t="s">
        <v>40</v>
      </c>
      <c r="B946" s="7" t="s">
        <v>3867</v>
      </c>
      <c r="C946" s="105" t="s">
        <v>53</v>
      </c>
      <c r="D946" s="111" t="str">
        <f t="shared" si="1"/>
        <v>NÃO</v>
      </c>
      <c r="E946" s="111" t="str">
        <f>VLOOKUP(B946,lista_lorranny!A946:B1897,2,FALSE)</f>
        <v>#N/A</v>
      </c>
    </row>
    <row r="947">
      <c r="A947" s="64" t="s">
        <v>40</v>
      </c>
      <c r="B947" s="7" t="s">
        <v>3868</v>
      </c>
      <c r="C947" s="105" t="s">
        <v>20</v>
      </c>
      <c r="D947" s="111" t="str">
        <f t="shared" si="1"/>
        <v>NÃO</v>
      </c>
      <c r="E947" s="111" t="str">
        <f>VLOOKUP(B947,lista_lorranny!A947:B1898,2,FALSE)</f>
        <v>#N/A</v>
      </c>
    </row>
    <row r="948">
      <c r="A948" s="64" t="s">
        <v>40</v>
      </c>
      <c r="B948" s="7" t="s">
        <v>3869</v>
      </c>
      <c r="C948" s="105" t="s">
        <v>53</v>
      </c>
      <c r="D948" s="111" t="str">
        <f t="shared" si="1"/>
        <v>NÃO</v>
      </c>
      <c r="E948" s="111" t="str">
        <f>VLOOKUP(B948,lista_lorranny!A948:B1899,2,FALSE)</f>
        <v>#N/A</v>
      </c>
    </row>
    <row r="949">
      <c r="A949" s="64" t="s">
        <v>40</v>
      </c>
      <c r="B949" s="7" t="s">
        <v>2404</v>
      </c>
      <c r="C949" s="105" t="s">
        <v>4488</v>
      </c>
      <c r="D949" s="111" t="str">
        <f t="shared" si="1"/>
        <v>NÃO</v>
      </c>
      <c r="E949" s="111" t="str">
        <f>VLOOKUP(B949,lista_lorranny!A949:B1900,2,FALSE)</f>
        <v>#N/A</v>
      </c>
    </row>
    <row r="950">
      <c r="A950" s="64" t="s">
        <v>40</v>
      </c>
      <c r="B950" s="20" t="s">
        <v>3873</v>
      </c>
      <c r="C950" s="105" t="s">
        <v>53</v>
      </c>
      <c r="D950" s="111" t="str">
        <f t="shared" si="1"/>
        <v>NÃO</v>
      </c>
      <c r="E950" s="111" t="str">
        <f>VLOOKUP(B950,lista_lorranny!A950:B1901,2,FALSE)</f>
        <v>#N/A</v>
      </c>
    </row>
    <row r="951">
      <c r="A951" s="64" t="s">
        <v>40</v>
      </c>
      <c r="B951" s="7" t="s">
        <v>1073</v>
      </c>
      <c r="C951" s="105" t="s">
        <v>20</v>
      </c>
      <c r="D951" s="111" t="str">
        <f t="shared" si="1"/>
        <v>NÃO</v>
      </c>
      <c r="E951" s="111" t="str">
        <f>VLOOKUP(B951,lista_lorranny!A951:B1902,2,FALSE)</f>
        <v>#N/A</v>
      </c>
    </row>
    <row r="952">
      <c r="A952" s="64" t="s">
        <v>40</v>
      </c>
      <c r="B952" s="7" t="s">
        <v>3874</v>
      </c>
      <c r="C952" s="105" t="s">
        <v>20</v>
      </c>
      <c r="D952" s="111" t="str">
        <f t="shared" si="1"/>
        <v>NÃO</v>
      </c>
      <c r="E952" s="111" t="str">
        <f>VLOOKUP(B952,lista_lorranny!A952:B1903,2,FALSE)</f>
        <v>#N/A</v>
      </c>
    </row>
    <row r="953">
      <c r="A953" s="64" t="s">
        <v>40</v>
      </c>
      <c r="B953" s="67" t="s">
        <v>2251</v>
      </c>
      <c r="C953" s="105" t="s">
        <v>53</v>
      </c>
      <c r="D953" s="111" t="str">
        <f t="shared" si="1"/>
        <v>NÃO</v>
      </c>
      <c r="E953" s="111" t="str">
        <f>VLOOKUP(B953,lista_lorranny!A953:B1904,2,FALSE)</f>
        <v>#N/A</v>
      </c>
    </row>
    <row r="954">
      <c r="A954" s="64" t="s">
        <v>40</v>
      </c>
      <c r="B954" s="20" t="s">
        <v>3879</v>
      </c>
      <c r="C954" s="105" t="s">
        <v>4488</v>
      </c>
      <c r="D954" s="111" t="str">
        <f t="shared" si="1"/>
        <v>NÃO</v>
      </c>
      <c r="E954" s="111" t="str">
        <f>VLOOKUP(B954,lista_lorranny!A954:B1905,2,FALSE)</f>
        <v>#N/A</v>
      </c>
    </row>
    <row r="955">
      <c r="A955" s="64" t="s">
        <v>40</v>
      </c>
      <c r="B955" s="7" t="s">
        <v>2395</v>
      </c>
      <c r="C955" s="105" t="s">
        <v>4488</v>
      </c>
      <c r="D955" s="111" t="str">
        <f t="shared" si="1"/>
        <v>NÃO</v>
      </c>
      <c r="E955" s="111" t="str">
        <f>VLOOKUP(B955,lista_lorranny!A955:B1906,2,FALSE)</f>
        <v>#N/A</v>
      </c>
    </row>
    <row r="956">
      <c r="A956" s="64" t="s">
        <v>40</v>
      </c>
      <c r="B956" s="33" t="s">
        <v>3883</v>
      </c>
      <c r="C956" s="105" t="s">
        <v>4488</v>
      </c>
      <c r="D956" s="111" t="str">
        <f t="shared" si="1"/>
        <v>NÃO</v>
      </c>
      <c r="E956" s="111" t="str">
        <f>VLOOKUP(B956,lista_lorranny!A956:B1907,2,FALSE)</f>
        <v>#N/A</v>
      </c>
    </row>
    <row r="957">
      <c r="A957" s="64" t="s">
        <v>40</v>
      </c>
      <c r="B957" s="7" t="s">
        <v>1951</v>
      </c>
      <c r="C957" s="105" t="s">
        <v>4488</v>
      </c>
      <c r="D957" s="111" t="str">
        <f t="shared" si="1"/>
        <v>NÃO</v>
      </c>
      <c r="E957" s="111" t="str">
        <f>VLOOKUP(B957,lista_lorranny!A957:B1908,2,FALSE)</f>
        <v>#N/A</v>
      </c>
    </row>
    <row r="958">
      <c r="A958" s="64" t="s">
        <v>40</v>
      </c>
      <c r="B958" s="7" t="s">
        <v>3886</v>
      </c>
      <c r="C958" s="105" t="s">
        <v>20</v>
      </c>
      <c r="D958" s="111" t="str">
        <f t="shared" si="1"/>
        <v>NÃO</v>
      </c>
      <c r="E958" s="111" t="str">
        <f>VLOOKUP(B958,lista_lorranny!A958:B1909,2,FALSE)</f>
        <v>#N/A</v>
      </c>
    </row>
    <row r="959">
      <c r="A959" s="64" t="s">
        <v>40</v>
      </c>
      <c r="B959" s="33" t="s">
        <v>2313</v>
      </c>
      <c r="C959" s="105" t="s">
        <v>4488</v>
      </c>
      <c r="D959" s="111" t="str">
        <f t="shared" si="1"/>
        <v>NÃO</v>
      </c>
      <c r="E959" s="111" t="str">
        <f>VLOOKUP(B959,lista_lorranny!A959:B1910,2,FALSE)</f>
        <v>#N/A</v>
      </c>
    </row>
    <row r="960">
      <c r="A960" s="64" t="s">
        <v>25</v>
      </c>
      <c r="B960" s="7" t="s">
        <v>543</v>
      </c>
      <c r="C960" s="105" t="s">
        <v>23</v>
      </c>
      <c r="D960" s="111" t="str">
        <f t="shared" si="1"/>
        <v>SIM</v>
      </c>
      <c r="E960" s="111" t="str">
        <f>VLOOKUP(B960,lista_lorranny!A960:B1911,2,FALSE)</f>
        <v>#N/A</v>
      </c>
    </row>
    <row r="961">
      <c r="A961" s="64" t="s">
        <v>40</v>
      </c>
      <c r="B961" s="7" t="s">
        <v>3887</v>
      </c>
      <c r="C961" s="105" t="s">
        <v>20</v>
      </c>
      <c r="D961" s="111" t="str">
        <f t="shared" si="1"/>
        <v>NÃO</v>
      </c>
      <c r="E961" s="111" t="str">
        <f>VLOOKUP(B961,lista_lorranny!A961:B1912,2,FALSE)</f>
        <v>#N/A</v>
      </c>
    </row>
    <row r="962">
      <c r="A962" s="64" t="s">
        <v>40</v>
      </c>
      <c r="B962" s="7" t="s">
        <v>3888</v>
      </c>
      <c r="C962" s="105" t="s">
        <v>53</v>
      </c>
      <c r="D962" s="111" t="str">
        <f t="shared" si="1"/>
        <v>NÃO</v>
      </c>
      <c r="E962" s="111" t="str">
        <f>VLOOKUP(B962,lista_lorranny!A962:B1913,2,FALSE)</f>
        <v>#N/A</v>
      </c>
    </row>
    <row r="963">
      <c r="A963" s="64" t="s">
        <v>40</v>
      </c>
      <c r="B963" s="7" t="s">
        <v>3889</v>
      </c>
      <c r="C963" s="105" t="s">
        <v>4488</v>
      </c>
      <c r="D963" s="111" t="str">
        <f t="shared" si="1"/>
        <v>NÃO</v>
      </c>
      <c r="E963" s="111" t="str">
        <f>VLOOKUP(B963,lista_lorranny!A963:B1914,2,FALSE)</f>
        <v>#N/A</v>
      </c>
    </row>
    <row r="964">
      <c r="A964" s="64" t="s">
        <v>40</v>
      </c>
      <c r="B964" s="33" t="s">
        <v>3892</v>
      </c>
      <c r="C964" s="105" t="s">
        <v>53</v>
      </c>
      <c r="D964" s="111" t="str">
        <f t="shared" si="1"/>
        <v>NÃO</v>
      </c>
      <c r="E964" s="111" t="str">
        <f>VLOOKUP(B964,lista_lorranny!A964:B1915,2,FALSE)</f>
        <v>#N/A</v>
      </c>
    </row>
    <row r="965">
      <c r="A965" s="64" t="s">
        <v>25</v>
      </c>
      <c r="B965" s="20" t="s">
        <v>3894</v>
      </c>
      <c r="C965" s="114" t="s">
        <v>20</v>
      </c>
      <c r="D965" s="111" t="str">
        <f t="shared" si="1"/>
        <v>SIM</v>
      </c>
      <c r="E965" s="111" t="str">
        <f>VLOOKUP(B965,lista_lorranny!A965:B1916,2,FALSE)</f>
        <v>#N/A</v>
      </c>
    </row>
    <row r="966">
      <c r="A966" s="64" t="s">
        <v>25</v>
      </c>
      <c r="B966" s="7" t="s">
        <v>3898</v>
      </c>
      <c r="C966" s="113" t="s">
        <v>20</v>
      </c>
      <c r="D966" s="111" t="str">
        <f t="shared" si="1"/>
        <v>SIM</v>
      </c>
      <c r="E966" s="111" t="str">
        <f>VLOOKUP(B966,lista_lorranny!A966:B1917,2,FALSE)</f>
        <v>#N/A</v>
      </c>
    </row>
    <row r="967">
      <c r="A967" s="64" t="s">
        <v>25</v>
      </c>
      <c r="B967" s="33" t="s">
        <v>2174</v>
      </c>
      <c r="C967" s="105" t="s">
        <v>4488</v>
      </c>
      <c r="D967" s="111" t="str">
        <f t="shared" si="1"/>
        <v>SIM</v>
      </c>
      <c r="E967" s="111" t="str">
        <f>VLOOKUP(B967,lista_lorranny!A967:B1918,2,FALSE)</f>
        <v>#N/A</v>
      </c>
    </row>
    <row r="968">
      <c r="A968" s="64" t="s">
        <v>40</v>
      </c>
      <c r="B968" s="7" t="s">
        <v>3900</v>
      </c>
      <c r="C968" s="105" t="s">
        <v>4488</v>
      </c>
      <c r="D968" s="111" t="str">
        <f t="shared" si="1"/>
        <v>NÃO</v>
      </c>
      <c r="E968" s="111" t="str">
        <f>VLOOKUP(B968,lista_lorranny!A968:B1919,2,FALSE)</f>
        <v>#N/A</v>
      </c>
    </row>
    <row r="969">
      <c r="A969" s="64" t="s">
        <v>40</v>
      </c>
      <c r="B969" s="7" t="s">
        <v>3904</v>
      </c>
      <c r="C969" s="105" t="s">
        <v>4488</v>
      </c>
      <c r="D969" s="111" t="str">
        <f t="shared" si="1"/>
        <v>NÃO</v>
      </c>
      <c r="E969" s="111" t="str">
        <f>VLOOKUP(B969,lista_lorranny!A969:B1920,2,FALSE)</f>
        <v>#N/A</v>
      </c>
    </row>
    <row r="970">
      <c r="A970" s="64" t="s">
        <v>40</v>
      </c>
      <c r="B970" s="7" t="s">
        <v>2270</v>
      </c>
      <c r="C970" s="105" t="s">
        <v>20</v>
      </c>
      <c r="D970" s="111" t="str">
        <f t="shared" si="1"/>
        <v>NÃO</v>
      </c>
      <c r="E970" s="111" t="str">
        <f>VLOOKUP(B970,lista_lorranny!A970:B1921,2,FALSE)</f>
        <v>#N/A</v>
      </c>
    </row>
    <row r="971">
      <c r="A971" s="64" t="s">
        <v>40</v>
      </c>
      <c r="B971" s="7" t="s">
        <v>3907</v>
      </c>
      <c r="C971" s="105" t="s">
        <v>53</v>
      </c>
      <c r="D971" s="111" t="str">
        <f t="shared" si="1"/>
        <v>NÃO</v>
      </c>
      <c r="E971" s="111" t="str">
        <f>VLOOKUP(B971,lista_lorranny!A971:B1922,2,FALSE)</f>
        <v>#N/A</v>
      </c>
    </row>
    <row r="972">
      <c r="A972" s="64" t="s">
        <v>25</v>
      </c>
      <c r="B972" s="7" t="s">
        <v>2150</v>
      </c>
      <c r="C972" s="112" t="s">
        <v>127</v>
      </c>
      <c r="D972" s="111" t="str">
        <f t="shared" si="1"/>
        <v>SIM</v>
      </c>
      <c r="E972" s="111" t="str">
        <f>VLOOKUP(B972,lista_lorranny!A972:B1923,2,FALSE)</f>
        <v>#N/A</v>
      </c>
    </row>
    <row r="973">
      <c r="A973" s="64" t="s">
        <v>40</v>
      </c>
      <c r="B973" s="7" t="s">
        <v>3909</v>
      </c>
      <c r="C973" s="105" t="s">
        <v>53</v>
      </c>
      <c r="D973" s="111" t="str">
        <f t="shared" si="1"/>
        <v>NÃO</v>
      </c>
      <c r="E973" s="111" t="str">
        <f>VLOOKUP(B973,lista_lorranny!A973:B1924,2,FALSE)</f>
        <v>#N/A</v>
      </c>
    </row>
    <row r="974">
      <c r="A974" s="64" t="s">
        <v>40</v>
      </c>
      <c r="B974" s="7" t="s">
        <v>3911</v>
      </c>
      <c r="C974" s="105" t="s">
        <v>53</v>
      </c>
      <c r="D974" s="111" t="str">
        <f t="shared" si="1"/>
        <v>NÃO</v>
      </c>
      <c r="E974" s="111" t="str">
        <f>VLOOKUP(B974,lista_lorranny!A974:B1925,2,FALSE)</f>
        <v>#N/A</v>
      </c>
    </row>
    <row r="975">
      <c r="A975" s="64" t="s">
        <v>40</v>
      </c>
      <c r="B975" s="33" t="s">
        <v>3913</v>
      </c>
      <c r="C975" s="105" t="s">
        <v>4488</v>
      </c>
      <c r="D975" s="111" t="str">
        <f t="shared" si="1"/>
        <v>NÃO</v>
      </c>
      <c r="E975" s="111" t="str">
        <f>VLOOKUP(B975,lista_lorranny!A975:B1926,2,FALSE)</f>
        <v>#N/A</v>
      </c>
    </row>
    <row r="976">
      <c r="A976" s="64" t="s">
        <v>40</v>
      </c>
      <c r="B976" s="7" t="s">
        <v>3915</v>
      </c>
      <c r="C976" s="112" t="s">
        <v>127</v>
      </c>
      <c r="D976" s="111" t="str">
        <f t="shared" si="1"/>
        <v>NÃO</v>
      </c>
      <c r="E976" s="111" t="str">
        <f>VLOOKUP(B976,lista_lorranny!A976:B1927,2,FALSE)</f>
        <v>#N/A</v>
      </c>
    </row>
    <row r="977">
      <c r="A977" s="64" t="s">
        <v>40</v>
      </c>
      <c r="B977" s="7" t="s">
        <v>3919</v>
      </c>
      <c r="C977" s="105" t="s">
        <v>4488</v>
      </c>
      <c r="D977" s="111" t="str">
        <f t="shared" si="1"/>
        <v>NÃO</v>
      </c>
      <c r="E977" s="111" t="str">
        <f>VLOOKUP(B977,lista_lorranny!A977:B1928,2,FALSE)</f>
        <v>#N/A</v>
      </c>
    </row>
    <row r="978">
      <c r="A978" s="64" t="s">
        <v>40</v>
      </c>
      <c r="B978" s="7" t="s">
        <v>1043</v>
      </c>
      <c r="C978" s="105" t="s">
        <v>23</v>
      </c>
      <c r="D978" s="111" t="str">
        <f t="shared" si="1"/>
        <v>NÃO</v>
      </c>
      <c r="E978" s="111" t="str">
        <f>VLOOKUP(B978,lista_lorranny!A978:B1929,2,FALSE)</f>
        <v>#N/A</v>
      </c>
    </row>
    <row r="979">
      <c r="A979" s="64" t="s">
        <v>25</v>
      </c>
      <c r="B979" s="7" t="s">
        <v>3922</v>
      </c>
      <c r="C979" s="105" t="s">
        <v>4488</v>
      </c>
      <c r="D979" s="111" t="str">
        <f t="shared" si="1"/>
        <v>SIM</v>
      </c>
      <c r="E979" s="111" t="str">
        <f>VLOOKUP(B979,lista_lorranny!A979:B1930,2,FALSE)</f>
        <v>#N/A</v>
      </c>
    </row>
    <row r="980">
      <c r="A980" s="64" t="s">
        <v>40</v>
      </c>
      <c r="B980" s="7" t="s">
        <v>3925</v>
      </c>
      <c r="C980" s="105" t="s">
        <v>20</v>
      </c>
      <c r="D980" s="111" t="str">
        <f t="shared" si="1"/>
        <v>NÃO</v>
      </c>
      <c r="E980" s="111" t="str">
        <f>VLOOKUP(B980,lista_lorranny!A980:B1931,2,FALSE)</f>
        <v>#N/A</v>
      </c>
    </row>
    <row r="981">
      <c r="A981" s="64" t="s">
        <v>25</v>
      </c>
      <c r="B981" s="7" t="s">
        <v>2411</v>
      </c>
      <c r="C981" s="105" t="s">
        <v>20</v>
      </c>
      <c r="D981" s="111" t="str">
        <f t="shared" si="1"/>
        <v>SIM</v>
      </c>
      <c r="E981" s="111" t="str">
        <f>VLOOKUP(B981,lista_lorranny!A981:B1932,2,FALSE)</f>
        <v>#N/A</v>
      </c>
    </row>
    <row r="982">
      <c r="A982" s="64" t="s">
        <v>40</v>
      </c>
      <c r="B982" s="7" t="s">
        <v>2235</v>
      </c>
      <c r="C982" s="105" t="s">
        <v>4488</v>
      </c>
      <c r="D982" s="111" t="str">
        <f t="shared" si="1"/>
        <v>NÃO</v>
      </c>
      <c r="E982" s="111" t="str">
        <f>VLOOKUP(B982,lista_lorranny!A982:B1933,2,FALSE)</f>
        <v>#N/A</v>
      </c>
    </row>
    <row r="983">
      <c r="A983" s="64" t="s">
        <v>40</v>
      </c>
      <c r="B983" s="7" t="s">
        <v>2133</v>
      </c>
      <c r="C983" s="105" t="s">
        <v>4488</v>
      </c>
      <c r="D983" s="111" t="str">
        <f t="shared" si="1"/>
        <v>NÃO</v>
      </c>
      <c r="E983" s="111" t="str">
        <f>VLOOKUP(B983,lista_lorranny!A983:B1934,2,FALSE)</f>
        <v>#N/A</v>
      </c>
    </row>
    <row r="984">
      <c r="A984" s="64" t="s">
        <v>40</v>
      </c>
      <c r="B984" s="7" t="s">
        <v>3927</v>
      </c>
      <c r="C984" s="105" t="s">
        <v>53</v>
      </c>
      <c r="D984" s="111" t="str">
        <f t="shared" si="1"/>
        <v>NÃO</v>
      </c>
      <c r="E984" s="111" t="str">
        <f>VLOOKUP(B984,lista_lorranny!A984:B1935,2,FALSE)</f>
        <v>#N/A</v>
      </c>
    </row>
    <row r="985">
      <c r="A985" s="64" t="s">
        <v>40</v>
      </c>
      <c r="B985" s="7" t="s">
        <v>3929</v>
      </c>
      <c r="C985" s="105" t="s">
        <v>4488</v>
      </c>
      <c r="D985" s="111" t="str">
        <f t="shared" si="1"/>
        <v>NÃO</v>
      </c>
      <c r="E985" s="111" t="str">
        <f>VLOOKUP(B985,lista_lorranny!A985:B1936,2,FALSE)</f>
        <v>#N/A</v>
      </c>
    </row>
    <row r="986">
      <c r="A986" s="64" t="s">
        <v>40</v>
      </c>
      <c r="B986" s="33" t="s">
        <v>3934</v>
      </c>
      <c r="C986" s="105" t="s">
        <v>53</v>
      </c>
      <c r="D986" s="111" t="str">
        <f t="shared" si="1"/>
        <v>NÃO</v>
      </c>
      <c r="E986" s="111" t="str">
        <f>VLOOKUP(B986,lista_lorranny!A986:B1937,2,FALSE)</f>
        <v>#N/A</v>
      </c>
    </row>
    <row r="987">
      <c r="A987" s="64" t="s">
        <v>40</v>
      </c>
      <c r="B987" s="7" t="s">
        <v>3936</v>
      </c>
      <c r="C987" s="105" t="s">
        <v>53</v>
      </c>
      <c r="D987" s="111" t="str">
        <f t="shared" si="1"/>
        <v>NÃO</v>
      </c>
      <c r="E987" s="111" t="str">
        <f>VLOOKUP(B987,lista_lorranny!A987:B1938,2,FALSE)</f>
        <v>#N/A</v>
      </c>
    </row>
    <row r="988">
      <c r="A988" s="64" t="s">
        <v>40</v>
      </c>
      <c r="B988" s="33" t="s">
        <v>3938</v>
      </c>
      <c r="C988" s="112" t="s">
        <v>121</v>
      </c>
      <c r="D988" s="111" t="str">
        <f t="shared" si="1"/>
        <v>NÃO</v>
      </c>
      <c r="E988" s="111" t="str">
        <f>VLOOKUP(B988,lista_lorranny!A988:B1939,2,FALSE)</f>
        <v>#N/A</v>
      </c>
    </row>
    <row r="989">
      <c r="A989" s="64" t="s">
        <v>40</v>
      </c>
      <c r="B989" s="7" t="s">
        <v>1157</v>
      </c>
      <c r="C989" s="105" t="s">
        <v>20</v>
      </c>
      <c r="D989" s="111" t="str">
        <f t="shared" si="1"/>
        <v>NÃO</v>
      </c>
      <c r="E989" s="111" t="str">
        <f>VLOOKUP(B989,lista_lorranny!A989:B1940,2,FALSE)</f>
        <v>#N/A</v>
      </c>
    </row>
    <row r="990">
      <c r="A990" s="64" t="s">
        <v>40</v>
      </c>
      <c r="B990" s="7" t="s">
        <v>287</v>
      </c>
      <c r="C990" s="105" t="s">
        <v>23</v>
      </c>
      <c r="D990" s="111" t="str">
        <f t="shared" si="1"/>
        <v>NÃO</v>
      </c>
      <c r="E990" s="111" t="str">
        <f>VLOOKUP(B990,lista_lorranny!A990:B1941,2,FALSE)</f>
        <v>#N/A</v>
      </c>
    </row>
    <row r="991">
      <c r="A991" s="64" t="s">
        <v>40</v>
      </c>
      <c r="B991" s="7" t="s">
        <v>3943</v>
      </c>
      <c r="C991" s="105" t="s">
        <v>53</v>
      </c>
      <c r="D991" s="111" t="str">
        <f t="shared" si="1"/>
        <v>NÃO</v>
      </c>
      <c r="E991" s="111" t="str">
        <f>VLOOKUP(B991,lista_lorranny!A991:B1942,2,FALSE)</f>
        <v>#N/A</v>
      </c>
    </row>
    <row r="992">
      <c r="A992" s="64" t="s">
        <v>40</v>
      </c>
      <c r="B992" s="7" t="s">
        <v>1057</v>
      </c>
      <c r="C992" s="105" t="s">
        <v>23</v>
      </c>
      <c r="D992" s="111" t="str">
        <f t="shared" si="1"/>
        <v>NÃO</v>
      </c>
      <c r="E992" s="111" t="str">
        <f>VLOOKUP(B992,lista_lorranny!A992:B1943,2,FALSE)</f>
        <v>#N/A</v>
      </c>
    </row>
    <row r="993">
      <c r="A993" s="64" t="s">
        <v>40</v>
      </c>
      <c r="B993" s="7" t="s">
        <v>3944</v>
      </c>
      <c r="C993" s="105" t="s">
        <v>4488</v>
      </c>
      <c r="D993" s="111" t="str">
        <f t="shared" si="1"/>
        <v>NÃO</v>
      </c>
      <c r="E993" s="111" t="str">
        <f>VLOOKUP(B993,lista_lorranny!A993:B1944,2,FALSE)</f>
        <v>#N/A</v>
      </c>
    </row>
    <row r="994">
      <c r="A994" s="64" t="s">
        <v>40</v>
      </c>
      <c r="B994" s="7" t="s">
        <v>3947</v>
      </c>
      <c r="C994" s="105" t="s">
        <v>4488</v>
      </c>
      <c r="D994" s="111" t="str">
        <f t="shared" si="1"/>
        <v>NÃO</v>
      </c>
      <c r="E994" s="111" t="str">
        <f>VLOOKUP(B994,lista_lorranny!A994:B1945,2,FALSE)</f>
        <v>#N/A</v>
      </c>
    </row>
    <row r="995">
      <c r="A995" s="64" t="s">
        <v>25</v>
      </c>
      <c r="B995" s="20" t="s">
        <v>2179</v>
      </c>
      <c r="C995" s="105" t="s">
        <v>4488</v>
      </c>
      <c r="D995" s="111" t="str">
        <f t="shared" si="1"/>
        <v>SIM</v>
      </c>
      <c r="E995" s="111" t="str">
        <f>VLOOKUP(B995,lista_lorranny!A995:B1946,2,FALSE)</f>
        <v>#N/A</v>
      </c>
    </row>
    <row r="996">
      <c r="A996" s="64" t="s">
        <v>40</v>
      </c>
      <c r="B996" s="7" t="s">
        <v>3951</v>
      </c>
      <c r="C996" s="105" t="s">
        <v>53</v>
      </c>
      <c r="D996" s="111" t="str">
        <f t="shared" si="1"/>
        <v>NÃO</v>
      </c>
      <c r="E996" s="111" t="str">
        <f>VLOOKUP(B996,lista_lorranny!A996:B1947,2,FALSE)</f>
        <v>#N/A</v>
      </c>
    </row>
    <row r="997">
      <c r="A997" s="64" t="s">
        <v>40</v>
      </c>
      <c r="B997" s="7" t="s">
        <v>3953</v>
      </c>
      <c r="C997" s="105" t="s">
        <v>53</v>
      </c>
      <c r="D997" s="111" t="str">
        <f t="shared" si="1"/>
        <v>NÃO</v>
      </c>
      <c r="E997" s="111" t="str">
        <f>VLOOKUP(B997,lista_lorranny!A997:B1948,2,FALSE)</f>
        <v>#N/A</v>
      </c>
    </row>
    <row r="998">
      <c r="A998" s="64" t="s">
        <v>40</v>
      </c>
      <c r="B998" s="7" t="s">
        <v>3956</v>
      </c>
      <c r="C998" s="105" t="s">
        <v>20</v>
      </c>
      <c r="D998" s="111" t="str">
        <f t="shared" si="1"/>
        <v>NÃO</v>
      </c>
      <c r="E998" s="111" t="str">
        <f>VLOOKUP(B998,lista_lorranny!A998:B1949,2,FALSE)</f>
        <v>#N/A</v>
      </c>
    </row>
    <row r="999">
      <c r="A999" s="64" t="s">
        <v>25</v>
      </c>
      <c r="B999" s="7" t="s">
        <v>3957</v>
      </c>
      <c r="C999" s="105" t="s">
        <v>4488</v>
      </c>
      <c r="D999" s="111" t="str">
        <f t="shared" si="1"/>
        <v>SIM</v>
      </c>
      <c r="E999" s="111" t="str">
        <f>VLOOKUP(B999,lista_lorranny!A999:B1950,2,FALSE)</f>
        <v>#N/A</v>
      </c>
    </row>
    <row r="1000">
      <c r="A1000" s="64" t="s">
        <v>25</v>
      </c>
      <c r="B1000" s="7" t="s">
        <v>3959</v>
      </c>
      <c r="C1000" s="105" t="s">
        <v>20</v>
      </c>
      <c r="D1000" s="111" t="str">
        <f t="shared" si="1"/>
        <v>SIM</v>
      </c>
      <c r="E1000" s="111" t="str">
        <f>VLOOKUP(B1000,lista_lorranny!A1000:B1951,2,FALSE)</f>
        <v>#N/A</v>
      </c>
    </row>
    <row r="1001">
      <c r="A1001" s="64" t="s">
        <v>40</v>
      </c>
      <c r="B1001" s="7" t="s">
        <v>2220</v>
      </c>
      <c r="C1001" s="105" t="s">
        <v>4488</v>
      </c>
      <c r="D1001" s="111" t="str">
        <f t="shared" si="1"/>
        <v>NÃO</v>
      </c>
      <c r="E1001" s="111" t="str">
        <f>VLOOKUP(B1001,lista_lorranny!A1001:B1952,2,FALSE)</f>
        <v>#REF!</v>
      </c>
    </row>
    <row r="1002">
      <c r="A1002" s="64" t="s">
        <v>40</v>
      </c>
      <c r="B1002" s="7" t="s">
        <v>3961</v>
      </c>
      <c r="C1002" s="105" t="s">
        <v>53</v>
      </c>
      <c r="D1002" s="111" t="str">
        <f t="shared" si="1"/>
        <v>NÃO</v>
      </c>
      <c r="E1002" s="111" t="str">
        <f>VLOOKUP(B1002,lista_lorranny!A1002:B1953,2,FALSE)</f>
        <v>#REF!</v>
      </c>
    </row>
    <row r="1003">
      <c r="A1003" s="64" t="s">
        <v>40</v>
      </c>
      <c r="B1003" s="7" t="s">
        <v>2335</v>
      </c>
      <c r="C1003" s="105" t="s">
        <v>23</v>
      </c>
      <c r="D1003" s="111" t="str">
        <f t="shared" si="1"/>
        <v>NÃO</v>
      </c>
      <c r="E1003" s="111" t="str">
        <f>VLOOKUP(B1003,lista_lorranny!A1003:B1954,2,FALSE)</f>
        <v>#REF!</v>
      </c>
    </row>
    <row r="1004">
      <c r="A1004" s="64" t="s">
        <v>40</v>
      </c>
      <c r="B1004" s="7" t="s">
        <v>2046</v>
      </c>
      <c r="C1004" s="113" t="s">
        <v>1431</v>
      </c>
      <c r="D1004" s="111" t="str">
        <f t="shared" si="1"/>
        <v>NÃO</v>
      </c>
      <c r="E1004" s="111" t="str">
        <f>VLOOKUP(B1004,lista_lorranny!A1004:B1955,2,FALSE)</f>
        <v>#REF!</v>
      </c>
    </row>
    <row r="1005">
      <c r="A1005" s="64" t="s">
        <v>40</v>
      </c>
      <c r="B1005" s="7" t="s">
        <v>501</v>
      </c>
      <c r="C1005" s="114" t="s">
        <v>53</v>
      </c>
      <c r="D1005" s="111" t="str">
        <f t="shared" si="1"/>
        <v>NÃO</v>
      </c>
      <c r="E1005" s="111" t="str">
        <f>VLOOKUP(B1005,lista_lorranny!A1005:B1956,2,FALSE)</f>
        <v>#REF!</v>
      </c>
    </row>
    <row r="1006">
      <c r="A1006" s="64" t="s">
        <v>40</v>
      </c>
      <c r="B1006" s="7" t="s">
        <v>3963</v>
      </c>
      <c r="C1006" s="105" t="s">
        <v>53</v>
      </c>
      <c r="D1006" s="111" t="str">
        <f t="shared" si="1"/>
        <v>NÃO</v>
      </c>
      <c r="E1006" s="111" t="str">
        <f>VLOOKUP(B1006,lista_lorranny!A1006:B1957,2,FALSE)</f>
        <v>#REF!</v>
      </c>
    </row>
    <row r="1007">
      <c r="A1007" s="64" t="s">
        <v>25</v>
      </c>
      <c r="B1007" s="7" t="s">
        <v>3966</v>
      </c>
      <c r="C1007" s="112" t="s">
        <v>53</v>
      </c>
      <c r="D1007" s="111" t="str">
        <f t="shared" si="1"/>
        <v>SIM</v>
      </c>
      <c r="E1007" s="111" t="str">
        <f>VLOOKUP(B1007,lista_lorranny!A1007:B1958,2,FALSE)</f>
        <v>#REF!</v>
      </c>
    </row>
    <row r="1008">
      <c r="A1008" s="64" t="s">
        <v>40</v>
      </c>
      <c r="B1008" s="20" t="s">
        <v>2020</v>
      </c>
      <c r="C1008" s="105" t="s">
        <v>4488</v>
      </c>
      <c r="D1008" s="111" t="str">
        <f t="shared" si="1"/>
        <v>NÃO</v>
      </c>
      <c r="E1008" s="111" t="str">
        <f>VLOOKUP(B1008,lista_lorranny!A1008:B1959,2,FALSE)</f>
        <v>#REF!</v>
      </c>
    </row>
    <row r="1009">
      <c r="A1009" s="64" t="s">
        <v>40</v>
      </c>
      <c r="B1009" s="7" t="s">
        <v>492</v>
      </c>
      <c r="C1009" s="114" t="s">
        <v>53</v>
      </c>
      <c r="D1009" s="111" t="str">
        <f t="shared" si="1"/>
        <v>NÃO</v>
      </c>
      <c r="E1009" s="111" t="str">
        <f>VLOOKUP(B1009,lista_lorranny!A1009:B1960,2,FALSE)</f>
        <v>#REF!</v>
      </c>
    </row>
    <row r="1010">
      <c r="A1010" s="64" t="s">
        <v>40</v>
      </c>
      <c r="B1010" s="7" t="s">
        <v>3967</v>
      </c>
      <c r="C1010" s="105" t="s">
        <v>53</v>
      </c>
      <c r="D1010" s="111" t="str">
        <f t="shared" si="1"/>
        <v>NÃO</v>
      </c>
      <c r="E1010" s="111" t="str">
        <f>VLOOKUP(B1010,lista_lorranny!A1010:B1961,2,FALSE)</f>
        <v>#REF!</v>
      </c>
    </row>
    <row r="1011">
      <c r="A1011" s="64" t="s">
        <v>40</v>
      </c>
      <c r="B1011" s="7" t="s">
        <v>2318</v>
      </c>
      <c r="C1011" s="105" t="s">
        <v>20</v>
      </c>
      <c r="D1011" s="111" t="str">
        <f t="shared" si="1"/>
        <v>NÃO</v>
      </c>
      <c r="E1011" s="111" t="str">
        <f>VLOOKUP(B1011,lista_lorranny!A1011:B1962,2,FALSE)</f>
        <v>#REF!</v>
      </c>
    </row>
    <row r="1012">
      <c r="A1012" s="64" t="s">
        <v>25</v>
      </c>
      <c r="B1012" s="7" t="s">
        <v>3968</v>
      </c>
      <c r="C1012" s="105" t="s">
        <v>4488</v>
      </c>
      <c r="D1012" s="111" t="str">
        <f t="shared" si="1"/>
        <v>SIM</v>
      </c>
      <c r="E1012" s="111" t="str">
        <f>VLOOKUP(B1012,lista_lorranny!A1012:B1963,2,FALSE)</f>
        <v>#REF!</v>
      </c>
    </row>
    <row r="1013">
      <c r="A1013" s="64" t="s">
        <v>40</v>
      </c>
      <c r="B1013" s="7" t="s">
        <v>2230</v>
      </c>
      <c r="C1013" s="105" t="s">
        <v>4488</v>
      </c>
      <c r="D1013" s="111" t="str">
        <f t="shared" si="1"/>
        <v>NÃO</v>
      </c>
      <c r="E1013" s="111" t="str">
        <f>VLOOKUP(B1013,lista_lorranny!A1013:B1964,2,FALSE)</f>
        <v>#REF!</v>
      </c>
    </row>
    <row r="1014">
      <c r="A1014" s="64" t="s">
        <v>40</v>
      </c>
      <c r="B1014" s="7" t="s">
        <v>3971</v>
      </c>
      <c r="C1014" s="105" t="s">
        <v>20</v>
      </c>
      <c r="D1014" s="111" t="str">
        <f t="shared" si="1"/>
        <v>NÃO</v>
      </c>
      <c r="E1014" s="111" t="str">
        <f>VLOOKUP(B1014,lista_lorranny!A1014:B1965,2,FALSE)</f>
        <v>#REF!</v>
      </c>
    </row>
    <row r="1015">
      <c r="A1015" s="64" t="s">
        <v>40</v>
      </c>
      <c r="B1015" s="7" t="s">
        <v>1417</v>
      </c>
      <c r="C1015" s="105" t="s">
        <v>20</v>
      </c>
      <c r="D1015" s="111" t="str">
        <f t="shared" si="1"/>
        <v>NÃO</v>
      </c>
      <c r="E1015" s="111" t="str">
        <f>VLOOKUP(B1015,lista_lorranny!A1015:B1966,2,FALSE)</f>
        <v>#REF!</v>
      </c>
    </row>
    <row r="1016">
      <c r="A1016" s="64" t="s">
        <v>25</v>
      </c>
      <c r="B1016" s="7" t="s">
        <v>3975</v>
      </c>
      <c r="C1016" s="113" t="s">
        <v>1431</v>
      </c>
      <c r="D1016" s="111" t="str">
        <f t="shared" si="1"/>
        <v>SIM</v>
      </c>
      <c r="E1016" s="111" t="str">
        <f>VLOOKUP(B1016,lista_lorranny!A1016:B1967,2,FALSE)</f>
        <v>#REF!</v>
      </c>
    </row>
    <row r="1017">
      <c r="A1017" s="64" t="s">
        <v>40</v>
      </c>
      <c r="B1017" s="20" t="s">
        <v>3978</v>
      </c>
      <c r="C1017" s="105" t="s">
        <v>53</v>
      </c>
      <c r="D1017" s="111" t="str">
        <f t="shared" si="1"/>
        <v>NÃO</v>
      </c>
      <c r="E1017" s="111" t="str">
        <f>VLOOKUP(B1017,lista_lorranny!A1017:B1968,2,FALSE)</f>
        <v>#REF!</v>
      </c>
    </row>
    <row r="1018">
      <c r="A1018" s="64" t="s">
        <v>40</v>
      </c>
      <c r="B1018" s="7" t="s">
        <v>1965</v>
      </c>
      <c r="C1018" s="105" t="s">
        <v>4488</v>
      </c>
      <c r="D1018" s="111" t="str">
        <f t="shared" si="1"/>
        <v>NÃO</v>
      </c>
      <c r="E1018" s="111" t="str">
        <f>VLOOKUP(B1018,lista_lorranny!A1018:B1969,2,FALSE)</f>
        <v>#REF!</v>
      </c>
    </row>
    <row r="1019">
      <c r="A1019" s="64" t="s">
        <v>40</v>
      </c>
      <c r="B1019" s="7" t="s">
        <v>3980</v>
      </c>
      <c r="C1019" s="112" t="s">
        <v>2470</v>
      </c>
      <c r="D1019" s="111" t="str">
        <f t="shared" si="1"/>
        <v>NÃO</v>
      </c>
      <c r="E1019" s="111" t="str">
        <f>VLOOKUP(B1019,lista_lorranny!A1019:B1970,2,FALSE)</f>
        <v>#REF!</v>
      </c>
    </row>
    <row r="1020">
      <c r="A1020" s="64" t="s">
        <v>25</v>
      </c>
      <c r="B1020" s="7" t="s">
        <v>2113</v>
      </c>
      <c r="C1020" s="105" t="s">
        <v>20</v>
      </c>
      <c r="D1020" s="111" t="str">
        <f t="shared" si="1"/>
        <v>SIM</v>
      </c>
      <c r="E1020" s="111" t="str">
        <f>VLOOKUP(B1020,lista_lorranny!A1020:B1971,2,FALSE)</f>
        <v>#REF!</v>
      </c>
    </row>
    <row r="1021">
      <c r="A1021" s="64" t="s">
        <v>40</v>
      </c>
      <c r="B1021" s="33" t="s">
        <v>2444</v>
      </c>
      <c r="C1021" s="105" t="s">
        <v>4488</v>
      </c>
      <c r="D1021" s="111" t="str">
        <f t="shared" si="1"/>
        <v>NÃO</v>
      </c>
      <c r="E1021" s="111" t="str">
        <f>VLOOKUP(B1021,lista_lorranny!A1021:B1972,2,FALSE)</f>
        <v>#REF!</v>
      </c>
    </row>
    <row r="1022">
      <c r="A1022" s="64" t="s">
        <v>25</v>
      </c>
      <c r="B1022" s="7" t="s">
        <v>3982</v>
      </c>
      <c r="C1022" s="112" t="s">
        <v>39</v>
      </c>
      <c r="D1022" s="111" t="str">
        <f t="shared" si="1"/>
        <v>SIM</v>
      </c>
      <c r="E1022" s="111" t="str">
        <f>VLOOKUP(B1022,lista_lorranny!A1022:B1973,2,FALSE)</f>
        <v>#REF!</v>
      </c>
    </row>
    <row r="1023">
      <c r="A1023" s="64" t="s">
        <v>40</v>
      </c>
      <c r="B1023" s="7" t="s">
        <v>3985</v>
      </c>
      <c r="C1023" s="105" t="s">
        <v>53</v>
      </c>
      <c r="D1023" s="111" t="str">
        <f t="shared" si="1"/>
        <v>NÃO</v>
      </c>
      <c r="E1023" s="111" t="str">
        <f>VLOOKUP(B1023,lista_lorranny!A1023:B1974,2,FALSE)</f>
        <v>#REF!</v>
      </c>
    </row>
    <row r="1024">
      <c r="A1024" s="64" t="s">
        <v>40</v>
      </c>
      <c r="B1024" s="33" t="s">
        <v>3986</v>
      </c>
      <c r="C1024" s="105" t="s">
        <v>53</v>
      </c>
      <c r="D1024" s="111" t="str">
        <f t="shared" si="1"/>
        <v>NÃO</v>
      </c>
      <c r="E1024" s="111" t="str">
        <f>VLOOKUP(B1024,lista_lorranny!A1024:B1975,2,FALSE)</f>
        <v>#REF!</v>
      </c>
    </row>
    <row r="1025">
      <c r="A1025" s="64" t="s">
        <v>40</v>
      </c>
      <c r="B1025" s="33" t="s">
        <v>3988</v>
      </c>
      <c r="C1025" s="105" t="s">
        <v>4488</v>
      </c>
      <c r="D1025" s="111" t="str">
        <f t="shared" si="1"/>
        <v>NÃO</v>
      </c>
      <c r="E1025" s="111" t="str">
        <f>VLOOKUP(B1025,lista_lorranny!A1025:B1976,2,FALSE)</f>
        <v>#REF!</v>
      </c>
    </row>
    <row r="1026">
      <c r="A1026" s="64" t="s">
        <v>40</v>
      </c>
      <c r="B1026" s="7" t="s">
        <v>3992</v>
      </c>
      <c r="C1026" s="105" t="s">
        <v>53</v>
      </c>
      <c r="D1026" s="111" t="str">
        <f t="shared" si="1"/>
        <v>NÃO</v>
      </c>
      <c r="E1026" s="111" t="str">
        <f>VLOOKUP(B1026,lista_lorranny!A1026:B1977,2,FALSE)</f>
        <v>#REF!</v>
      </c>
    </row>
    <row r="1027">
      <c r="A1027" s="64" t="s">
        <v>40</v>
      </c>
      <c r="B1027" s="7" t="s">
        <v>3994</v>
      </c>
      <c r="C1027" s="112" t="s">
        <v>39</v>
      </c>
      <c r="D1027" s="111" t="str">
        <f t="shared" si="1"/>
        <v>NÃO</v>
      </c>
      <c r="E1027" s="111" t="str">
        <f>VLOOKUP(B1027,lista_lorranny!A1027:B1978,2,FALSE)</f>
        <v>#REF!</v>
      </c>
    </row>
    <row r="1028">
      <c r="A1028" s="64" t="s">
        <v>40</v>
      </c>
      <c r="B1028" s="7" t="s">
        <v>3997</v>
      </c>
      <c r="C1028" s="105" t="s">
        <v>4488</v>
      </c>
      <c r="D1028" s="111" t="str">
        <f t="shared" si="1"/>
        <v>NÃO</v>
      </c>
      <c r="E1028" s="111" t="str">
        <f>VLOOKUP(B1028,lista_lorranny!A1028:B1979,2,FALSE)</f>
        <v>#REF!</v>
      </c>
    </row>
    <row r="1029">
      <c r="A1029" s="64" t="s">
        <v>25</v>
      </c>
      <c r="B1029" s="7" t="s">
        <v>2099</v>
      </c>
      <c r="C1029" s="105" t="s">
        <v>20</v>
      </c>
      <c r="D1029" s="111" t="str">
        <f t="shared" si="1"/>
        <v>SIM</v>
      </c>
      <c r="E1029" s="111" t="str">
        <f>VLOOKUP(B1029,lista_lorranny!A1029:B1980,2,FALSE)</f>
        <v>#REF!</v>
      </c>
    </row>
    <row r="1030">
      <c r="A1030" s="64" t="s">
        <v>40</v>
      </c>
      <c r="B1030" s="7" t="s">
        <v>4001</v>
      </c>
      <c r="C1030" s="105" t="s">
        <v>4488</v>
      </c>
      <c r="D1030" s="111" t="str">
        <f t="shared" si="1"/>
        <v>NÃO</v>
      </c>
      <c r="E1030" s="111" t="str">
        <f>VLOOKUP(B1030,lista_lorranny!A1030:B1981,2,FALSE)</f>
        <v>#REF!</v>
      </c>
    </row>
    <row r="1031">
      <c r="A1031" s="64" t="s">
        <v>25</v>
      </c>
      <c r="B1031" s="7" t="s">
        <v>236</v>
      </c>
      <c r="C1031" s="105" t="s">
        <v>23</v>
      </c>
      <c r="D1031" s="111" t="str">
        <f t="shared" si="1"/>
        <v>SIM</v>
      </c>
      <c r="E1031" s="111" t="str">
        <f>VLOOKUP(B1031,lista_lorranny!A1031:B1982,2,FALSE)</f>
        <v>#REF!</v>
      </c>
    </row>
    <row r="1032">
      <c r="A1032" s="64" t="s">
        <v>40</v>
      </c>
      <c r="B1032" s="33" t="s">
        <v>4004</v>
      </c>
      <c r="C1032" s="105" t="s">
        <v>4488</v>
      </c>
      <c r="D1032" s="111" t="str">
        <f t="shared" si="1"/>
        <v>NÃO</v>
      </c>
      <c r="E1032" s="111" t="str">
        <f>VLOOKUP(B1032,lista_lorranny!A1032:B1983,2,FALSE)</f>
        <v>#REF!</v>
      </c>
    </row>
    <row r="1033">
      <c r="A1033" s="64" t="s">
        <v>25</v>
      </c>
      <c r="B1033" s="7" t="s">
        <v>4007</v>
      </c>
      <c r="C1033" s="105" t="s">
        <v>20</v>
      </c>
      <c r="D1033" s="111" t="str">
        <f t="shared" si="1"/>
        <v>SIM</v>
      </c>
      <c r="E1033" s="111" t="str">
        <f>VLOOKUP(B1033,lista_lorranny!A1033:B1984,2,FALSE)</f>
        <v>#REF!</v>
      </c>
    </row>
    <row r="1034">
      <c r="A1034" s="64" t="s">
        <v>25</v>
      </c>
      <c r="B1034" s="7" t="s">
        <v>4010</v>
      </c>
      <c r="C1034" s="112" t="s">
        <v>121</v>
      </c>
      <c r="D1034" s="111" t="str">
        <f t="shared" si="1"/>
        <v>SIM</v>
      </c>
      <c r="E1034" s="111" t="str">
        <f>VLOOKUP(B1034,lista_lorranny!A1034:B1985,2,FALSE)</f>
        <v>#REF!</v>
      </c>
    </row>
    <row r="1035">
      <c r="A1035" s="64" t="s">
        <v>40</v>
      </c>
      <c r="B1035" s="7" t="s">
        <v>4013</v>
      </c>
      <c r="C1035" s="105" t="s">
        <v>53</v>
      </c>
      <c r="D1035" s="111" t="str">
        <f t="shared" si="1"/>
        <v>NÃO</v>
      </c>
      <c r="E1035" s="111" t="str">
        <f>VLOOKUP(B1035,lista_lorranny!A1035:B1986,2,FALSE)</f>
        <v>#REF!</v>
      </c>
    </row>
    <row r="1036">
      <c r="A1036" s="64" t="s">
        <v>40</v>
      </c>
      <c r="B1036" s="7" t="s">
        <v>4014</v>
      </c>
      <c r="C1036" s="105" t="s">
        <v>20</v>
      </c>
      <c r="D1036" s="111" t="str">
        <f t="shared" si="1"/>
        <v>NÃO</v>
      </c>
      <c r="E1036" s="111" t="str">
        <f>VLOOKUP(B1036,lista_lorranny!A1036:B1987,2,FALSE)</f>
        <v>#REF!</v>
      </c>
    </row>
    <row r="1037">
      <c r="A1037" s="64" t="s">
        <v>40</v>
      </c>
      <c r="B1037" s="7" t="s">
        <v>2309</v>
      </c>
      <c r="C1037" s="105" t="s">
        <v>53</v>
      </c>
      <c r="D1037" s="111" t="str">
        <f t="shared" si="1"/>
        <v>NÃO</v>
      </c>
      <c r="E1037" s="111" t="str">
        <f>VLOOKUP(B1037,lista_lorranny!A1037:B1988,2,FALSE)</f>
        <v>#REF!</v>
      </c>
    </row>
    <row r="1038">
      <c r="A1038" s="64" t="s">
        <v>25</v>
      </c>
      <c r="B1038" s="7" t="s">
        <v>2299</v>
      </c>
      <c r="C1038" s="105" t="s">
        <v>4488</v>
      </c>
      <c r="D1038" s="111" t="str">
        <f t="shared" si="1"/>
        <v>SIM</v>
      </c>
      <c r="E1038" s="111" t="str">
        <f>VLOOKUP(B1038,lista_lorranny!A1038:B1989,2,FALSE)</f>
        <v>#REF!</v>
      </c>
    </row>
    <row r="1039">
      <c r="A1039" s="64" t="s">
        <v>40</v>
      </c>
      <c r="B1039" s="7" t="s">
        <v>4018</v>
      </c>
      <c r="C1039" s="105" t="s">
        <v>20</v>
      </c>
      <c r="D1039" s="111" t="str">
        <f t="shared" si="1"/>
        <v>NÃO</v>
      </c>
      <c r="E1039" s="111" t="str">
        <f>VLOOKUP(B1039,lista_lorranny!A1039:B1990,2,FALSE)</f>
        <v>#REF!</v>
      </c>
    </row>
    <row r="1040">
      <c r="A1040" s="64" t="s">
        <v>40</v>
      </c>
      <c r="B1040" s="7" t="s">
        <v>4021</v>
      </c>
      <c r="C1040" s="105" t="s">
        <v>4488</v>
      </c>
      <c r="D1040" s="111" t="str">
        <f t="shared" si="1"/>
        <v>NÃO</v>
      </c>
      <c r="E1040" s="111" t="str">
        <f>VLOOKUP(B1040,lista_lorranny!A1040:B1991,2,FALSE)</f>
        <v>#REF!</v>
      </c>
    </row>
    <row r="1041">
      <c r="A1041" s="64" t="s">
        <v>40</v>
      </c>
      <c r="B1041" s="7" t="s">
        <v>2169</v>
      </c>
      <c r="C1041" s="105" t="s">
        <v>4488</v>
      </c>
      <c r="D1041" s="111" t="str">
        <f t="shared" si="1"/>
        <v>NÃO</v>
      </c>
      <c r="E1041" s="111" t="str">
        <f>VLOOKUP(B1041,lista_lorranny!A1041:B1992,2,FALSE)</f>
        <v>#REF!</v>
      </c>
    </row>
    <row r="1042">
      <c r="A1042" s="64" t="s">
        <v>25</v>
      </c>
      <c r="B1042" s="7" t="s">
        <v>4024</v>
      </c>
      <c r="C1042" s="113" t="s">
        <v>713</v>
      </c>
      <c r="D1042" s="111" t="str">
        <f t="shared" si="1"/>
        <v>SIM</v>
      </c>
      <c r="E1042" s="111" t="str">
        <f>VLOOKUP(B1042,lista_lorranny!A1042:B1993,2,FALSE)</f>
        <v>#REF!</v>
      </c>
    </row>
    <row r="1043">
      <c r="A1043" s="64" t="s">
        <v>40</v>
      </c>
      <c r="B1043" s="33" t="s">
        <v>2354</v>
      </c>
      <c r="C1043" s="105" t="s">
        <v>4488</v>
      </c>
      <c r="D1043" s="111" t="str">
        <f t="shared" si="1"/>
        <v>NÃO</v>
      </c>
      <c r="E1043" s="111" t="str">
        <f>VLOOKUP(B1043,lista_lorranny!A1043:B1994,2,FALSE)</f>
        <v>#REF!</v>
      </c>
    </row>
    <row r="1044">
      <c r="A1044" s="64" t="s">
        <v>40</v>
      </c>
      <c r="B1044" s="7" t="s">
        <v>4028</v>
      </c>
      <c r="C1044" s="105" t="s">
        <v>4488</v>
      </c>
      <c r="D1044" s="111" t="str">
        <f t="shared" si="1"/>
        <v>NÃO</v>
      </c>
      <c r="E1044" s="111" t="str">
        <f>VLOOKUP(B1044,lista_lorranny!A1044:B1995,2,FALSE)</f>
        <v>#REF!</v>
      </c>
    </row>
    <row r="1045">
      <c r="A1045" s="64" t="s">
        <v>40</v>
      </c>
      <c r="B1045" s="7" t="s">
        <v>4031</v>
      </c>
      <c r="C1045" s="105" t="s">
        <v>4488</v>
      </c>
      <c r="D1045" s="111" t="str">
        <f t="shared" si="1"/>
        <v>NÃO</v>
      </c>
      <c r="E1045" s="111" t="str">
        <f>VLOOKUP(B1045,lista_lorranny!A1045:B1996,2,FALSE)</f>
        <v>#REF!</v>
      </c>
    </row>
    <row r="1046">
      <c r="A1046" s="64" t="s">
        <v>40</v>
      </c>
      <c r="B1046" s="7" t="s">
        <v>471</v>
      </c>
      <c r="C1046" s="105" t="s">
        <v>20</v>
      </c>
      <c r="D1046" s="111" t="str">
        <f t="shared" si="1"/>
        <v>NÃO</v>
      </c>
      <c r="E1046" s="111" t="str">
        <f>VLOOKUP(B1046,lista_lorranny!A1046:B1997,2,FALSE)</f>
        <v>#REF!</v>
      </c>
    </row>
    <row r="1047">
      <c r="A1047" s="64" t="s">
        <v>25</v>
      </c>
      <c r="B1047" s="20" t="s">
        <v>464</v>
      </c>
      <c r="C1047" s="105" t="s">
        <v>23</v>
      </c>
      <c r="D1047" s="111" t="str">
        <f t="shared" si="1"/>
        <v>SIM</v>
      </c>
      <c r="E1047" s="111" t="str">
        <f>VLOOKUP(B1047,lista_lorranny!A1047:B1998,2,FALSE)</f>
        <v>#REF!</v>
      </c>
    </row>
    <row r="1048">
      <c r="A1048" s="64" t="s">
        <v>25</v>
      </c>
      <c r="B1048" s="7" t="s">
        <v>2206</v>
      </c>
      <c r="C1048" s="105" t="s">
        <v>2110</v>
      </c>
      <c r="D1048" s="111" t="str">
        <f t="shared" si="1"/>
        <v>SIM</v>
      </c>
      <c r="E1048" s="111" t="str">
        <f>VLOOKUP(B1048,lista_lorranny!A1048:B1999,2,FALSE)</f>
        <v>#REF!</v>
      </c>
    </row>
    <row r="1049">
      <c r="A1049" s="64" t="s">
        <v>25</v>
      </c>
      <c r="B1049" s="20" t="s">
        <v>4035</v>
      </c>
      <c r="C1049" s="105" t="s">
        <v>53</v>
      </c>
      <c r="D1049" s="111" t="str">
        <f t="shared" si="1"/>
        <v>SIM</v>
      </c>
      <c r="E1049" s="111" t="str">
        <f>VLOOKUP(B1049,lista_lorranny!A1049:B2000,2,FALSE)</f>
        <v>#REF!</v>
      </c>
    </row>
    <row r="1050">
      <c r="A1050" s="64" t="s">
        <v>40</v>
      </c>
      <c r="B1050" s="7" t="s">
        <v>1934</v>
      </c>
      <c r="C1050" s="105" t="s">
        <v>20</v>
      </c>
      <c r="D1050" s="111" t="str">
        <f t="shared" si="1"/>
        <v>NÃO</v>
      </c>
      <c r="E1050" s="111" t="str">
        <f>VLOOKUP(B1050,lista_lorranny!A1050:B2001,2,FALSE)</f>
        <v>#REF!</v>
      </c>
    </row>
    <row r="1051">
      <c r="A1051" s="64" t="s">
        <v>40</v>
      </c>
      <c r="B1051" s="7" t="s">
        <v>2322</v>
      </c>
      <c r="C1051" s="105" t="s">
        <v>4488</v>
      </c>
      <c r="D1051" s="111" t="str">
        <f t="shared" si="1"/>
        <v>NÃO</v>
      </c>
      <c r="E1051" s="111" t="str">
        <f>VLOOKUP(B1051,lista_lorranny!A1051:B2002,2,FALSE)</f>
        <v>#REF!</v>
      </c>
    </row>
    <row r="1052">
      <c r="A1052" s="64" t="s">
        <v>40</v>
      </c>
      <c r="B1052" s="7" t="s">
        <v>4036</v>
      </c>
      <c r="C1052" s="105" t="s">
        <v>53</v>
      </c>
      <c r="D1052" s="111" t="str">
        <f t="shared" si="1"/>
        <v>NÃO</v>
      </c>
      <c r="E1052" s="111" t="str">
        <f>VLOOKUP(B1052,lista_lorranny!A1052:B2003,2,FALSE)</f>
        <v>#REF!</v>
      </c>
    </row>
    <row r="1053">
      <c r="A1053" s="64" t="s">
        <v>40</v>
      </c>
      <c r="B1053" s="7" t="s">
        <v>4039</v>
      </c>
      <c r="C1053" s="105" t="s">
        <v>20</v>
      </c>
      <c r="D1053" s="111" t="str">
        <f t="shared" si="1"/>
        <v>NÃO</v>
      </c>
      <c r="E1053" s="111" t="str">
        <f>VLOOKUP(B1053,lista_lorranny!A1053:B2004,2,FALSE)</f>
        <v>#REF!</v>
      </c>
    </row>
    <row r="1054">
      <c r="A1054" s="64" t="s">
        <v>40</v>
      </c>
      <c r="B1054" s="7" t="s">
        <v>4040</v>
      </c>
      <c r="C1054" s="105" t="s">
        <v>4488</v>
      </c>
      <c r="D1054" s="111" t="str">
        <f t="shared" si="1"/>
        <v>NÃO</v>
      </c>
      <c r="E1054" s="111" t="str">
        <f>VLOOKUP(B1054,lista_lorranny!A1054:B2005,2,FALSE)</f>
        <v>#REF!</v>
      </c>
    </row>
    <row r="1055">
      <c r="A1055" s="64" t="s">
        <v>40</v>
      </c>
      <c r="B1055" s="7" t="s">
        <v>4043</v>
      </c>
      <c r="C1055" s="105" t="s">
        <v>20</v>
      </c>
      <c r="D1055" s="111" t="str">
        <f t="shared" si="1"/>
        <v>NÃO</v>
      </c>
      <c r="E1055" s="111" t="str">
        <f>VLOOKUP(B1055,lista_lorranny!A1055:B2006,2,FALSE)</f>
        <v>#REF!</v>
      </c>
    </row>
    <row r="1056">
      <c r="A1056" s="64" t="s">
        <v>40</v>
      </c>
      <c r="B1056" s="33" t="s">
        <v>4045</v>
      </c>
      <c r="C1056" s="105" t="s">
        <v>4488</v>
      </c>
      <c r="D1056" s="111" t="str">
        <f t="shared" si="1"/>
        <v>NÃO</v>
      </c>
      <c r="E1056" s="111" t="str">
        <f>VLOOKUP(B1056,lista_lorranny!A1056:B2007,2,FALSE)</f>
        <v>#REF!</v>
      </c>
    </row>
    <row r="1057">
      <c r="A1057" s="64" t="s">
        <v>40</v>
      </c>
      <c r="B1057" s="7" t="s">
        <v>4047</v>
      </c>
      <c r="C1057" s="105" t="s">
        <v>53</v>
      </c>
      <c r="D1057" s="111" t="str">
        <f t="shared" si="1"/>
        <v>NÃO</v>
      </c>
      <c r="E1057" s="111" t="str">
        <f>VLOOKUP(B1057,lista_lorranny!A1057:B2008,2,FALSE)</f>
        <v>#REF!</v>
      </c>
    </row>
    <row r="1058">
      <c r="A1058" s="64" t="s">
        <v>40</v>
      </c>
      <c r="B1058" s="7" t="s">
        <v>4048</v>
      </c>
      <c r="C1058" s="105" t="s">
        <v>20</v>
      </c>
      <c r="D1058" s="111" t="str">
        <f t="shared" si="1"/>
        <v>NÃO</v>
      </c>
      <c r="E1058" s="111" t="str">
        <f>VLOOKUP(B1058,lista_lorranny!A1058:B2009,2,FALSE)</f>
        <v>#REF!</v>
      </c>
    </row>
    <row r="1059">
      <c r="A1059" s="64" t="s">
        <v>25</v>
      </c>
      <c r="B1059" s="7" t="s">
        <v>1922</v>
      </c>
      <c r="C1059" s="112" t="s">
        <v>127</v>
      </c>
      <c r="D1059" s="111" t="str">
        <f t="shared" si="1"/>
        <v>SIM</v>
      </c>
      <c r="E1059" s="111" t="str">
        <f>VLOOKUP(B1059,lista_lorranny!A1059:B2010,2,FALSE)</f>
        <v>#REF!</v>
      </c>
    </row>
    <row r="1060">
      <c r="A1060" s="64" t="s">
        <v>25</v>
      </c>
      <c r="B1060" s="7" t="s">
        <v>1913</v>
      </c>
      <c r="C1060" s="113" t="s">
        <v>1112</v>
      </c>
      <c r="D1060" s="111" t="str">
        <f t="shared" si="1"/>
        <v>SIM</v>
      </c>
      <c r="E1060" s="111" t="str">
        <f>VLOOKUP(B1060,lista_lorranny!A1060:B2011,2,FALSE)</f>
        <v>#REF!</v>
      </c>
    </row>
    <row r="1061">
      <c r="A1061" s="64" t="s">
        <v>25</v>
      </c>
      <c r="B1061" s="7" t="s">
        <v>1896</v>
      </c>
      <c r="C1061" s="113" t="s">
        <v>6495</v>
      </c>
      <c r="D1061" s="111" t="str">
        <f t="shared" si="1"/>
        <v>SIM</v>
      </c>
      <c r="E1061" s="111" t="str">
        <f>VLOOKUP(B1061,lista_lorranny!A1061:B2012,2,FALSE)</f>
        <v>#REF!</v>
      </c>
    </row>
    <row r="1062">
      <c r="A1062" s="64" t="s">
        <v>40</v>
      </c>
      <c r="B1062" s="20" t="s">
        <v>4050</v>
      </c>
      <c r="C1062" s="105" t="s">
        <v>20</v>
      </c>
      <c r="D1062" s="111" t="str">
        <f t="shared" si="1"/>
        <v>NÃO</v>
      </c>
      <c r="E1062" s="111" t="str">
        <f>VLOOKUP(B1062,lista_lorranny!A1062:B2013,2,FALSE)</f>
        <v>#REF!</v>
      </c>
    </row>
    <row r="1063">
      <c r="A1063" s="64" t="s">
        <v>40</v>
      </c>
      <c r="B1063" s="7" t="s">
        <v>4052</v>
      </c>
      <c r="C1063" s="105" t="s">
        <v>23</v>
      </c>
      <c r="D1063" s="111" t="str">
        <f t="shared" si="1"/>
        <v>NÃO</v>
      </c>
      <c r="E1063" s="111" t="str">
        <f>VLOOKUP(B1063,lista_lorranny!A1063:B2014,2,FALSE)</f>
        <v>#REF!</v>
      </c>
    </row>
    <row r="1064">
      <c r="A1064" s="64" t="s">
        <v>40</v>
      </c>
      <c r="B1064" s="7" t="s">
        <v>2341</v>
      </c>
      <c r="C1064" s="105" t="s">
        <v>53</v>
      </c>
      <c r="D1064" s="111" t="str">
        <f t="shared" si="1"/>
        <v>NÃO</v>
      </c>
      <c r="E1064" s="111" t="str">
        <f>VLOOKUP(B1064,lista_lorranny!A1064:B2015,2,FALSE)</f>
        <v>#REF!</v>
      </c>
    </row>
    <row r="1065">
      <c r="A1065" s="64" t="s">
        <v>40</v>
      </c>
      <c r="B1065" s="7" t="s">
        <v>1873</v>
      </c>
      <c r="C1065" s="105" t="s">
        <v>23</v>
      </c>
      <c r="D1065" s="111" t="str">
        <f t="shared" si="1"/>
        <v>NÃO</v>
      </c>
      <c r="E1065" s="111" t="str">
        <f>VLOOKUP(B1065,lista_lorranny!A1065:B2016,2,FALSE)</f>
        <v>#REF!</v>
      </c>
    </row>
    <row r="1066">
      <c r="A1066" s="64" t="s">
        <v>40</v>
      </c>
      <c r="B1066" s="7" t="s">
        <v>424</v>
      </c>
      <c r="C1066" s="105" t="s">
        <v>20</v>
      </c>
      <c r="D1066" s="111" t="str">
        <f t="shared" si="1"/>
        <v>NÃO</v>
      </c>
      <c r="E1066" s="111" t="str">
        <f>VLOOKUP(B1066,lista_lorranny!A1066:B2017,2,FALSE)</f>
        <v>#REF!</v>
      </c>
    </row>
    <row r="1067">
      <c r="A1067" s="64" t="s">
        <v>40</v>
      </c>
      <c r="B1067" s="20" t="s">
        <v>1862</v>
      </c>
      <c r="C1067" s="114" t="s">
        <v>4488</v>
      </c>
      <c r="D1067" s="111" t="str">
        <f t="shared" si="1"/>
        <v>NÃO</v>
      </c>
      <c r="E1067" s="111" t="str">
        <f>VLOOKUP(B1067,lista_lorranny!A1067:B2018,2,FALSE)</f>
        <v>#REF!</v>
      </c>
    </row>
    <row r="1068">
      <c r="A1068" s="64" t="s">
        <v>40</v>
      </c>
      <c r="B1068" s="7" t="s">
        <v>1857</v>
      </c>
      <c r="C1068" s="105" t="s">
        <v>4488</v>
      </c>
      <c r="D1068" s="111" t="str">
        <f t="shared" si="1"/>
        <v>NÃO</v>
      </c>
      <c r="E1068" s="111" t="str">
        <f>VLOOKUP(B1068,lista_lorranny!A1068:B2019,2,FALSE)</f>
        <v>#REF!</v>
      </c>
    </row>
    <row r="1069">
      <c r="A1069" s="64" t="s">
        <v>40</v>
      </c>
      <c r="B1069" s="7" t="s">
        <v>4053</v>
      </c>
      <c r="C1069" s="105" t="s">
        <v>53</v>
      </c>
      <c r="D1069" s="111" t="str">
        <f t="shared" si="1"/>
        <v>NÃO</v>
      </c>
      <c r="E1069" s="111" t="str">
        <f>VLOOKUP(B1069,lista_lorranny!A1069:B2020,2,FALSE)</f>
        <v>#REF!</v>
      </c>
    </row>
    <row r="1070">
      <c r="A1070" s="64" t="s">
        <v>40</v>
      </c>
      <c r="B1070" s="7" t="s">
        <v>2344</v>
      </c>
      <c r="C1070" s="105" t="s">
        <v>20</v>
      </c>
      <c r="D1070" s="111" t="str">
        <f t="shared" si="1"/>
        <v>NÃO</v>
      </c>
      <c r="E1070" s="111" t="str">
        <f>VLOOKUP(B1070,lista_lorranny!A1070:B2021,2,FALSE)</f>
        <v>#REF!</v>
      </c>
    </row>
    <row r="1071">
      <c r="A1071" s="64" t="s">
        <v>40</v>
      </c>
      <c r="B1071" s="7" t="s">
        <v>1838</v>
      </c>
      <c r="C1071" s="105" t="s">
        <v>4488</v>
      </c>
      <c r="D1071" s="111" t="str">
        <f t="shared" si="1"/>
        <v>NÃO</v>
      </c>
      <c r="E1071" s="111" t="str">
        <f>VLOOKUP(B1071,lista_lorranny!A1071:B2022,2,FALSE)</f>
        <v>#REF!</v>
      </c>
    </row>
    <row r="1072">
      <c r="A1072" s="64" t="s">
        <v>25</v>
      </c>
      <c r="B1072" s="33" t="s">
        <v>1139</v>
      </c>
      <c r="C1072" s="105" t="s">
        <v>23</v>
      </c>
      <c r="D1072" s="111" t="str">
        <f t="shared" si="1"/>
        <v>SIM</v>
      </c>
      <c r="E1072" s="111" t="str">
        <f>VLOOKUP(B1072,lista_lorranny!A1072:B2023,2,FALSE)</f>
        <v>#REF!</v>
      </c>
    </row>
    <row r="1073">
      <c r="A1073" s="64" t="s">
        <v>40</v>
      </c>
      <c r="B1073" s="33" t="s">
        <v>1824</v>
      </c>
      <c r="C1073" s="105" t="s">
        <v>4488</v>
      </c>
      <c r="D1073" s="111" t="str">
        <f t="shared" si="1"/>
        <v>NÃO</v>
      </c>
      <c r="E1073" s="111" t="str">
        <f>VLOOKUP(B1073,lista_lorranny!A1073:B2024,2,FALSE)</f>
        <v>#REF!</v>
      </c>
    </row>
    <row r="1074">
      <c r="A1074" s="64" t="s">
        <v>40</v>
      </c>
      <c r="B1074" s="7" t="s">
        <v>1819</v>
      </c>
      <c r="C1074" s="105" t="s">
        <v>4488</v>
      </c>
      <c r="D1074" s="111" t="str">
        <f t="shared" si="1"/>
        <v>NÃO</v>
      </c>
      <c r="E1074" s="111" t="str">
        <f>VLOOKUP(B1074,lista_lorranny!A1074:B2025,2,FALSE)</f>
        <v>#REF!</v>
      </c>
    </row>
    <row r="1075">
      <c r="A1075" s="64" t="s">
        <v>40</v>
      </c>
      <c r="B1075" s="7" t="s">
        <v>4056</v>
      </c>
      <c r="C1075" s="105" t="s">
        <v>53</v>
      </c>
      <c r="D1075" s="111" t="str">
        <f t="shared" si="1"/>
        <v>NÃO</v>
      </c>
      <c r="E1075" s="111" t="str">
        <f>VLOOKUP(B1075,lista_lorranny!A1075:B2026,2,FALSE)</f>
        <v>#REF!</v>
      </c>
    </row>
    <row r="1076">
      <c r="A1076" s="64" t="s">
        <v>40</v>
      </c>
      <c r="B1076" s="7" t="s">
        <v>4057</v>
      </c>
      <c r="C1076" s="105" t="s">
        <v>20</v>
      </c>
      <c r="D1076" s="111" t="str">
        <f t="shared" si="1"/>
        <v>NÃO</v>
      </c>
      <c r="E1076" s="111" t="str">
        <f>VLOOKUP(B1076,lista_lorranny!A1076:B2027,2,FALSE)</f>
        <v>#REF!</v>
      </c>
    </row>
    <row r="1077">
      <c r="A1077" s="64" t="s">
        <v>40</v>
      </c>
      <c r="B1077" s="7" t="s">
        <v>358</v>
      </c>
      <c r="C1077" s="105" t="s">
        <v>53</v>
      </c>
      <c r="D1077" s="111" t="str">
        <f t="shared" si="1"/>
        <v>NÃO</v>
      </c>
      <c r="E1077" s="111" t="str">
        <f>VLOOKUP(B1077,lista_lorranny!A1077:B2028,2,FALSE)</f>
        <v>#REF!</v>
      </c>
    </row>
    <row r="1078">
      <c r="A1078" s="64" t="s">
        <v>40</v>
      </c>
      <c r="B1078" s="33" t="s">
        <v>1802</v>
      </c>
      <c r="C1078" s="105" t="s">
        <v>23</v>
      </c>
      <c r="D1078" s="111" t="str">
        <f t="shared" si="1"/>
        <v>NÃO</v>
      </c>
      <c r="E1078" s="111" t="str">
        <f>VLOOKUP(B1078,lista_lorranny!A1078:B2029,2,FALSE)</f>
        <v>#REF!</v>
      </c>
    </row>
    <row r="1079">
      <c r="A1079" s="64" t="s">
        <v>40</v>
      </c>
      <c r="B1079" s="7" t="s">
        <v>4059</v>
      </c>
      <c r="C1079" s="105" t="s">
        <v>20</v>
      </c>
      <c r="D1079" s="111" t="str">
        <f t="shared" si="1"/>
        <v>NÃO</v>
      </c>
      <c r="E1079" s="111" t="str">
        <f>VLOOKUP(B1079,lista_lorranny!A1079:B2030,2,FALSE)</f>
        <v>#REF!</v>
      </c>
    </row>
    <row r="1080">
      <c r="A1080" s="64" t="s">
        <v>40</v>
      </c>
      <c r="B1080" s="20" t="s">
        <v>4061</v>
      </c>
      <c r="C1080" s="105" t="s">
        <v>53</v>
      </c>
      <c r="D1080" s="111" t="str">
        <f t="shared" si="1"/>
        <v>NÃO</v>
      </c>
      <c r="E1080" s="111" t="str">
        <f>VLOOKUP(B1080,lista_lorranny!A1080:B2031,2,FALSE)</f>
        <v>#REF!</v>
      </c>
    </row>
    <row r="1081">
      <c r="A1081" s="64" t="s">
        <v>40</v>
      </c>
      <c r="B1081" s="33" t="s">
        <v>4063</v>
      </c>
      <c r="C1081" s="105" t="s">
        <v>53</v>
      </c>
      <c r="D1081" s="111" t="str">
        <f t="shared" si="1"/>
        <v>NÃO</v>
      </c>
      <c r="E1081" s="111" t="str">
        <f>VLOOKUP(B1081,lista_lorranny!A1081:B2032,2,FALSE)</f>
        <v>#REF!</v>
      </c>
    </row>
    <row r="1082">
      <c r="A1082" s="64" t="s">
        <v>25</v>
      </c>
      <c r="B1082" s="7" t="s">
        <v>1761</v>
      </c>
      <c r="C1082" s="112" t="s">
        <v>249</v>
      </c>
      <c r="D1082" s="111" t="str">
        <f t="shared" si="1"/>
        <v>SIM</v>
      </c>
      <c r="E1082" s="111" t="str">
        <f>VLOOKUP(B1082,lista_lorranny!A1082:B2033,2,FALSE)</f>
        <v>#REF!</v>
      </c>
    </row>
    <row r="1083">
      <c r="A1083" s="64" t="s">
        <v>40</v>
      </c>
      <c r="B1083" s="7" t="s">
        <v>4065</v>
      </c>
      <c r="C1083" s="105" t="s">
        <v>53</v>
      </c>
      <c r="D1083" s="111" t="str">
        <f t="shared" si="1"/>
        <v>NÃO</v>
      </c>
      <c r="E1083" s="111" t="str">
        <f>VLOOKUP(B1083,lista_lorranny!A1083:B2034,2,FALSE)</f>
        <v>#REF!</v>
      </c>
    </row>
    <row r="1084">
      <c r="A1084" s="64" t="s">
        <v>40</v>
      </c>
      <c r="B1084" s="7" t="s">
        <v>4066</v>
      </c>
      <c r="C1084" s="105" t="s">
        <v>53</v>
      </c>
      <c r="D1084" s="111" t="str">
        <f t="shared" si="1"/>
        <v>NÃO</v>
      </c>
      <c r="E1084" s="111" t="str">
        <f>VLOOKUP(B1084,lista_lorranny!A1084:B2035,2,FALSE)</f>
        <v>#REF!</v>
      </c>
    </row>
    <row r="1085">
      <c r="A1085" s="64" t="s">
        <v>25</v>
      </c>
      <c r="B1085" s="59" t="s">
        <v>1152</v>
      </c>
      <c r="C1085" s="105" t="s">
        <v>23</v>
      </c>
      <c r="D1085" s="111" t="str">
        <f t="shared" si="1"/>
        <v>SIM</v>
      </c>
      <c r="E1085" s="111" t="str">
        <f>VLOOKUP(B1085,lista_lorranny!A1085:B2036,2,FALSE)</f>
        <v>#REF!</v>
      </c>
    </row>
    <row r="1086">
      <c r="A1086" s="64" t="s">
        <v>40</v>
      </c>
      <c r="B1086" s="7" t="s">
        <v>4068</v>
      </c>
      <c r="C1086" s="105" t="s">
        <v>53</v>
      </c>
      <c r="D1086" s="111" t="str">
        <f t="shared" si="1"/>
        <v>NÃO</v>
      </c>
      <c r="E1086" s="111" t="str">
        <f>VLOOKUP(B1086,lista_lorranny!A1086:B2037,2,FALSE)</f>
        <v>#REF!</v>
      </c>
    </row>
    <row r="1087">
      <c r="A1087" s="64" t="s">
        <v>40</v>
      </c>
      <c r="B1087" s="7" t="s">
        <v>1732</v>
      </c>
      <c r="C1087" s="113" t="s">
        <v>39</v>
      </c>
      <c r="D1087" s="111" t="str">
        <f t="shared" si="1"/>
        <v>NÃO</v>
      </c>
      <c r="E1087" s="111" t="str">
        <f>VLOOKUP(B1087,lista_lorranny!A1087:B2038,2,FALSE)</f>
        <v>#REF!</v>
      </c>
    </row>
    <row r="1088">
      <c r="A1088" s="64" t="s">
        <v>40</v>
      </c>
      <c r="B1088" s="7" t="s">
        <v>4069</v>
      </c>
      <c r="C1088" s="105" t="s">
        <v>23</v>
      </c>
      <c r="D1088" s="111" t="str">
        <f t="shared" si="1"/>
        <v>NÃO</v>
      </c>
      <c r="E1088" s="111" t="str">
        <f>VLOOKUP(B1088,lista_lorranny!A1088:B2039,2,FALSE)</f>
        <v>#REF!</v>
      </c>
    </row>
    <row r="1089">
      <c r="A1089" s="64" t="s">
        <v>40</v>
      </c>
      <c r="B1089" s="7" t="s">
        <v>4070</v>
      </c>
      <c r="C1089" s="105" t="s">
        <v>53</v>
      </c>
      <c r="D1089" s="111" t="str">
        <f t="shared" si="1"/>
        <v>NÃO</v>
      </c>
      <c r="E1089" s="111" t="str">
        <f>VLOOKUP(B1089,lista_lorranny!A1089:B2040,2,FALSE)</f>
        <v>#REF!</v>
      </c>
    </row>
    <row r="1090">
      <c r="A1090" s="64" t="s">
        <v>40</v>
      </c>
      <c r="B1090" s="7" t="s">
        <v>4072</v>
      </c>
      <c r="C1090" s="105" t="s">
        <v>20</v>
      </c>
      <c r="D1090" s="111" t="str">
        <f t="shared" si="1"/>
        <v>NÃO</v>
      </c>
      <c r="E1090" s="111" t="str">
        <f>VLOOKUP(B1090,lista_lorranny!A1090:B2041,2,FALSE)</f>
        <v>#REF!</v>
      </c>
    </row>
    <row r="1091">
      <c r="A1091" s="64" t="s">
        <v>40</v>
      </c>
      <c r="B1091" s="7" t="s">
        <v>1703</v>
      </c>
      <c r="C1091" s="113" t="s">
        <v>713</v>
      </c>
      <c r="D1091" s="111" t="str">
        <f t="shared" si="1"/>
        <v>NÃO</v>
      </c>
      <c r="E1091" s="111" t="str">
        <f>VLOOKUP(B1091,lista_lorranny!A1091:B2042,2,FALSE)</f>
        <v>#REF!</v>
      </c>
    </row>
    <row r="1092">
      <c r="A1092" s="64" t="s">
        <v>25</v>
      </c>
      <c r="B1092" s="7" t="s">
        <v>1695</v>
      </c>
      <c r="C1092" s="113" t="s">
        <v>1106</v>
      </c>
      <c r="D1092" s="111" t="str">
        <f t="shared" si="1"/>
        <v>SIM</v>
      </c>
      <c r="E1092" s="111" t="str">
        <f>VLOOKUP(B1092,lista_lorranny!A1092:B2043,2,FALSE)</f>
        <v>#REF!</v>
      </c>
    </row>
    <row r="1093">
      <c r="A1093" s="64" t="s">
        <v>40</v>
      </c>
      <c r="B1093" s="7" t="s">
        <v>1166</v>
      </c>
      <c r="C1093" s="105" t="s">
        <v>23</v>
      </c>
      <c r="D1093" s="111" t="str">
        <f t="shared" si="1"/>
        <v>NÃO</v>
      </c>
      <c r="E1093" s="111" t="str">
        <f>VLOOKUP(B1093,lista_lorranny!A1093:B2044,2,FALSE)</f>
        <v>#REF!</v>
      </c>
    </row>
    <row r="1094">
      <c r="A1094" s="64" t="s">
        <v>40</v>
      </c>
      <c r="B1094" s="7" t="s">
        <v>4074</v>
      </c>
      <c r="C1094" s="105" t="s">
        <v>20</v>
      </c>
      <c r="D1094" s="111" t="str">
        <f t="shared" si="1"/>
        <v>NÃO</v>
      </c>
      <c r="E1094" s="111" t="str">
        <f>VLOOKUP(B1094,lista_lorranny!A1094:B2045,2,FALSE)</f>
        <v>#REF!</v>
      </c>
    </row>
    <row r="1095">
      <c r="A1095" s="64" t="s">
        <v>25</v>
      </c>
      <c r="B1095" s="7" t="s">
        <v>2424</v>
      </c>
      <c r="C1095" s="113" t="s">
        <v>20</v>
      </c>
      <c r="D1095" s="111" t="str">
        <f t="shared" si="1"/>
        <v>SIM</v>
      </c>
      <c r="E1095" s="111" t="str">
        <f>VLOOKUP(B1095,lista_lorranny!A1095:B2046,2,FALSE)</f>
        <v>#REF!</v>
      </c>
    </row>
    <row r="1096">
      <c r="A1096" s="64" t="s">
        <v>40</v>
      </c>
      <c r="B1096" s="7" t="s">
        <v>1672</v>
      </c>
      <c r="C1096" s="113" t="s">
        <v>713</v>
      </c>
      <c r="D1096" s="111" t="str">
        <f t="shared" si="1"/>
        <v>NÃO</v>
      </c>
      <c r="E1096" s="111" t="str">
        <f>VLOOKUP(B1096,lista_lorranny!A1096:B2047,2,FALSE)</f>
        <v>#REF!</v>
      </c>
    </row>
    <row r="1097">
      <c r="A1097" s="64" t="s">
        <v>40</v>
      </c>
      <c r="B1097" s="7" t="s">
        <v>1383</v>
      </c>
      <c r="C1097" s="105" t="s">
        <v>20</v>
      </c>
      <c r="D1097" s="111" t="str">
        <f t="shared" si="1"/>
        <v>NÃO</v>
      </c>
      <c r="E1097" s="111" t="str">
        <f>VLOOKUP(B1097,lista_lorranny!A1097:B2048,2,FALSE)</f>
        <v>#REF!</v>
      </c>
    </row>
    <row r="1098">
      <c r="A1098" s="64" t="s">
        <v>40</v>
      </c>
      <c r="B1098" s="7" t="s">
        <v>4076</v>
      </c>
      <c r="C1098" s="105" t="s">
        <v>20</v>
      </c>
      <c r="D1098" s="111" t="str">
        <f t="shared" si="1"/>
        <v>NÃO</v>
      </c>
      <c r="E1098" s="111" t="str">
        <f>VLOOKUP(B1098,lista_lorranny!A1098:B2049,2,FALSE)</f>
        <v>#REF!</v>
      </c>
    </row>
    <row r="1099">
      <c r="A1099" s="64" t="s">
        <v>25</v>
      </c>
      <c r="B1099" s="7" t="s">
        <v>1652</v>
      </c>
      <c r="C1099" s="113" t="s">
        <v>713</v>
      </c>
      <c r="D1099" s="111" t="str">
        <f t="shared" si="1"/>
        <v>SIM</v>
      </c>
      <c r="E1099" s="111" t="str">
        <f>VLOOKUP(B1099,lista_lorranny!A1099:B2050,2,FALSE)</f>
        <v>#REF!</v>
      </c>
    </row>
    <row r="1100">
      <c r="A1100" s="64" t="s">
        <v>40</v>
      </c>
      <c r="B1100" s="7" t="s">
        <v>4078</v>
      </c>
      <c r="C1100" s="105" t="s">
        <v>53</v>
      </c>
      <c r="D1100" s="111" t="str">
        <f t="shared" si="1"/>
        <v>NÃO</v>
      </c>
      <c r="E1100" s="111" t="str">
        <f>VLOOKUP(B1100,lista_lorranny!A1100:B2051,2,FALSE)</f>
        <v>#REF!</v>
      </c>
    </row>
    <row r="1101">
      <c r="A1101" s="64" t="s">
        <v>40</v>
      </c>
      <c r="B1101" s="7" t="s">
        <v>4080</v>
      </c>
      <c r="C1101" s="105" t="s">
        <v>53</v>
      </c>
      <c r="D1101" s="111" t="str">
        <f t="shared" si="1"/>
        <v>NÃO</v>
      </c>
      <c r="E1101" s="111" t="str">
        <f>VLOOKUP(B1101,lista_lorranny!A1101:B2052,2,FALSE)</f>
        <v>#REF!</v>
      </c>
    </row>
    <row r="1102">
      <c r="A1102" s="64" t="s">
        <v>40</v>
      </c>
      <c r="B1102" s="7" t="s">
        <v>4083</v>
      </c>
      <c r="C1102" s="105" t="s">
        <v>53</v>
      </c>
      <c r="D1102" s="111" t="str">
        <f t="shared" si="1"/>
        <v>NÃO</v>
      </c>
      <c r="E1102" s="111" t="str">
        <f>VLOOKUP(B1102,lista_lorranny!A1102:B2053,2,FALSE)</f>
        <v>#REF!</v>
      </c>
    </row>
    <row r="1103">
      <c r="A1103" s="64" t="s">
        <v>25</v>
      </c>
      <c r="B1103" s="20" t="s">
        <v>1625</v>
      </c>
      <c r="C1103" s="114" t="s">
        <v>4488</v>
      </c>
      <c r="D1103" s="111" t="str">
        <f t="shared" si="1"/>
        <v>SIM</v>
      </c>
      <c r="E1103" s="111" t="str">
        <f>VLOOKUP(B1103,lista_lorranny!A1103:B2054,2,FALSE)</f>
        <v>#REF!</v>
      </c>
    </row>
    <row r="1104">
      <c r="A1104" s="64" t="s">
        <v>40</v>
      </c>
      <c r="B1104" s="7" t="s">
        <v>4085</v>
      </c>
      <c r="C1104" s="105" t="s">
        <v>53</v>
      </c>
      <c r="D1104" s="111" t="str">
        <f t="shared" si="1"/>
        <v>NÃO</v>
      </c>
      <c r="E1104" s="111" t="str">
        <f>VLOOKUP(B1104,lista_lorranny!A1104:B2055,2,FALSE)</f>
        <v>#REF!</v>
      </c>
    </row>
    <row r="1105">
      <c r="A1105" s="64" t="s">
        <v>40</v>
      </c>
      <c r="B1105" s="33" t="s">
        <v>4087</v>
      </c>
      <c r="C1105" s="105" t="s">
        <v>53</v>
      </c>
      <c r="D1105" s="111" t="str">
        <f t="shared" si="1"/>
        <v>NÃO</v>
      </c>
      <c r="E1105" s="111" t="str">
        <f>VLOOKUP(B1105,lista_lorranny!A1105:B2056,2,FALSE)</f>
        <v>#REF!</v>
      </c>
    </row>
    <row r="1106">
      <c r="A1106" s="64" t="s">
        <v>40</v>
      </c>
      <c r="B1106" s="7" t="s">
        <v>1603</v>
      </c>
      <c r="C1106" s="113" t="s">
        <v>713</v>
      </c>
      <c r="D1106" s="111" t="str">
        <f t="shared" si="1"/>
        <v>NÃO</v>
      </c>
      <c r="E1106" s="111" t="str">
        <f>VLOOKUP(B1106,lista_lorranny!A1106:B2057,2,FALSE)</f>
        <v>#REF!</v>
      </c>
    </row>
    <row r="1107">
      <c r="A1107" s="64" t="s">
        <v>40</v>
      </c>
      <c r="B1107" s="33" t="s">
        <v>4089</v>
      </c>
      <c r="C1107" s="105" t="s">
        <v>53</v>
      </c>
      <c r="D1107" s="111" t="str">
        <f t="shared" si="1"/>
        <v>NÃO</v>
      </c>
      <c r="E1107" s="111" t="str">
        <f>VLOOKUP(B1107,lista_lorranny!A1107:B2058,2,FALSE)</f>
        <v>#REF!</v>
      </c>
    </row>
    <row r="1108">
      <c r="A1108" s="64" t="s">
        <v>25</v>
      </c>
      <c r="B1108" s="20" t="s">
        <v>1586</v>
      </c>
      <c r="C1108" s="105" t="s">
        <v>23</v>
      </c>
      <c r="D1108" s="111" t="str">
        <f t="shared" si="1"/>
        <v>SIM</v>
      </c>
      <c r="E1108" s="111" t="str">
        <f>VLOOKUP(B1108,lista_lorranny!A1108:B2059,2,FALSE)</f>
        <v>#REF!</v>
      </c>
    </row>
    <row r="1109">
      <c r="A1109" s="64" t="s">
        <v>25</v>
      </c>
      <c r="B1109" s="20" t="s">
        <v>1403</v>
      </c>
      <c r="C1109" s="105" t="s">
        <v>53</v>
      </c>
      <c r="D1109" s="111" t="str">
        <f t="shared" si="1"/>
        <v>SIM</v>
      </c>
      <c r="E1109" s="111" t="str">
        <f>VLOOKUP(B1109,lista_lorranny!A1109:B2060,2,FALSE)</f>
        <v>#REF!</v>
      </c>
    </row>
    <row r="1110">
      <c r="A1110" s="64" t="s">
        <v>40</v>
      </c>
      <c r="B1110" s="7" t="s">
        <v>4090</v>
      </c>
      <c r="C1110" s="105" t="s">
        <v>20</v>
      </c>
      <c r="D1110" s="111" t="str">
        <f t="shared" si="1"/>
        <v>NÃO</v>
      </c>
      <c r="E1110" s="111" t="str">
        <f>VLOOKUP(B1110,lista_lorranny!A1110:B2061,2,FALSE)</f>
        <v>#REF!</v>
      </c>
    </row>
    <row r="1111">
      <c r="A1111" s="64" t="s">
        <v>40</v>
      </c>
      <c r="B1111" s="7" t="s">
        <v>4092</v>
      </c>
      <c r="C1111" s="105" t="s">
        <v>53</v>
      </c>
      <c r="D1111" s="111" t="str">
        <f t="shared" si="1"/>
        <v>NÃO</v>
      </c>
      <c r="E1111" s="111" t="str">
        <f>VLOOKUP(B1111,lista_lorranny!A1111:B2062,2,FALSE)</f>
        <v>#REF!</v>
      </c>
    </row>
    <row r="1112">
      <c r="A1112" s="64" t="s">
        <v>25</v>
      </c>
      <c r="B1112" s="7" t="s">
        <v>4094</v>
      </c>
      <c r="C1112" s="112" t="s">
        <v>20</v>
      </c>
      <c r="D1112" s="111" t="str">
        <f t="shared" si="1"/>
        <v>SIM</v>
      </c>
      <c r="E1112" s="111" t="str">
        <f>VLOOKUP(B1112,lista_lorranny!A1112:B2063,2,FALSE)</f>
        <v>#REF!</v>
      </c>
    </row>
    <row r="1113">
      <c r="A1113" s="64" t="s">
        <v>40</v>
      </c>
      <c r="B1113" s="7" t="s">
        <v>4097</v>
      </c>
      <c r="C1113" s="105" t="s">
        <v>53</v>
      </c>
      <c r="D1113" s="111" t="str">
        <f t="shared" si="1"/>
        <v>NÃO</v>
      </c>
      <c r="E1113" s="111" t="str">
        <f>VLOOKUP(B1113,lista_lorranny!A1113:B2064,2,FALSE)</f>
        <v>#REF!</v>
      </c>
    </row>
    <row r="1114">
      <c r="A1114" s="64" t="s">
        <v>25</v>
      </c>
      <c r="B1114" s="7" t="s">
        <v>1544</v>
      </c>
      <c r="C1114" s="113" t="s">
        <v>1106</v>
      </c>
      <c r="D1114" s="111" t="str">
        <f t="shared" si="1"/>
        <v>SIM</v>
      </c>
      <c r="E1114" s="111" t="str">
        <f>VLOOKUP(B1114,lista_lorranny!A1114:B2065,2,FALSE)</f>
        <v>#REF!</v>
      </c>
    </row>
    <row r="1115">
      <c r="A1115" s="64" t="s">
        <v>25</v>
      </c>
      <c r="B1115" s="7" t="s">
        <v>4100</v>
      </c>
      <c r="C1115" s="105" t="s">
        <v>20</v>
      </c>
      <c r="D1115" s="111" t="str">
        <f t="shared" si="1"/>
        <v>SIM</v>
      </c>
      <c r="E1115" s="111" t="str">
        <f>VLOOKUP(B1115,lista_lorranny!A1115:B2066,2,FALSE)</f>
        <v>#REF!</v>
      </c>
    </row>
    <row r="1116">
      <c r="A1116" s="64" t="s">
        <v>40</v>
      </c>
      <c r="B1116" s="20" t="s">
        <v>4104</v>
      </c>
      <c r="C1116" s="105" t="s">
        <v>53</v>
      </c>
      <c r="D1116" s="111" t="str">
        <f t="shared" si="1"/>
        <v>NÃO</v>
      </c>
      <c r="E1116" s="111" t="str">
        <f>VLOOKUP(B1116,lista_lorranny!A1116:B2067,2,FALSE)</f>
        <v>#REF!</v>
      </c>
    </row>
    <row r="1117">
      <c r="A1117" s="64" t="s">
        <v>25</v>
      </c>
      <c r="B1117" s="7" t="s">
        <v>255</v>
      </c>
      <c r="C1117" s="105" t="s">
        <v>23</v>
      </c>
      <c r="D1117" s="111" t="str">
        <f t="shared" si="1"/>
        <v>SIM</v>
      </c>
      <c r="E1117" s="111" t="str">
        <f>VLOOKUP(B1117,lista_lorranny!A1117:B2068,2,FALSE)</f>
        <v>#REF!</v>
      </c>
    </row>
    <row r="1118">
      <c r="A1118" s="64" t="s">
        <v>40</v>
      </c>
      <c r="B1118" s="33" t="s">
        <v>4106</v>
      </c>
      <c r="C1118" s="105" t="s">
        <v>53</v>
      </c>
      <c r="D1118" s="111" t="str">
        <f t="shared" si="1"/>
        <v>NÃO</v>
      </c>
      <c r="E1118" s="111" t="str">
        <f>VLOOKUP(B1118,lista_lorranny!A1118:B2069,2,FALSE)</f>
        <v>#REF!</v>
      </c>
    </row>
    <row r="1119">
      <c r="A1119" s="64" t="s">
        <v>40</v>
      </c>
      <c r="B1119" s="33" t="s">
        <v>4109</v>
      </c>
      <c r="C1119" s="105" t="s">
        <v>53</v>
      </c>
      <c r="D1119" s="111" t="str">
        <f t="shared" si="1"/>
        <v>NÃO</v>
      </c>
      <c r="E1119" s="111" t="str">
        <f>VLOOKUP(B1119,lista_lorranny!A1119:B2070,2,FALSE)</f>
        <v>#REF!</v>
      </c>
    </row>
    <row r="1120">
      <c r="A1120" s="64" t="s">
        <v>40</v>
      </c>
      <c r="B1120" s="7" t="s">
        <v>4111</v>
      </c>
      <c r="C1120" s="105" t="s">
        <v>53</v>
      </c>
      <c r="D1120" s="111" t="str">
        <f t="shared" si="1"/>
        <v>NÃO</v>
      </c>
      <c r="E1120" s="111" t="str">
        <f>VLOOKUP(B1120,lista_lorranny!A1120:B2071,2,FALSE)</f>
        <v>#REF!</v>
      </c>
    </row>
    <row r="1121">
      <c r="A1121" s="64" t="s">
        <v>40</v>
      </c>
      <c r="B1121" s="7" t="s">
        <v>4113</v>
      </c>
      <c r="C1121" s="105" t="s">
        <v>53</v>
      </c>
      <c r="D1121" s="111" t="str">
        <f t="shared" si="1"/>
        <v>NÃO</v>
      </c>
      <c r="E1121" s="111" t="str">
        <f>VLOOKUP(B1121,lista_lorranny!A1121:B2072,2,FALSE)</f>
        <v>#REF!</v>
      </c>
    </row>
    <row r="1122">
      <c r="A1122" s="64" t="s">
        <v>40</v>
      </c>
      <c r="B1122" s="7" t="s">
        <v>4115</v>
      </c>
      <c r="C1122" s="105" t="s">
        <v>53</v>
      </c>
      <c r="D1122" s="111" t="str">
        <f t="shared" si="1"/>
        <v>NÃO</v>
      </c>
      <c r="E1122" s="111" t="str">
        <f>VLOOKUP(B1122,lista_lorranny!A1122:B2073,2,FALSE)</f>
        <v>#REF!</v>
      </c>
    </row>
    <row r="1123">
      <c r="A1123" s="64" t="s">
        <v>40</v>
      </c>
      <c r="B1123" s="7" t="s">
        <v>4117</v>
      </c>
      <c r="C1123" s="105" t="s">
        <v>53</v>
      </c>
      <c r="D1123" s="111" t="str">
        <f t="shared" si="1"/>
        <v>NÃO</v>
      </c>
      <c r="E1123" s="111" t="str">
        <f>VLOOKUP(B1123,lista_lorranny!A1123:B2074,2,FALSE)</f>
        <v>#REF!</v>
      </c>
    </row>
    <row r="1124">
      <c r="A1124" s="64" t="s">
        <v>40</v>
      </c>
      <c r="B1124" s="7" t="s">
        <v>1451</v>
      </c>
      <c r="C1124" s="105" t="s">
        <v>4488</v>
      </c>
      <c r="D1124" s="111" t="str">
        <f t="shared" si="1"/>
        <v>NÃO</v>
      </c>
      <c r="E1124" s="111" t="str">
        <f>VLOOKUP(B1124,lista_lorranny!A1124:B2075,2,FALSE)</f>
        <v>#REF!</v>
      </c>
    </row>
    <row r="1125">
      <c r="A1125" s="64" t="s">
        <v>40</v>
      </c>
      <c r="B1125" s="7" t="s">
        <v>1444</v>
      </c>
      <c r="C1125" s="105" t="s">
        <v>4488</v>
      </c>
      <c r="D1125" s="111" t="str">
        <f t="shared" si="1"/>
        <v>NÃO</v>
      </c>
      <c r="E1125" s="111" t="str">
        <f>VLOOKUP(B1125,lista_lorranny!A1125:B2076,2,FALSE)</f>
        <v>#REF!</v>
      </c>
    </row>
    <row r="1126">
      <c r="A1126" s="64" t="s">
        <v>25</v>
      </c>
      <c r="B1126" s="20" t="s">
        <v>250</v>
      </c>
      <c r="C1126" s="105" t="s">
        <v>53</v>
      </c>
      <c r="D1126" s="111" t="str">
        <f t="shared" si="1"/>
        <v>SIM</v>
      </c>
      <c r="E1126" s="111" t="str">
        <f>VLOOKUP(B1126,lista_lorranny!A1126:B2077,2,FALSE)</f>
        <v>#REF!</v>
      </c>
    </row>
    <row r="1127">
      <c r="A1127" s="64" t="s">
        <v>40</v>
      </c>
      <c r="B1127" s="7" t="s">
        <v>4119</v>
      </c>
      <c r="C1127" s="105" t="s">
        <v>20</v>
      </c>
      <c r="D1127" s="111" t="str">
        <f t="shared" si="1"/>
        <v>NÃO</v>
      </c>
      <c r="E1127" s="111" t="str">
        <f>VLOOKUP(B1127,lista_lorranny!A1127:B2078,2,FALSE)</f>
        <v>#REF!</v>
      </c>
    </row>
    <row r="1128">
      <c r="A1128" s="64" t="s">
        <v>40</v>
      </c>
      <c r="B1128" s="7" t="s">
        <v>4120</v>
      </c>
      <c r="C1128" s="105" t="s">
        <v>20</v>
      </c>
      <c r="D1128" s="111" t="str">
        <f t="shared" si="1"/>
        <v>NÃO</v>
      </c>
      <c r="E1128" s="111" t="str">
        <f>VLOOKUP(B1128,lista_lorranny!A1128:B2079,2,FALSE)</f>
        <v>#REF!</v>
      </c>
    </row>
    <row r="1129">
      <c r="A1129" s="64" t="s">
        <v>40</v>
      </c>
      <c r="B1129" s="7" t="s">
        <v>4122</v>
      </c>
      <c r="C1129" s="105" t="s">
        <v>53</v>
      </c>
      <c r="D1129" s="111" t="str">
        <f t="shared" si="1"/>
        <v>NÃO</v>
      </c>
      <c r="E1129" s="111" t="str">
        <f>VLOOKUP(B1129,lista_lorranny!A1129:B2080,2,FALSE)</f>
        <v>#REF!</v>
      </c>
    </row>
    <row r="1130">
      <c r="A1130" s="64" t="s">
        <v>40</v>
      </c>
      <c r="B1130" s="59" t="s">
        <v>4404</v>
      </c>
      <c r="C1130" s="105" t="s">
        <v>20</v>
      </c>
      <c r="D1130" s="111" t="str">
        <f t="shared" si="1"/>
        <v>NÃO</v>
      </c>
      <c r="E1130" s="111" t="str">
        <f>VLOOKUP(B1130,lista_lorranny!A1130:B2081,2,FALSE)</f>
        <v>#REF!</v>
      </c>
    </row>
    <row r="1131">
      <c r="A1131" s="64" t="s">
        <v>40</v>
      </c>
      <c r="B1131" s="7" t="s">
        <v>1397</v>
      </c>
      <c r="C1131" s="105" t="s">
        <v>53</v>
      </c>
      <c r="D1131" s="111" t="str">
        <f t="shared" si="1"/>
        <v>NÃO</v>
      </c>
      <c r="E1131" s="111" t="str">
        <f>VLOOKUP(B1131,lista_lorranny!A1131:B2082,2,FALSE)</f>
        <v>#REF!</v>
      </c>
    </row>
    <row r="1132">
      <c r="A1132" s="64" t="s">
        <v>40</v>
      </c>
      <c r="B1132" s="33" t="s">
        <v>4123</v>
      </c>
      <c r="C1132" s="105" t="s">
        <v>53</v>
      </c>
      <c r="D1132" s="111" t="str">
        <f t="shared" si="1"/>
        <v>NÃO</v>
      </c>
      <c r="E1132" s="111" t="str">
        <f>VLOOKUP(B1132,lista_lorranny!A1132:B2083,2,FALSE)</f>
        <v>#REF!</v>
      </c>
    </row>
    <row r="1133">
      <c r="A1133" s="64" t="s">
        <v>40</v>
      </c>
      <c r="B1133" s="33" t="s">
        <v>1384</v>
      </c>
      <c r="C1133" s="105" t="s">
        <v>4488</v>
      </c>
      <c r="D1133" s="111" t="str">
        <f t="shared" si="1"/>
        <v>NÃO</v>
      </c>
      <c r="E1133" s="111" t="str">
        <f>VLOOKUP(B1133,lista_lorranny!A1133:B2084,2,FALSE)</f>
        <v>#REF!</v>
      </c>
    </row>
    <row r="1134">
      <c r="A1134" s="64" t="s">
        <v>25</v>
      </c>
      <c r="B1134" s="7" t="s">
        <v>1374</v>
      </c>
      <c r="C1134" s="113" t="s">
        <v>713</v>
      </c>
      <c r="D1134" s="111" t="str">
        <f t="shared" si="1"/>
        <v>SIM</v>
      </c>
      <c r="E1134" s="111" t="str">
        <f>VLOOKUP(B1134,lista_lorranny!A1134:B2085,2,FALSE)</f>
        <v>#REF!</v>
      </c>
    </row>
    <row r="1135">
      <c r="A1135" s="64" t="s">
        <v>40</v>
      </c>
      <c r="B1135" s="7" t="s">
        <v>4124</v>
      </c>
      <c r="C1135" s="105" t="s">
        <v>53</v>
      </c>
      <c r="D1135" s="111" t="str">
        <f t="shared" si="1"/>
        <v>NÃO</v>
      </c>
      <c r="E1135" s="111" t="str">
        <f>VLOOKUP(B1135,lista_lorranny!A1135:B2086,2,FALSE)</f>
        <v>#REF!</v>
      </c>
    </row>
    <row r="1136">
      <c r="A1136" s="64" t="s">
        <v>40</v>
      </c>
      <c r="B1136" s="7" t="s">
        <v>4126</v>
      </c>
      <c r="C1136" s="105" t="s">
        <v>53</v>
      </c>
      <c r="D1136" s="111" t="str">
        <f t="shared" si="1"/>
        <v>NÃO</v>
      </c>
      <c r="E1136" s="111" t="str">
        <f>VLOOKUP(B1136,lista_lorranny!A1136:B2087,2,FALSE)</f>
        <v>#REF!</v>
      </c>
    </row>
    <row r="1137">
      <c r="A1137" s="64" t="s">
        <v>25</v>
      </c>
      <c r="B1137" s="7" t="s">
        <v>1350</v>
      </c>
      <c r="C1137" s="112" t="s">
        <v>249</v>
      </c>
      <c r="D1137" s="111" t="str">
        <f t="shared" si="1"/>
        <v>SIM</v>
      </c>
      <c r="E1137" s="111" t="str">
        <f>VLOOKUP(B1137,lista_lorranny!A1137:B2088,2,FALSE)</f>
        <v>#REF!</v>
      </c>
    </row>
    <row r="1138">
      <c r="A1138" s="64" t="s">
        <v>40</v>
      </c>
      <c r="B1138" s="7" t="s">
        <v>1340</v>
      </c>
      <c r="C1138" s="114" t="s">
        <v>4488</v>
      </c>
      <c r="D1138" s="111" t="str">
        <f t="shared" si="1"/>
        <v>NÃO</v>
      </c>
      <c r="E1138" s="111" t="str">
        <f>VLOOKUP(B1138,lista_lorranny!A1138:B2089,2,FALSE)</f>
        <v>#REF!</v>
      </c>
    </row>
    <row r="1139">
      <c r="A1139" s="64" t="s">
        <v>25</v>
      </c>
      <c r="B1139" s="7" t="s">
        <v>1331</v>
      </c>
      <c r="C1139" s="112" t="s">
        <v>249</v>
      </c>
      <c r="D1139" s="111" t="str">
        <f t="shared" si="1"/>
        <v>SIM</v>
      </c>
      <c r="E1139" s="111" t="str">
        <f>VLOOKUP(B1139,lista_lorranny!A1139:B2090,2,FALSE)</f>
        <v>#REF!</v>
      </c>
    </row>
    <row r="1140">
      <c r="A1140" s="64" t="s">
        <v>40</v>
      </c>
      <c r="B1140" s="33" t="s">
        <v>1325</v>
      </c>
      <c r="C1140" s="105" t="s">
        <v>4488</v>
      </c>
      <c r="D1140" s="111" t="str">
        <f t="shared" si="1"/>
        <v>NÃO</v>
      </c>
      <c r="E1140" s="111" t="str">
        <f>VLOOKUP(B1140,lista_lorranny!A1140:B2091,2,FALSE)</f>
        <v>#REF!</v>
      </c>
    </row>
    <row r="1141">
      <c r="A1141" s="64" t="s">
        <v>25</v>
      </c>
      <c r="B1141" s="20" t="s">
        <v>1316</v>
      </c>
      <c r="C1141" s="105" t="s">
        <v>23</v>
      </c>
      <c r="D1141" s="111" t="str">
        <f t="shared" si="1"/>
        <v>SIM</v>
      </c>
      <c r="E1141" s="111" t="str">
        <f>VLOOKUP(B1141,lista_lorranny!A1141:B2092,2,FALSE)</f>
        <v>#REF!</v>
      </c>
    </row>
    <row r="1142">
      <c r="A1142" s="64" t="s">
        <v>40</v>
      </c>
      <c r="B1142" s="7" t="s">
        <v>4127</v>
      </c>
      <c r="C1142" s="105" t="s">
        <v>53</v>
      </c>
      <c r="D1142" s="111" t="str">
        <f t="shared" si="1"/>
        <v>NÃO</v>
      </c>
      <c r="E1142" s="111" t="str">
        <f>VLOOKUP(B1142,lista_lorranny!A1142:B2093,2,FALSE)</f>
        <v>#REF!</v>
      </c>
    </row>
    <row r="1143">
      <c r="A1143" s="64" t="s">
        <v>25</v>
      </c>
      <c r="B1143" s="20" t="s">
        <v>1298</v>
      </c>
      <c r="C1143" s="105" t="s">
        <v>23</v>
      </c>
      <c r="D1143" s="111" t="str">
        <f t="shared" si="1"/>
        <v>SIM</v>
      </c>
      <c r="E1143" s="111" t="str">
        <f>VLOOKUP(B1143,lista_lorranny!A1143:B2094,2,FALSE)</f>
        <v>#REF!</v>
      </c>
    </row>
    <row r="1144">
      <c r="A1144" s="64" t="s">
        <v>40</v>
      </c>
      <c r="B1144" s="7" t="s">
        <v>1294</v>
      </c>
      <c r="C1144" s="105" t="s">
        <v>4488</v>
      </c>
      <c r="D1144" s="111" t="str">
        <f t="shared" si="1"/>
        <v>NÃO</v>
      </c>
      <c r="E1144" s="111" t="str">
        <f>VLOOKUP(B1144,lista_lorranny!A1144:B2095,2,FALSE)</f>
        <v>#REF!</v>
      </c>
    </row>
    <row r="1145">
      <c r="A1145" s="64" t="s">
        <v>40</v>
      </c>
      <c r="B1145" s="7" t="s">
        <v>1277</v>
      </c>
      <c r="C1145" s="105" t="s">
        <v>4488</v>
      </c>
      <c r="D1145" s="111" t="str">
        <f t="shared" si="1"/>
        <v>NÃO</v>
      </c>
      <c r="E1145" s="111" t="str">
        <f>VLOOKUP(B1145,lista_lorranny!A1145:B2096,2,FALSE)</f>
        <v>#REF!</v>
      </c>
    </row>
    <row r="1146">
      <c r="A1146" s="64" t="s">
        <v>40</v>
      </c>
      <c r="B1146" s="7" t="s">
        <v>1270</v>
      </c>
      <c r="C1146" s="112" t="s">
        <v>39</v>
      </c>
      <c r="D1146" s="111" t="str">
        <f t="shared" si="1"/>
        <v>NÃO</v>
      </c>
      <c r="E1146" s="111" t="str">
        <f>VLOOKUP(B1146,lista_lorranny!A1146:B2097,2,FALSE)</f>
        <v>#REF!</v>
      </c>
    </row>
    <row r="1147">
      <c r="A1147" s="64" t="s">
        <v>40</v>
      </c>
      <c r="B1147" s="7" t="s">
        <v>1264</v>
      </c>
      <c r="C1147" s="105" t="s">
        <v>4488</v>
      </c>
      <c r="D1147" s="111" t="str">
        <f t="shared" si="1"/>
        <v>NÃO</v>
      </c>
      <c r="E1147" s="111" t="str">
        <f>VLOOKUP(B1147,lista_lorranny!A1147:B2098,2,FALSE)</f>
        <v>#REF!</v>
      </c>
    </row>
    <row r="1148">
      <c r="A1148" s="64" t="s">
        <v>40</v>
      </c>
      <c r="B1148" s="7" t="s">
        <v>4129</v>
      </c>
      <c r="C1148" s="105" t="s">
        <v>53</v>
      </c>
      <c r="D1148" s="111" t="str">
        <f t="shared" si="1"/>
        <v>NÃO</v>
      </c>
      <c r="E1148" s="111" t="str">
        <f>VLOOKUP(B1148,lista_lorranny!A1148:B2099,2,FALSE)</f>
        <v>#REF!</v>
      </c>
    </row>
    <row r="1149">
      <c r="A1149" s="64" t="s">
        <v>40</v>
      </c>
      <c r="B1149" s="7" t="s">
        <v>1249</v>
      </c>
      <c r="C1149" s="105" t="s">
        <v>23</v>
      </c>
      <c r="D1149" s="111" t="str">
        <f t="shared" si="1"/>
        <v>NÃO</v>
      </c>
      <c r="E1149" s="111" t="str">
        <f>VLOOKUP(B1149,lista_lorranny!A1149:B2100,2,FALSE)</f>
        <v>#REF!</v>
      </c>
    </row>
    <row r="1150">
      <c r="A1150" s="64" t="s">
        <v>25</v>
      </c>
      <c r="B1150" s="7" t="s">
        <v>1241</v>
      </c>
      <c r="C1150" s="105" t="s">
        <v>20</v>
      </c>
      <c r="D1150" s="111" t="str">
        <f t="shared" si="1"/>
        <v>SIM</v>
      </c>
      <c r="E1150" s="111" t="str">
        <f>VLOOKUP(B1150,lista_lorranny!A1150:B2101,2,FALSE)</f>
        <v>#REF!</v>
      </c>
    </row>
    <row r="1151">
      <c r="A1151" s="64" t="s">
        <v>40</v>
      </c>
      <c r="B1151" s="7" t="s">
        <v>1236</v>
      </c>
      <c r="C1151" s="105" t="s">
        <v>4488</v>
      </c>
      <c r="D1151" s="111" t="str">
        <f t="shared" si="1"/>
        <v>NÃO</v>
      </c>
      <c r="E1151" s="111" t="str">
        <f>VLOOKUP(B1151,lista_lorranny!A1151:B2102,2,FALSE)</f>
        <v>#REF!</v>
      </c>
    </row>
    <row r="1152">
      <c r="A1152" s="64" t="s">
        <v>40</v>
      </c>
      <c r="B1152" s="7" t="s">
        <v>1229</v>
      </c>
      <c r="C1152" s="105" t="s">
        <v>4488</v>
      </c>
      <c r="D1152" s="111" t="str">
        <f t="shared" si="1"/>
        <v>NÃO</v>
      </c>
      <c r="E1152" s="111" t="str">
        <f>VLOOKUP(B1152,lista_lorranny!A1152:B2103,2,FALSE)</f>
        <v>#REF!</v>
      </c>
    </row>
    <row r="1153">
      <c r="A1153" s="64" t="s">
        <v>40</v>
      </c>
      <c r="B1153" s="7" t="s">
        <v>1197</v>
      </c>
      <c r="C1153" s="105" t="s">
        <v>23</v>
      </c>
      <c r="D1153" s="111" t="str">
        <f t="shared" si="1"/>
        <v>NÃO</v>
      </c>
      <c r="E1153" s="111" t="str">
        <f>VLOOKUP(B1153,lista_lorranny!A1153:B2104,2,FALSE)</f>
        <v>#REF!</v>
      </c>
    </row>
    <row r="1154">
      <c r="A1154" s="64" t="s">
        <v>40</v>
      </c>
      <c r="B1154" s="7" t="s">
        <v>4132</v>
      </c>
      <c r="C1154" s="105" t="s">
        <v>53</v>
      </c>
      <c r="D1154" s="111" t="str">
        <f t="shared" si="1"/>
        <v>NÃO</v>
      </c>
      <c r="E1154" s="111" t="str">
        <f>VLOOKUP(B1154,lista_lorranny!A1154:B2105,2,FALSE)</f>
        <v>#REF!</v>
      </c>
    </row>
    <row r="1155">
      <c r="A1155" s="64" t="s">
        <v>25</v>
      </c>
      <c r="B1155" s="7" t="s">
        <v>1204</v>
      </c>
      <c r="C1155" s="113" t="s">
        <v>6495</v>
      </c>
      <c r="D1155" s="111" t="str">
        <f t="shared" si="1"/>
        <v>SIM</v>
      </c>
      <c r="E1155" s="111" t="str">
        <f>VLOOKUP(B1155,lista_lorranny!A1155:B2106,2,FALSE)</f>
        <v>#REF!</v>
      </c>
    </row>
    <row r="1156">
      <c r="A1156" s="64" t="s">
        <v>25</v>
      </c>
      <c r="B1156" s="20" t="s">
        <v>1198</v>
      </c>
      <c r="C1156" s="105" t="s">
        <v>4488</v>
      </c>
      <c r="D1156" s="111" t="str">
        <f t="shared" si="1"/>
        <v>SIM</v>
      </c>
      <c r="E1156" s="111" t="str">
        <f>VLOOKUP(B1156,lista_lorranny!A1156:B2107,2,FALSE)</f>
        <v>#REF!</v>
      </c>
    </row>
    <row r="1157">
      <c r="A1157" s="64" t="s">
        <v>25</v>
      </c>
      <c r="B1157" s="7" t="s">
        <v>1191</v>
      </c>
      <c r="C1157" s="112" t="s">
        <v>2470</v>
      </c>
      <c r="D1157" s="111" t="str">
        <f t="shared" si="1"/>
        <v>SIM</v>
      </c>
      <c r="E1157" s="111" t="str">
        <f>VLOOKUP(B1157,lista_lorranny!A1157:B2108,2,FALSE)</f>
        <v>#REF!</v>
      </c>
    </row>
    <row r="1158">
      <c r="A1158" s="64" t="s">
        <v>40</v>
      </c>
      <c r="B1158" s="7" t="s">
        <v>1182</v>
      </c>
      <c r="C1158" s="105" t="s">
        <v>4488</v>
      </c>
      <c r="D1158" s="111" t="str">
        <f t="shared" si="1"/>
        <v>NÃO</v>
      </c>
      <c r="E1158" s="111" t="str">
        <f>VLOOKUP(B1158,lista_lorranny!A1158:B2109,2,FALSE)</f>
        <v>#REF!</v>
      </c>
    </row>
    <row r="1159">
      <c r="A1159" s="64" t="s">
        <v>40</v>
      </c>
      <c r="B1159" s="7" t="s">
        <v>1174</v>
      </c>
      <c r="C1159" s="105" t="s">
        <v>4488</v>
      </c>
      <c r="D1159" s="111" t="str">
        <f t="shared" si="1"/>
        <v>NÃO</v>
      </c>
      <c r="E1159" s="111" t="str">
        <f>VLOOKUP(B1159,lista_lorranny!A1159:B2110,2,FALSE)</f>
        <v>#REF!</v>
      </c>
    </row>
    <row r="1160">
      <c r="A1160" s="64" t="s">
        <v>40</v>
      </c>
      <c r="B1160" s="7" t="s">
        <v>1501</v>
      </c>
      <c r="C1160" s="105" t="s">
        <v>20</v>
      </c>
      <c r="D1160" s="111" t="str">
        <f t="shared" si="1"/>
        <v>NÃO</v>
      </c>
      <c r="E1160" s="111" t="str">
        <f>VLOOKUP(B1160,lista_lorranny!A1160:B2111,2,FALSE)</f>
        <v>#REF!</v>
      </c>
    </row>
    <row r="1161">
      <c r="A1161" s="64" t="s">
        <v>40</v>
      </c>
      <c r="B1161" s="7" t="s">
        <v>1159</v>
      </c>
      <c r="C1161" s="105" t="s">
        <v>4488</v>
      </c>
      <c r="D1161" s="111" t="str">
        <f t="shared" si="1"/>
        <v>NÃO</v>
      </c>
      <c r="E1161" s="111" t="str">
        <f>VLOOKUP(B1161,lista_lorranny!A1161:B2112,2,FALSE)</f>
        <v>#REF!</v>
      </c>
    </row>
    <row r="1162">
      <c r="A1162" s="64" t="s">
        <v>40</v>
      </c>
      <c r="B1162" s="7" t="s">
        <v>1153</v>
      </c>
      <c r="C1162" s="105" t="s">
        <v>4488</v>
      </c>
      <c r="D1162" s="111" t="str">
        <f t="shared" si="1"/>
        <v>NÃO</v>
      </c>
      <c r="E1162" s="111" t="str">
        <f>VLOOKUP(B1162,lista_lorranny!A1162:B2113,2,FALSE)</f>
        <v>#REF!</v>
      </c>
    </row>
    <row r="1163">
      <c r="A1163" s="64" t="s">
        <v>25</v>
      </c>
      <c r="B1163" s="7" t="s">
        <v>1145</v>
      </c>
      <c r="C1163" s="105" t="s">
        <v>2110</v>
      </c>
      <c r="D1163" s="111" t="str">
        <f t="shared" si="1"/>
        <v>SIM</v>
      </c>
      <c r="E1163" s="111" t="str">
        <f>VLOOKUP(B1163,lista_lorranny!A1163:B2114,2,FALSE)</f>
        <v>#REF!</v>
      </c>
    </row>
    <row r="1164">
      <c r="A1164" s="64" t="s">
        <v>25</v>
      </c>
      <c r="B1164" s="7" t="s">
        <v>1140</v>
      </c>
      <c r="C1164" s="105" t="s">
        <v>4488</v>
      </c>
      <c r="D1164" s="111" t="str">
        <f t="shared" si="1"/>
        <v>SIM</v>
      </c>
      <c r="E1164" s="111" t="str">
        <f>VLOOKUP(B1164,lista_lorranny!A1164:B2115,2,FALSE)</f>
        <v>#REF!</v>
      </c>
    </row>
    <row r="1165">
      <c r="A1165" s="64" t="s">
        <v>25</v>
      </c>
      <c r="B1165" s="20" t="s">
        <v>1130</v>
      </c>
      <c r="C1165" s="114" t="s">
        <v>4488</v>
      </c>
      <c r="D1165" s="111" t="str">
        <f t="shared" si="1"/>
        <v>SIM</v>
      </c>
      <c r="E1165" s="111" t="str">
        <f>VLOOKUP(B1165,lista_lorranny!A1165:B2116,2,FALSE)</f>
        <v>#REF!</v>
      </c>
    </row>
    <row r="1166">
      <c r="A1166" s="64" t="s">
        <v>40</v>
      </c>
      <c r="B1166" s="7" t="s">
        <v>158</v>
      </c>
      <c r="C1166" s="105" t="s">
        <v>53</v>
      </c>
      <c r="D1166" s="111" t="str">
        <f t="shared" si="1"/>
        <v>NÃO</v>
      </c>
      <c r="E1166" s="111" t="str">
        <f>VLOOKUP(B1166,lista_lorranny!A1166:B2117,2,FALSE)</f>
        <v>#REF!</v>
      </c>
    </row>
    <row r="1167">
      <c r="A1167" s="64" t="s">
        <v>25</v>
      </c>
      <c r="B1167" s="20" t="s">
        <v>1113</v>
      </c>
      <c r="C1167" s="105" t="s">
        <v>4488</v>
      </c>
      <c r="D1167" s="111" t="str">
        <f t="shared" si="1"/>
        <v>SIM</v>
      </c>
      <c r="E1167" s="111" t="str">
        <f>VLOOKUP(B1167,lista_lorranny!A1167:B2118,2,FALSE)</f>
        <v>#REF!</v>
      </c>
    </row>
    <row r="1168">
      <c r="A1168" s="64" t="s">
        <v>25</v>
      </c>
      <c r="B1168" s="7" t="s">
        <v>4135</v>
      </c>
      <c r="C1168" s="112" t="s">
        <v>53</v>
      </c>
      <c r="D1168" s="111" t="str">
        <f t="shared" si="1"/>
        <v>SIM</v>
      </c>
      <c r="E1168" s="111" t="str">
        <f>VLOOKUP(B1168,lista_lorranny!A1168:B2119,2,FALSE)</f>
        <v>#REF!</v>
      </c>
    </row>
    <row r="1169">
      <c r="A1169" s="64" t="s">
        <v>40</v>
      </c>
      <c r="B1169" s="7" t="s">
        <v>1100</v>
      </c>
      <c r="C1169" s="105" t="s">
        <v>4488</v>
      </c>
      <c r="D1169" s="111" t="str">
        <f t="shared" si="1"/>
        <v>NÃO</v>
      </c>
      <c r="E1169" s="111" t="str">
        <f>VLOOKUP(B1169,lista_lorranny!A1169:B2120,2,FALSE)</f>
        <v>#REF!</v>
      </c>
    </row>
    <row r="1170">
      <c r="A1170" s="64" t="s">
        <v>40</v>
      </c>
      <c r="B1170" s="7" t="s">
        <v>789</v>
      </c>
      <c r="C1170" s="105" t="s">
        <v>23</v>
      </c>
      <c r="D1170" s="111" t="str">
        <f t="shared" si="1"/>
        <v>NÃO</v>
      </c>
      <c r="E1170" s="111" t="str">
        <f>VLOOKUP(B1170,lista_lorranny!A1170:B2121,2,FALSE)</f>
        <v>#REF!</v>
      </c>
    </row>
    <row r="1171">
      <c r="A1171" s="64" t="s">
        <v>25</v>
      </c>
      <c r="B1171" s="20" t="s">
        <v>1064</v>
      </c>
      <c r="C1171" s="105" t="s">
        <v>23</v>
      </c>
      <c r="D1171" s="111" t="str">
        <f t="shared" si="1"/>
        <v>SIM</v>
      </c>
      <c r="E1171" s="111" t="str">
        <f>VLOOKUP(B1171,lista_lorranny!A1171:B2122,2,FALSE)</f>
        <v>#REF!</v>
      </c>
    </row>
    <row r="1172">
      <c r="A1172" s="64" t="s">
        <v>40</v>
      </c>
      <c r="B1172" s="7" t="s">
        <v>1058</v>
      </c>
      <c r="C1172" s="105" t="s">
        <v>4488</v>
      </c>
      <c r="D1172" s="111" t="str">
        <f t="shared" si="1"/>
        <v>NÃO</v>
      </c>
      <c r="E1172" s="111" t="str">
        <f>VLOOKUP(B1172,lista_lorranny!A1172:B2123,2,FALSE)</f>
        <v>#REF!</v>
      </c>
    </row>
    <row r="1173">
      <c r="A1173" s="64" t="s">
        <v>40</v>
      </c>
      <c r="B1173" s="7" t="s">
        <v>4136</v>
      </c>
      <c r="C1173" s="105" t="s">
        <v>53</v>
      </c>
      <c r="D1173" s="111" t="str">
        <f t="shared" si="1"/>
        <v>NÃO</v>
      </c>
      <c r="E1173" s="111" t="str">
        <f>VLOOKUP(B1173,lista_lorranny!A1173:B2124,2,FALSE)</f>
        <v>#REF!</v>
      </c>
    </row>
    <row r="1174">
      <c r="A1174" s="64" t="s">
        <v>40</v>
      </c>
      <c r="B1174" s="7" t="s">
        <v>4137</v>
      </c>
      <c r="C1174" s="105" t="s">
        <v>20</v>
      </c>
      <c r="D1174" s="111" t="str">
        <f t="shared" si="1"/>
        <v>NÃO</v>
      </c>
      <c r="E1174" s="111" t="str">
        <f>VLOOKUP(B1174,lista_lorranny!A1174:B2125,2,FALSE)</f>
        <v>#REF!</v>
      </c>
    </row>
    <row r="1175">
      <c r="A1175" s="64" t="s">
        <v>25</v>
      </c>
      <c r="B1175" s="7" t="s">
        <v>1203</v>
      </c>
      <c r="C1175" s="105" t="s">
        <v>23</v>
      </c>
      <c r="D1175" s="111" t="str">
        <f t="shared" si="1"/>
        <v>SIM</v>
      </c>
      <c r="E1175" s="111" t="str">
        <f>VLOOKUP(B1175,lista_lorranny!A1175:B2126,2,FALSE)</f>
        <v>#REF!</v>
      </c>
    </row>
    <row r="1176">
      <c r="A1176" s="64" t="s">
        <v>40</v>
      </c>
      <c r="B1176" s="7" t="s">
        <v>1022</v>
      </c>
      <c r="C1176" s="112" t="s">
        <v>127</v>
      </c>
      <c r="D1176" s="111" t="str">
        <f t="shared" si="1"/>
        <v>NÃO</v>
      </c>
      <c r="E1176" s="111" t="str">
        <f>VLOOKUP(B1176,lista_lorranny!A1176:B2127,2,FALSE)</f>
        <v>#REF!</v>
      </c>
    </row>
    <row r="1177">
      <c r="A1177" s="64" t="s">
        <v>40</v>
      </c>
      <c r="B1177" s="7" t="s">
        <v>4139</v>
      </c>
      <c r="C1177" s="105" t="s">
        <v>53</v>
      </c>
      <c r="D1177" s="111" t="str">
        <f t="shared" si="1"/>
        <v>NÃO</v>
      </c>
      <c r="E1177" s="111" t="str">
        <f>VLOOKUP(B1177,lista_lorranny!A1177:B2128,2,FALSE)</f>
        <v>#REF!</v>
      </c>
    </row>
    <row r="1178">
      <c r="A1178" s="64" t="s">
        <v>40</v>
      </c>
      <c r="B1178" s="7" t="s">
        <v>999</v>
      </c>
      <c r="C1178" s="105" t="s">
        <v>4488</v>
      </c>
      <c r="D1178" s="111" t="str">
        <f t="shared" si="1"/>
        <v>NÃO</v>
      </c>
      <c r="E1178" s="111" t="str">
        <f>VLOOKUP(B1178,lista_lorranny!A1178:B2129,2,FALSE)</f>
        <v>#REF!</v>
      </c>
    </row>
    <row r="1179">
      <c r="A1179" s="64" t="s">
        <v>40</v>
      </c>
      <c r="B1179" s="7" t="s">
        <v>994</v>
      </c>
      <c r="C1179" s="105" t="s">
        <v>4488</v>
      </c>
      <c r="D1179" s="111" t="str">
        <f t="shared" si="1"/>
        <v>NÃO</v>
      </c>
      <c r="E1179" s="111" t="str">
        <f>VLOOKUP(B1179,lista_lorranny!A1179:B2130,2,FALSE)</f>
        <v>#REF!</v>
      </c>
    </row>
    <row r="1180">
      <c r="A1180" s="64" t="s">
        <v>40</v>
      </c>
      <c r="B1180" s="7" t="s">
        <v>987</v>
      </c>
      <c r="C1180" s="105" t="s">
        <v>4488</v>
      </c>
      <c r="D1180" s="111" t="str">
        <f t="shared" si="1"/>
        <v>NÃO</v>
      </c>
      <c r="E1180" s="111" t="str">
        <f>VLOOKUP(B1180,lista_lorranny!A1180:B2131,2,FALSE)</f>
        <v>#REF!</v>
      </c>
    </row>
    <row r="1181">
      <c r="A1181" s="64" t="s">
        <v>40</v>
      </c>
      <c r="B1181" s="7" t="s">
        <v>971</v>
      </c>
      <c r="C1181" s="105" t="s">
        <v>4488</v>
      </c>
      <c r="D1181" s="111" t="str">
        <f t="shared" si="1"/>
        <v>NÃO</v>
      </c>
      <c r="E1181" s="111" t="str">
        <f>VLOOKUP(B1181,lista_lorranny!A1181:B2132,2,FALSE)</f>
        <v>#REF!</v>
      </c>
    </row>
    <row r="1182">
      <c r="A1182" s="64" t="s">
        <v>40</v>
      </c>
      <c r="B1182" s="33" t="s">
        <v>4141</v>
      </c>
      <c r="C1182" s="105" t="s">
        <v>53</v>
      </c>
      <c r="D1182" s="111" t="str">
        <f t="shared" si="1"/>
        <v>NÃO</v>
      </c>
      <c r="E1182" s="111" t="str">
        <f>VLOOKUP(B1182,lista_lorranny!A1182:B2133,2,FALSE)</f>
        <v>#REF!</v>
      </c>
    </row>
    <row r="1183">
      <c r="A1183" s="64" t="s">
        <v>40</v>
      </c>
      <c r="B1183" s="7" t="s">
        <v>957</v>
      </c>
      <c r="C1183" s="105" t="s">
        <v>4488</v>
      </c>
      <c r="D1183" s="111" t="str">
        <f t="shared" si="1"/>
        <v>NÃO</v>
      </c>
      <c r="E1183" s="111" t="str">
        <f>VLOOKUP(B1183,lista_lorranny!A1183:B2134,2,FALSE)</f>
        <v>#REF!</v>
      </c>
    </row>
    <row r="1184">
      <c r="A1184" s="64" t="s">
        <v>40</v>
      </c>
      <c r="B1184" s="7" t="s">
        <v>950</v>
      </c>
      <c r="C1184" s="105" t="s">
        <v>23</v>
      </c>
      <c r="D1184" s="111" t="str">
        <f t="shared" si="1"/>
        <v>NÃO</v>
      </c>
      <c r="E1184" s="111" t="str">
        <f>VLOOKUP(B1184,lista_lorranny!A1184:B2135,2,FALSE)</f>
        <v>#REF!</v>
      </c>
    </row>
    <row r="1185">
      <c r="A1185" s="64" t="s">
        <v>40</v>
      </c>
      <c r="B1185" s="7" t="s">
        <v>937</v>
      </c>
      <c r="C1185" s="105" t="s">
        <v>20</v>
      </c>
      <c r="D1185" s="111" t="str">
        <f t="shared" si="1"/>
        <v>NÃO</v>
      </c>
      <c r="E1185" s="111" t="str">
        <f>VLOOKUP(B1185,lista_lorranny!A1185:B2136,2,FALSE)</f>
        <v>#REF!</v>
      </c>
    </row>
    <row r="1186">
      <c r="A1186" s="64" t="s">
        <v>25</v>
      </c>
      <c r="B1186" s="7" t="s">
        <v>929</v>
      </c>
      <c r="C1186" s="115" t="s">
        <v>2470</v>
      </c>
      <c r="D1186" s="111" t="str">
        <f t="shared" si="1"/>
        <v>SIM</v>
      </c>
      <c r="E1186" s="111" t="str">
        <f>VLOOKUP(B1186,lista_lorranny!A1186:B2137,2,FALSE)</f>
        <v>#REF!</v>
      </c>
    </row>
    <row r="1187">
      <c r="A1187" s="64" t="s">
        <v>40</v>
      </c>
      <c r="B1187" s="7" t="s">
        <v>923</v>
      </c>
      <c r="C1187" s="116" t="s">
        <v>1106</v>
      </c>
      <c r="D1187" s="111" t="str">
        <f t="shared" si="1"/>
        <v>NÃO</v>
      </c>
      <c r="E1187" s="111" t="str">
        <f>VLOOKUP(B1187,lista_lorranny!A1187:B2138,2,FALSE)</f>
        <v>#REF!</v>
      </c>
    </row>
    <row r="1188">
      <c r="A1188" s="64" t="s">
        <v>25</v>
      </c>
      <c r="B1188" s="7" t="s">
        <v>913</v>
      </c>
      <c r="C1188" s="112" t="s">
        <v>713</v>
      </c>
      <c r="D1188" s="111" t="str">
        <f t="shared" si="1"/>
        <v>SIM</v>
      </c>
      <c r="E1188" s="111" t="str">
        <f>VLOOKUP(B1188,lista_lorranny!A1188:B2139,2,FALSE)</f>
        <v>#REF!</v>
      </c>
    </row>
    <row r="1189">
      <c r="A1189" s="64" t="s">
        <v>40</v>
      </c>
      <c r="B1189" s="7" t="s">
        <v>907</v>
      </c>
      <c r="C1189" s="105" t="s">
        <v>4488</v>
      </c>
      <c r="D1189" s="111" t="str">
        <f t="shared" si="1"/>
        <v>NÃO</v>
      </c>
      <c r="E1189" s="111" t="str">
        <f>VLOOKUP(B1189,lista_lorranny!A1189:B2140,2,FALSE)</f>
        <v>#REF!</v>
      </c>
    </row>
    <row r="1190">
      <c r="A1190" s="64" t="s">
        <v>25</v>
      </c>
      <c r="B1190" s="84" t="s">
        <v>4091</v>
      </c>
      <c r="C1190" s="105" t="s">
        <v>20</v>
      </c>
      <c r="D1190" s="111" t="str">
        <f t="shared" si="1"/>
        <v>SIM</v>
      </c>
      <c r="E1190" s="111" t="str">
        <f>VLOOKUP(B1190,lista_lorranny!A1190:B2141,2,FALSE)</f>
        <v>#REF!</v>
      </c>
    </row>
    <row r="1191">
      <c r="A1191" s="64" t="s">
        <v>40</v>
      </c>
      <c r="B1191" s="7" t="s">
        <v>4143</v>
      </c>
      <c r="C1191" s="105" t="s">
        <v>53</v>
      </c>
      <c r="D1191" s="111" t="str">
        <f t="shared" si="1"/>
        <v>NÃO</v>
      </c>
      <c r="E1191" s="111" t="str">
        <f>VLOOKUP(B1191,lista_lorranny!A1191:B2142,2,FALSE)</f>
        <v>#REF!</v>
      </c>
    </row>
    <row r="1192">
      <c r="A1192" s="64" t="s">
        <v>40</v>
      </c>
      <c r="B1192" s="7" t="s">
        <v>4145</v>
      </c>
      <c r="C1192" s="105" t="s">
        <v>53</v>
      </c>
      <c r="D1192" s="111" t="str">
        <f t="shared" si="1"/>
        <v>NÃO</v>
      </c>
      <c r="E1192" s="111" t="str">
        <f>VLOOKUP(B1192,lista_lorranny!A1192:B2143,2,FALSE)</f>
        <v>#REF!</v>
      </c>
    </row>
    <row r="1193">
      <c r="A1193" s="64" t="s">
        <v>25</v>
      </c>
      <c r="B1193" s="7" t="s">
        <v>2008</v>
      </c>
      <c r="C1193" s="105" t="s">
        <v>20</v>
      </c>
      <c r="D1193" s="111" t="str">
        <f t="shared" si="1"/>
        <v>SIM</v>
      </c>
      <c r="E1193" s="111" t="str">
        <f>VLOOKUP(B1193,lista_lorranny!A1193:B2144,2,FALSE)</f>
        <v>#REF!</v>
      </c>
    </row>
    <row r="1194">
      <c r="A1194" s="64" t="s">
        <v>40</v>
      </c>
      <c r="B1194" s="7" t="s">
        <v>4150</v>
      </c>
      <c r="C1194" s="105" t="s">
        <v>53</v>
      </c>
      <c r="D1194" s="111" t="str">
        <f t="shared" si="1"/>
        <v>NÃO</v>
      </c>
      <c r="E1194" s="111" t="str">
        <f>VLOOKUP(B1194,lista_lorranny!A1194:B2145,2,FALSE)</f>
        <v>#REF!</v>
      </c>
    </row>
    <row r="1195">
      <c r="A1195" s="64" t="s">
        <v>40</v>
      </c>
      <c r="B1195" s="7" t="s">
        <v>858</v>
      </c>
      <c r="C1195" s="105" t="s">
        <v>4488</v>
      </c>
      <c r="D1195" s="111" t="str">
        <f t="shared" si="1"/>
        <v>NÃO</v>
      </c>
      <c r="E1195" s="111" t="str">
        <f>VLOOKUP(B1195,lista_lorranny!A1195:B2146,2,FALSE)</f>
        <v>#REF!</v>
      </c>
    </row>
    <row r="1196">
      <c r="A1196" s="64" t="s">
        <v>25</v>
      </c>
      <c r="B1196" s="7" t="s">
        <v>849</v>
      </c>
      <c r="C1196" s="113" t="s">
        <v>713</v>
      </c>
      <c r="D1196" s="111" t="str">
        <f t="shared" si="1"/>
        <v>SIM</v>
      </c>
      <c r="E1196" s="111" t="str">
        <f>VLOOKUP(B1196,lista_lorranny!A1196:B2147,2,FALSE)</f>
        <v>#REF!</v>
      </c>
    </row>
    <row r="1197">
      <c r="A1197" s="64" t="s">
        <v>25</v>
      </c>
      <c r="B1197" s="7" t="s">
        <v>4152</v>
      </c>
      <c r="C1197" s="105" t="s">
        <v>53</v>
      </c>
      <c r="D1197" s="111" t="str">
        <f t="shared" si="1"/>
        <v>SIM</v>
      </c>
      <c r="E1197" s="111" t="str">
        <f>VLOOKUP(B1197,lista_lorranny!A1197:B2148,2,FALSE)</f>
        <v>#REF!</v>
      </c>
    </row>
    <row r="1198">
      <c r="A1198" s="64" t="s">
        <v>40</v>
      </c>
      <c r="B1198" s="7" t="s">
        <v>835</v>
      </c>
      <c r="C1198" s="105" t="s">
        <v>20</v>
      </c>
      <c r="D1198" s="111" t="str">
        <f t="shared" si="1"/>
        <v>NÃO</v>
      </c>
      <c r="E1198" s="111" t="str">
        <f>VLOOKUP(B1198,lista_lorranny!A1198:B2149,2,FALSE)</f>
        <v>#REF!</v>
      </c>
    </row>
    <row r="1199">
      <c r="A1199" s="64" t="s">
        <v>40</v>
      </c>
      <c r="B1199" s="7" t="s">
        <v>1985</v>
      </c>
      <c r="C1199" s="105" t="s">
        <v>53</v>
      </c>
      <c r="D1199" s="111" t="str">
        <f t="shared" si="1"/>
        <v>NÃO</v>
      </c>
      <c r="E1199" s="111" t="str">
        <f>VLOOKUP(B1199,lista_lorranny!A1199:B2150,2,FALSE)</f>
        <v>#REF!</v>
      </c>
    </row>
    <row r="1200">
      <c r="A1200" s="64" t="s">
        <v>40</v>
      </c>
      <c r="B1200" s="7" t="s">
        <v>4154</v>
      </c>
      <c r="C1200" s="105" t="s">
        <v>20</v>
      </c>
      <c r="D1200" s="111" t="str">
        <f t="shared" si="1"/>
        <v>NÃO</v>
      </c>
      <c r="E1200" s="111" t="str">
        <f>VLOOKUP(B1200,lista_lorranny!A1200:B2151,2,FALSE)</f>
        <v>#REF!</v>
      </c>
    </row>
    <row r="1201">
      <c r="A1201" s="64" t="s">
        <v>40</v>
      </c>
      <c r="B1201" s="7" t="s">
        <v>796</v>
      </c>
      <c r="C1201" s="105" t="s">
        <v>20</v>
      </c>
      <c r="D1201" s="111" t="str">
        <f t="shared" si="1"/>
        <v>NÃO</v>
      </c>
      <c r="E1201" s="111" t="str">
        <f>VLOOKUP(B1201,lista_lorranny!A1201:B2152,2,FALSE)</f>
        <v>#REF!</v>
      </c>
    </row>
    <row r="1202">
      <c r="A1202" s="64" t="s">
        <v>25</v>
      </c>
      <c r="B1202" s="7" t="s">
        <v>4158</v>
      </c>
      <c r="C1202" s="105" t="s">
        <v>20</v>
      </c>
      <c r="D1202" s="111" t="str">
        <f t="shared" si="1"/>
        <v>SIM</v>
      </c>
      <c r="E1202" s="111" t="str">
        <f>VLOOKUP(B1202,lista_lorranny!A1202:B2153,2,FALSE)</f>
        <v>#REF!</v>
      </c>
    </row>
    <row r="1203">
      <c r="A1203" s="64" t="s">
        <v>40</v>
      </c>
      <c r="B1203" s="7" t="s">
        <v>782</v>
      </c>
      <c r="C1203" s="105" t="s">
        <v>4488</v>
      </c>
      <c r="D1203" s="111" t="str">
        <f t="shared" si="1"/>
        <v>NÃO</v>
      </c>
      <c r="E1203" s="111" t="str">
        <f>VLOOKUP(B1203,lista_lorranny!A1203:B2154,2,FALSE)</f>
        <v>#REF!</v>
      </c>
    </row>
    <row r="1204">
      <c r="A1204" s="64" t="s">
        <v>25</v>
      </c>
      <c r="B1204" s="7" t="s">
        <v>777</v>
      </c>
      <c r="C1204" s="105" t="s">
        <v>23</v>
      </c>
      <c r="D1204" s="111" t="str">
        <f t="shared" si="1"/>
        <v>SIM</v>
      </c>
      <c r="E1204" s="111" t="str">
        <f>VLOOKUP(B1204,lista_lorranny!A1204:B2155,2,FALSE)</f>
        <v>#REF!</v>
      </c>
    </row>
    <row r="1205">
      <c r="A1205" s="64" t="s">
        <v>40</v>
      </c>
      <c r="B1205" s="7" t="s">
        <v>769</v>
      </c>
      <c r="C1205" s="114" t="s">
        <v>4488</v>
      </c>
      <c r="D1205" s="111" t="str">
        <f t="shared" si="1"/>
        <v>NÃO</v>
      </c>
      <c r="E1205" s="111" t="str">
        <f>VLOOKUP(B1205,lista_lorranny!A1205:B2156,2,FALSE)</f>
        <v>#REF!</v>
      </c>
    </row>
    <row r="1206">
      <c r="A1206" s="64" t="s">
        <v>40</v>
      </c>
      <c r="B1206" s="7" t="s">
        <v>761</v>
      </c>
      <c r="C1206" s="105" t="s">
        <v>4488</v>
      </c>
      <c r="D1206" s="111" t="str">
        <f t="shared" si="1"/>
        <v>NÃO</v>
      </c>
      <c r="E1206" s="111" t="str">
        <f>VLOOKUP(B1206,lista_lorranny!A1206:B2157,2,FALSE)</f>
        <v>#REF!</v>
      </c>
    </row>
    <row r="1207">
      <c r="A1207" s="64" t="s">
        <v>25</v>
      </c>
      <c r="B1207" s="7" t="s">
        <v>754</v>
      </c>
      <c r="C1207" s="105" t="s">
        <v>20</v>
      </c>
      <c r="D1207" s="111" t="str">
        <f t="shared" si="1"/>
        <v>SIM</v>
      </c>
      <c r="E1207" s="111" t="str">
        <f>VLOOKUP(B1207,lista_lorranny!A1207:B2158,2,FALSE)</f>
        <v>#REF!</v>
      </c>
    </row>
    <row r="1208">
      <c r="A1208" s="64" t="s">
        <v>25</v>
      </c>
      <c r="B1208" s="7" t="s">
        <v>2367</v>
      </c>
      <c r="C1208" s="105" t="s">
        <v>53</v>
      </c>
      <c r="D1208" s="111" t="str">
        <f t="shared" si="1"/>
        <v>SIM</v>
      </c>
      <c r="E1208" s="111" t="str">
        <f>VLOOKUP(B1208,lista_lorranny!A1208:B2159,2,FALSE)</f>
        <v>#REF!</v>
      </c>
    </row>
    <row r="1209">
      <c r="A1209" s="64" t="s">
        <v>40</v>
      </c>
      <c r="B1209" s="33" t="s">
        <v>749</v>
      </c>
      <c r="C1209" s="112" t="s">
        <v>2292</v>
      </c>
      <c r="D1209" s="111" t="str">
        <f t="shared" si="1"/>
        <v>NÃO</v>
      </c>
      <c r="E1209" s="111" t="str">
        <f>VLOOKUP(B1209,lista_lorranny!A1209:B2160,2,FALSE)</f>
        <v>#REF!</v>
      </c>
    </row>
    <row r="1210">
      <c r="A1210" s="64" t="s">
        <v>40</v>
      </c>
      <c r="B1210" s="7" t="s">
        <v>1121</v>
      </c>
      <c r="C1210" s="105" t="s">
        <v>53</v>
      </c>
      <c r="D1210" s="111" t="str">
        <f t="shared" si="1"/>
        <v>NÃO</v>
      </c>
      <c r="E1210" s="111" t="str">
        <f>VLOOKUP(B1210,lista_lorranny!A1210:B2161,2,FALSE)</f>
        <v>#REF!</v>
      </c>
    </row>
    <row r="1211">
      <c r="A1211" s="64" t="s">
        <v>40</v>
      </c>
      <c r="B1211" s="7" t="s">
        <v>731</v>
      </c>
      <c r="C1211" s="105" t="s">
        <v>20</v>
      </c>
      <c r="D1211" s="111" t="str">
        <f t="shared" si="1"/>
        <v>NÃO</v>
      </c>
      <c r="E1211" s="111" t="str">
        <f>VLOOKUP(B1211,lista_lorranny!A1211:B2162,2,FALSE)</f>
        <v>#REF!</v>
      </c>
    </row>
    <row r="1212">
      <c r="A1212" s="64" t="s">
        <v>40</v>
      </c>
      <c r="B1212" s="7" t="s">
        <v>724</v>
      </c>
      <c r="C1212" s="112" t="s">
        <v>39</v>
      </c>
      <c r="D1212" s="111" t="str">
        <f t="shared" si="1"/>
        <v>NÃO</v>
      </c>
      <c r="E1212" s="111" t="str">
        <f>VLOOKUP(B1212,lista_lorranny!A1212:B2163,2,FALSE)</f>
        <v>#REF!</v>
      </c>
    </row>
    <row r="1213">
      <c r="A1213" s="64" t="s">
        <v>25</v>
      </c>
      <c r="B1213" s="7" t="s">
        <v>714</v>
      </c>
      <c r="C1213" s="112" t="s">
        <v>249</v>
      </c>
      <c r="D1213" s="111" t="str">
        <f t="shared" si="1"/>
        <v>SIM</v>
      </c>
      <c r="E1213" s="111" t="str">
        <f>VLOOKUP(B1213,lista_lorranny!A1213:B2164,2,FALSE)</f>
        <v>#REF!</v>
      </c>
    </row>
    <row r="1214">
      <c r="A1214" s="64" t="s">
        <v>40</v>
      </c>
      <c r="B1214" s="7" t="s">
        <v>4160</v>
      </c>
      <c r="C1214" s="105" t="s">
        <v>20</v>
      </c>
      <c r="D1214" s="111" t="str">
        <f t="shared" si="1"/>
        <v>NÃO</v>
      </c>
      <c r="E1214" s="111" t="str">
        <f>VLOOKUP(B1214,lista_lorranny!A1214:B2165,2,FALSE)</f>
        <v>#REF!</v>
      </c>
    </row>
    <row r="1215">
      <c r="A1215" s="64" t="s">
        <v>25</v>
      </c>
      <c r="B1215" s="20" t="s">
        <v>689</v>
      </c>
      <c r="C1215" s="105" t="s">
        <v>23</v>
      </c>
      <c r="D1215" s="111" t="str">
        <f t="shared" si="1"/>
        <v>SIM</v>
      </c>
      <c r="E1215" s="111" t="str">
        <f>VLOOKUP(B1215,lista_lorranny!A1215:B2166,2,FALSE)</f>
        <v>#REF!</v>
      </c>
    </row>
    <row r="1216">
      <c r="A1216" s="64" t="s">
        <v>40</v>
      </c>
      <c r="B1216" s="7" t="s">
        <v>4163</v>
      </c>
      <c r="C1216" s="105" t="s">
        <v>53</v>
      </c>
      <c r="D1216" s="111" t="str">
        <f t="shared" si="1"/>
        <v>NÃO</v>
      </c>
      <c r="E1216" s="111" t="str">
        <f>VLOOKUP(B1216,lista_lorranny!A1216:B2167,2,FALSE)</f>
        <v>#REF!</v>
      </c>
    </row>
    <row r="1217">
      <c r="A1217" s="64" t="s">
        <v>40</v>
      </c>
      <c r="B1217" s="7" t="s">
        <v>4164</v>
      </c>
      <c r="C1217" s="105" t="s">
        <v>53</v>
      </c>
      <c r="D1217" s="111" t="str">
        <f t="shared" si="1"/>
        <v>NÃO</v>
      </c>
      <c r="E1217" s="111" t="str">
        <f>VLOOKUP(B1217,lista_lorranny!A1217:B2168,2,FALSE)</f>
        <v>#REF!</v>
      </c>
    </row>
    <row r="1218">
      <c r="A1218" s="64" t="s">
        <v>40</v>
      </c>
      <c r="B1218" s="7" t="s">
        <v>643</v>
      </c>
      <c r="C1218" s="114" t="s">
        <v>4488</v>
      </c>
      <c r="D1218" s="111" t="str">
        <f t="shared" si="1"/>
        <v>NÃO</v>
      </c>
      <c r="E1218" s="111" t="str">
        <f>VLOOKUP(B1218,lista_lorranny!A1218:B2169,2,FALSE)</f>
        <v>#REF!</v>
      </c>
    </row>
    <row r="1219">
      <c r="A1219" s="64" t="s">
        <v>40</v>
      </c>
      <c r="B1219" s="7" t="s">
        <v>4166</v>
      </c>
      <c r="C1219" s="105" t="s">
        <v>53</v>
      </c>
      <c r="D1219" s="111" t="str">
        <f t="shared" si="1"/>
        <v>NÃO</v>
      </c>
      <c r="E1219" s="111" t="str">
        <f>VLOOKUP(B1219,lista_lorranny!A1219:B2170,2,FALSE)</f>
        <v>#REF!</v>
      </c>
    </row>
    <row r="1220">
      <c r="A1220" s="64" t="s">
        <v>40</v>
      </c>
      <c r="B1220" s="7" t="s">
        <v>625</v>
      </c>
      <c r="C1220" s="114" t="s">
        <v>4488</v>
      </c>
      <c r="D1220" s="111" t="str">
        <f t="shared" si="1"/>
        <v>NÃO</v>
      </c>
      <c r="E1220" s="111" t="str">
        <f>VLOOKUP(B1220,lista_lorranny!A1220:B2171,2,FALSE)</f>
        <v>#REF!</v>
      </c>
    </row>
    <row r="1221">
      <c r="A1221" s="64" t="s">
        <v>25</v>
      </c>
      <c r="B1221" s="20" t="s">
        <v>619</v>
      </c>
      <c r="C1221" s="105" t="s">
        <v>23</v>
      </c>
      <c r="D1221" s="111" t="str">
        <f t="shared" si="1"/>
        <v>SIM</v>
      </c>
      <c r="E1221" s="111" t="str">
        <f>VLOOKUP(B1221,lista_lorranny!A1221:B2172,2,FALSE)</f>
        <v>#REF!</v>
      </c>
    </row>
    <row r="1222">
      <c r="A1222" s="64" t="s">
        <v>25</v>
      </c>
      <c r="B1222" s="7" t="s">
        <v>610</v>
      </c>
      <c r="C1222" s="113" t="s">
        <v>249</v>
      </c>
      <c r="D1222" s="111" t="str">
        <f t="shared" si="1"/>
        <v>SIM</v>
      </c>
      <c r="E1222" s="111" t="str">
        <f>VLOOKUP(B1222,lista_lorranny!A1222:B2173,2,FALSE)</f>
        <v>#REF!</v>
      </c>
    </row>
    <row r="1223">
      <c r="A1223" s="64" t="s">
        <v>40</v>
      </c>
      <c r="B1223" s="7" t="s">
        <v>602</v>
      </c>
      <c r="C1223" s="113" t="s">
        <v>713</v>
      </c>
      <c r="D1223" s="111" t="str">
        <f t="shared" si="1"/>
        <v>NÃO</v>
      </c>
      <c r="E1223" s="111" t="str">
        <f>VLOOKUP(B1223,lista_lorranny!A1223:B2174,2,FALSE)</f>
        <v>#REF!</v>
      </c>
    </row>
    <row r="1224">
      <c r="A1224" s="64" t="s">
        <v>40</v>
      </c>
      <c r="B1224" s="7" t="s">
        <v>1602</v>
      </c>
      <c r="C1224" s="105" t="s">
        <v>20</v>
      </c>
      <c r="D1224" s="111" t="str">
        <f t="shared" si="1"/>
        <v>NÃO</v>
      </c>
      <c r="E1224" s="111" t="str">
        <f>VLOOKUP(B1224,lista_lorranny!A1224:B2175,2,FALSE)</f>
        <v>#REF!</v>
      </c>
    </row>
    <row r="1225">
      <c r="A1225" s="64" t="s">
        <v>40</v>
      </c>
      <c r="B1225" s="33" t="s">
        <v>576</v>
      </c>
      <c r="C1225" s="105" t="s">
        <v>4488</v>
      </c>
      <c r="D1225" s="111" t="str">
        <f t="shared" si="1"/>
        <v>NÃO</v>
      </c>
      <c r="E1225" s="111" t="str">
        <f>VLOOKUP(B1225,lista_lorranny!A1225:B2176,2,FALSE)</f>
        <v>#REF!</v>
      </c>
    </row>
    <row r="1226">
      <c r="A1226" s="64" t="s">
        <v>25</v>
      </c>
      <c r="B1226" s="7" t="s">
        <v>555</v>
      </c>
      <c r="C1226" s="112" t="s">
        <v>2729</v>
      </c>
      <c r="D1226" s="111" t="str">
        <f t="shared" si="1"/>
        <v>SIM</v>
      </c>
      <c r="E1226" s="111" t="str">
        <f>VLOOKUP(B1226,lista_lorranny!A1226:B2177,2,FALSE)</f>
        <v>#REF!</v>
      </c>
    </row>
    <row r="1227">
      <c r="A1227" s="64" t="s">
        <v>40</v>
      </c>
      <c r="B1227" s="7" t="s">
        <v>4168</v>
      </c>
      <c r="C1227" s="105" t="s">
        <v>53</v>
      </c>
      <c r="D1227" s="111" t="str">
        <f t="shared" si="1"/>
        <v>NÃO</v>
      </c>
      <c r="E1227" s="111" t="str">
        <f>VLOOKUP(B1227,lista_lorranny!A1227:B2178,2,FALSE)</f>
        <v>#REF!</v>
      </c>
    </row>
    <row r="1228">
      <c r="A1228" s="64" t="s">
        <v>40</v>
      </c>
      <c r="B1228" s="7" t="s">
        <v>519</v>
      </c>
      <c r="C1228" s="113" t="s">
        <v>100</v>
      </c>
      <c r="D1228" s="111" t="str">
        <f t="shared" si="1"/>
        <v>NÃO</v>
      </c>
      <c r="E1228" s="111" t="str">
        <f>VLOOKUP(B1228,lista_lorranny!A1228:B2179,2,FALSE)</f>
        <v>#REF!</v>
      </c>
    </row>
    <row r="1229">
      <c r="A1229" s="64" t="s">
        <v>40</v>
      </c>
      <c r="B1229" s="7" t="s">
        <v>512</v>
      </c>
      <c r="C1229" s="105" t="s">
        <v>4488</v>
      </c>
      <c r="D1229" s="111" t="str">
        <f t="shared" si="1"/>
        <v>NÃO</v>
      </c>
      <c r="E1229" s="111" t="str">
        <f>VLOOKUP(B1229,lista_lorranny!A1229:B2180,2,FALSE)</f>
        <v>#REF!</v>
      </c>
    </row>
    <row r="1230">
      <c r="A1230" s="64" t="s">
        <v>40</v>
      </c>
      <c r="B1230" s="7" t="s">
        <v>4170</v>
      </c>
      <c r="C1230" s="105" t="s">
        <v>20</v>
      </c>
      <c r="D1230" s="111" t="str">
        <f t="shared" si="1"/>
        <v>NÃO</v>
      </c>
      <c r="E1230" s="111" t="str">
        <f>VLOOKUP(B1230,lista_lorranny!A1230:B2181,2,FALSE)</f>
        <v>#REF!</v>
      </c>
    </row>
    <row r="1231">
      <c r="A1231" s="64" t="s">
        <v>40</v>
      </c>
      <c r="B1231" s="7" t="s">
        <v>4171</v>
      </c>
      <c r="C1231" s="105" t="s">
        <v>20</v>
      </c>
      <c r="D1231" s="111" t="str">
        <f t="shared" si="1"/>
        <v>NÃO</v>
      </c>
      <c r="E1231" s="111" t="str">
        <f>VLOOKUP(B1231,lista_lorranny!A1231:B2182,2,FALSE)</f>
        <v>#REF!</v>
      </c>
    </row>
    <row r="1232">
      <c r="A1232" s="64" t="s">
        <v>40</v>
      </c>
      <c r="B1232" s="7" t="s">
        <v>484</v>
      </c>
      <c r="C1232" s="105" t="s">
        <v>4488</v>
      </c>
      <c r="D1232" s="111" t="str">
        <f t="shared" si="1"/>
        <v>NÃO</v>
      </c>
      <c r="E1232" s="111" t="str">
        <f>VLOOKUP(B1232,lista_lorranny!A1232:B2183,2,FALSE)</f>
        <v>#REF!</v>
      </c>
    </row>
    <row r="1233">
      <c r="A1233" s="64" t="s">
        <v>25</v>
      </c>
      <c r="B1233" s="7" t="s">
        <v>2088</v>
      </c>
      <c r="C1233" s="105" t="s">
        <v>20</v>
      </c>
      <c r="D1233" s="111" t="str">
        <f t="shared" si="1"/>
        <v>SIM</v>
      </c>
      <c r="E1233" s="111" t="str">
        <f>VLOOKUP(B1233,lista_lorranny!A1233:B2184,2,FALSE)</f>
        <v>#REF!</v>
      </c>
    </row>
    <row r="1234">
      <c r="A1234" s="64" t="s">
        <v>40</v>
      </c>
      <c r="B1234" s="7" t="s">
        <v>4172</v>
      </c>
      <c r="C1234" s="105" t="s">
        <v>53</v>
      </c>
      <c r="D1234" s="111" t="str">
        <f t="shared" si="1"/>
        <v>NÃO</v>
      </c>
      <c r="E1234" s="111" t="str">
        <f>VLOOKUP(B1234,lista_lorranny!A1234:B2185,2,FALSE)</f>
        <v>#REF!</v>
      </c>
    </row>
    <row r="1235">
      <c r="A1235" s="64" t="s">
        <v>40</v>
      </c>
      <c r="B1235" s="7" t="s">
        <v>4176</v>
      </c>
      <c r="C1235" s="105" t="s">
        <v>53</v>
      </c>
      <c r="D1235" s="111" t="str">
        <f t="shared" si="1"/>
        <v>NÃO</v>
      </c>
      <c r="E1235" s="111" t="str">
        <f>VLOOKUP(B1235,lista_lorranny!A1235:B2186,2,FALSE)</f>
        <v>#REF!</v>
      </c>
    </row>
    <row r="1236">
      <c r="A1236" s="64" t="s">
        <v>25</v>
      </c>
      <c r="B1236" s="7" t="s">
        <v>459</v>
      </c>
      <c r="C1236" s="113" t="s">
        <v>100</v>
      </c>
      <c r="D1236" s="111" t="str">
        <f t="shared" si="1"/>
        <v>SIM</v>
      </c>
      <c r="E1236" s="111" t="str">
        <f>VLOOKUP(B1236,lista_lorranny!A1236:B2187,2,FALSE)</f>
        <v>#REF!</v>
      </c>
    </row>
    <row r="1237">
      <c r="A1237" s="64" t="s">
        <v>25</v>
      </c>
      <c r="B1237" s="98" t="s">
        <v>447</v>
      </c>
      <c r="C1237" s="112" t="s">
        <v>249</v>
      </c>
      <c r="D1237" s="111" t="str">
        <f t="shared" si="1"/>
        <v>SIM</v>
      </c>
      <c r="E1237" s="111" t="str">
        <f>VLOOKUP(B1237,lista_lorranny!A1237:B2188,2,FALSE)</f>
        <v>#REF!</v>
      </c>
    </row>
    <row r="1238">
      <c r="A1238" s="64" t="s">
        <v>25</v>
      </c>
      <c r="B1238" s="7" t="s">
        <v>438</v>
      </c>
      <c r="C1238" s="105" t="s">
        <v>23</v>
      </c>
      <c r="D1238" s="111" t="str">
        <f t="shared" si="1"/>
        <v>SIM</v>
      </c>
      <c r="E1238" s="111" t="str">
        <f>VLOOKUP(B1238,lista_lorranny!A1238:B2189,2,FALSE)</f>
        <v>#REF!</v>
      </c>
    </row>
    <row r="1239">
      <c r="A1239" s="64" t="s">
        <v>40</v>
      </c>
      <c r="B1239" s="7" t="s">
        <v>432</v>
      </c>
      <c r="C1239" s="105" t="s">
        <v>4488</v>
      </c>
      <c r="D1239" s="111" t="str">
        <f t="shared" si="1"/>
        <v>NÃO</v>
      </c>
      <c r="E1239" s="111" t="str">
        <f>VLOOKUP(B1239,lista_lorranny!A1239:B2190,2,FALSE)</f>
        <v>#REF!</v>
      </c>
    </row>
    <row r="1240">
      <c r="A1240" s="64" t="s">
        <v>25</v>
      </c>
      <c r="B1240" s="7" t="s">
        <v>4177</v>
      </c>
      <c r="C1240" s="105" t="s">
        <v>53</v>
      </c>
      <c r="D1240" s="111" t="str">
        <f t="shared" si="1"/>
        <v>SIM</v>
      </c>
      <c r="E1240" s="111" t="str">
        <f>VLOOKUP(B1240,lista_lorranny!A1240:B2191,2,FALSE)</f>
        <v>#REF!</v>
      </c>
    </row>
    <row r="1241">
      <c r="A1241" s="64" t="s">
        <v>25</v>
      </c>
      <c r="B1241" s="7" t="s">
        <v>417</v>
      </c>
      <c r="C1241" s="112" t="s">
        <v>127</v>
      </c>
      <c r="D1241" s="111" t="str">
        <f t="shared" si="1"/>
        <v>SIM</v>
      </c>
      <c r="E1241" s="111" t="str">
        <f>VLOOKUP(B1241,lista_lorranny!A1241:B2192,2,FALSE)</f>
        <v>#REF!</v>
      </c>
    </row>
    <row r="1242">
      <c r="A1242" s="64" t="s">
        <v>40</v>
      </c>
      <c r="B1242" s="7" t="s">
        <v>410</v>
      </c>
      <c r="C1242" s="105" t="s">
        <v>4488</v>
      </c>
      <c r="D1242" s="111" t="str">
        <f t="shared" si="1"/>
        <v>NÃO</v>
      </c>
      <c r="E1242" s="111" t="str">
        <f>VLOOKUP(B1242,lista_lorranny!A1242:B2193,2,FALSE)</f>
        <v>#REF!</v>
      </c>
    </row>
    <row r="1243">
      <c r="A1243" s="64" t="s">
        <v>40</v>
      </c>
      <c r="B1243" s="33" t="s">
        <v>4179</v>
      </c>
      <c r="C1243" s="105" t="s">
        <v>53</v>
      </c>
      <c r="D1243" s="111" t="str">
        <f t="shared" si="1"/>
        <v>NÃO</v>
      </c>
      <c r="E1243" s="111" t="str">
        <f>VLOOKUP(B1243,lista_lorranny!A1243:B2194,2,FALSE)</f>
        <v>#REF!</v>
      </c>
    </row>
    <row r="1244">
      <c r="A1244" s="64" t="s">
        <v>25</v>
      </c>
      <c r="B1244" s="7" t="s">
        <v>391</v>
      </c>
      <c r="C1244" s="112" t="s">
        <v>127</v>
      </c>
      <c r="D1244" s="111" t="str">
        <f t="shared" si="1"/>
        <v>SIM</v>
      </c>
      <c r="E1244" s="111" t="str">
        <f>VLOOKUP(B1244,lista_lorranny!A1244:B2195,2,FALSE)</f>
        <v>#REF!</v>
      </c>
    </row>
    <row r="1245">
      <c r="A1245" s="64" t="s">
        <v>40</v>
      </c>
      <c r="B1245" s="7" t="s">
        <v>365</v>
      </c>
      <c r="C1245" s="105" t="s">
        <v>4488</v>
      </c>
      <c r="D1245" s="111" t="str">
        <f t="shared" si="1"/>
        <v>NÃO</v>
      </c>
      <c r="E1245" s="111" t="str">
        <f>VLOOKUP(B1245,lista_lorranny!A1245:B2196,2,FALSE)</f>
        <v>#REF!</v>
      </c>
    </row>
    <row r="1246">
      <c r="A1246" s="64" t="s">
        <v>40</v>
      </c>
      <c r="B1246" s="59" t="s">
        <v>1212</v>
      </c>
      <c r="C1246" s="105" t="s">
        <v>23</v>
      </c>
      <c r="D1246" s="111" t="str">
        <f t="shared" si="1"/>
        <v>NÃO</v>
      </c>
      <c r="E1246" s="111" t="str">
        <f>VLOOKUP(B1246,lista_lorranny!A1246:B2197,2,FALSE)</f>
        <v>#REF!</v>
      </c>
    </row>
    <row r="1247">
      <c r="A1247" s="64" t="s">
        <v>25</v>
      </c>
      <c r="B1247" s="7" t="s">
        <v>89</v>
      </c>
      <c r="C1247" s="105" t="s">
        <v>20</v>
      </c>
      <c r="D1247" s="111" t="str">
        <f t="shared" si="1"/>
        <v>SIM</v>
      </c>
      <c r="E1247" s="111" t="str">
        <f>VLOOKUP(B1247,lista_lorranny!A1247:B2198,2,FALSE)</f>
        <v>#REF!</v>
      </c>
    </row>
    <row r="1248">
      <c r="A1248" s="64" t="s">
        <v>40</v>
      </c>
      <c r="B1248" s="7" t="s">
        <v>328</v>
      </c>
      <c r="C1248" s="112" t="s">
        <v>121</v>
      </c>
      <c r="D1248" s="111" t="str">
        <f t="shared" si="1"/>
        <v>NÃO</v>
      </c>
      <c r="E1248" s="111" t="str">
        <f>VLOOKUP(B1248,lista_lorranny!A1248:B2199,2,FALSE)</f>
        <v>#REF!</v>
      </c>
    </row>
    <row r="1249">
      <c r="A1249" s="64" t="s">
        <v>25</v>
      </c>
      <c r="B1249" s="7" t="s">
        <v>322</v>
      </c>
      <c r="C1249" s="112" t="s">
        <v>249</v>
      </c>
      <c r="D1249" s="111" t="str">
        <f t="shared" si="1"/>
        <v>SIM</v>
      </c>
      <c r="E1249" s="111" t="str">
        <f>VLOOKUP(B1249,lista_lorranny!A1249:B2200,2,FALSE)</f>
        <v>#REF!</v>
      </c>
    </row>
    <row r="1250">
      <c r="A1250" s="64" t="s">
        <v>25</v>
      </c>
      <c r="B1250" s="20" t="s">
        <v>313</v>
      </c>
      <c r="C1250" s="105" t="s">
        <v>23</v>
      </c>
      <c r="D1250" s="111" t="str">
        <f t="shared" si="1"/>
        <v>SIM</v>
      </c>
      <c r="E1250" s="111" t="str">
        <f>VLOOKUP(B1250,lista_lorranny!A1250:B2201,2,FALSE)</f>
        <v>#REF!</v>
      </c>
    </row>
    <row r="1251">
      <c r="A1251" s="64" t="s">
        <v>25</v>
      </c>
      <c r="B1251" s="7" t="s">
        <v>306</v>
      </c>
      <c r="C1251" s="112" t="s">
        <v>127</v>
      </c>
      <c r="D1251" s="111" t="str">
        <f t="shared" si="1"/>
        <v>SIM</v>
      </c>
      <c r="E1251" s="111" t="str">
        <f>VLOOKUP(B1251,lista_lorranny!A1251:B2202,2,FALSE)</f>
        <v>#REF!</v>
      </c>
    </row>
    <row r="1252">
      <c r="A1252" s="64" t="s">
        <v>40</v>
      </c>
      <c r="B1252" s="7" t="s">
        <v>4181</v>
      </c>
      <c r="C1252" s="105" t="s">
        <v>20</v>
      </c>
      <c r="D1252" s="111" t="str">
        <f t="shared" si="1"/>
        <v>NÃO</v>
      </c>
      <c r="E1252" s="111" t="str">
        <f>VLOOKUP(B1252,lista_lorranny!A1252:B2203,2,FALSE)</f>
        <v>#REF!</v>
      </c>
    </row>
    <row r="1253">
      <c r="A1253" s="64" t="s">
        <v>40</v>
      </c>
      <c r="B1253" s="7" t="s">
        <v>4185</v>
      </c>
      <c r="C1253" s="105" t="s">
        <v>53</v>
      </c>
      <c r="D1253" s="111" t="str">
        <f t="shared" si="1"/>
        <v>NÃO</v>
      </c>
      <c r="E1253" s="111" t="str">
        <f>VLOOKUP(B1253,lista_lorranny!A1253:B2204,2,FALSE)</f>
        <v>#REF!</v>
      </c>
    </row>
    <row r="1254">
      <c r="A1254" s="64" t="s">
        <v>25</v>
      </c>
      <c r="B1254" s="7" t="s">
        <v>279</v>
      </c>
      <c r="C1254" s="105" t="s">
        <v>20</v>
      </c>
      <c r="D1254" s="111" t="str">
        <f t="shared" si="1"/>
        <v>SIM</v>
      </c>
      <c r="E1254" s="111" t="str">
        <f>VLOOKUP(B1254,lista_lorranny!A1254:B2205,2,FALSE)</f>
        <v>#REF!</v>
      </c>
    </row>
    <row r="1255">
      <c r="A1255" s="64" t="s">
        <v>25</v>
      </c>
      <c r="B1255" s="20" t="s">
        <v>273</v>
      </c>
      <c r="C1255" s="105" t="s">
        <v>23</v>
      </c>
      <c r="D1255" s="111" t="str">
        <f t="shared" si="1"/>
        <v>SIM</v>
      </c>
      <c r="E1255" s="111" t="str">
        <f>VLOOKUP(B1255,lista_lorranny!A1255:B2206,2,FALSE)</f>
        <v>#REF!</v>
      </c>
    </row>
    <row r="1256">
      <c r="A1256" s="64" t="s">
        <v>40</v>
      </c>
      <c r="B1256" s="7" t="s">
        <v>4187</v>
      </c>
      <c r="C1256" s="105" t="s">
        <v>53</v>
      </c>
      <c r="D1256" s="111" t="str">
        <f t="shared" si="1"/>
        <v>NÃO</v>
      </c>
      <c r="E1256" s="111" t="str">
        <f>VLOOKUP(B1256,lista_lorranny!A1256:B2207,2,FALSE)</f>
        <v>#REF!</v>
      </c>
    </row>
    <row r="1257">
      <c r="A1257" s="64" t="s">
        <v>25</v>
      </c>
      <c r="B1257" s="7" t="s">
        <v>80</v>
      </c>
      <c r="C1257" s="105" t="s">
        <v>23</v>
      </c>
      <c r="D1257" s="111" t="str">
        <f t="shared" si="1"/>
        <v>SIM</v>
      </c>
      <c r="E1257" s="111" t="str">
        <f>VLOOKUP(B1257,lista_lorranny!A1257:B2208,2,FALSE)</f>
        <v>#REF!</v>
      </c>
    </row>
    <row r="1258">
      <c r="A1258" s="64" t="s">
        <v>25</v>
      </c>
      <c r="B1258" s="33" t="s">
        <v>4189</v>
      </c>
      <c r="C1258" s="105" t="s">
        <v>53</v>
      </c>
      <c r="D1258" s="111" t="str">
        <f t="shared" si="1"/>
        <v>SIM</v>
      </c>
      <c r="E1258" s="111" t="str">
        <f>VLOOKUP(B1258,lista_lorranny!A1258:B2209,2,FALSE)</f>
        <v>#REF!</v>
      </c>
    </row>
    <row r="1259">
      <c r="A1259" s="64" t="s">
        <v>25</v>
      </c>
      <c r="B1259" s="7" t="s">
        <v>237</v>
      </c>
      <c r="C1259" s="105" t="s">
        <v>23</v>
      </c>
      <c r="D1259" s="111" t="str">
        <f t="shared" si="1"/>
        <v>SIM</v>
      </c>
      <c r="E1259" s="111" t="str">
        <f>VLOOKUP(B1259,lista_lorranny!A1259:B2210,2,FALSE)</f>
        <v>#REF!</v>
      </c>
    </row>
    <row r="1260">
      <c r="A1260" s="64" t="s">
        <v>25</v>
      </c>
      <c r="B1260" s="7" t="s">
        <v>228</v>
      </c>
      <c r="C1260" s="112" t="s">
        <v>561</v>
      </c>
      <c r="D1260" s="111" t="str">
        <f t="shared" si="1"/>
        <v>SIM</v>
      </c>
      <c r="E1260" s="111" t="str">
        <f>VLOOKUP(B1260,lista_lorranny!A1260:B2211,2,FALSE)</f>
        <v>#REF!</v>
      </c>
    </row>
    <row r="1261">
      <c r="A1261" s="64" t="s">
        <v>40</v>
      </c>
      <c r="B1261" s="33" t="s">
        <v>223</v>
      </c>
      <c r="C1261" s="105" t="s">
        <v>4488</v>
      </c>
      <c r="D1261" s="111" t="str">
        <f t="shared" si="1"/>
        <v>NÃO</v>
      </c>
      <c r="E1261" s="111" t="str">
        <f>VLOOKUP(B1261,lista_lorranny!A1261:B2212,2,FALSE)</f>
        <v>#REF!</v>
      </c>
    </row>
    <row r="1262">
      <c r="A1262" s="64" t="s">
        <v>40</v>
      </c>
      <c r="B1262" s="7" t="s">
        <v>211</v>
      </c>
      <c r="C1262" s="105" t="s">
        <v>20</v>
      </c>
      <c r="D1262" s="111" t="str">
        <f t="shared" si="1"/>
        <v>NÃO</v>
      </c>
      <c r="E1262" s="111" t="str">
        <f>VLOOKUP(B1262,lista_lorranny!A1262:B2213,2,FALSE)</f>
        <v>#REF!</v>
      </c>
    </row>
    <row r="1263">
      <c r="A1263" s="64" t="s">
        <v>40</v>
      </c>
      <c r="B1263" s="7" t="s">
        <v>204</v>
      </c>
      <c r="C1263" s="105" t="s">
        <v>4488</v>
      </c>
      <c r="D1263" s="111" t="str">
        <f t="shared" si="1"/>
        <v>NÃO</v>
      </c>
      <c r="E1263" s="111" t="str">
        <f>VLOOKUP(B1263,lista_lorranny!A1263:B2214,2,FALSE)</f>
        <v>#REF!</v>
      </c>
    </row>
    <row r="1264">
      <c r="A1264" s="64" t="s">
        <v>25</v>
      </c>
      <c r="B1264" s="7" t="s">
        <v>193</v>
      </c>
      <c r="C1264" s="105" t="s">
        <v>23</v>
      </c>
      <c r="D1264" s="111" t="str">
        <f t="shared" si="1"/>
        <v>SIM</v>
      </c>
      <c r="E1264" s="111" t="str">
        <f>VLOOKUP(B1264,lista_lorranny!A1264:B2215,2,FALSE)</f>
        <v>#REF!</v>
      </c>
    </row>
    <row r="1265">
      <c r="A1265" s="64" t="s">
        <v>40</v>
      </c>
      <c r="B1265" s="7" t="s">
        <v>187</v>
      </c>
      <c r="C1265" s="105" t="s">
        <v>4488</v>
      </c>
      <c r="D1265" s="111" t="str">
        <f t="shared" si="1"/>
        <v>NÃO</v>
      </c>
      <c r="E1265" s="111" t="str">
        <f>VLOOKUP(B1265,lista_lorranny!A1265:B2216,2,FALSE)</f>
        <v>#REF!</v>
      </c>
    </row>
    <row r="1266">
      <c r="A1266" s="64" t="s">
        <v>40</v>
      </c>
      <c r="B1266" s="7" t="s">
        <v>166</v>
      </c>
      <c r="C1266" s="105" t="s">
        <v>20</v>
      </c>
      <c r="D1266" s="111" t="str">
        <f t="shared" si="1"/>
        <v>NÃO</v>
      </c>
      <c r="E1266" s="111" t="str">
        <f>VLOOKUP(B1266,lista_lorranny!A1266:B2217,2,FALSE)</f>
        <v>#REF!</v>
      </c>
    </row>
    <row r="1267">
      <c r="A1267" s="64" t="s">
        <v>25</v>
      </c>
      <c r="B1267" s="7" t="s">
        <v>68</v>
      </c>
      <c r="C1267" s="105" t="s">
        <v>20</v>
      </c>
      <c r="D1267" s="111" t="str">
        <f t="shared" si="1"/>
        <v>SIM</v>
      </c>
      <c r="E1267" s="111" t="str">
        <f>VLOOKUP(B1267,lista_lorranny!A1267:B2218,2,FALSE)</f>
        <v>#REF!</v>
      </c>
    </row>
    <row r="1268">
      <c r="A1268" s="64" t="s">
        <v>40</v>
      </c>
      <c r="B1268" s="7" t="s">
        <v>139</v>
      </c>
      <c r="C1268" s="114" t="s">
        <v>4488</v>
      </c>
      <c r="D1268" s="111" t="str">
        <f t="shared" si="1"/>
        <v>NÃO</v>
      </c>
      <c r="E1268" s="111" t="str">
        <f>VLOOKUP(B1268,lista_lorranny!A1268:B2219,2,FALSE)</f>
        <v>#REF!</v>
      </c>
    </row>
    <row r="1269">
      <c r="A1269" s="64" t="s">
        <v>25</v>
      </c>
      <c r="B1269" s="7" t="s">
        <v>128</v>
      </c>
      <c r="C1269" s="105" t="s">
        <v>20</v>
      </c>
      <c r="D1269" s="111" t="str">
        <f t="shared" si="1"/>
        <v>SIM</v>
      </c>
      <c r="E1269" s="111" t="str">
        <f>VLOOKUP(B1269,lista_lorranny!A1269:B2220,2,FALSE)</f>
        <v>#REF!</v>
      </c>
    </row>
    <row r="1270">
      <c r="A1270" s="64" t="s">
        <v>40</v>
      </c>
      <c r="B1270" s="7" t="s">
        <v>122</v>
      </c>
      <c r="C1270" s="105" t="s">
        <v>4488</v>
      </c>
      <c r="D1270" s="111" t="str">
        <f t="shared" si="1"/>
        <v>NÃO</v>
      </c>
      <c r="E1270" s="111" t="str">
        <f>VLOOKUP(B1270,lista_lorranny!A1270:B2221,2,FALSE)</f>
        <v>#REF!</v>
      </c>
    </row>
    <row r="1271">
      <c r="A1271" s="64" t="s">
        <v>25</v>
      </c>
      <c r="B1271" s="7" t="s">
        <v>115</v>
      </c>
      <c r="C1271" s="113" t="s">
        <v>43</v>
      </c>
      <c r="D1271" s="111" t="str">
        <f t="shared" si="1"/>
        <v>SIM</v>
      </c>
      <c r="E1271" s="111" t="str">
        <f>VLOOKUP(B1271,lista_lorranny!A1271:B2222,2,FALSE)</f>
        <v>#REF!</v>
      </c>
    </row>
    <row r="1272">
      <c r="A1272" s="64" t="s">
        <v>40</v>
      </c>
      <c r="B1272" s="7" t="s">
        <v>109</v>
      </c>
      <c r="C1272" s="105" t="s">
        <v>4488</v>
      </c>
      <c r="D1272" s="111" t="str">
        <f t="shared" si="1"/>
        <v>NÃO</v>
      </c>
      <c r="E1272" s="111" t="str">
        <f>VLOOKUP(B1272,lista_lorranny!A1272:B2223,2,FALSE)</f>
        <v>#REF!</v>
      </c>
    </row>
    <row r="1273">
      <c r="A1273" s="64" t="s">
        <v>40</v>
      </c>
      <c r="B1273" s="7" t="s">
        <v>101</v>
      </c>
      <c r="C1273" s="105" t="s">
        <v>4488</v>
      </c>
      <c r="D1273" s="111" t="str">
        <f t="shared" si="1"/>
        <v>NÃO</v>
      </c>
      <c r="E1273" s="111" t="str">
        <f>VLOOKUP(B1273,lista_lorranny!A1273:B2224,2,FALSE)</f>
        <v>#REF!</v>
      </c>
    </row>
    <row r="1274">
      <c r="A1274" s="64" t="s">
        <v>25</v>
      </c>
      <c r="B1274" s="59" t="s">
        <v>4191</v>
      </c>
      <c r="C1274" s="105" t="s">
        <v>23</v>
      </c>
      <c r="D1274" s="111" t="str">
        <f t="shared" si="1"/>
        <v>SIM</v>
      </c>
      <c r="E1274" s="111" t="str">
        <f>VLOOKUP(B1274,lista_lorranny!A1274:B2225,2,FALSE)</f>
        <v>#REF!</v>
      </c>
    </row>
    <row r="1275">
      <c r="A1275" s="64" t="s">
        <v>40</v>
      </c>
      <c r="B1275" s="33" t="s">
        <v>4194</v>
      </c>
      <c r="C1275" s="105" t="s">
        <v>53</v>
      </c>
      <c r="D1275" s="111" t="str">
        <f t="shared" si="1"/>
        <v>NÃO</v>
      </c>
      <c r="E1275" s="111" t="str">
        <f>VLOOKUP(B1275,lista_lorranny!A1275:B2226,2,FALSE)</f>
        <v>#REF!</v>
      </c>
    </row>
    <row r="1276">
      <c r="A1276" s="64" t="s">
        <v>40</v>
      </c>
      <c r="B1276" s="7" t="s">
        <v>4196</v>
      </c>
      <c r="C1276" s="105" t="s">
        <v>53</v>
      </c>
      <c r="D1276" s="111" t="str">
        <f t="shared" si="1"/>
        <v>NÃO</v>
      </c>
      <c r="E1276" s="111" t="str">
        <f>VLOOKUP(B1276,lista_lorranny!A1276:B2227,2,FALSE)</f>
        <v>#REF!</v>
      </c>
    </row>
    <row r="1277">
      <c r="A1277" s="64" t="s">
        <v>40</v>
      </c>
      <c r="B1277" s="7" t="s">
        <v>4198</v>
      </c>
      <c r="C1277" s="105" t="s">
        <v>53</v>
      </c>
      <c r="D1277" s="111" t="str">
        <f t="shared" si="1"/>
        <v>NÃO</v>
      </c>
      <c r="E1277" s="111" t="str">
        <f>VLOOKUP(B1277,lista_lorranny!A1277:B2228,2,FALSE)</f>
        <v>#REF!</v>
      </c>
    </row>
    <row r="1278">
      <c r="A1278" s="64" t="s">
        <v>40</v>
      </c>
      <c r="B1278" s="7" t="s">
        <v>41</v>
      </c>
      <c r="C1278" s="105" t="s">
        <v>20</v>
      </c>
      <c r="D1278" s="111" t="str">
        <f t="shared" si="1"/>
        <v>NÃO</v>
      </c>
      <c r="E1278" s="111" t="str">
        <f>VLOOKUP(B1278,lista_lorranny!A1278:B2229,2,FALSE)</f>
        <v>#REF!</v>
      </c>
    </row>
    <row r="1279">
      <c r="A1279" s="64" t="s">
        <v>40</v>
      </c>
      <c r="B1279" s="7" t="s">
        <v>4200</v>
      </c>
      <c r="C1279" s="105" t="s">
        <v>53</v>
      </c>
      <c r="D1279" s="111" t="str">
        <f t="shared" si="1"/>
        <v>NÃO</v>
      </c>
      <c r="E1279" s="111" t="str">
        <f>VLOOKUP(B1279,lista_lorranny!A1279:B2230,2,FALSE)</f>
        <v>#REF!</v>
      </c>
    </row>
    <row r="1280">
      <c r="A1280" s="64" t="s">
        <v>40</v>
      </c>
      <c r="B1280" s="33" t="s">
        <v>4202</v>
      </c>
      <c r="C1280" s="105" t="s">
        <v>53</v>
      </c>
      <c r="D1280" s="111" t="str">
        <f t="shared" si="1"/>
        <v>NÃO</v>
      </c>
      <c r="E1280" s="111" t="str">
        <f>VLOOKUP(B1280,lista_lorranny!A1280:B2231,2,FALSE)</f>
        <v>#REF!</v>
      </c>
    </row>
    <row r="1281">
      <c r="A1281" s="64" t="s">
        <v>40</v>
      </c>
      <c r="B1281" s="102" t="s">
        <v>4406</v>
      </c>
      <c r="C1281" s="105" t="s">
        <v>4488</v>
      </c>
      <c r="D1281" s="111" t="str">
        <f t="shared" si="1"/>
        <v>NÃO</v>
      </c>
      <c r="E1281" s="111" t="str">
        <f>VLOOKUP(B1281,lista_lorranny!A1281:B2232,2,FALSE)</f>
        <v>#REF!</v>
      </c>
    </row>
    <row r="1282">
      <c r="A1282" s="64" t="s">
        <v>40</v>
      </c>
      <c r="B1282" s="103" t="s">
        <v>4408</v>
      </c>
      <c r="C1282" s="105" t="s">
        <v>4488</v>
      </c>
      <c r="D1282" s="111" t="str">
        <f t="shared" si="1"/>
        <v>NÃO</v>
      </c>
      <c r="E1282" s="111" t="str">
        <f>VLOOKUP(B1282,lista_lorranny!A1282:B2233,2,FALSE)</f>
        <v>#REF!</v>
      </c>
    </row>
    <row r="1283">
      <c r="A1283" s="64" t="s">
        <v>25</v>
      </c>
      <c r="B1283" s="7" t="s">
        <v>26</v>
      </c>
      <c r="C1283" s="105" t="s">
        <v>23</v>
      </c>
      <c r="D1283" s="111" t="str">
        <f t="shared" si="1"/>
        <v>SIM</v>
      </c>
      <c r="E1283" s="111" t="str">
        <f>VLOOKUP(B1283,lista_lorranny!A1283:B2234,2,FALSE)</f>
        <v>#REF!</v>
      </c>
    </row>
    <row r="1284">
      <c r="A1284" s="64" t="s">
        <v>40</v>
      </c>
      <c r="B1284" s="7" t="s">
        <v>4203</v>
      </c>
      <c r="C1284" s="105" t="s">
        <v>53</v>
      </c>
      <c r="D1284" s="111" t="str">
        <f t="shared" si="1"/>
        <v>NÃO</v>
      </c>
      <c r="E1284" s="111" t="str">
        <f>VLOOKUP(B1284,lista_lorranny!A1284:B2235,2,FALSE)</f>
        <v>#REF!</v>
      </c>
    </row>
    <row r="1285">
      <c r="A1285" s="64" t="s">
        <v>40</v>
      </c>
      <c r="B1285" s="7" t="s">
        <v>4204</v>
      </c>
      <c r="C1285" s="105" t="s">
        <v>53</v>
      </c>
      <c r="D1285" s="111" t="str">
        <f t="shared" si="1"/>
        <v>NÃO</v>
      </c>
      <c r="E1285" s="111" t="str">
        <f>VLOOKUP(B1285,lista_lorranny!A1285:B2236,2,FALSE)</f>
        <v>#REF!</v>
      </c>
    </row>
    <row r="1286">
      <c r="A1286" s="64" t="s">
        <v>40</v>
      </c>
      <c r="B1286" s="59" t="s">
        <v>4410</v>
      </c>
      <c r="C1286" s="105" t="s">
        <v>4488</v>
      </c>
      <c r="D1286" s="111" t="str">
        <f t="shared" si="1"/>
        <v>NÃO</v>
      </c>
      <c r="E1286" s="111" t="str">
        <f>VLOOKUP(B1286,lista_lorranny!A1286:B2237,2,FALSE)</f>
        <v>#REF!</v>
      </c>
    </row>
    <row r="1287">
      <c r="A1287" s="64" t="s">
        <v>25</v>
      </c>
      <c r="B1287" s="59" t="s">
        <v>4412</v>
      </c>
      <c r="C1287" s="105" t="s">
        <v>23</v>
      </c>
      <c r="D1287" s="111" t="str">
        <f t="shared" si="1"/>
        <v>SIM</v>
      </c>
      <c r="E1287" s="111" t="str">
        <f>VLOOKUP(B1287,lista_lorranny!A1287:B2238,2,FALSE)</f>
        <v>#REF!</v>
      </c>
    </row>
    <row r="1288">
      <c r="A1288" s="64" t="s">
        <v>40</v>
      </c>
      <c r="B1288" s="59" t="s">
        <v>4414</v>
      </c>
      <c r="C1288" s="105" t="s">
        <v>4488</v>
      </c>
      <c r="D1288" s="111" t="str">
        <f t="shared" si="1"/>
        <v>NÃO</v>
      </c>
      <c r="E1288" s="111" t="str">
        <f>VLOOKUP(B1288,lista_lorranny!A1288:B2239,2,FALSE)</f>
        <v>#REF!</v>
      </c>
    </row>
    <row r="1289">
      <c r="A1289" s="64" t="s">
        <v>40</v>
      </c>
      <c r="B1289" s="59" t="s">
        <v>4416</v>
      </c>
      <c r="C1289" s="105" t="s">
        <v>4488</v>
      </c>
      <c r="D1289" s="111" t="str">
        <f t="shared" si="1"/>
        <v>NÃO</v>
      </c>
      <c r="E1289" s="111" t="str">
        <f>VLOOKUP(B1289,lista_lorranny!A1289:B2240,2,FALSE)</f>
        <v>#REF!</v>
      </c>
    </row>
    <row r="1290">
      <c r="A1290" s="64" t="s">
        <v>40</v>
      </c>
      <c r="B1290" s="7" t="s">
        <v>4206</v>
      </c>
      <c r="C1290" s="105" t="s">
        <v>20</v>
      </c>
      <c r="D1290" s="111" t="str">
        <f t="shared" si="1"/>
        <v>NÃO</v>
      </c>
      <c r="E1290" s="111" t="str">
        <f>VLOOKUP(B1290,lista_lorranny!A1290:B2241,2,FALSE)</f>
        <v>#REF!</v>
      </c>
    </row>
    <row r="1291">
      <c r="A1291" s="64" t="s">
        <v>40</v>
      </c>
      <c r="B1291" s="33" t="s">
        <v>4207</v>
      </c>
      <c r="C1291" s="105" t="s">
        <v>53</v>
      </c>
      <c r="D1291" s="111" t="str">
        <f t="shared" si="1"/>
        <v>NÃO</v>
      </c>
      <c r="E1291" s="111" t="str">
        <f>VLOOKUP(B1291,lista_lorranny!A1291:B2242,2,FALSE)</f>
        <v>#REF!</v>
      </c>
    </row>
    <row r="1292">
      <c r="A1292" s="64" t="s">
        <v>40</v>
      </c>
      <c r="B1292" s="20" t="s">
        <v>4418</v>
      </c>
      <c r="C1292" s="105" t="s">
        <v>53</v>
      </c>
      <c r="D1292" s="111" t="str">
        <f t="shared" si="1"/>
        <v>NÃO</v>
      </c>
      <c r="E1292" s="111" t="str">
        <f>VLOOKUP(B1292,lista_lorranny!A1292:B2243,2,FALSE)</f>
        <v>#REF!</v>
      </c>
    </row>
    <row r="1293">
      <c r="A1293" s="64" t="s">
        <v>40</v>
      </c>
      <c r="B1293" s="20" t="s">
        <v>4420</v>
      </c>
      <c r="C1293" s="105" t="s">
        <v>53</v>
      </c>
      <c r="D1293" s="111" t="str">
        <f t="shared" si="1"/>
        <v>NÃO</v>
      </c>
      <c r="E1293" s="111" t="str">
        <f>VLOOKUP(B1293,lista_lorranny!A1293:B2244,2,FALSE)</f>
        <v>#REF!</v>
      </c>
    </row>
    <row r="1294">
      <c r="A1294" s="64" t="s">
        <v>40</v>
      </c>
      <c r="B1294" s="20" t="s">
        <v>4423</v>
      </c>
      <c r="C1294" s="105" t="s">
        <v>53</v>
      </c>
      <c r="D1294" s="111" t="str">
        <f t="shared" si="1"/>
        <v>NÃO</v>
      </c>
      <c r="E1294" s="111" t="str">
        <f>VLOOKUP(B1294,lista_lorranny!A1294:B2245,2,FALSE)</f>
        <v>#REF!</v>
      </c>
    </row>
    <row r="1295">
      <c r="A1295" s="64" t="s">
        <v>40</v>
      </c>
      <c r="B1295" s="20" t="s">
        <v>4424</v>
      </c>
      <c r="C1295" s="105" t="s">
        <v>53</v>
      </c>
      <c r="D1295" s="111" t="str">
        <f t="shared" si="1"/>
        <v>NÃO</v>
      </c>
      <c r="E1295" s="111" t="str">
        <f>VLOOKUP(B1295,lista_lorranny!A1295:B2246,2,FALSE)</f>
        <v>#REF!</v>
      </c>
    </row>
    <row r="1296">
      <c r="A1296" s="64" t="s">
        <v>40</v>
      </c>
      <c r="B1296" s="20" t="s">
        <v>4426</v>
      </c>
      <c r="C1296" s="105" t="s">
        <v>53</v>
      </c>
      <c r="D1296" s="111" t="str">
        <f t="shared" si="1"/>
        <v>NÃO</v>
      </c>
      <c r="E1296" s="111" t="str">
        <f>VLOOKUP(B1296,lista_lorranny!A1296:B2247,2,FALSE)</f>
        <v>#REF!</v>
      </c>
    </row>
    <row r="1297">
      <c r="A1297" s="64" t="s">
        <v>40</v>
      </c>
      <c r="B1297" s="20" t="s">
        <v>4428</v>
      </c>
      <c r="C1297" s="105" t="s">
        <v>53</v>
      </c>
      <c r="D1297" s="111" t="str">
        <f t="shared" si="1"/>
        <v>NÃO</v>
      </c>
      <c r="E1297" s="111" t="str">
        <f>VLOOKUP(B1297,lista_lorranny!A1297:B2248,2,FALSE)</f>
        <v>#REF!</v>
      </c>
    </row>
    <row r="1298">
      <c r="A1298" s="64" t="s">
        <v>40</v>
      </c>
      <c r="B1298" s="20" t="s">
        <v>4431</v>
      </c>
      <c r="C1298" s="105" t="s">
        <v>53</v>
      </c>
      <c r="D1298" s="111" t="str">
        <f t="shared" si="1"/>
        <v>NÃO</v>
      </c>
      <c r="E1298" s="111" t="str">
        <f>VLOOKUP(B1298,lista_lorranny!A1298:B2249,2,FALSE)</f>
        <v>#REF!</v>
      </c>
    </row>
    <row r="1299">
      <c r="A1299" s="64" t="s">
        <v>40</v>
      </c>
      <c r="B1299" s="20" t="s">
        <v>4432</v>
      </c>
      <c r="C1299" s="105" t="s">
        <v>53</v>
      </c>
      <c r="D1299" s="111" t="str">
        <f t="shared" si="1"/>
        <v>NÃO</v>
      </c>
      <c r="E1299" s="111" t="str">
        <f>VLOOKUP(B1299,lista_lorranny!A1299:B2250,2,FALSE)</f>
        <v>#REF!</v>
      </c>
    </row>
    <row r="1300">
      <c r="A1300" s="64" t="s">
        <v>40</v>
      </c>
      <c r="B1300" s="20" t="s">
        <v>4433</v>
      </c>
      <c r="C1300" s="105" t="s">
        <v>20</v>
      </c>
      <c r="D1300" s="111" t="str">
        <f t="shared" si="1"/>
        <v>NÃO</v>
      </c>
      <c r="E1300" s="111" t="str">
        <f>VLOOKUP(B1300,lista_lorranny!A1300:B2251,2,FALSE)</f>
        <v>#REF!</v>
      </c>
    </row>
    <row r="1301">
      <c r="A1301" s="64" t="s">
        <v>40</v>
      </c>
      <c r="B1301" s="20" t="s">
        <v>4435</v>
      </c>
      <c r="C1301" s="105" t="s">
        <v>53</v>
      </c>
      <c r="D1301" s="111" t="str">
        <f t="shared" si="1"/>
        <v>NÃO</v>
      </c>
      <c r="E1301" s="111" t="str">
        <f>VLOOKUP(B1301,lista_lorranny!A1301:B2252,2,FALSE)</f>
        <v>#REF!</v>
      </c>
    </row>
    <row r="1302">
      <c r="A1302" s="64" t="s">
        <v>40</v>
      </c>
      <c r="B1302" s="20" t="s">
        <v>4250</v>
      </c>
      <c r="C1302" s="105" t="s">
        <v>20</v>
      </c>
      <c r="D1302" s="111" t="str">
        <f t="shared" si="1"/>
        <v>NÃO</v>
      </c>
      <c r="E1302" s="111" t="str">
        <f>VLOOKUP(B1302,lista_lorranny!A1302:B2253,2,FALSE)</f>
        <v>#REF!</v>
      </c>
    </row>
    <row r="1303">
      <c r="A1303" s="64" t="s">
        <v>40</v>
      </c>
      <c r="B1303" s="20" t="s">
        <v>4437</v>
      </c>
      <c r="C1303" s="105" t="s">
        <v>53</v>
      </c>
      <c r="D1303" s="111" t="str">
        <f t="shared" si="1"/>
        <v>NÃO</v>
      </c>
      <c r="E1303" s="111" t="str">
        <f>VLOOKUP(B1303,lista_lorranny!A1303:B2254,2,FALSE)</f>
        <v>#REF!</v>
      </c>
    </row>
    <row r="1304">
      <c r="A1304" s="64" t="s">
        <v>40</v>
      </c>
      <c r="B1304" s="20" t="s">
        <v>4438</v>
      </c>
      <c r="C1304" s="105" t="s">
        <v>53</v>
      </c>
      <c r="D1304" s="111" t="str">
        <f t="shared" si="1"/>
        <v>NÃO</v>
      </c>
      <c r="E1304" s="111" t="str">
        <f>VLOOKUP(B1304,lista_lorranny!A1304:B2255,2,FALSE)</f>
        <v>#REF!</v>
      </c>
    </row>
    <row r="1305">
      <c r="A1305" s="64" t="s">
        <v>40</v>
      </c>
      <c r="B1305" s="20" t="s">
        <v>4439</v>
      </c>
      <c r="C1305" s="105" t="s">
        <v>53</v>
      </c>
      <c r="D1305" s="111" t="str">
        <f t="shared" si="1"/>
        <v>NÃO</v>
      </c>
      <c r="E1305" s="111" t="str">
        <f>VLOOKUP(B1305,lista_lorranny!A1305:B2256,2,FALSE)</f>
        <v>#REF!</v>
      </c>
    </row>
    <row r="1306">
      <c r="A1306" s="64" t="s">
        <v>40</v>
      </c>
      <c r="B1306" s="20" t="s">
        <v>4441</v>
      </c>
      <c r="C1306" s="105" t="s">
        <v>53</v>
      </c>
      <c r="D1306" s="111" t="str">
        <f t="shared" si="1"/>
        <v>NÃO</v>
      </c>
      <c r="E1306" s="111" t="str">
        <f>VLOOKUP(B1306,lista_lorranny!A1306:B2257,2,FALSE)</f>
        <v>#REF!</v>
      </c>
    </row>
    <row r="1307">
      <c r="A1307" s="64" t="s">
        <v>40</v>
      </c>
      <c r="B1307" s="20" t="s">
        <v>1074</v>
      </c>
      <c r="C1307" s="105" t="s">
        <v>53</v>
      </c>
      <c r="D1307" s="111" t="str">
        <f t="shared" si="1"/>
        <v>NÃO</v>
      </c>
      <c r="E1307" s="111" t="str">
        <f>VLOOKUP(B1307,lista_lorranny!A1307:B2258,2,FALSE)</f>
        <v>#REF!</v>
      </c>
    </row>
    <row r="1308">
      <c r="A1308" s="64" t="s">
        <v>40</v>
      </c>
      <c r="B1308" s="20" t="s">
        <v>4445</v>
      </c>
      <c r="C1308" s="105" t="s">
        <v>53</v>
      </c>
      <c r="D1308" s="111" t="str">
        <f t="shared" si="1"/>
        <v>NÃO</v>
      </c>
      <c r="E1308" s="111" t="str">
        <f>VLOOKUP(B1308,lista_lorranny!A1308:B2259,2,FALSE)</f>
        <v>#REF!</v>
      </c>
    </row>
    <row r="1309">
      <c r="A1309" s="64" t="s">
        <v>40</v>
      </c>
      <c r="B1309" s="20" t="s">
        <v>4447</v>
      </c>
      <c r="C1309" s="105" t="s">
        <v>20</v>
      </c>
      <c r="D1309" s="111" t="str">
        <f t="shared" si="1"/>
        <v>NÃO</v>
      </c>
      <c r="E1309" s="111" t="str">
        <f>VLOOKUP(B1309,lista_lorranny!A1309:B2260,2,FALSE)</f>
        <v>#REF!</v>
      </c>
    </row>
    <row r="1310">
      <c r="A1310" s="64" t="s">
        <v>40</v>
      </c>
      <c r="B1310" s="20" t="s">
        <v>4449</v>
      </c>
      <c r="C1310" s="105" t="s">
        <v>53</v>
      </c>
      <c r="D1310" s="111" t="str">
        <f t="shared" si="1"/>
        <v>NÃO</v>
      </c>
      <c r="E1310" s="111" t="str">
        <f>VLOOKUP(B1310,lista_lorranny!A1310:B2261,2,FALSE)</f>
        <v>#REF!</v>
      </c>
    </row>
    <row r="1311">
      <c r="A1311" s="64" t="s">
        <v>40</v>
      </c>
      <c r="B1311" s="20" t="s">
        <v>4450</v>
      </c>
      <c r="C1311" s="105" t="s">
        <v>53</v>
      </c>
      <c r="D1311" s="111" t="str">
        <f t="shared" si="1"/>
        <v>NÃO</v>
      </c>
      <c r="E1311" s="111" t="str">
        <f>VLOOKUP(B1311,lista_lorranny!A1311:B2262,2,FALSE)</f>
        <v>#REF!</v>
      </c>
    </row>
    <row r="1312">
      <c r="A1312" s="64" t="s">
        <v>40</v>
      </c>
      <c r="B1312" s="20" t="s">
        <v>4453</v>
      </c>
      <c r="C1312" s="105" t="s">
        <v>53</v>
      </c>
      <c r="D1312" s="111" t="str">
        <f t="shared" si="1"/>
        <v>NÃO</v>
      </c>
      <c r="E1312" s="111" t="str">
        <f>VLOOKUP(B1312,lista_lorranny!A1312:B2263,2,FALSE)</f>
        <v>#REF!</v>
      </c>
    </row>
    <row r="1313">
      <c r="A1313" s="64" t="s">
        <v>40</v>
      </c>
      <c r="B1313" s="20" t="s">
        <v>4455</v>
      </c>
      <c r="C1313" s="105" t="s">
        <v>53</v>
      </c>
      <c r="D1313" s="111" t="str">
        <f t="shared" si="1"/>
        <v>NÃO</v>
      </c>
      <c r="E1313" s="111" t="str">
        <f>VLOOKUP(B1313,lista_lorranny!A1313:B2264,2,FALSE)</f>
        <v>#REF!</v>
      </c>
    </row>
    <row r="1314">
      <c r="A1314" s="64" t="s">
        <v>40</v>
      </c>
      <c r="B1314" s="20" t="s">
        <v>4457</v>
      </c>
      <c r="C1314" s="105" t="s">
        <v>53</v>
      </c>
      <c r="D1314" s="111" t="str">
        <f t="shared" si="1"/>
        <v>NÃO</v>
      </c>
      <c r="E1314" s="111" t="str">
        <f>VLOOKUP(B1314,lista_lorranny!A1314:B2265,2,FALSE)</f>
        <v>#REF!</v>
      </c>
    </row>
    <row r="1315">
      <c r="A1315" s="64" t="s">
        <v>40</v>
      </c>
      <c r="B1315" s="20" t="s">
        <v>4458</v>
      </c>
      <c r="C1315" s="105" t="s">
        <v>23</v>
      </c>
      <c r="D1315" s="111" t="str">
        <f t="shared" si="1"/>
        <v>NÃO</v>
      </c>
      <c r="E1315" s="111" t="str">
        <f>VLOOKUP(B1315,lista_lorranny!A1315:B2266,2,FALSE)</f>
        <v>#REF!</v>
      </c>
    </row>
    <row r="1316">
      <c r="A1316" s="64" t="s">
        <v>40</v>
      </c>
      <c r="B1316" s="20" t="s">
        <v>4459</v>
      </c>
      <c r="C1316" s="105" t="s">
        <v>53</v>
      </c>
      <c r="D1316" s="111" t="str">
        <f t="shared" si="1"/>
        <v>NÃO</v>
      </c>
      <c r="E1316" s="111" t="str">
        <f>VLOOKUP(B1316,lista_lorranny!A1316:B2267,2,FALSE)</f>
        <v>#REF!</v>
      </c>
    </row>
    <row r="1317">
      <c r="A1317" s="64" t="s">
        <v>40</v>
      </c>
      <c r="B1317" s="20" t="s">
        <v>4461</v>
      </c>
      <c r="C1317" s="105" t="s">
        <v>53</v>
      </c>
      <c r="D1317" s="111" t="str">
        <f t="shared" si="1"/>
        <v>NÃO</v>
      </c>
      <c r="E1317" s="111" t="str">
        <f>VLOOKUP(B1317,lista_lorranny!A1317:B2268,2,FALSE)</f>
        <v>#REF!</v>
      </c>
    </row>
    <row r="1318">
      <c r="A1318" s="64" t="s">
        <v>40</v>
      </c>
      <c r="B1318" s="20" t="s">
        <v>4462</v>
      </c>
      <c r="C1318" s="105" t="s">
        <v>53</v>
      </c>
      <c r="D1318" s="111" t="str">
        <f t="shared" si="1"/>
        <v>NÃO</v>
      </c>
      <c r="E1318" s="111" t="str">
        <f>VLOOKUP(B1318,lista_lorranny!A1318:B2269,2,FALSE)</f>
        <v>#REF!</v>
      </c>
    </row>
    <row r="1319">
      <c r="A1319" s="64" t="s">
        <v>40</v>
      </c>
      <c r="B1319" s="20" t="s">
        <v>4464</v>
      </c>
      <c r="C1319" s="105" t="s">
        <v>23</v>
      </c>
      <c r="D1319" s="111" t="str">
        <f t="shared" si="1"/>
        <v>NÃO</v>
      </c>
      <c r="E1319" s="111" t="str">
        <f>VLOOKUP(B1319,lista_lorranny!A1319:B2270,2,FALSE)</f>
        <v>#REF!</v>
      </c>
    </row>
    <row r="1320">
      <c r="A1320" s="64" t="s">
        <v>40</v>
      </c>
      <c r="B1320" s="20" t="s">
        <v>4466</v>
      </c>
      <c r="C1320" s="105" t="s">
        <v>53</v>
      </c>
      <c r="D1320" s="111" t="str">
        <f t="shared" si="1"/>
        <v>NÃO</v>
      </c>
      <c r="E1320" s="111" t="str">
        <f>VLOOKUP(B1320,lista_lorranny!A1320:B2271,2,FALSE)</f>
        <v>#REF!</v>
      </c>
    </row>
    <row r="1321">
      <c r="A1321" s="64" t="s">
        <v>40</v>
      </c>
      <c r="B1321" s="20" t="s">
        <v>4470</v>
      </c>
      <c r="C1321" s="105" t="s">
        <v>53</v>
      </c>
      <c r="D1321" s="111" t="str">
        <f t="shared" si="1"/>
        <v>NÃO</v>
      </c>
      <c r="E1321" s="111" t="str">
        <f>VLOOKUP(B1321,lista_lorranny!A1321:B2272,2,FALSE)</f>
        <v>#REF!</v>
      </c>
    </row>
    <row r="1322">
      <c r="A1322" s="64" t="s">
        <v>40</v>
      </c>
      <c r="B1322" s="20" t="s">
        <v>4473</v>
      </c>
      <c r="C1322" s="105" t="s">
        <v>20</v>
      </c>
      <c r="D1322" s="111" t="str">
        <f t="shared" si="1"/>
        <v>NÃO</v>
      </c>
      <c r="E1322" s="111" t="str">
        <f>VLOOKUP(B1322,lista_lorranny!A1322:B2273,2,FALSE)</f>
        <v>#REF!</v>
      </c>
    </row>
    <row r="1323">
      <c r="A1323" s="64" t="s">
        <v>40</v>
      </c>
      <c r="B1323" s="20" t="s">
        <v>4211</v>
      </c>
      <c r="C1323" s="105" t="s">
        <v>53</v>
      </c>
      <c r="D1323" s="111" t="str">
        <f t="shared" si="1"/>
        <v>NÃO</v>
      </c>
      <c r="E1323" s="111" t="str">
        <f>VLOOKUP(B1323,lista_lorranny!A1323:B2274,2,FALSE)</f>
        <v>#REF!</v>
      </c>
    </row>
    <row r="1324">
      <c r="A1324" s="64" t="s">
        <v>40</v>
      </c>
      <c r="B1324" s="20" t="s">
        <v>4213</v>
      </c>
      <c r="C1324" s="105" t="s">
        <v>20</v>
      </c>
      <c r="D1324" s="111" t="str">
        <f t="shared" si="1"/>
        <v>NÃO</v>
      </c>
      <c r="E1324" s="111" t="str">
        <f>VLOOKUP(B1324,lista_lorranny!A1324:B2275,2,FALSE)</f>
        <v>#REF!</v>
      </c>
    </row>
    <row r="1325">
      <c r="A1325" s="64" t="s">
        <v>40</v>
      </c>
      <c r="B1325" s="20" t="s">
        <v>682</v>
      </c>
      <c r="C1325" s="105" t="s">
        <v>53</v>
      </c>
      <c r="D1325" s="111" t="str">
        <f t="shared" si="1"/>
        <v>NÃO</v>
      </c>
      <c r="E1325" s="111" t="str">
        <f>VLOOKUP(B1325,lista_lorranny!A1325:B2276,2,FALSE)</f>
        <v>#REF!</v>
      </c>
    </row>
    <row r="1326">
      <c r="A1326" s="64" t="s">
        <v>40</v>
      </c>
      <c r="B1326" s="20" t="s">
        <v>4215</v>
      </c>
      <c r="C1326" s="105" t="s">
        <v>53</v>
      </c>
      <c r="D1326" s="111" t="str">
        <f t="shared" si="1"/>
        <v>NÃO</v>
      </c>
      <c r="E1326" s="111" t="str">
        <f>VLOOKUP(B1326,lista_lorranny!A1326:B2277,2,FALSE)</f>
        <v>#REF!</v>
      </c>
    </row>
    <row r="1327">
      <c r="A1327" s="64" t="s">
        <v>40</v>
      </c>
      <c r="B1327" s="20" t="s">
        <v>2216</v>
      </c>
      <c r="C1327" s="105" t="s">
        <v>20</v>
      </c>
      <c r="D1327" s="111" t="str">
        <f t="shared" si="1"/>
        <v>NÃO</v>
      </c>
      <c r="E1327" s="111" t="str">
        <f>VLOOKUP(B1327,lista_lorranny!A1327:B2278,2,FALSE)</f>
        <v>#REF!</v>
      </c>
    </row>
    <row r="1328">
      <c r="A1328" s="64" t="s">
        <v>40</v>
      </c>
      <c r="B1328" s="20" t="s">
        <v>2137</v>
      </c>
      <c r="C1328" s="105" t="s">
        <v>20</v>
      </c>
      <c r="D1328" s="111" t="str">
        <f t="shared" si="1"/>
        <v>NÃO</v>
      </c>
      <c r="E1328" s="111" t="str">
        <f>VLOOKUP(B1328,lista_lorranny!A1328:B2279,2,FALSE)</f>
        <v>#REF!</v>
      </c>
    </row>
    <row r="1329">
      <c r="A1329" s="64" t="s">
        <v>40</v>
      </c>
      <c r="B1329" s="20" t="s">
        <v>596</v>
      </c>
      <c r="C1329" s="105" t="s">
        <v>53</v>
      </c>
      <c r="D1329" s="111" t="str">
        <f t="shared" si="1"/>
        <v>NÃO</v>
      </c>
      <c r="E1329" s="111" t="str">
        <f>VLOOKUP(B1329,lista_lorranny!A1329:B2280,2,FALSE)</f>
        <v>#REF!</v>
      </c>
    </row>
    <row r="1330">
      <c r="A1330" s="64" t="s">
        <v>40</v>
      </c>
      <c r="B1330" s="20" t="s">
        <v>4217</v>
      </c>
      <c r="C1330" s="105" t="s">
        <v>53</v>
      </c>
      <c r="D1330" s="111" t="str">
        <f t="shared" si="1"/>
        <v>NÃO</v>
      </c>
      <c r="E1330" s="111" t="str">
        <f>VLOOKUP(B1330,lista_lorranny!A1330:B2281,2,FALSE)</f>
        <v>#REF!</v>
      </c>
    </row>
    <row r="1331">
      <c r="A1331" s="64" t="s">
        <v>40</v>
      </c>
      <c r="B1331" s="20" t="s">
        <v>570</v>
      </c>
      <c r="C1331" s="105" t="s">
        <v>53</v>
      </c>
      <c r="D1331" s="111" t="str">
        <f t="shared" si="1"/>
        <v>NÃO</v>
      </c>
      <c r="E1331" s="111" t="str">
        <f>VLOOKUP(B1331,lista_lorranny!A1331:B2282,2,FALSE)</f>
        <v>#REF!</v>
      </c>
    </row>
    <row r="1332">
      <c r="A1332" s="64" t="s">
        <v>40</v>
      </c>
      <c r="B1332" s="20" t="s">
        <v>525</v>
      </c>
      <c r="C1332" s="105" t="s">
        <v>53</v>
      </c>
      <c r="D1332" s="111" t="str">
        <f t="shared" si="1"/>
        <v>NÃO</v>
      </c>
      <c r="E1332" s="111" t="str">
        <f>VLOOKUP(B1332,lista_lorranny!A1332:B2283,2,FALSE)</f>
        <v>#REF!</v>
      </c>
    </row>
    <row r="1333">
      <c r="A1333" s="64" t="s">
        <v>40</v>
      </c>
      <c r="B1333" s="20" t="s">
        <v>4218</v>
      </c>
      <c r="C1333" s="105" t="s">
        <v>53</v>
      </c>
      <c r="D1333" s="111" t="str">
        <f t="shared" si="1"/>
        <v>NÃO</v>
      </c>
      <c r="E1333" s="111" t="str">
        <f>VLOOKUP(B1333,lista_lorranny!A1333:B2284,2,FALSE)</f>
        <v>#REF!</v>
      </c>
    </row>
    <row r="1334">
      <c r="A1334" s="64" t="s">
        <v>40</v>
      </c>
      <c r="B1334" s="20" t="s">
        <v>4220</v>
      </c>
      <c r="C1334" s="105" t="s">
        <v>53</v>
      </c>
      <c r="D1334" s="111" t="str">
        <f t="shared" si="1"/>
        <v>NÃO</v>
      </c>
      <c r="E1334" s="111" t="str">
        <f>VLOOKUP(B1334,lista_lorranny!A1334:B2285,2,FALSE)</f>
        <v>#REF!</v>
      </c>
    </row>
    <row r="1335">
      <c r="A1335" s="64" t="s">
        <v>40</v>
      </c>
      <c r="B1335" s="20" t="s">
        <v>4222</v>
      </c>
      <c r="C1335" s="105" t="s">
        <v>53</v>
      </c>
      <c r="D1335" s="111" t="str">
        <f t="shared" si="1"/>
        <v>NÃO</v>
      </c>
      <c r="E1335" s="111" t="str">
        <f>VLOOKUP(B1335,lista_lorranny!A1335:B2286,2,FALSE)</f>
        <v>#REF!</v>
      </c>
    </row>
    <row r="1336">
      <c r="A1336" s="64" t="s">
        <v>40</v>
      </c>
      <c r="B1336" s="20" t="s">
        <v>4223</v>
      </c>
      <c r="C1336" s="105" t="s">
        <v>53</v>
      </c>
      <c r="D1336" s="111" t="str">
        <f t="shared" si="1"/>
        <v>NÃO</v>
      </c>
      <c r="E1336" s="111" t="str">
        <f>VLOOKUP(B1336,lista_lorranny!A1336:B2287,2,FALSE)</f>
        <v>#REF!</v>
      </c>
    </row>
    <row r="1337">
      <c r="A1337" s="64" t="s">
        <v>40</v>
      </c>
      <c r="B1337" s="20" t="s">
        <v>4225</v>
      </c>
      <c r="C1337" s="105" t="s">
        <v>20</v>
      </c>
      <c r="D1337" s="111" t="str">
        <f t="shared" si="1"/>
        <v>NÃO</v>
      </c>
      <c r="E1337" s="111" t="str">
        <f>VLOOKUP(B1337,lista_lorranny!A1337:B2288,2,FALSE)</f>
        <v>#REF!</v>
      </c>
    </row>
    <row r="1338">
      <c r="A1338" s="64" t="s">
        <v>40</v>
      </c>
      <c r="B1338" s="20" t="s">
        <v>4229</v>
      </c>
      <c r="C1338" s="105" t="s">
        <v>53</v>
      </c>
      <c r="D1338" s="111" t="str">
        <f t="shared" si="1"/>
        <v>NÃO</v>
      </c>
      <c r="E1338" s="111" t="str">
        <f>VLOOKUP(B1338,lista_lorranny!A1338:B2289,2,FALSE)</f>
        <v>#REF!</v>
      </c>
    </row>
    <row r="1339">
      <c r="A1339" s="64" t="s">
        <v>40</v>
      </c>
      <c r="B1339" s="20" t="s">
        <v>4231</v>
      </c>
      <c r="C1339" s="105" t="s">
        <v>53</v>
      </c>
      <c r="D1339" s="111" t="str">
        <f t="shared" si="1"/>
        <v>NÃO</v>
      </c>
      <c r="E1339" s="111" t="str">
        <f>VLOOKUP(B1339,lista_lorranny!A1339:B2290,2,FALSE)</f>
        <v>#REF!</v>
      </c>
    </row>
    <row r="1340">
      <c r="A1340" s="64" t="s">
        <v>40</v>
      </c>
      <c r="B1340" s="20" t="s">
        <v>4232</v>
      </c>
      <c r="C1340" s="105" t="s">
        <v>53</v>
      </c>
      <c r="D1340" s="111" t="str">
        <f t="shared" si="1"/>
        <v>NÃO</v>
      </c>
      <c r="E1340" s="111" t="str">
        <f>VLOOKUP(B1340,lista_lorranny!A1340:B2291,2,FALSE)</f>
        <v>#REF!</v>
      </c>
    </row>
    <row r="1341">
      <c r="A1341" s="64" t="s">
        <v>40</v>
      </c>
      <c r="B1341" s="20" t="s">
        <v>1006</v>
      </c>
      <c r="C1341" s="105" t="s">
        <v>53</v>
      </c>
      <c r="D1341" s="111" t="str">
        <f t="shared" si="1"/>
        <v>NÃO</v>
      </c>
      <c r="E1341" s="111" t="str">
        <f>VLOOKUP(B1341,lista_lorranny!A1341:B2292,2,FALSE)</f>
        <v>#REF!</v>
      </c>
    </row>
    <row r="1342">
      <c r="A1342" s="64" t="s">
        <v>40</v>
      </c>
      <c r="B1342" s="20" t="s">
        <v>4235</v>
      </c>
      <c r="C1342" s="105" t="s">
        <v>20</v>
      </c>
      <c r="D1342" s="111" t="str">
        <f t="shared" si="1"/>
        <v>NÃO</v>
      </c>
      <c r="E1342" s="111" t="str">
        <f>VLOOKUP(B1342,lista_lorranny!A1342:B2293,2,FALSE)</f>
        <v>#REF!</v>
      </c>
    </row>
    <row r="1343">
      <c r="A1343" s="64" t="s">
        <v>40</v>
      </c>
      <c r="B1343" s="20" t="s">
        <v>4237</v>
      </c>
      <c r="C1343" s="105" t="s">
        <v>53</v>
      </c>
      <c r="D1343" s="111" t="str">
        <f t="shared" si="1"/>
        <v>NÃO</v>
      </c>
      <c r="E1343" s="111" t="str">
        <f>VLOOKUP(B1343,lista_lorranny!A1343:B2294,2,FALSE)</f>
        <v>#REF!</v>
      </c>
    </row>
    <row r="1344">
      <c r="A1344" s="64" t="s">
        <v>40</v>
      </c>
      <c r="B1344" s="20" t="s">
        <v>4239</v>
      </c>
      <c r="C1344" s="105" t="s">
        <v>53</v>
      </c>
      <c r="D1344" s="111" t="str">
        <f t="shared" si="1"/>
        <v>NÃO</v>
      </c>
      <c r="E1344" s="111" t="str">
        <f>VLOOKUP(B1344,lista_lorranny!A1344:B2295,2,FALSE)</f>
        <v>#REF!</v>
      </c>
    </row>
    <row r="1345">
      <c r="A1345" s="64" t="s">
        <v>40</v>
      </c>
      <c r="B1345" s="20" t="s">
        <v>4241</v>
      </c>
      <c r="C1345" s="105" t="s">
        <v>53</v>
      </c>
      <c r="D1345" s="111" t="str">
        <f t="shared" si="1"/>
        <v>NÃO</v>
      </c>
      <c r="E1345" s="111" t="str">
        <f>VLOOKUP(B1345,lista_lorranny!A1345:B2296,2,FALSE)</f>
        <v>#REF!</v>
      </c>
    </row>
    <row r="1346">
      <c r="A1346" s="64" t="s">
        <v>40</v>
      </c>
      <c r="B1346" s="20" t="s">
        <v>4243</v>
      </c>
      <c r="C1346" s="105" t="s">
        <v>53</v>
      </c>
      <c r="D1346" s="111" t="str">
        <f t="shared" si="1"/>
        <v>NÃO</v>
      </c>
      <c r="E1346" s="111" t="str">
        <f>VLOOKUP(B1346,lista_lorranny!A1346:B2297,2,FALSE)</f>
        <v>#REF!</v>
      </c>
    </row>
    <row r="1347">
      <c r="A1347" s="64" t="s">
        <v>40</v>
      </c>
      <c r="B1347" s="20" t="s">
        <v>2129</v>
      </c>
      <c r="C1347" s="105" t="s">
        <v>53</v>
      </c>
      <c r="D1347" s="111" t="str">
        <f t="shared" si="1"/>
        <v>NÃO</v>
      </c>
      <c r="E1347" s="111" t="str">
        <f>VLOOKUP(B1347,lista_lorranny!A1347:B2298,2,FALSE)</f>
        <v>#REF!</v>
      </c>
    </row>
    <row r="1348">
      <c r="A1348" s="64" t="s">
        <v>40</v>
      </c>
      <c r="B1348" s="20" t="s">
        <v>4246</v>
      </c>
      <c r="C1348" s="105" t="s">
        <v>20</v>
      </c>
      <c r="D1348" s="111" t="str">
        <f t="shared" si="1"/>
        <v>NÃO</v>
      </c>
      <c r="E1348" s="111" t="str">
        <f>VLOOKUP(B1348,lista_lorranny!A1348:B2299,2,FALSE)</f>
        <v>#REF!</v>
      </c>
    </row>
    <row r="1349">
      <c r="A1349" s="64" t="s">
        <v>40</v>
      </c>
      <c r="B1349" s="20" t="s">
        <v>48</v>
      </c>
      <c r="C1349" s="105" t="s">
        <v>53</v>
      </c>
      <c r="D1349" s="111" t="str">
        <f t="shared" si="1"/>
        <v>NÃO</v>
      </c>
      <c r="E1349" s="111" t="str">
        <f>VLOOKUP(B1349,lista_lorranny!A1349:B2300,2,FALSE)</f>
        <v>#REF!</v>
      </c>
    </row>
    <row r="1350">
      <c r="A1350" s="64" t="s">
        <v>25</v>
      </c>
      <c r="B1350" s="20" t="s">
        <v>350</v>
      </c>
      <c r="C1350" s="105" t="s">
        <v>23</v>
      </c>
      <c r="D1350" s="111" t="str">
        <f t="shared" si="1"/>
        <v>SIM</v>
      </c>
      <c r="E1350" s="111" t="str">
        <f>VLOOKUP(B1350,lista_lorranny!A1350:B2301,2,FALSE)</f>
        <v>#REF!</v>
      </c>
    </row>
    <row r="1351">
      <c r="A1351" s="64" t="s">
        <v>25</v>
      </c>
      <c r="B1351" s="20" t="s">
        <v>4247</v>
      </c>
      <c r="C1351" s="105" t="s">
        <v>53</v>
      </c>
      <c r="D1351" s="111" t="str">
        <f t="shared" si="1"/>
        <v>SIM</v>
      </c>
      <c r="E1351" s="111" t="str">
        <f>VLOOKUP(B1351,lista_lorranny!A1351:B2302,2,FALSE)</f>
        <v>#REF!</v>
      </c>
    </row>
  </sheetData>
  <autoFilter ref="$A$1:$E$135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0.25"/>
  </cols>
  <sheetData>
    <row r="1">
      <c r="A1" s="10" t="s">
        <v>6496</v>
      </c>
      <c r="C1" s="10" t="s">
        <v>6497</v>
      </c>
      <c r="D1" s="10" t="s">
        <v>6498</v>
      </c>
      <c r="E1" s="10" t="s">
        <v>6499</v>
      </c>
    </row>
    <row r="2">
      <c r="A2" s="64" t="s">
        <v>2451</v>
      </c>
      <c r="C2" s="64" t="s">
        <v>2451</v>
      </c>
      <c r="D2" s="64" t="s">
        <v>53</v>
      </c>
      <c r="E2" s="64" t="s">
        <v>4491</v>
      </c>
    </row>
    <row r="3">
      <c r="A3" s="64" t="s">
        <v>2454</v>
      </c>
      <c r="C3" s="64" t="s">
        <v>2454</v>
      </c>
      <c r="D3" s="64" t="s">
        <v>20</v>
      </c>
      <c r="E3" s="64" t="s">
        <v>4491</v>
      </c>
    </row>
    <row r="4">
      <c r="A4" s="64" t="s">
        <v>2456</v>
      </c>
      <c r="C4" s="64" t="s">
        <v>2456</v>
      </c>
      <c r="D4" s="64" t="s">
        <v>20</v>
      </c>
      <c r="E4" s="64" t="s">
        <v>4491</v>
      </c>
    </row>
    <row r="5">
      <c r="A5" s="64" t="s">
        <v>2459</v>
      </c>
      <c r="C5" s="64" t="s">
        <v>2459</v>
      </c>
      <c r="D5" s="64" t="s">
        <v>20</v>
      </c>
      <c r="E5" s="64" t="s">
        <v>4491</v>
      </c>
    </row>
    <row r="6">
      <c r="A6" s="64" t="s">
        <v>2463</v>
      </c>
      <c r="C6" s="64" t="s">
        <v>2463</v>
      </c>
      <c r="D6" s="64" t="s">
        <v>20</v>
      </c>
      <c r="E6" s="64" t="s">
        <v>4491</v>
      </c>
    </row>
    <row r="7">
      <c r="A7" s="64" t="s">
        <v>2467</v>
      </c>
      <c r="C7" s="64" t="s">
        <v>2467</v>
      </c>
      <c r="D7" s="64" t="s">
        <v>53</v>
      </c>
      <c r="E7" s="64" t="s">
        <v>4491</v>
      </c>
    </row>
    <row r="8">
      <c r="A8" s="64" t="s">
        <v>2304</v>
      </c>
      <c r="C8" s="64" t="s">
        <v>2304</v>
      </c>
      <c r="D8" s="64" t="s">
        <v>20</v>
      </c>
      <c r="E8" s="64" t="s">
        <v>4568</v>
      </c>
    </row>
    <row r="9">
      <c r="A9" s="64" t="s">
        <v>2469</v>
      </c>
      <c r="C9" s="64" t="s">
        <v>2469</v>
      </c>
      <c r="D9" s="64" t="s">
        <v>20</v>
      </c>
      <c r="E9" s="64" t="s">
        <v>4491</v>
      </c>
    </row>
    <row r="10">
      <c r="A10" s="64" t="s">
        <v>2474</v>
      </c>
      <c r="C10" s="64" t="s">
        <v>2474</v>
      </c>
      <c r="D10" s="64" t="s">
        <v>53</v>
      </c>
      <c r="E10" s="64" t="s">
        <v>4491</v>
      </c>
    </row>
    <row r="11">
      <c r="A11" s="64" t="s">
        <v>2478</v>
      </c>
      <c r="C11" s="64" t="s">
        <v>2478</v>
      </c>
      <c r="D11" s="64" t="s">
        <v>53</v>
      </c>
      <c r="E11" s="64" t="s">
        <v>4491</v>
      </c>
    </row>
    <row r="12">
      <c r="A12" s="64" t="s">
        <v>1929</v>
      </c>
      <c r="C12" s="64" t="s">
        <v>1929</v>
      </c>
      <c r="D12" s="64" t="s">
        <v>53</v>
      </c>
      <c r="E12" s="64" t="s">
        <v>4491</v>
      </c>
    </row>
    <row r="13">
      <c r="A13" s="64" t="s">
        <v>1830</v>
      </c>
      <c r="C13" s="64" t="s">
        <v>1830</v>
      </c>
      <c r="D13" s="64" t="s">
        <v>53</v>
      </c>
      <c r="E13" s="64" t="s">
        <v>4568</v>
      </c>
    </row>
    <row r="14">
      <c r="A14" s="64" t="s">
        <v>2486</v>
      </c>
      <c r="C14" s="64" t="s">
        <v>2486</v>
      </c>
      <c r="D14" s="64" t="s">
        <v>53</v>
      </c>
      <c r="E14" s="64" t="s">
        <v>4491</v>
      </c>
    </row>
    <row r="15">
      <c r="A15" s="64" t="s">
        <v>2487</v>
      </c>
      <c r="C15" s="64" t="s">
        <v>2487</v>
      </c>
      <c r="D15" s="64" t="s">
        <v>53</v>
      </c>
      <c r="E15" s="64" t="s">
        <v>4491</v>
      </c>
    </row>
    <row r="16">
      <c r="A16" s="64" t="s">
        <v>2494</v>
      </c>
      <c r="C16" s="64" t="s">
        <v>2494</v>
      </c>
      <c r="D16" s="64" t="s">
        <v>53</v>
      </c>
      <c r="E16" s="64" t="s">
        <v>4491</v>
      </c>
    </row>
    <row r="17">
      <c r="A17" s="64" t="s">
        <v>2502</v>
      </c>
      <c r="C17" s="64" t="s">
        <v>2502</v>
      </c>
      <c r="D17" s="64" t="s">
        <v>53</v>
      </c>
      <c r="E17" s="64" t="s">
        <v>4491</v>
      </c>
    </row>
    <row r="18">
      <c r="A18" s="64" t="s">
        <v>2506</v>
      </c>
      <c r="C18" s="64" t="s">
        <v>2506</v>
      </c>
      <c r="D18" s="64" t="s">
        <v>53</v>
      </c>
      <c r="E18" s="64" t="s">
        <v>4491</v>
      </c>
    </row>
    <row r="19">
      <c r="A19" s="64" t="s">
        <v>2510</v>
      </c>
      <c r="C19" s="64" t="s">
        <v>2510</v>
      </c>
      <c r="D19" s="64" t="s">
        <v>53</v>
      </c>
      <c r="E19" s="64" t="s">
        <v>4491</v>
      </c>
    </row>
    <row r="20">
      <c r="A20" s="64" t="s">
        <v>2374</v>
      </c>
      <c r="C20" s="64" t="s">
        <v>2374</v>
      </c>
      <c r="D20" s="64" t="s">
        <v>20</v>
      </c>
      <c r="E20" s="64" t="s">
        <v>4491</v>
      </c>
    </row>
    <row r="21">
      <c r="A21" s="64" t="s">
        <v>2525</v>
      </c>
      <c r="C21" s="64" t="s">
        <v>2525</v>
      </c>
      <c r="D21" s="64" t="s">
        <v>53</v>
      </c>
      <c r="E21" s="64" t="s">
        <v>4491</v>
      </c>
    </row>
    <row r="22">
      <c r="A22" s="64" t="s">
        <v>47</v>
      </c>
      <c r="C22" s="64" t="s">
        <v>47</v>
      </c>
      <c r="D22" s="64" t="s">
        <v>4602</v>
      </c>
      <c r="E22" s="64" t="s">
        <v>4568</v>
      </c>
    </row>
    <row r="23">
      <c r="A23" s="64" t="s">
        <v>2117</v>
      </c>
      <c r="C23" s="64" t="s">
        <v>2117</v>
      </c>
      <c r="D23" s="64" t="s">
        <v>53</v>
      </c>
      <c r="E23" s="64" t="s">
        <v>4491</v>
      </c>
    </row>
    <row r="24">
      <c r="A24" s="64" t="s">
        <v>1989</v>
      </c>
      <c r="C24" s="64" t="s">
        <v>1989</v>
      </c>
      <c r="D24" s="64" t="s">
        <v>53</v>
      </c>
      <c r="E24" s="64" t="s">
        <v>4491</v>
      </c>
    </row>
    <row r="25">
      <c r="A25" s="64" t="s">
        <v>2527</v>
      </c>
      <c r="C25" s="64" t="s">
        <v>2527</v>
      </c>
      <c r="D25" s="64" t="s">
        <v>53</v>
      </c>
      <c r="E25" s="64" t="s">
        <v>4491</v>
      </c>
    </row>
    <row r="26">
      <c r="A26" s="64" t="s">
        <v>2211</v>
      </c>
      <c r="C26" s="64" t="s">
        <v>2211</v>
      </c>
      <c r="D26" s="64" t="s">
        <v>53</v>
      </c>
      <c r="E26" s="64" t="s">
        <v>4568</v>
      </c>
    </row>
    <row r="27">
      <c r="A27" s="64" t="s">
        <v>2529</v>
      </c>
      <c r="C27" s="64" t="s">
        <v>2529</v>
      </c>
      <c r="D27" s="64" t="s">
        <v>53</v>
      </c>
      <c r="E27" s="64" t="s">
        <v>4491</v>
      </c>
    </row>
    <row r="28">
      <c r="A28" s="64" t="s">
        <v>2532</v>
      </c>
      <c r="C28" s="64" t="s">
        <v>2532</v>
      </c>
      <c r="D28" s="64" t="s">
        <v>53</v>
      </c>
      <c r="E28" s="64" t="s">
        <v>4491</v>
      </c>
    </row>
    <row r="29">
      <c r="A29" s="64" t="s">
        <v>1882</v>
      </c>
      <c r="C29" s="64" t="s">
        <v>1882</v>
      </c>
      <c r="D29" s="64" t="s">
        <v>53</v>
      </c>
      <c r="E29" s="64" t="s">
        <v>4491</v>
      </c>
    </row>
    <row r="30">
      <c r="A30" s="64" t="s">
        <v>1878</v>
      </c>
      <c r="C30" s="64" t="s">
        <v>1878</v>
      </c>
      <c r="D30" s="64" t="s">
        <v>53</v>
      </c>
      <c r="E30" s="64" t="s">
        <v>4491</v>
      </c>
    </row>
    <row r="31">
      <c r="A31" s="64" t="s">
        <v>2548</v>
      </c>
      <c r="C31" s="64" t="s">
        <v>2548</v>
      </c>
      <c r="D31" s="64" t="s">
        <v>53</v>
      </c>
      <c r="E31" s="64" t="s">
        <v>4491</v>
      </c>
    </row>
    <row r="32">
      <c r="A32" s="64" t="s">
        <v>2550</v>
      </c>
      <c r="C32" s="64" t="s">
        <v>2550</v>
      </c>
      <c r="D32" s="64" t="s">
        <v>53</v>
      </c>
      <c r="E32" s="64" t="s">
        <v>4491</v>
      </c>
    </row>
    <row r="33">
      <c r="A33" s="64" t="s">
        <v>2556</v>
      </c>
      <c r="C33" s="64" t="s">
        <v>2556</v>
      </c>
      <c r="D33" s="64" t="s">
        <v>53</v>
      </c>
      <c r="E33" s="64" t="s">
        <v>4568</v>
      </c>
    </row>
    <row r="34">
      <c r="A34" s="64" t="s">
        <v>2562</v>
      </c>
      <c r="C34" s="64" t="s">
        <v>2562</v>
      </c>
      <c r="D34" s="64" t="s">
        <v>20</v>
      </c>
      <c r="E34" s="64" t="s">
        <v>4491</v>
      </c>
    </row>
    <row r="35">
      <c r="A35" s="64" t="s">
        <v>2566</v>
      </c>
      <c r="C35" s="64" t="s">
        <v>2566</v>
      </c>
      <c r="D35" s="64" t="s">
        <v>20</v>
      </c>
      <c r="E35" s="64" t="s">
        <v>4491</v>
      </c>
    </row>
    <row r="36">
      <c r="A36" s="64" t="s">
        <v>2580</v>
      </c>
      <c r="C36" s="64" t="s">
        <v>2580</v>
      </c>
      <c r="D36" s="64" t="s">
        <v>53</v>
      </c>
      <c r="E36" s="64" t="s">
        <v>4491</v>
      </c>
    </row>
    <row r="37">
      <c r="A37" s="64" t="s">
        <v>2581</v>
      </c>
      <c r="C37" s="64" t="s">
        <v>2581</v>
      </c>
      <c r="D37" s="64" t="s">
        <v>53</v>
      </c>
      <c r="E37" s="64" t="s">
        <v>4491</v>
      </c>
    </row>
    <row r="38">
      <c r="A38" s="64" t="s">
        <v>2586</v>
      </c>
      <c r="C38" s="64" t="s">
        <v>2586</v>
      </c>
      <c r="D38" s="64" t="s">
        <v>53</v>
      </c>
      <c r="E38" s="64" t="s">
        <v>4491</v>
      </c>
    </row>
    <row r="39">
      <c r="A39" s="64" t="s">
        <v>2588</v>
      </c>
      <c r="C39" s="64" t="s">
        <v>2588</v>
      </c>
      <c r="D39" s="64" t="s">
        <v>53</v>
      </c>
      <c r="E39" s="64" t="s">
        <v>4491</v>
      </c>
    </row>
    <row r="40">
      <c r="A40" s="64" t="s">
        <v>2589</v>
      </c>
      <c r="C40" s="64" t="s">
        <v>2589</v>
      </c>
      <c r="D40" s="64" t="s">
        <v>53</v>
      </c>
      <c r="E40" s="64" t="s">
        <v>4491</v>
      </c>
    </row>
    <row r="41">
      <c r="A41" s="64" t="s">
        <v>1845</v>
      </c>
      <c r="C41" s="64" t="s">
        <v>1845</v>
      </c>
      <c r="D41" s="64" t="s">
        <v>53</v>
      </c>
      <c r="E41" s="64" t="s">
        <v>4491</v>
      </c>
    </row>
    <row r="42">
      <c r="A42" s="64" t="s">
        <v>2593</v>
      </c>
      <c r="C42" s="64" t="s">
        <v>2593</v>
      </c>
      <c r="D42" s="64" t="s">
        <v>53</v>
      </c>
      <c r="E42" s="64" t="s">
        <v>4491</v>
      </c>
    </row>
    <row r="43">
      <c r="A43" s="64" t="s">
        <v>2601</v>
      </c>
      <c r="C43" s="64" t="s">
        <v>2601</v>
      </c>
      <c r="D43" s="64" t="s">
        <v>53</v>
      </c>
      <c r="E43" s="64" t="s">
        <v>4568</v>
      </c>
    </row>
    <row r="44">
      <c r="A44" s="64" t="s">
        <v>1842</v>
      </c>
      <c r="C44" s="64" t="s">
        <v>1842</v>
      </c>
      <c r="D44" s="64" t="s">
        <v>53</v>
      </c>
      <c r="E44" s="64" t="s">
        <v>4568</v>
      </c>
    </row>
    <row r="45">
      <c r="A45" s="64" t="s">
        <v>2602</v>
      </c>
      <c r="C45" s="64" t="s">
        <v>2602</v>
      </c>
      <c r="D45" s="64" t="s">
        <v>53</v>
      </c>
      <c r="E45" s="64" t="s">
        <v>4491</v>
      </c>
    </row>
    <row r="46">
      <c r="A46" s="64" t="s">
        <v>2626</v>
      </c>
      <c r="C46" s="64" t="s">
        <v>2626</v>
      </c>
      <c r="D46" s="64" t="s">
        <v>20</v>
      </c>
      <c r="E46" s="64" t="s">
        <v>4568</v>
      </c>
    </row>
    <row r="47">
      <c r="A47" s="64" t="s">
        <v>2634</v>
      </c>
      <c r="C47" s="64" t="s">
        <v>2634</v>
      </c>
      <c r="D47" s="64" t="s">
        <v>20</v>
      </c>
      <c r="E47" s="64" t="s">
        <v>4491</v>
      </c>
    </row>
    <row r="48">
      <c r="A48" s="64" t="s">
        <v>2636</v>
      </c>
      <c r="C48" s="64" t="s">
        <v>2636</v>
      </c>
      <c r="D48" s="64" t="s">
        <v>53</v>
      </c>
      <c r="E48" s="64" t="s">
        <v>4568</v>
      </c>
    </row>
    <row r="49">
      <c r="A49" s="64" t="s">
        <v>2644</v>
      </c>
      <c r="C49" s="64" t="s">
        <v>2644</v>
      </c>
      <c r="D49" s="64" t="s">
        <v>53</v>
      </c>
      <c r="E49" s="64" t="s">
        <v>4491</v>
      </c>
    </row>
    <row r="50">
      <c r="A50" s="64" t="s">
        <v>4397</v>
      </c>
      <c r="C50" s="64" t="s">
        <v>4397</v>
      </c>
      <c r="D50" s="64" t="s">
        <v>53</v>
      </c>
      <c r="E50" s="64" t="s">
        <v>4491</v>
      </c>
    </row>
    <row r="51">
      <c r="A51" s="64" t="s">
        <v>2659</v>
      </c>
      <c r="C51" s="64" t="s">
        <v>2659</v>
      </c>
      <c r="D51" s="64" t="s">
        <v>53</v>
      </c>
      <c r="E51" s="64" t="s">
        <v>4491</v>
      </c>
    </row>
    <row r="52">
      <c r="A52" s="64" t="s">
        <v>2662</v>
      </c>
      <c r="C52" s="64" t="s">
        <v>2662</v>
      </c>
      <c r="D52" s="64" t="s">
        <v>53</v>
      </c>
      <c r="E52" s="64" t="s">
        <v>4491</v>
      </c>
    </row>
    <row r="53">
      <c r="A53" s="64" t="s">
        <v>67</v>
      </c>
      <c r="C53" s="64" t="s">
        <v>67</v>
      </c>
      <c r="D53" s="64" t="s">
        <v>4602</v>
      </c>
      <c r="E53" s="64" t="s">
        <v>4568</v>
      </c>
    </row>
    <row r="54">
      <c r="A54" s="64" t="s">
        <v>2663</v>
      </c>
      <c r="C54" s="64" t="s">
        <v>2663</v>
      </c>
      <c r="D54" s="64" t="s">
        <v>53</v>
      </c>
      <c r="E54" s="64" t="s">
        <v>4568</v>
      </c>
    </row>
    <row r="55">
      <c r="A55" s="64" t="s">
        <v>2665</v>
      </c>
      <c r="C55" s="64" t="s">
        <v>2665</v>
      </c>
      <c r="D55" s="64" t="s">
        <v>53</v>
      </c>
      <c r="E55" s="64" t="s">
        <v>4491</v>
      </c>
    </row>
    <row r="56">
      <c r="A56" s="64" t="s">
        <v>2667</v>
      </c>
      <c r="C56" s="64" t="s">
        <v>2667</v>
      </c>
      <c r="D56" s="64" t="s">
        <v>53</v>
      </c>
      <c r="E56" s="64" t="s">
        <v>4491</v>
      </c>
    </row>
    <row r="57">
      <c r="A57" s="64" t="s">
        <v>2687</v>
      </c>
      <c r="C57" s="64" t="s">
        <v>2687</v>
      </c>
      <c r="D57" s="64" t="s">
        <v>53</v>
      </c>
      <c r="E57" s="64" t="s">
        <v>4491</v>
      </c>
    </row>
    <row r="58">
      <c r="A58" s="64" t="s">
        <v>2689</v>
      </c>
      <c r="C58" s="64" t="s">
        <v>2689</v>
      </c>
      <c r="D58" s="64" t="s">
        <v>20</v>
      </c>
      <c r="E58" s="64" t="s">
        <v>4491</v>
      </c>
    </row>
    <row r="59">
      <c r="A59" s="64" t="s">
        <v>2694</v>
      </c>
      <c r="C59" s="64" t="s">
        <v>2694</v>
      </c>
      <c r="D59" s="64" t="s">
        <v>53</v>
      </c>
      <c r="E59" s="64" t="s">
        <v>4491</v>
      </c>
    </row>
    <row r="60">
      <c r="A60" s="64" t="s">
        <v>2698</v>
      </c>
      <c r="C60" s="64" t="s">
        <v>2698</v>
      </c>
      <c r="D60" s="64" t="s">
        <v>53</v>
      </c>
      <c r="E60" s="64" t="s">
        <v>4491</v>
      </c>
    </row>
    <row r="61">
      <c r="A61" s="64" t="s">
        <v>2142</v>
      </c>
      <c r="C61" s="64" t="s">
        <v>2142</v>
      </c>
      <c r="D61" s="64" t="s">
        <v>20</v>
      </c>
      <c r="E61" s="64" t="s">
        <v>4568</v>
      </c>
    </row>
    <row r="62">
      <c r="A62" s="64" t="s">
        <v>2703</v>
      </c>
      <c r="C62" s="64" t="s">
        <v>2703</v>
      </c>
      <c r="D62" s="64" t="s">
        <v>4602</v>
      </c>
      <c r="E62" s="64" t="s">
        <v>4491</v>
      </c>
    </row>
    <row r="63">
      <c r="A63" s="64" t="s">
        <v>1997</v>
      </c>
      <c r="C63" s="64" t="s">
        <v>1997</v>
      </c>
      <c r="D63" s="64" t="s">
        <v>53</v>
      </c>
      <c r="E63" s="64" t="s">
        <v>4491</v>
      </c>
    </row>
    <row r="64">
      <c r="A64" s="64" t="s">
        <v>2712</v>
      </c>
      <c r="C64" s="64" t="s">
        <v>2712</v>
      </c>
      <c r="D64" s="64" t="s">
        <v>53</v>
      </c>
      <c r="E64" s="64" t="s">
        <v>4568</v>
      </c>
    </row>
    <row r="65">
      <c r="A65" s="64" t="s">
        <v>2714</v>
      </c>
      <c r="C65" s="64" t="s">
        <v>2714</v>
      </c>
      <c r="D65" s="64" t="s">
        <v>53</v>
      </c>
      <c r="E65" s="64" t="s">
        <v>4491</v>
      </c>
    </row>
    <row r="66">
      <c r="A66" s="64" t="s">
        <v>1782</v>
      </c>
      <c r="C66" s="64" t="s">
        <v>1782</v>
      </c>
      <c r="D66" s="64" t="s">
        <v>4602</v>
      </c>
      <c r="E66" s="64" t="s">
        <v>4568</v>
      </c>
    </row>
    <row r="67">
      <c r="A67" s="64" t="s">
        <v>88</v>
      </c>
      <c r="C67" s="64" t="s">
        <v>88</v>
      </c>
      <c r="D67" s="64" t="s">
        <v>4602</v>
      </c>
      <c r="E67" s="64" t="s">
        <v>4568</v>
      </c>
    </row>
    <row r="68">
      <c r="A68" s="64" t="s">
        <v>108</v>
      </c>
      <c r="C68" s="64" t="s">
        <v>108</v>
      </c>
      <c r="D68" s="64" t="s">
        <v>4602</v>
      </c>
      <c r="E68" s="64" t="s">
        <v>4568</v>
      </c>
    </row>
    <row r="69">
      <c r="A69" s="64" t="s">
        <v>2732</v>
      </c>
      <c r="C69" s="64" t="s">
        <v>2732</v>
      </c>
      <c r="D69" s="64" t="s">
        <v>53</v>
      </c>
      <c r="E69" s="64" t="s">
        <v>4568</v>
      </c>
    </row>
    <row r="70">
      <c r="A70" s="64" t="s">
        <v>120</v>
      </c>
      <c r="C70" s="64" t="s">
        <v>120</v>
      </c>
      <c r="D70" s="64" t="s">
        <v>4602</v>
      </c>
      <c r="E70" s="64" t="s">
        <v>4491</v>
      </c>
    </row>
    <row r="71">
      <c r="A71" s="64" t="s">
        <v>126</v>
      </c>
      <c r="C71" s="64" t="s">
        <v>126</v>
      </c>
      <c r="D71" s="64" t="s">
        <v>4602</v>
      </c>
      <c r="E71" s="64" t="s">
        <v>4568</v>
      </c>
    </row>
    <row r="72">
      <c r="A72" s="64" t="s">
        <v>138</v>
      </c>
      <c r="C72" s="64" t="s">
        <v>138</v>
      </c>
      <c r="D72" s="64" t="s">
        <v>4602</v>
      </c>
      <c r="E72" s="64" t="s">
        <v>4568</v>
      </c>
    </row>
    <row r="73">
      <c r="A73" s="64" t="s">
        <v>146</v>
      </c>
      <c r="C73" s="64" t="s">
        <v>146</v>
      </c>
      <c r="D73" s="64" t="s">
        <v>4602</v>
      </c>
      <c r="E73" s="64" t="s">
        <v>4568</v>
      </c>
    </row>
    <row r="74">
      <c r="A74" s="64" t="s">
        <v>165</v>
      </c>
      <c r="C74" s="64" t="s">
        <v>165</v>
      </c>
      <c r="D74" s="64" t="s">
        <v>4602</v>
      </c>
      <c r="E74" s="64" t="s">
        <v>4568</v>
      </c>
    </row>
    <row r="75">
      <c r="A75" s="64" t="s">
        <v>181</v>
      </c>
      <c r="C75" s="64" t="s">
        <v>181</v>
      </c>
      <c r="D75" s="64" t="s">
        <v>4602</v>
      </c>
      <c r="E75" s="64" t="s">
        <v>4568</v>
      </c>
    </row>
    <row r="76">
      <c r="A76" s="64" t="s">
        <v>1527</v>
      </c>
      <c r="C76" s="64" t="s">
        <v>1527</v>
      </c>
      <c r="D76" s="64" t="s">
        <v>4602</v>
      </c>
      <c r="E76" s="64" t="s">
        <v>4491</v>
      </c>
    </row>
    <row r="77">
      <c r="A77" s="64" t="s">
        <v>192</v>
      </c>
      <c r="C77" s="64" t="s">
        <v>192</v>
      </c>
      <c r="D77" s="64" t="s">
        <v>4602</v>
      </c>
      <c r="E77" s="64" t="s">
        <v>4568</v>
      </c>
    </row>
    <row r="78">
      <c r="A78" s="64" t="s">
        <v>209</v>
      </c>
      <c r="C78" s="64" t="s">
        <v>209</v>
      </c>
      <c r="D78" s="64" t="s">
        <v>4602</v>
      </c>
      <c r="E78" s="64" t="s">
        <v>4568</v>
      </c>
    </row>
    <row r="79">
      <c r="A79" s="64" t="s">
        <v>221</v>
      </c>
      <c r="C79" s="64" t="s">
        <v>221</v>
      </c>
      <c r="D79" s="64" t="s">
        <v>4602</v>
      </c>
      <c r="E79" s="64" t="s">
        <v>4568</v>
      </c>
    </row>
    <row r="80">
      <c r="A80" s="64" t="s">
        <v>248</v>
      </c>
      <c r="C80" s="64" t="s">
        <v>248</v>
      </c>
      <c r="D80" s="64" t="s">
        <v>4602</v>
      </c>
      <c r="E80" s="64" t="s">
        <v>4568</v>
      </c>
    </row>
    <row r="81">
      <c r="A81" s="64" t="s">
        <v>254</v>
      </c>
      <c r="C81" s="64" t="s">
        <v>254</v>
      </c>
      <c r="D81" s="64" t="s">
        <v>4602</v>
      </c>
      <c r="E81" s="64" t="s">
        <v>4568</v>
      </c>
    </row>
    <row r="82">
      <c r="A82" s="64" t="s">
        <v>265</v>
      </c>
      <c r="C82" s="64" t="s">
        <v>265</v>
      </c>
      <c r="D82" s="64" t="s">
        <v>4602</v>
      </c>
      <c r="E82" s="64" t="s">
        <v>4568</v>
      </c>
    </row>
    <row r="83">
      <c r="A83" s="64" t="s">
        <v>272</v>
      </c>
      <c r="C83" s="64" t="s">
        <v>272</v>
      </c>
      <c r="D83" s="64" t="s">
        <v>4602</v>
      </c>
      <c r="E83" s="64" t="s">
        <v>4568</v>
      </c>
    </row>
    <row r="84">
      <c r="A84" s="64" t="s">
        <v>278</v>
      </c>
      <c r="C84" s="64" t="s">
        <v>278</v>
      </c>
      <c r="D84" s="64" t="s">
        <v>4602</v>
      </c>
      <c r="E84" s="64" t="s">
        <v>4568</v>
      </c>
    </row>
    <row r="85">
      <c r="A85" s="64" t="s">
        <v>286</v>
      </c>
      <c r="C85" s="64" t="s">
        <v>286</v>
      </c>
      <c r="D85" s="64" t="s">
        <v>4602</v>
      </c>
      <c r="E85" s="64" t="s">
        <v>4568</v>
      </c>
    </row>
    <row r="86">
      <c r="A86" s="64" t="s">
        <v>305</v>
      </c>
      <c r="C86" s="64" t="s">
        <v>305</v>
      </c>
      <c r="D86" s="64" t="s">
        <v>4602</v>
      </c>
      <c r="E86" s="64" t="s">
        <v>4568</v>
      </c>
    </row>
    <row r="87">
      <c r="A87" s="64" t="s">
        <v>312</v>
      </c>
      <c r="C87" s="64" t="s">
        <v>312</v>
      </c>
      <c r="D87" s="64" t="s">
        <v>4602</v>
      </c>
      <c r="E87" s="64" t="s">
        <v>4568</v>
      </c>
    </row>
    <row r="88">
      <c r="A88" s="64" t="s">
        <v>321</v>
      </c>
      <c r="C88" s="64" t="s">
        <v>321</v>
      </c>
      <c r="D88" s="64" t="s">
        <v>4602</v>
      </c>
      <c r="E88" s="64" t="s">
        <v>4568</v>
      </c>
    </row>
    <row r="89">
      <c r="A89" s="64" t="s">
        <v>327</v>
      </c>
      <c r="C89" s="64" t="s">
        <v>327</v>
      </c>
      <c r="D89" s="64" t="s">
        <v>4602</v>
      </c>
      <c r="E89" s="64" t="s">
        <v>4568</v>
      </c>
    </row>
    <row r="90">
      <c r="A90" s="64" t="s">
        <v>332</v>
      </c>
      <c r="C90" s="64" t="s">
        <v>332</v>
      </c>
      <c r="D90" s="64" t="s">
        <v>4602</v>
      </c>
      <c r="E90" s="64" t="s">
        <v>4568</v>
      </c>
    </row>
    <row r="91">
      <c r="A91" s="64" t="s">
        <v>349</v>
      </c>
      <c r="C91" s="64" t="s">
        <v>349</v>
      </c>
      <c r="D91" s="64" t="s">
        <v>4602</v>
      </c>
      <c r="E91" s="64" t="s">
        <v>4568</v>
      </c>
    </row>
    <row r="92">
      <c r="A92" s="64" t="s">
        <v>1740</v>
      </c>
      <c r="C92" s="64" t="s">
        <v>1740</v>
      </c>
      <c r="D92" s="64" t="s">
        <v>53</v>
      </c>
      <c r="E92" s="64" t="s">
        <v>4491</v>
      </c>
    </row>
    <row r="93">
      <c r="A93" s="64" t="s">
        <v>2790</v>
      </c>
      <c r="C93" s="64" t="s">
        <v>2790</v>
      </c>
      <c r="D93" s="64" t="s">
        <v>4602</v>
      </c>
      <c r="E93" s="64" t="s">
        <v>4568</v>
      </c>
    </row>
    <row r="94">
      <c r="A94" s="64" t="s">
        <v>357</v>
      </c>
      <c r="C94" s="64" t="s">
        <v>357</v>
      </c>
      <c r="D94" s="64" t="s">
        <v>4602</v>
      </c>
      <c r="E94" s="64" t="s">
        <v>4568</v>
      </c>
    </row>
    <row r="95">
      <c r="A95" s="64" t="s">
        <v>364</v>
      </c>
      <c r="C95" s="64" t="s">
        <v>364</v>
      </c>
      <c r="D95" s="64" t="s">
        <v>4602</v>
      </c>
      <c r="E95" s="64" t="s">
        <v>4491</v>
      </c>
    </row>
    <row r="96">
      <c r="A96" s="64" t="s">
        <v>385</v>
      </c>
      <c r="C96" s="64" t="s">
        <v>385</v>
      </c>
      <c r="D96" s="64" t="s">
        <v>4602</v>
      </c>
      <c r="E96" s="64" t="s">
        <v>4568</v>
      </c>
    </row>
    <row r="97">
      <c r="A97" s="64" t="s">
        <v>398</v>
      </c>
      <c r="C97" s="64" t="s">
        <v>398</v>
      </c>
      <c r="D97" s="64" t="s">
        <v>4602</v>
      </c>
      <c r="E97" s="64" t="s">
        <v>4568</v>
      </c>
    </row>
    <row r="98">
      <c r="A98" s="64" t="s">
        <v>409</v>
      </c>
      <c r="C98" s="64" t="s">
        <v>409</v>
      </c>
      <c r="D98" s="64" t="s">
        <v>4602</v>
      </c>
      <c r="E98" s="64" t="s">
        <v>4568</v>
      </c>
    </row>
    <row r="99">
      <c r="A99" s="64" t="s">
        <v>416</v>
      </c>
      <c r="C99" s="64" t="s">
        <v>416</v>
      </c>
      <c r="D99" s="64" t="s">
        <v>4602</v>
      </c>
      <c r="E99" s="64" t="s">
        <v>4568</v>
      </c>
    </row>
    <row r="100">
      <c r="A100" s="64" t="s">
        <v>423</v>
      </c>
      <c r="C100" s="64" t="s">
        <v>423</v>
      </c>
      <c r="D100" s="64" t="s">
        <v>4602</v>
      </c>
      <c r="E100" s="64" t="s">
        <v>4568</v>
      </c>
    </row>
    <row r="101">
      <c r="A101" s="64" t="s">
        <v>431</v>
      </c>
      <c r="C101" s="64" t="s">
        <v>431</v>
      </c>
      <c r="D101" s="64" t="s">
        <v>4602</v>
      </c>
      <c r="E101" s="64" t="s">
        <v>4568</v>
      </c>
    </row>
    <row r="102">
      <c r="A102" s="64" t="s">
        <v>437</v>
      </c>
      <c r="C102" s="64" t="s">
        <v>437</v>
      </c>
      <c r="D102" s="64" t="s">
        <v>4602</v>
      </c>
      <c r="E102" s="64" t="s">
        <v>4491</v>
      </c>
    </row>
    <row r="103">
      <c r="A103" s="64" t="s">
        <v>446</v>
      </c>
      <c r="C103" s="64" t="s">
        <v>446</v>
      </c>
      <c r="D103" s="64" t="s">
        <v>4602</v>
      </c>
      <c r="E103" s="64" t="s">
        <v>4568</v>
      </c>
    </row>
    <row r="104">
      <c r="A104" s="64" t="s">
        <v>2840</v>
      </c>
      <c r="C104" s="64" t="s">
        <v>2840</v>
      </c>
      <c r="D104" s="64" t="s">
        <v>4602</v>
      </c>
      <c r="E104" s="64" t="s">
        <v>4568</v>
      </c>
    </row>
    <row r="105">
      <c r="A105" s="64" t="s">
        <v>458</v>
      </c>
      <c r="C105" s="64" t="s">
        <v>458</v>
      </c>
      <c r="D105" s="64" t="s">
        <v>4602</v>
      </c>
      <c r="E105" s="64" t="s">
        <v>4568</v>
      </c>
    </row>
    <row r="106">
      <c r="A106" s="64" t="s">
        <v>463</v>
      </c>
      <c r="C106" s="64" t="s">
        <v>463</v>
      </c>
      <c r="D106" s="64" t="s">
        <v>4602</v>
      </c>
      <c r="E106" s="64" t="s">
        <v>4568</v>
      </c>
    </row>
    <row r="107">
      <c r="A107" s="64" t="s">
        <v>470</v>
      </c>
      <c r="C107" s="64" t="s">
        <v>470</v>
      </c>
      <c r="D107" s="64" t="s">
        <v>4602</v>
      </c>
      <c r="E107" s="64" t="s">
        <v>4568</v>
      </c>
    </row>
    <row r="108">
      <c r="A108" s="64" t="s">
        <v>476</v>
      </c>
      <c r="C108" s="64" t="s">
        <v>476</v>
      </c>
      <c r="D108" s="64" t="s">
        <v>4602</v>
      </c>
      <c r="E108" s="64" t="s">
        <v>4568</v>
      </c>
    </row>
    <row r="109">
      <c r="A109" s="64" t="s">
        <v>483</v>
      </c>
      <c r="C109" s="64" t="s">
        <v>483</v>
      </c>
      <c r="D109" s="64" t="s">
        <v>4602</v>
      </c>
      <c r="E109" s="64" t="s">
        <v>4568</v>
      </c>
    </row>
    <row r="110">
      <c r="A110" s="64" t="s">
        <v>399</v>
      </c>
      <c r="C110" s="64" t="s">
        <v>399</v>
      </c>
      <c r="D110" s="64" t="s">
        <v>4602</v>
      </c>
      <c r="E110" s="64" t="s">
        <v>4568</v>
      </c>
    </row>
    <row r="111">
      <c r="A111" s="64" t="s">
        <v>511</v>
      </c>
      <c r="C111" s="64" t="s">
        <v>511</v>
      </c>
      <c r="D111" s="64" t="s">
        <v>4602</v>
      </c>
      <c r="E111" s="64" t="s">
        <v>4568</v>
      </c>
    </row>
    <row r="112">
      <c r="A112" s="64" t="s">
        <v>297</v>
      </c>
      <c r="C112" s="64" t="s">
        <v>297</v>
      </c>
      <c r="D112" s="64" t="s">
        <v>4602</v>
      </c>
      <c r="E112" s="64" t="s">
        <v>4491</v>
      </c>
    </row>
    <row r="113">
      <c r="A113" s="64" t="s">
        <v>524</v>
      </c>
      <c r="C113" s="64" t="s">
        <v>524</v>
      </c>
      <c r="D113" s="64" t="s">
        <v>4602</v>
      </c>
      <c r="E113" s="64" t="s">
        <v>4568</v>
      </c>
    </row>
    <row r="114">
      <c r="A114" s="64" t="s">
        <v>531</v>
      </c>
      <c r="C114" s="64" t="s">
        <v>531</v>
      </c>
      <c r="D114" s="64" t="s">
        <v>4602</v>
      </c>
      <c r="E114" s="64" t="s">
        <v>4568</v>
      </c>
    </row>
    <row r="115">
      <c r="A115" s="64" t="s">
        <v>2881</v>
      </c>
      <c r="C115" s="64" t="s">
        <v>2881</v>
      </c>
      <c r="D115" s="64" t="s">
        <v>53</v>
      </c>
      <c r="E115" s="64" t="s">
        <v>4491</v>
      </c>
    </row>
    <row r="116">
      <c r="A116" s="64" t="s">
        <v>542</v>
      </c>
      <c r="C116" s="64" t="s">
        <v>542</v>
      </c>
      <c r="D116" s="64" t="s">
        <v>4602</v>
      </c>
      <c r="E116" s="64" t="s">
        <v>4568</v>
      </c>
    </row>
    <row r="117">
      <c r="A117" s="64" t="s">
        <v>554</v>
      </c>
      <c r="C117" s="64" t="s">
        <v>554</v>
      </c>
      <c r="D117" s="64" t="s">
        <v>4602</v>
      </c>
      <c r="E117" s="64" t="s">
        <v>4491</v>
      </c>
    </row>
    <row r="118">
      <c r="A118" s="64" t="s">
        <v>2882</v>
      </c>
      <c r="C118" s="64" t="s">
        <v>2882</v>
      </c>
      <c r="D118" s="64" t="s">
        <v>53</v>
      </c>
      <c r="E118" s="64" t="s">
        <v>4491</v>
      </c>
    </row>
    <row r="119">
      <c r="A119" s="64" t="s">
        <v>2884</v>
      </c>
      <c r="C119" s="64" t="s">
        <v>2884</v>
      </c>
      <c r="D119" s="64" t="s">
        <v>53</v>
      </c>
      <c r="E119" s="64" t="s">
        <v>4568</v>
      </c>
    </row>
    <row r="120">
      <c r="A120" s="64" t="s">
        <v>4400</v>
      </c>
      <c r="C120" s="64" t="s">
        <v>4400</v>
      </c>
      <c r="D120" s="64" t="s">
        <v>20</v>
      </c>
      <c r="E120" s="64" t="s">
        <v>4491</v>
      </c>
    </row>
    <row r="121">
      <c r="A121" s="64" t="s">
        <v>2894</v>
      </c>
      <c r="C121" s="64" t="s">
        <v>2894</v>
      </c>
      <c r="D121" s="64" t="s">
        <v>4602</v>
      </c>
      <c r="E121" s="64" t="s">
        <v>4568</v>
      </c>
    </row>
    <row r="122">
      <c r="A122" s="64" t="s">
        <v>560</v>
      </c>
      <c r="C122" s="64" t="s">
        <v>560</v>
      </c>
      <c r="D122" s="64" t="s">
        <v>4602</v>
      </c>
      <c r="E122" s="64" t="s">
        <v>4568</v>
      </c>
    </row>
    <row r="123">
      <c r="A123" s="64" t="s">
        <v>2899</v>
      </c>
      <c r="C123" s="64" t="s">
        <v>2899</v>
      </c>
      <c r="D123" s="64" t="s">
        <v>4602</v>
      </c>
      <c r="E123" s="64" t="s">
        <v>4568</v>
      </c>
    </row>
    <row r="124">
      <c r="A124" s="64" t="s">
        <v>2327</v>
      </c>
      <c r="C124" s="64" t="s">
        <v>2327</v>
      </c>
      <c r="D124" s="64" t="s">
        <v>53</v>
      </c>
      <c r="E124" s="64" t="s">
        <v>4491</v>
      </c>
    </row>
    <row r="125">
      <c r="A125" s="64" t="s">
        <v>2901</v>
      </c>
      <c r="C125" s="64" t="s">
        <v>2901</v>
      </c>
      <c r="D125" s="64" t="s">
        <v>53</v>
      </c>
      <c r="E125" s="64" t="s">
        <v>4491</v>
      </c>
    </row>
    <row r="126">
      <c r="A126" s="64" t="s">
        <v>2903</v>
      </c>
      <c r="C126" s="64" t="s">
        <v>2903</v>
      </c>
      <c r="D126" s="64" t="s">
        <v>53</v>
      </c>
      <c r="E126" s="64" t="s">
        <v>4491</v>
      </c>
    </row>
    <row r="127">
      <c r="A127" s="64" t="s">
        <v>2265</v>
      </c>
      <c r="C127" s="64" t="s">
        <v>2265</v>
      </c>
      <c r="D127" s="64" t="s">
        <v>53</v>
      </c>
      <c r="E127" s="64" t="s">
        <v>4491</v>
      </c>
    </row>
    <row r="128">
      <c r="A128" s="64" t="s">
        <v>2918</v>
      </c>
      <c r="C128" s="64" t="s">
        <v>2918</v>
      </c>
      <c r="D128" s="64" t="s">
        <v>53</v>
      </c>
      <c r="E128" s="64" t="s">
        <v>4491</v>
      </c>
    </row>
    <row r="129">
      <c r="A129" s="64" t="s">
        <v>2924</v>
      </c>
      <c r="C129" s="64" t="s">
        <v>2924</v>
      </c>
      <c r="D129" s="64" t="s">
        <v>53</v>
      </c>
      <c r="E129" s="64" t="s">
        <v>4491</v>
      </c>
    </row>
    <row r="130">
      <c r="A130" s="64" t="s">
        <v>1594</v>
      </c>
      <c r="C130" s="64" t="s">
        <v>1594</v>
      </c>
      <c r="D130" s="64" t="s">
        <v>4602</v>
      </c>
      <c r="E130" s="64" t="s">
        <v>4568</v>
      </c>
    </row>
    <row r="131">
      <c r="A131" s="64" t="s">
        <v>4402</v>
      </c>
      <c r="C131" s="64" t="s">
        <v>4402</v>
      </c>
      <c r="D131" s="64" t="s">
        <v>53</v>
      </c>
      <c r="E131" s="64" t="s">
        <v>4491</v>
      </c>
    </row>
    <row r="132">
      <c r="A132" s="64" t="s">
        <v>2926</v>
      </c>
      <c r="C132" s="64" t="s">
        <v>2926</v>
      </c>
      <c r="D132" s="64" t="s">
        <v>53</v>
      </c>
      <c r="E132" s="64" t="s">
        <v>4491</v>
      </c>
    </row>
    <row r="133">
      <c r="A133" s="64" t="s">
        <v>2934</v>
      </c>
      <c r="C133" s="64" t="s">
        <v>2934</v>
      </c>
      <c r="D133" s="64" t="s">
        <v>20</v>
      </c>
      <c r="E133" s="64" t="s">
        <v>4491</v>
      </c>
    </row>
    <row r="134">
      <c r="A134" s="64" t="s">
        <v>2937</v>
      </c>
      <c r="C134" s="64" t="s">
        <v>2937</v>
      </c>
      <c r="D134" s="64" t="s">
        <v>53</v>
      </c>
      <c r="E134" s="64" t="s">
        <v>4491</v>
      </c>
    </row>
    <row r="135">
      <c r="A135" s="64" t="s">
        <v>1537</v>
      </c>
      <c r="C135" s="64" t="s">
        <v>1537</v>
      </c>
      <c r="D135" s="64" t="s">
        <v>53</v>
      </c>
      <c r="E135" s="64" t="s">
        <v>4491</v>
      </c>
    </row>
    <row r="136">
      <c r="A136" s="64" t="s">
        <v>2955</v>
      </c>
      <c r="C136" s="64" t="s">
        <v>2955</v>
      </c>
      <c r="D136" s="64" t="s">
        <v>53</v>
      </c>
      <c r="E136" s="64" t="s">
        <v>4491</v>
      </c>
    </row>
    <row r="137">
      <c r="A137" s="64" t="s">
        <v>575</v>
      </c>
      <c r="C137" s="64" t="s">
        <v>575</v>
      </c>
      <c r="D137" s="64" t="s">
        <v>4602</v>
      </c>
      <c r="E137" s="64" t="s">
        <v>4491</v>
      </c>
    </row>
    <row r="138">
      <c r="A138" s="64" t="s">
        <v>2960</v>
      </c>
      <c r="C138" s="64" t="s">
        <v>2960</v>
      </c>
      <c r="D138" s="64" t="s">
        <v>53</v>
      </c>
      <c r="E138" s="64" t="s">
        <v>4491</v>
      </c>
    </row>
    <row r="139">
      <c r="A139" s="64" t="s">
        <v>2965</v>
      </c>
      <c r="C139" s="64" t="s">
        <v>2965</v>
      </c>
      <c r="D139" s="64" t="s">
        <v>20</v>
      </c>
      <c r="E139" s="64" t="s">
        <v>4568</v>
      </c>
    </row>
    <row r="140">
      <c r="A140" s="64" t="s">
        <v>582</v>
      </c>
      <c r="C140" s="64" t="s">
        <v>582</v>
      </c>
      <c r="D140" s="64" t="s">
        <v>4602</v>
      </c>
      <c r="E140" s="64" t="s">
        <v>4568</v>
      </c>
    </row>
    <row r="141">
      <c r="A141" s="64" t="s">
        <v>1569</v>
      </c>
      <c r="C141" s="64" t="s">
        <v>1569</v>
      </c>
      <c r="D141" s="64" t="s">
        <v>53</v>
      </c>
      <c r="E141" s="64" t="s">
        <v>4491</v>
      </c>
    </row>
    <row r="142">
      <c r="A142" s="64" t="s">
        <v>2978</v>
      </c>
      <c r="C142" s="64" t="s">
        <v>2978</v>
      </c>
      <c r="D142" s="64" t="s">
        <v>53</v>
      </c>
      <c r="E142" s="64" t="s">
        <v>4491</v>
      </c>
    </row>
    <row r="143">
      <c r="A143" s="64" t="s">
        <v>595</v>
      </c>
      <c r="C143" s="64" t="s">
        <v>595</v>
      </c>
      <c r="D143" s="64" t="s">
        <v>4602</v>
      </c>
      <c r="E143" s="64" t="s">
        <v>4491</v>
      </c>
    </row>
    <row r="144">
      <c r="A144" s="64" t="s">
        <v>601</v>
      </c>
      <c r="C144" s="64" t="s">
        <v>601</v>
      </c>
      <c r="D144" s="64" t="s">
        <v>4602</v>
      </c>
      <c r="E144" s="64" t="s">
        <v>4568</v>
      </c>
    </row>
    <row r="145">
      <c r="A145" s="64" t="s">
        <v>1556</v>
      </c>
      <c r="C145" s="64" t="s">
        <v>1556</v>
      </c>
      <c r="D145" s="64" t="s">
        <v>53</v>
      </c>
      <c r="E145" s="64" t="s">
        <v>4491</v>
      </c>
    </row>
    <row r="146">
      <c r="A146" s="64" t="s">
        <v>2061</v>
      </c>
      <c r="C146" s="64" t="s">
        <v>2061</v>
      </c>
      <c r="D146" s="64" t="s">
        <v>20</v>
      </c>
      <c r="E146" s="64" t="s">
        <v>4568</v>
      </c>
    </row>
    <row r="147">
      <c r="A147" s="64" t="s">
        <v>2371</v>
      </c>
      <c r="C147" s="64" t="s">
        <v>2371</v>
      </c>
      <c r="D147" s="64" t="s">
        <v>53</v>
      </c>
      <c r="E147" s="64" t="s">
        <v>4491</v>
      </c>
    </row>
    <row r="148">
      <c r="A148" s="64" t="s">
        <v>3001</v>
      </c>
      <c r="C148" s="64" t="s">
        <v>3001</v>
      </c>
      <c r="D148" s="64" t="s">
        <v>53</v>
      </c>
      <c r="E148" s="64" t="s">
        <v>4491</v>
      </c>
    </row>
    <row r="149">
      <c r="A149" s="64" t="s">
        <v>609</v>
      </c>
      <c r="C149" s="64" t="s">
        <v>609</v>
      </c>
      <c r="D149" s="64" t="s">
        <v>4602</v>
      </c>
      <c r="E149" s="64" t="s">
        <v>4491</v>
      </c>
    </row>
    <row r="150">
      <c r="A150" s="64" t="s">
        <v>618</v>
      </c>
      <c r="C150" s="64" t="s">
        <v>618</v>
      </c>
      <c r="D150" s="64" t="s">
        <v>4602</v>
      </c>
      <c r="E150" s="64" t="s">
        <v>4568</v>
      </c>
    </row>
    <row r="151">
      <c r="A151" s="64" t="s">
        <v>3009</v>
      </c>
      <c r="C151" s="64" t="s">
        <v>3009</v>
      </c>
      <c r="D151" s="64" t="s">
        <v>53</v>
      </c>
      <c r="E151" s="64" t="s">
        <v>4491</v>
      </c>
    </row>
    <row r="152">
      <c r="A152" s="64" t="s">
        <v>3016</v>
      </c>
      <c r="C152" s="64" t="s">
        <v>3016</v>
      </c>
      <c r="D152" s="64" t="s">
        <v>53</v>
      </c>
      <c r="E152" s="64" t="s">
        <v>4491</v>
      </c>
    </row>
    <row r="153">
      <c r="A153" s="64" t="s">
        <v>3028</v>
      </c>
      <c r="C153" s="64" t="s">
        <v>3028</v>
      </c>
      <c r="D153" s="64" t="s">
        <v>53</v>
      </c>
      <c r="E153" s="64" t="s">
        <v>4491</v>
      </c>
    </row>
    <row r="154">
      <c r="A154" s="64" t="s">
        <v>624</v>
      </c>
      <c r="C154" s="64" t="s">
        <v>624</v>
      </c>
      <c r="D154" s="64" t="s">
        <v>4602</v>
      </c>
      <c r="E154" s="64" t="s">
        <v>4491</v>
      </c>
    </row>
    <row r="155">
      <c r="A155" s="64" t="s">
        <v>632</v>
      </c>
      <c r="C155" s="64" t="s">
        <v>632</v>
      </c>
      <c r="D155" s="64" t="s">
        <v>4602</v>
      </c>
      <c r="E155" s="64" t="s">
        <v>4491</v>
      </c>
    </row>
    <row r="156">
      <c r="A156" s="64" t="s">
        <v>642</v>
      </c>
      <c r="C156" s="64" t="s">
        <v>642</v>
      </c>
      <c r="D156" s="64" t="s">
        <v>4602</v>
      </c>
      <c r="E156" s="64" t="s">
        <v>4491</v>
      </c>
    </row>
    <row r="157">
      <c r="A157" s="64" t="s">
        <v>651</v>
      </c>
      <c r="C157" s="64" t="s">
        <v>651</v>
      </c>
      <c r="D157" s="64" t="s">
        <v>4602</v>
      </c>
      <c r="E157" s="64" t="s">
        <v>4491</v>
      </c>
    </row>
    <row r="158">
      <c r="A158" s="64" t="s">
        <v>1510</v>
      </c>
      <c r="C158" s="64" t="s">
        <v>1510</v>
      </c>
      <c r="D158" s="64" t="s">
        <v>20</v>
      </c>
      <c r="E158" s="64" t="s">
        <v>4491</v>
      </c>
    </row>
    <row r="159">
      <c r="A159" s="64" t="s">
        <v>3041</v>
      </c>
      <c r="C159" s="64" t="s">
        <v>3041</v>
      </c>
      <c r="D159" s="64" t="s">
        <v>53</v>
      </c>
      <c r="E159" s="64" t="s">
        <v>4491</v>
      </c>
    </row>
    <row r="160">
      <c r="A160" s="64" t="s">
        <v>674</v>
      </c>
      <c r="C160" s="64" t="s">
        <v>674</v>
      </c>
      <c r="D160" s="64" t="s">
        <v>4602</v>
      </c>
      <c r="E160" s="64" t="s">
        <v>4568</v>
      </c>
    </row>
    <row r="161">
      <c r="A161" s="64" t="s">
        <v>688</v>
      </c>
      <c r="C161" s="64" t="s">
        <v>688</v>
      </c>
      <c r="D161" s="64" t="s">
        <v>4602</v>
      </c>
      <c r="E161" s="64" t="s">
        <v>4568</v>
      </c>
    </row>
    <row r="162">
      <c r="A162" s="64" t="s">
        <v>3061</v>
      </c>
      <c r="C162" s="64" t="s">
        <v>3061</v>
      </c>
      <c r="D162" s="64" t="s">
        <v>53</v>
      </c>
      <c r="E162" s="64" t="s">
        <v>4491</v>
      </c>
    </row>
    <row r="163">
      <c r="A163" s="64" t="s">
        <v>1433</v>
      </c>
      <c r="C163" s="64" t="s">
        <v>1433</v>
      </c>
      <c r="D163" s="64" t="s">
        <v>53</v>
      </c>
      <c r="E163" s="64" t="s">
        <v>4491</v>
      </c>
    </row>
    <row r="164">
      <c r="A164" s="64" t="s">
        <v>1389</v>
      </c>
      <c r="C164" s="64" t="s">
        <v>1389</v>
      </c>
      <c r="D164" s="64" t="s">
        <v>53</v>
      </c>
      <c r="E164" s="64" t="s">
        <v>4568</v>
      </c>
    </row>
    <row r="165">
      <c r="A165" s="64" t="s">
        <v>3067</v>
      </c>
      <c r="C165" s="64" t="s">
        <v>3067</v>
      </c>
      <c r="D165" s="64" t="s">
        <v>53</v>
      </c>
      <c r="E165" s="64" t="s">
        <v>4491</v>
      </c>
    </row>
    <row r="166">
      <c r="A166" s="64" t="s">
        <v>2036</v>
      </c>
      <c r="C166" s="64" t="s">
        <v>2036</v>
      </c>
      <c r="D166" s="64" t="s">
        <v>4602</v>
      </c>
      <c r="E166" s="64" t="s">
        <v>4491</v>
      </c>
    </row>
    <row r="167">
      <c r="A167" s="64" t="s">
        <v>3084</v>
      </c>
      <c r="C167" s="64" t="s">
        <v>3084</v>
      </c>
      <c r="D167" s="64" t="s">
        <v>20</v>
      </c>
      <c r="E167" s="64" t="s">
        <v>4568</v>
      </c>
    </row>
    <row r="168">
      <c r="A168" s="64" t="s">
        <v>3088</v>
      </c>
      <c r="C168" s="64" t="s">
        <v>3088</v>
      </c>
      <c r="D168" s="64" t="s">
        <v>53</v>
      </c>
      <c r="E168" s="64" t="s">
        <v>4491</v>
      </c>
    </row>
    <row r="169">
      <c r="A169" s="64" t="s">
        <v>3099</v>
      </c>
      <c r="C169" s="64" t="s">
        <v>3099</v>
      </c>
      <c r="D169" s="64" t="s">
        <v>53</v>
      </c>
      <c r="E169" s="64" t="s">
        <v>4491</v>
      </c>
    </row>
    <row r="170">
      <c r="A170" s="64" t="s">
        <v>3106</v>
      </c>
      <c r="C170" s="64" t="s">
        <v>3106</v>
      </c>
      <c r="D170" s="64" t="s">
        <v>53</v>
      </c>
      <c r="E170" s="64" t="s">
        <v>4491</v>
      </c>
    </row>
    <row r="171">
      <c r="A171" s="64" t="s">
        <v>3115</v>
      </c>
      <c r="C171" s="64" t="s">
        <v>3115</v>
      </c>
      <c r="D171" s="64" t="s">
        <v>53</v>
      </c>
      <c r="E171" s="64" t="s">
        <v>4491</v>
      </c>
    </row>
    <row r="172">
      <c r="A172" s="64" t="s">
        <v>3120</v>
      </c>
      <c r="C172" s="64" t="s">
        <v>3120</v>
      </c>
      <c r="D172" s="64" t="s">
        <v>53</v>
      </c>
      <c r="E172" s="64" t="s">
        <v>4491</v>
      </c>
    </row>
    <row r="173">
      <c r="A173" s="64" t="s">
        <v>3125</v>
      </c>
      <c r="C173" s="64" t="s">
        <v>3125</v>
      </c>
      <c r="D173" s="64" t="s">
        <v>20</v>
      </c>
      <c r="E173" s="64" t="s">
        <v>4491</v>
      </c>
    </row>
    <row r="174">
      <c r="A174" s="64" t="s">
        <v>3129</v>
      </c>
      <c r="C174" s="64" t="s">
        <v>3129</v>
      </c>
      <c r="D174" s="64" t="s">
        <v>53</v>
      </c>
      <c r="E174" s="64" t="s">
        <v>4568</v>
      </c>
    </row>
    <row r="175">
      <c r="A175" s="64" t="s">
        <v>3137</v>
      </c>
      <c r="C175" s="64" t="s">
        <v>3137</v>
      </c>
      <c r="D175" s="64" t="s">
        <v>20</v>
      </c>
      <c r="E175" s="64" t="s">
        <v>4568</v>
      </c>
    </row>
    <row r="176">
      <c r="A176" s="64" t="s">
        <v>1370</v>
      </c>
      <c r="C176" s="64" t="s">
        <v>1370</v>
      </c>
      <c r="D176" s="64" t="s">
        <v>53</v>
      </c>
      <c r="E176" s="64" t="s">
        <v>4491</v>
      </c>
    </row>
    <row r="177">
      <c r="A177" s="64" t="s">
        <v>693</v>
      </c>
      <c r="C177" s="64" t="s">
        <v>693</v>
      </c>
      <c r="D177" s="64" t="s">
        <v>4602</v>
      </c>
      <c r="E177" s="64" t="s">
        <v>4568</v>
      </c>
    </row>
    <row r="178">
      <c r="A178" s="64" t="s">
        <v>3143</v>
      </c>
      <c r="C178" s="64" t="s">
        <v>3143</v>
      </c>
      <c r="D178" s="64" t="s">
        <v>20</v>
      </c>
      <c r="E178" s="64" t="s">
        <v>4491</v>
      </c>
    </row>
    <row r="179">
      <c r="A179" s="64" t="s">
        <v>3145</v>
      </c>
      <c r="C179" s="64" t="s">
        <v>3145</v>
      </c>
      <c r="D179" s="64" t="s">
        <v>20</v>
      </c>
      <c r="E179" s="64" t="s">
        <v>4491</v>
      </c>
    </row>
    <row r="180">
      <c r="A180" s="64" t="s">
        <v>3150</v>
      </c>
      <c r="C180" s="64" t="s">
        <v>3150</v>
      </c>
      <c r="D180" s="64" t="s">
        <v>20</v>
      </c>
      <c r="E180" s="64" t="s">
        <v>4491</v>
      </c>
    </row>
    <row r="181">
      <c r="A181" s="64" t="s">
        <v>2293</v>
      </c>
      <c r="C181" s="64" t="s">
        <v>2293</v>
      </c>
      <c r="D181" s="64" t="s">
        <v>20</v>
      </c>
      <c r="E181" s="64" t="s">
        <v>4568</v>
      </c>
    </row>
    <row r="182">
      <c r="A182" s="64" t="s">
        <v>3152</v>
      </c>
      <c r="C182" s="64" t="s">
        <v>3152</v>
      </c>
      <c r="D182" s="64" t="s">
        <v>20</v>
      </c>
      <c r="E182" s="64" t="s">
        <v>4491</v>
      </c>
    </row>
    <row r="183">
      <c r="A183" s="64" t="s">
        <v>712</v>
      </c>
      <c r="C183" s="64" t="s">
        <v>712</v>
      </c>
      <c r="D183" s="64" t="s">
        <v>4602</v>
      </c>
      <c r="E183" s="64" t="s">
        <v>4568</v>
      </c>
    </row>
    <row r="184">
      <c r="A184" s="64" t="s">
        <v>3155</v>
      </c>
      <c r="C184" s="64" t="s">
        <v>3155</v>
      </c>
      <c r="D184" s="64" t="s">
        <v>53</v>
      </c>
      <c r="E184" s="64" t="s">
        <v>4568</v>
      </c>
    </row>
    <row r="185">
      <c r="A185" s="64" t="s">
        <v>3164</v>
      </c>
      <c r="C185" s="64" t="s">
        <v>3164</v>
      </c>
      <c r="D185" s="64" t="s">
        <v>53</v>
      </c>
      <c r="E185" s="64" t="s">
        <v>4491</v>
      </c>
    </row>
    <row r="186">
      <c r="A186" s="64" t="s">
        <v>3167</v>
      </c>
      <c r="C186" s="64" t="s">
        <v>3167</v>
      </c>
      <c r="D186" s="64" t="s">
        <v>53</v>
      </c>
      <c r="E186" s="64" t="s">
        <v>4491</v>
      </c>
    </row>
    <row r="187">
      <c r="A187" s="64" t="s">
        <v>3173</v>
      </c>
      <c r="C187" s="64" t="s">
        <v>3173</v>
      </c>
      <c r="D187" s="64" t="s">
        <v>53</v>
      </c>
      <c r="E187" s="64" t="s">
        <v>4491</v>
      </c>
    </row>
    <row r="188">
      <c r="A188" s="64" t="s">
        <v>3177</v>
      </c>
      <c r="C188" s="64" t="s">
        <v>3177</v>
      </c>
      <c r="D188" s="64" t="s">
        <v>53</v>
      </c>
      <c r="E188" s="64" t="s">
        <v>4491</v>
      </c>
    </row>
    <row r="189">
      <c r="A189" s="64" t="s">
        <v>3189</v>
      </c>
      <c r="C189" s="64" t="s">
        <v>3189</v>
      </c>
      <c r="D189" s="64" t="s">
        <v>53</v>
      </c>
      <c r="E189" s="64" t="s">
        <v>4491</v>
      </c>
    </row>
    <row r="190">
      <c r="A190" s="64" t="s">
        <v>730</v>
      </c>
      <c r="C190" s="64" t="s">
        <v>730</v>
      </c>
      <c r="D190" s="64" t="s">
        <v>4602</v>
      </c>
      <c r="E190" s="64" t="s">
        <v>4491</v>
      </c>
    </row>
    <row r="191">
      <c r="A191" s="64" t="s">
        <v>3192</v>
      </c>
      <c r="C191" s="64" t="s">
        <v>3192</v>
      </c>
      <c r="D191" s="64" t="s">
        <v>53</v>
      </c>
      <c r="E191" s="64" t="s">
        <v>4491</v>
      </c>
    </row>
    <row r="192">
      <c r="A192" s="64" t="s">
        <v>2257</v>
      </c>
      <c r="C192" s="64" t="s">
        <v>2257</v>
      </c>
      <c r="D192" s="64" t="s">
        <v>53</v>
      </c>
      <c r="E192" s="64" t="s">
        <v>4491</v>
      </c>
    </row>
    <row r="193">
      <c r="A193" s="64" t="s">
        <v>3196</v>
      </c>
      <c r="C193" s="64" t="s">
        <v>3196</v>
      </c>
      <c r="D193" s="64" t="s">
        <v>53</v>
      </c>
      <c r="E193" s="64" t="s">
        <v>4491</v>
      </c>
    </row>
    <row r="194">
      <c r="A194" s="64" t="s">
        <v>3198</v>
      </c>
      <c r="C194" s="64" t="s">
        <v>3198</v>
      </c>
      <c r="D194" s="64" t="s">
        <v>53</v>
      </c>
      <c r="E194" s="64" t="s">
        <v>4491</v>
      </c>
    </row>
    <row r="195">
      <c r="A195" s="64" t="s">
        <v>1458</v>
      </c>
      <c r="C195" s="64" t="s">
        <v>1458</v>
      </c>
      <c r="D195" s="64" t="s">
        <v>53</v>
      </c>
      <c r="E195" s="64" t="s">
        <v>4491</v>
      </c>
    </row>
    <row r="196">
      <c r="A196" s="64" t="s">
        <v>3201</v>
      </c>
      <c r="C196" s="64" t="s">
        <v>3201</v>
      </c>
      <c r="D196" s="64" t="s">
        <v>53</v>
      </c>
      <c r="E196" s="64" t="s">
        <v>4491</v>
      </c>
    </row>
    <row r="197">
      <c r="A197" s="64" t="s">
        <v>3207</v>
      </c>
      <c r="C197" s="64" t="s">
        <v>3207</v>
      </c>
      <c r="D197" s="64" t="s">
        <v>53</v>
      </c>
      <c r="E197" s="64" t="s">
        <v>4491</v>
      </c>
    </row>
    <row r="198">
      <c r="A198" s="64" t="s">
        <v>3208</v>
      </c>
      <c r="C198" s="64" t="s">
        <v>3208</v>
      </c>
      <c r="D198" s="64" t="s">
        <v>53</v>
      </c>
      <c r="E198" s="64" t="s">
        <v>4491</v>
      </c>
    </row>
    <row r="199">
      <c r="A199" s="64" t="s">
        <v>3211</v>
      </c>
      <c r="C199" s="64" t="s">
        <v>3211</v>
      </c>
      <c r="D199" s="64" t="s">
        <v>53</v>
      </c>
      <c r="E199" s="64" t="s">
        <v>4491</v>
      </c>
    </row>
    <row r="200">
      <c r="A200" s="64" t="s">
        <v>3218</v>
      </c>
      <c r="C200" s="64" t="s">
        <v>3218</v>
      </c>
      <c r="D200" s="64" t="s">
        <v>20</v>
      </c>
      <c r="E200" s="64" t="s">
        <v>4491</v>
      </c>
    </row>
    <row r="201">
      <c r="A201" s="64" t="s">
        <v>3222</v>
      </c>
      <c r="C201" s="64" t="s">
        <v>3222</v>
      </c>
      <c r="D201" s="64" t="s">
        <v>53</v>
      </c>
      <c r="E201" s="64" t="s">
        <v>4491</v>
      </c>
    </row>
    <row r="202">
      <c r="A202" s="64" t="s">
        <v>740</v>
      </c>
      <c r="C202" s="64" t="s">
        <v>740</v>
      </c>
      <c r="D202" s="64" t="s">
        <v>4602</v>
      </c>
      <c r="E202" s="64" t="s">
        <v>4568</v>
      </c>
    </row>
    <row r="203">
      <c r="A203" s="64" t="s">
        <v>3225</v>
      </c>
      <c r="C203" s="64" t="s">
        <v>3225</v>
      </c>
      <c r="D203" s="64" t="s">
        <v>53</v>
      </c>
      <c r="E203" s="64" t="s">
        <v>4491</v>
      </c>
    </row>
    <row r="204">
      <c r="A204" s="64" t="s">
        <v>2399</v>
      </c>
      <c r="C204" s="64" t="s">
        <v>2399</v>
      </c>
      <c r="D204" s="64" t="s">
        <v>53</v>
      </c>
      <c r="E204" s="64" t="s">
        <v>4491</v>
      </c>
    </row>
    <row r="205">
      <c r="A205" s="64" t="s">
        <v>3229</v>
      </c>
      <c r="C205" s="64" t="s">
        <v>3229</v>
      </c>
      <c r="D205" s="64" t="s">
        <v>53</v>
      </c>
      <c r="E205" s="64" t="s">
        <v>4491</v>
      </c>
    </row>
    <row r="206">
      <c r="A206" s="64" t="s">
        <v>2377</v>
      </c>
      <c r="C206" s="64" t="s">
        <v>2377</v>
      </c>
      <c r="D206" s="64" t="s">
        <v>53</v>
      </c>
      <c r="E206" s="64" t="s">
        <v>4491</v>
      </c>
    </row>
    <row r="207">
      <c r="A207" s="64" t="s">
        <v>3236</v>
      </c>
      <c r="C207" s="64" t="s">
        <v>3236</v>
      </c>
      <c r="D207" s="64" t="s">
        <v>53</v>
      </c>
      <c r="E207" s="64" t="s">
        <v>4491</v>
      </c>
    </row>
    <row r="208">
      <c r="A208" s="64" t="s">
        <v>1223</v>
      </c>
      <c r="C208" s="64" t="s">
        <v>1223</v>
      </c>
      <c r="D208" s="64" t="s">
        <v>20</v>
      </c>
      <c r="E208" s="64" t="s">
        <v>4491</v>
      </c>
    </row>
    <row r="209">
      <c r="A209" s="64" t="s">
        <v>3241</v>
      </c>
      <c r="C209" s="64" t="s">
        <v>3241</v>
      </c>
      <c r="D209" s="64" t="s">
        <v>53</v>
      </c>
      <c r="E209" s="64" t="s">
        <v>4491</v>
      </c>
    </row>
    <row r="210">
      <c r="A210" s="64" t="s">
        <v>3244</v>
      </c>
      <c r="C210" s="64" t="s">
        <v>3244</v>
      </c>
      <c r="D210" s="64" t="s">
        <v>53</v>
      </c>
      <c r="E210" s="64" t="s">
        <v>4491</v>
      </c>
    </row>
    <row r="211">
      <c r="A211" s="64" t="s">
        <v>1213</v>
      </c>
      <c r="C211" s="64" t="s">
        <v>1213</v>
      </c>
      <c r="D211" s="64" t="s">
        <v>53</v>
      </c>
      <c r="E211" s="64" t="s">
        <v>4491</v>
      </c>
    </row>
    <row r="212">
      <c r="A212" s="64" t="s">
        <v>3246</v>
      </c>
      <c r="C212" s="64" t="s">
        <v>3246</v>
      </c>
      <c r="D212" s="64" t="s">
        <v>53</v>
      </c>
      <c r="E212" s="64" t="s">
        <v>4491</v>
      </c>
    </row>
    <row r="213">
      <c r="A213" s="64" t="s">
        <v>3255</v>
      </c>
      <c r="C213" s="64" t="s">
        <v>3255</v>
      </c>
      <c r="D213" s="64" t="s">
        <v>20</v>
      </c>
      <c r="E213" s="64" t="s">
        <v>4491</v>
      </c>
    </row>
    <row r="214">
      <c r="A214" s="64" t="s">
        <v>3264</v>
      </c>
      <c r="C214" s="64" t="s">
        <v>3264</v>
      </c>
      <c r="D214" s="64" t="s">
        <v>53</v>
      </c>
      <c r="E214" s="64" t="s">
        <v>4491</v>
      </c>
    </row>
    <row r="215">
      <c r="A215" s="64" t="s">
        <v>1309</v>
      </c>
      <c r="C215" s="64" t="s">
        <v>1309</v>
      </c>
      <c r="D215" s="64" t="s">
        <v>53</v>
      </c>
      <c r="E215" s="64" t="s">
        <v>4491</v>
      </c>
    </row>
    <row r="216">
      <c r="A216" s="64" t="s">
        <v>3271</v>
      </c>
      <c r="C216" s="64" t="s">
        <v>3271</v>
      </c>
      <c r="D216" s="64" t="s">
        <v>20</v>
      </c>
      <c r="E216" s="64" t="s">
        <v>4491</v>
      </c>
    </row>
    <row r="217">
      <c r="A217" s="64" t="s">
        <v>3274</v>
      </c>
      <c r="C217" s="64" t="s">
        <v>3274</v>
      </c>
      <c r="D217" s="64" t="s">
        <v>53</v>
      </c>
      <c r="E217" s="64" t="s">
        <v>4491</v>
      </c>
    </row>
    <row r="218">
      <c r="A218" s="64" t="s">
        <v>3276</v>
      </c>
      <c r="C218" s="64" t="s">
        <v>3276</v>
      </c>
      <c r="D218" s="64" t="s">
        <v>53</v>
      </c>
      <c r="E218" s="64" t="s">
        <v>4491</v>
      </c>
    </row>
    <row r="219">
      <c r="A219" s="64" t="s">
        <v>3278</v>
      </c>
      <c r="C219" s="64" t="s">
        <v>3278</v>
      </c>
      <c r="D219" s="64" t="s">
        <v>53</v>
      </c>
      <c r="E219" s="64" t="s">
        <v>4491</v>
      </c>
    </row>
    <row r="220">
      <c r="A220" s="64" t="s">
        <v>753</v>
      </c>
      <c r="C220" s="64" t="s">
        <v>753</v>
      </c>
      <c r="D220" s="64" t="s">
        <v>4602</v>
      </c>
      <c r="E220" s="64" t="s">
        <v>4568</v>
      </c>
    </row>
    <row r="221">
      <c r="A221" s="64" t="s">
        <v>3285</v>
      </c>
      <c r="C221" s="64" t="s">
        <v>3285</v>
      </c>
      <c r="D221" s="64" t="s">
        <v>53</v>
      </c>
      <c r="E221" s="64" t="s">
        <v>4491</v>
      </c>
    </row>
    <row r="222">
      <c r="A222" s="64" t="s">
        <v>3289</v>
      </c>
      <c r="C222" s="64" t="s">
        <v>3289</v>
      </c>
      <c r="D222" s="64" t="s">
        <v>20</v>
      </c>
      <c r="E222" s="64" t="s">
        <v>4568</v>
      </c>
    </row>
    <row r="223">
      <c r="A223" s="64" t="s">
        <v>3293</v>
      </c>
      <c r="C223" s="64" t="s">
        <v>3293</v>
      </c>
      <c r="D223" s="64" t="s">
        <v>4602</v>
      </c>
      <c r="E223" s="64" t="s">
        <v>4491</v>
      </c>
    </row>
    <row r="224">
      <c r="A224" s="64" t="s">
        <v>469</v>
      </c>
      <c r="C224" s="64" t="s">
        <v>469</v>
      </c>
      <c r="D224" s="64" t="s">
        <v>20</v>
      </c>
      <c r="E224" s="64" t="s">
        <v>4491</v>
      </c>
    </row>
    <row r="225">
      <c r="A225" s="64" t="s">
        <v>1167</v>
      </c>
      <c r="C225" s="64" t="s">
        <v>1167</v>
      </c>
      <c r="D225" s="64" t="s">
        <v>53</v>
      </c>
      <c r="E225" s="64" t="s">
        <v>4491</v>
      </c>
    </row>
    <row r="226">
      <c r="A226" s="64" t="s">
        <v>768</v>
      </c>
      <c r="C226" s="64" t="s">
        <v>768</v>
      </c>
      <c r="D226" s="64" t="s">
        <v>4602</v>
      </c>
      <c r="E226" s="64" t="s">
        <v>4568</v>
      </c>
    </row>
    <row r="227">
      <c r="A227" s="64" t="s">
        <v>3321</v>
      </c>
      <c r="C227" s="64" t="s">
        <v>3321</v>
      </c>
      <c r="D227" s="64" t="s">
        <v>20</v>
      </c>
      <c r="E227" s="64" t="s">
        <v>4491</v>
      </c>
    </row>
    <row r="228">
      <c r="A228" s="64" t="s">
        <v>3324</v>
      </c>
      <c r="C228" s="64" t="s">
        <v>3324</v>
      </c>
      <c r="D228" s="64" t="s">
        <v>20</v>
      </c>
      <c r="E228" s="64" t="s">
        <v>4491</v>
      </c>
    </row>
    <row r="229">
      <c r="A229" s="64" t="s">
        <v>3326</v>
      </c>
      <c r="C229" s="64" t="s">
        <v>3326</v>
      </c>
      <c r="D229" s="64" t="s">
        <v>20</v>
      </c>
      <c r="E229" s="64" t="s">
        <v>4491</v>
      </c>
    </row>
    <row r="230">
      <c r="A230" s="64" t="s">
        <v>3328</v>
      </c>
      <c r="C230" s="64" t="s">
        <v>3328</v>
      </c>
      <c r="D230" s="64" t="s">
        <v>53</v>
      </c>
      <c r="E230" s="64" t="s">
        <v>4491</v>
      </c>
    </row>
    <row r="231">
      <c r="A231" s="64" t="s">
        <v>3332</v>
      </c>
      <c r="C231" s="64" t="s">
        <v>3332</v>
      </c>
      <c r="D231" s="64" t="s">
        <v>53</v>
      </c>
      <c r="E231" s="64" t="s">
        <v>4568</v>
      </c>
    </row>
    <row r="232">
      <c r="A232" s="64" t="s">
        <v>491</v>
      </c>
      <c r="C232" s="64" t="s">
        <v>491</v>
      </c>
      <c r="D232" s="64" t="s">
        <v>4602</v>
      </c>
      <c r="E232" s="64" t="s">
        <v>4491</v>
      </c>
    </row>
    <row r="233">
      <c r="A233" s="64" t="s">
        <v>3341</v>
      </c>
      <c r="C233" s="64" t="s">
        <v>3341</v>
      </c>
      <c r="D233" s="64" t="s">
        <v>53</v>
      </c>
      <c r="E233" s="64" t="s">
        <v>4491</v>
      </c>
    </row>
    <row r="234">
      <c r="A234" s="64" t="s">
        <v>3343</v>
      </c>
      <c r="C234" s="64" t="s">
        <v>3343</v>
      </c>
      <c r="D234" s="64" t="s">
        <v>20</v>
      </c>
      <c r="E234" s="64" t="s">
        <v>4491</v>
      </c>
    </row>
    <row r="235">
      <c r="A235" s="64" t="s">
        <v>3350</v>
      </c>
      <c r="C235" s="64" t="s">
        <v>3350</v>
      </c>
      <c r="D235" s="64" t="s">
        <v>20</v>
      </c>
      <c r="E235" s="64" t="s">
        <v>4491</v>
      </c>
    </row>
    <row r="236">
      <c r="A236" s="64" t="s">
        <v>3354</v>
      </c>
      <c r="C236" s="64" t="s">
        <v>3354</v>
      </c>
      <c r="D236" s="64" t="s">
        <v>53</v>
      </c>
      <c r="E236" s="64" t="s">
        <v>4491</v>
      </c>
    </row>
    <row r="237">
      <c r="A237" s="64" t="s">
        <v>3360</v>
      </c>
      <c r="C237" s="64" t="s">
        <v>3360</v>
      </c>
      <c r="D237" s="64" t="s">
        <v>53</v>
      </c>
      <c r="E237" s="64" t="s">
        <v>4491</v>
      </c>
    </row>
    <row r="238">
      <c r="A238" s="64" t="s">
        <v>2198</v>
      </c>
      <c r="C238" s="64" t="s">
        <v>2198</v>
      </c>
      <c r="D238" s="64" t="s">
        <v>53</v>
      </c>
      <c r="E238" s="64" t="s">
        <v>4491</v>
      </c>
    </row>
    <row r="239">
      <c r="A239" s="64" t="s">
        <v>1107</v>
      </c>
      <c r="C239" s="64" t="s">
        <v>1107</v>
      </c>
      <c r="D239" s="64" t="s">
        <v>53</v>
      </c>
      <c r="E239" s="64" t="s">
        <v>4491</v>
      </c>
    </row>
    <row r="240">
      <c r="A240" s="64" t="s">
        <v>2350</v>
      </c>
      <c r="C240" s="64" t="s">
        <v>2350</v>
      </c>
      <c r="D240" s="64" t="s">
        <v>20</v>
      </c>
      <c r="E240" s="64" t="s">
        <v>4568</v>
      </c>
    </row>
    <row r="241">
      <c r="A241" s="64" t="s">
        <v>3372</v>
      </c>
      <c r="C241" s="64" t="s">
        <v>3372</v>
      </c>
      <c r="D241" s="64" t="s">
        <v>20</v>
      </c>
      <c r="E241" s="64" t="s">
        <v>4491</v>
      </c>
    </row>
    <row r="242">
      <c r="A242" s="64" t="s">
        <v>3380</v>
      </c>
      <c r="C242" s="64" t="s">
        <v>3380</v>
      </c>
      <c r="D242" s="64" t="s">
        <v>53</v>
      </c>
      <c r="E242" s="64" t="s">
        <v>4491</v>
      </c>
    </row>
    <row r="243">
      <c r="A243" s="64" t="s">
        <v>3389</v>
      </c>
      <c r="C243" s="64" t="s">
        <v>3389</v>
      </c>
      <c r="D243" s="64" t="s">
        <v>53</v>
      </c>
      <c r="E243" s="64" t="s">
        <v>4568</v>
      </c>
    </row>
    <row r="244">
      <c r="A244" s="64" t="s">
        <v>3393</v>
      </c>
      <c r="C244" s="64" t="s">
        <v>3393</v>
      </c>
      <c r="D244" s="64" t="s">
        <v>20</v>
      </c>
      <c r="E244" s="64" t="s">
        <v>4568</v>
      </c>
    </row>
    <row r="245">
      <c r="A245" s="64" t="s">
        <v>3403</v>
      </c>
      <c r="C245" s="64" t="s">
        <v>3403</v>
      </c>
      <c r="D245" s="64" t="s">
        <v>53</v>
      </c>
      <c r="E245" s="64" t="s">
        <v>4491</v>
      </c>
    </row>
    <row r="246">
      <c r="A246" s="64" t="s">
        <v>781</v>
      </c>
      <c r="C246" s="64" t="s">
        <v>781</v>
      </c>
      <c r="D246" s="64" t="s">
        <v>4602</v>
      </c>
      <c r="E246" s="64" t="s">
        <v>4491</v>
      </c>
    </row>
    <row r="247">
      <c r="A247" s="64" t="s">
        <v>3407</v>
      </c>
      <c r="C247" s="64" t="s">
        <v>3407</v>
      </c>
      <c r="D247" s="64" t="s">
        <v>53</v>
      </c>
      <c r="E247" s="64" t="s">
        <v>4491</v>
      </c>
    </row>
    <row r="248">
      <c r="A248" s="64" t="s">
        <v>3415</v>
      </c>
      <c r="C248" s="64" t="s">
        <v>3415</v>
      </c>
      <c r="D248" s="64" t="s">
        <v>53</v>
      </c>
      <c r="E248" s="64" t="s">
        <v>4568</v>
      </c>
    </row>
    <row r="249">
      <c r="A249" s="64" t="s">
        <v>2070</v>
      </c>
      <c r="C249" s="64" t="s">
        <v>2070</v>
      </c>
      <c r="D249" s="64" t="s">
        <v>20</v>
      </c>
      <c r="E249" s="64" t="s">
        <v>4491</v>
      </c>
    </row>
    <row r="250">
      <c r="A250" s="64" t="s">
        <v>2083</v>
      </c>
      <c r="C250" s="64" t="s">
        <v>2083</v>
      </c>
      <c r="D250" s="64" t="s">
        <v>53</v>
      </c>
      <c r="E250" s="64" t="s">
        <v>4491</v>
      </c>
    </row>
    <row r="251">
      <c r="A251" s="64" t="s">
        <v>3433</v>
      </c>
      <c r="C251" s="64" t="s">
        <v>3433</v>
      </c>
      <c r="D251" s="64" t="s">
        <v>53</v>
      </c>
      <c r="E251" s="64" t="s">
        <v>4491</v>
      </c>
    </row>
    <row r="252">
      <c r="A252" s="64" t="s">
        <v>3435</v>
      </c>
      <c r="C252" s="64" t="s">
        <v>3435</v>
      </c>
      <c r="D252" s="64" t="s">
        <v>53</v>
      </c>
      <c r="E252" s="64" t="s">
        <v>4491</v>
      </c>
    </row>
    <row r="253">
      <c r="A253" s="64" t="s">
        <v>3441</v>
      </c>
      <c r="C253" s="64" t="s">
        <v>3441</v>
      </c>
      <c r="D253" s="64" t="s">
        <v>53</v>
      </c>
      <c r="E253" s="64" t="s">
        <v>4491</v>
      </c>
    </row>
    <row r="254">
      <c r="A254" s="64" t="s">
        <v>3443</v>
      </c>
      <c r="C254" s="64" t="s">
        <v>3443</v>
      </c>
      <c r="D254" s="64" t="s">
        <v>53</v>
      </c>
      <c r="E254" s="64" t="s">
        <v>4491</v>
      </c>
    </row>
    <row r="255">
      <c r="A255" s="64" t="s">
        <v>1052</v>
      </c>
      <c r="C255" s="64" t="s">
        <v>1052</v>
      </c>
      <c r="D255" s="64" t="s">
        <v>53</v>
      </c>
      <c r="E255" s="64" t="s">
        <v>4491</v>
      </c>
    </row>
    <row r="256">
      <c r="A256" s="64" t="s">
        <v>3469</v>
      </c>
      <c r="C256" s="64" t="s">
        <v>3469</v>
      </c>
      <c r="D256" s="64" t="s">
        <v>53</v>
      </c>
      <c r="E256" s="64" t="s">
        <v>4491</v>
      </c>
    </row>
    <row r="257">
      <c r="A257" s="64" t="s">
        <v>1045</v>
      </c>
      <c r="C257" s="64" t="s">
        <v>1045</v>
      </c>
      <c r="D257" s="64" t="s">
        <v>20</v>
      </c>
      <c r="E257" s="64" t="s">
        <v>4491</v>
      </c>
    </row>
    <row r="258">
      <c r="A258" s="64" t="s">
        <v>3484</v>
      </c>
      <c r="C258" s="64" t="s">
        <v>3484</v>
      </c>
      <c r="D258" s="64" t="s">
        <v>53</v>
      </c>
      <c r="E258" s="64" t="s">
        <v>4491</v>
      </c>
    </row>
    <row r="259">
      <c r="A259" s="64" t="s">
        <v>3495</v>
      </c>
      <c r="C259" s="64" t="s">
        <v>3495</v>
      </c>
      <c r="D259" s="64" t="s">
        <v>20</v>
      </c>
      <c r="E259" s="64" t="s">
        <v>4568</v>
      </c>
    </row>
    <row r="260">
      <c r="A260" s="64" t="s">
        <v>795</v>
      </c>
      <c r="C260" s="64" t="s">
        <v>795</v>
      </c>
      <c r="D260" s="64" t="s">
        <v>4602</v>
      </c>
      <c r="E260" s="64" t="s">
        <v>4568</v>
      </c>
    </row>
    <row r="261">
      <c r="A261" s="64" t="s">
        <v>3499</v>
      </c>
      <c r="C261" s="64" t="s">
        <v>3499</v>
      </c>
      <c r="D261" s="64" t="s">
        <v>4602</v>
      </c>
      <c r="E261" s="64" t="s">
        <v>4568</v>
      </c>
    </row>
    <row r="262">
      <c r="A262" s="64" t="s">
        <v>3502</v>
      </c>
      <c r="C262" s="64" t="s">
        <v>3502</v>
      </c>
      <c r="D262" s="64" t="s">
        <v>53</v>
      </c>
      <c r="E262" s="64" t="s">
        <v>4491</v>
      </c>
    </row>
    <row r="263">
      <c r="A263" s="64" t="s">
        <v>817</v>
      </c>
      <c r="C263" s="64" t="s">
        <v>817</v>
      </c>
      <c r="D263" s="64" t="s">
        <v>4602</v>
      </c>
      <c r="E263" s="64" t="s">
        <v>4568</v>
      </c>
    </row>
    <row r="264">
      <c r="A264" s="64" t="s">
        <v>3508</v>
      </c>
      <c r="C264" s="64" t="s">
        <v>3508</v>
      </c>
      <c r="D264" s="64" t="s">
        <v>53</v>
      </c>
      <c r="E264" s="64" t="s">
        <v>4491</v>
      </c>
    </row>
    <row r="265">
      <c r="A265" s="64" t="s">
        <v>1014</v>
      </c>
      <c r="C265" s="64" t="s">
        <v>1014</v>
      </c>
      <c r="D265" s="64" t="s">
        <v>20</v>
      </c>
      <c r="E265" s="64" t="s">
        <v>4491</v>
      </c>
    </row>
    <row r="266">
      <c r="A266" s="64" t="s">
        <v>3511</v>
      </c>
      <c r="C266" s="64" t="s">
        <v>3511</v>
      </c>
      <c r="D266" s="64" t="s">
        <v>20</v>
      </c>
      <c r="E266" s="64" t="s">
        <v>4568</v>
      </c>
    </row>
    <row r="267">
      <c r="A267" s="64" t="s">
        <v>3517</v>
      </c>
      <c r="C267" s="64" t="s">
        <v>3517</v>
      </c>
      <c r="D267" s="64" t="s">
        <v>4602</v>
      </c>
      <c r="E267" s="64" t="s">
        <v>4491</v>
      </c>
    </row>
    <row r="268">
      <c r="A268" s="64" t="s">
        <v>3519</v>
      </c>
      <c r="C268" s="64" t="s">
        <v>3519</v>
      </c>
      <c r="D268" s="64" t="s">
        <v>20</v>
      </c>
      <c r="E268" s="64" t="s">
        <v>4491</v>
      </c>
    </row>
    <row r="269">
      <c r="A269" s="64" t="s">
        <v>3521</v>
      </c>
      <c r="C269" s="64" t="s">
        <v>3521</v>
      </c>
      <c r="D269" s="64" t="s">
        <v>20</v>
      </c>
      <c r="E269" s="64" t="s">
        <v>4491</v>
      </c>
    </row>
    <row r="270">
      <c r="A270" s="64" t="s">
        <v>1427</v>
      </c>
      <c r="C270" s="64" t="s">
        <v>1427</v>
      </c>
      <c r="D270" s="64" t="s">
        <v>20</v>
      </c>
      <c r="E270" s="64" t="s">
        <v>4491</v>
      </c>
    </row>
    <row r="271">
      <c r="A271" s="64" t="s">
        <v>3525</v>
      </c>
      <c r="C271" s="64" t="s">
        <v>3525</v>
      </c>
      <c r="D271" s="64" t="s">
        <v>53</v>
      </c>
      <c r="E271" s="64" t="s">
        <v>4491</v>
      </c>
    </row>
    <row r="272">
      <c r="A272" s="64" t="s">
        <v>3527</v>
      </c>
      <c r="C272" s="64" t="s">
        <v>3527</v>
      </c>
      <c r="D272" s="64" t="s">
        <v>53</v>
      </c>
      <c r="E272" s="64" t="s">
        <v>4568</v>
      </c>
    </row>
    <row r="273">
      <c r="A273" s="64" t="s">
        <v>3538</v>
      </c>
      <c r="C273" s="64" t="s">
        <v>3538</v>
      </c>
      <c r="D273" s="64" t="s">
        <v>53</v>
      </c>
      <c r="E273" s="64" t="s">
        <v>4491</v>
      </c>
    </row>
    <row r="274">
      <c r="A274" s="64" t="s">
        <v>650</v>
      </c>
      <c r="C274" s="64" t="s">
        <v>650</v>
      </c>
      <c r="D274" s="64" t="s">
        <v>20</v>
      </c>
      <c r="E274" s="64" t="s">
        <v>4491</v>
      </c>
    </row>
    <row r="275">
      <c r="A275" s="64" t="s">
        <v>3542</v>
      </c>
      <c r="C275" s="64" t="s">
        <v>3542</v>
      </c>
      <c r="D275" s="64" t="s">
        <v>4602</v>
      </c>
      <c r="E275" s="64" t="s">
        <v>4491</v>
      </c>
    </row>
    <row r="276">
      <c r="A276" s="64" t="s">
        <v>3547</v>
      </c>
      <c r="C276" s="64" t="s">
        <v>3547</v>
      </c>
      <c r="D276" s="64" t="s">
        <v>53</v>
      </c>
      <c r="E276" s="64" t="s">
        <v>4491</v>
      </c>
    </row>
    <row r="277">
      <c r="A277" s="64" t="s">
        <v>3549</v>
      </c>
      <c r="C277" s="64" t="s">
        <v>3549</v>
      </c>
      <c r="D277" s="64" t="s">
        <v>53</v>
      </c>
      <c r="E277" s="64" t="s">
        <v>4491</v>
      </c>
    </row>
    <row r="278">
      <c r="A278" s="64" t="s">
        <v>3552</v>
      </c>
      <c r="C278" s="64" t="s">
        <v>3552</v>
      </c>
      <c r="D278" s="64" t="s">
        <v>53</v>
      </c>
      <c r="E278" s="64" t="s">
        <v>4568</v>
      </c>
    </row>
    <row r="279">
      <c r="A279" s="64" t="s">
        <v>3554</v>
      </c>
      <c r="C279" s="64" t="s">
        <v>3554</v>
      </c>
      <c r="D279" s="64" t="s">
        <v>4602</v>
      </c>
      <c r="E279" s="64" t="s">
        <v>4491</v>
      </c>
    </row>
    <row r="280">
      <c r="A280" s="64" t="s">
        <v>964</v>
      </c>
      <c r="C280" s="64" t="s">
        <v>964</v>
      </c>
      <c r="D280" s="64" t="s">
        <v>53</v>
      </c>
      <c r="E280" s="64" t="s">
        <v>4491</v>
      </c>
    </row>
    <row r="281">
      <c r="A281" s="64" t="s">
        <v>857</v>
      </c>
      <c r="C281" s="64" t="s">
        <v>857</v>
      </c>
      <c r="D281" s="64" t="s">
        <v>4602</v>
      </c>
      <c r="E281" s="64" t="s">
        <v>4491</v>
      </c>
    </row>
    <row r="282">
      <c r="A282" s="64" t="s">
        <v>3558</v>
      </c>
      <c r="C282" s="64" t="s">
        <v>3558</v>
      </c>
      <c r="D282" s="64" t="s">
        <v>53</v>
      </c>
      <c r="E282" s="64" t="s">
        <v>4568</v>
      </c>
    </row>
    <row r="283">
      <c r="A283" s="64" t="s">
        <v>3570</v>
      </c>
      <c r="C283" s="64" t="s">
        <v>3570</v>
      </c>
      <c r="D283" s="64" t="s">
        <v>20</v>
      </c>
      <c r="E283" s="64" t="s">
        <v>4568</v>
      </c>
    </row>
    <row r="284">
      <c r="A284" s="64" t="s">
        <v>3571</v>
      </c>
      <c r="C284" s="64" t="s">
        <v>3571</v>
      </c>
      <c r="D284" s="64" t="s">
        <v>20</v>
      </c>
      <c r="E284" s="64" t="s">
        <v>4491</v>
      </c>
    </row>
    <row r="285">
      <c r="A285" s="64" t="s">
        <v>870</v>
      </c>
      <c r="C285" s="64" t="s">
        <v>870</v>
      </c>
      <c r="D285" s="64" t="s">
        <v>4602</v>
      </c>
      <c r="E285" s="64" t="s">
        <v>4491</v>
      </c>
    </row>
    <row r="286">
      <c r="A286" s="64" t="s">
        <v>3577</v>
      </c>
      <c r="C286" s="64" t="s">
        <v>3577</v>
      </c>
      <c r="D286" s="64" t="s">
        <v>53</v>
      </c>
      <c r="E286" s="64" t="s">
        <v>4491</v>
      </c>
    </row>
    <row r="287">
      <c r="A287" s="64" t="s">
        <v>3579</v>
      </c>
      <c r="C287" s="64" t="s">
        <v>3579</v>
      </c>
      <c r="D287" s="64" t="s">
        <v>4602</v>
      </c>
      <c r="E287" s="64" t="s">
        <v>4568</v>
      </c>
    </row>
    <row r="288">
      <c r="A288" s="64" t="s">
        <v>266</v>
      </c>
      <c r="C288" s="64" t="s">
        <v>266</v>
      </c>
      <c r="D288" s="64" t="s">
        <v>53</v>
      </c>
      <c r="E288" s="64" t="s">
        <v>4491</v>
      </c>
    </row>
    <row r="289">
      <c r="A289" s="64" t="s">
        <v>3598</v>
      </c>
      <c r="C289" s="64" t="s">
        <v>3598</v>
      </c>
      <c r="D289" s="64" t="s">
        <v>4602</v>
      </c>
      <c r="E289" s="64" t="s">
        <v>4491</v>
      </c>
    </row>
    <row r="290">
      <c r="A290" s="64" t="s">
        <v>3600</v>
      </c>
      <c r="C290" s="64" t="s">
        <v>3600</v>
      </c>
      <c r="D290" s="64" t="s">
        <v>53</v>
      </c>
      <c r="E290" s="64" t="s">
        <v>4491</v>
      </c>
    </row>
    <row r="291">
      <c r="A291" s="64" t="s">
        <v>900</v>
      </c>
      <c r="C291" s="64" t="s">
        <v>900</v>
      </c>
      <c r="D291" s="64" t="s">
        <v>53</v>
      </c>
      <c r="E291" s="64" t="s">
        <v>4491</v>
      </c>
    </row>
    <row r="292">
      <c r="A292" s="64" t="s">
        <v>892</v>
      </c>
      <c r="C292" s="64" t="s">
        <v>892</v>
      </c>
      <c r="D292" s="64" t="s">
        <v>20</v>
      </c>
      <c r="E292" s="64" t="s">
        <v>4491</v>
      </c>
    </row>
    <row r="293">
      <c r="A293" s="64" t="s">
        <v>3616</v>
      </c>
      <c r="C293" s="64" t="s">
        <v>3616</v>
      </c>
      <c r="D293" s="64" t="s">
        <v>53</v>
      </c>
      <c r="E293" s="64" t="s">
        <v>4491</v>
      </c>
    </row>
    <row r="294">
      <c r="A294" s="64" t="s">
        <v>3620</v>
      </c>
      <c r="C294" s="64" t="s">
        <v>3620</v>
      </c>
      <c r="D294" s="64" t="s">
        <v>53</v>
      </c>
      <c r="E294" s="64" t="s">
        <v>4491</v>
      </c>
    </row>
    <row r="295">
      <c r="A295" s="64" t="s">
        <v>3624</v>
      </c>
      <c r="C295" s="64" t="s">
        <v>3624</v>
      </c>
      <c r="D295" s="64" t="s">
        <v>53</v>
      </c>
      <c r="E295" s="64" t="s">
        <v>4491</v>
      </c>
    </row>
    <row r="296">
      <c r="A296" s="64" t="s">
        <v>3628</v>
      </c>
      <c r="C296" s="64" t="s">
        <v>3628</v>
      </c>
      <c r="D296" s="64" t="s">
        <v>53</v>
      </c>
      <c r="E296" s="64" t="s">
        <v>4491</v>
      </c>
    </row>
    <row r="297">
      <c r="A297" s="64" t="s">
        <v>864</v>
      </c>
      <c r="C297" s="64" t="s">
        <v>864</v>
      </c>
      <c r="D297" s="64" t="s">
        <v>4602</v>
      </c>
      <c r="E297" s="64" t="s">
        <v>4491</v>
      </c>
    </row>
    <row r="298">
      <c r="A298" s="64" t="s">
        <v>3633</v>
      </c>
      <c r="C298" s="64" t="s">
        <v>3633</v>
      </c>
      <c r="D298" s="64" t="s">
        <v>53</v>
      </c>
      <c r="E298" s="64" t="s">
        <v>4491</v>
      </c>
    </row>
    <row r="299">
      <c r="A299" s="64" t="s">
        <v>871</v>
      </c>
      <c r="C299" s="64" t="s">
        <v>871</v>
      </c>
      <c r="D299" s="64" t="s">
        <v>4602</v>
      </c>
      <c r="E299" s="64" t="s">
        <v>4568</v>
      </c>
    </row>
    <row r="300">
      <c r="A300" s="64" t="s">
        <v>3640</v>
      </c>
      <c r="C300" s="64" t="s">
        <v>3640</v>
      </c>
      <c r="D300" s="64" t="s">
        <v>53</v>
      </c>
      <c r="E300" s="64" t="s">
        <v>4568</v>
      </c>
    </row>
    <row r="301">
      <c r="A301" s="64" t="s">
        <v>3643</v>
      </c>
      <c r="C301" s="64" t="s">
        <v>3643</v>
      </c>
      <c r="D301" s="64" t="s">
        <v>53</v>
      </c>
      <c r="E301" s="64" t="s">
        <v>4491</v>
      </c>
    </row>
    <row r="302">
      <c r="A302" s="64" t="s">
        <v>2125</v>
      </c>
      <c r="C302" s="64" t="s">
        <v>2125</v>
      </c>
      <c r="D302" s="64" t="s">
        <v>20</v>
      </c>
      <c r="E302" s="64" t="s">
        <v>4568</v>
      </c>
    </row>
    <row r="303">
      <c r="A303" s="64" t="s">
        <v>3644</v>
      </c>
      <c r="C303" s="64" t="s">
        <v>3644</v>
      </c>
      <c r="D303" s="64" t="s">
        <v>53</v>
      </c>
      <c r="E303" s="64" t="s">
        <v>4568</v>
      </c>
    </row>
    <row r="304">
      <c r="A304" s="64" t="s">
        <v>842</v>
      </c>
      <c r="C304" s="64" t="s">
        <v>842</v>
      </c>
      <c r="D304" s="64" t="s">
        <v>53</v>
      </c>
      <c r="E304" s="64" t="s">
        <v>4491</v>
      </c>
    </row>
    <row r="305">
      <c r="A305" s="64" t="s">
        <v>3658</v>
      </c>
      <c r="C305" s="64" t="s">
        <v>3658</v>
      </c>
      <c r="D305" s="64" t="s">
        <v>53</v>
      </c>
      <c r="E305" s="64" t="s">
        <v>4491</v>
      </c>
    </row>
    <row r="306">
      <c r="A306" s="64" t="s">
        <v>818</v>
      </c>
      <c r="C306" s="64" t="s">
        <v>818</v>
      </c>
      <c r="D306" s="64" t="s">
        <v>20</v>
      </c>
      <c r="E306" s="64" t="s">
        <v>4568</v>
      </c>
    </row>
    <row r="307">
      <c r="A307" s="64" t="s">
        <v>3660</v>
      </c>
      <c r="C307" s="64" t="s">
        <v>3660</v>
      </c>
      <c r="D307" s="64" t="s">
        <v>53</v>
      </c>
      <c r="E307" s="64" t="s">
        <v>4491</v>
      </c>
    </row>
    <row r="308">
      <c r="A308" s="64" t="s">
        <v>3662</v>
      </c>
      <c r="C308" s="64" t="s">
        <v>3662</v>
      </c>
      <c r="D308" s="64" t="s">
        <v>53</v>
      </c>
      <c r="E308" s="64" t="s">
        <v>4568</v>
      </c>
    </row>
    <row r="309">
      <c r="A309" s="64" t="s">
        <v>2065</v>
      </c>
      <c r="C309" s="64" t="s">
        <v>2065</v>
      </c>
      <c r="D309" s="64" t="s">
        <v>53</v>
      </c>
      <c r="E309" s="64" t="s">
        <v>4491</v>
      </c>
    </row>
    <row r="310">
      <c r="A310" s="64" t="s">
        <v>3669</v>
      </c>
      <c r="C310" s="64" t="s">
        <v>3669</v>
      </c>
      <c r="D310" s="64" t="s">
        <v>53</v>
      </c>
      <c r="E310" s="64" t="s">
        <v>4568</v>
      </c>
    </row>
    <row r="311">
      <c r="A311" s="64" t="s">
        <v>3673</v>
      </c>
      <c r="C311" s="64" t="s">
        <v>3673</v>
      </c>
      <c r="D311" s="64" t="s">
        <v>53</v>
      </c>
      <c r="E311" s="64" t="s">
        <v>4491</v>
      </c>
    </row>
    <row r="312">
      <c r="A312" s="64" t="s">
        <v>3675</v>
      </c>
      <c r="C312" s="64" t="s">
        <v>3675</v>
      </c>
      <c r="D312" s="64" t="s">
        <v>53</v>
      </c>
      <c r="E312" s="64" t="s">
        <v>4491</v>
      </c>
    </row>
    <row r="313">
      <c r="A313" s="64" t="s">
        <v>2095</v>
      </c>
      <c r="C313" s="64" t="s">
        <v>2095</v>
      </c>
      <c r="D313" s="64" t="s">
        <v>53</v>
      </c>
      <c r="E313" s="64" t="s">
        <v>4491</v>
      </c>
    </row>
    <row r="314">
      <c r="A314" s="64" t="s">
        <v>790</v>
      </c>
      <c r="C314" s="64" t="s">
        <v>790</v>
      </c>
      <c r="D314" s="64" t="s">
        <v>53</v>
      </c>
      <c r="E314" s="64" t="s">
        <v>4491</v>
      </c>
    </row>
    <row r="315">
      <c r="A315" s="64" t="s">
        <v>3680</v>
      </c>
      <c r="C315" s="64" t="s">
        <v>3680</v>
      </c>
      <c r="D315" s="64" t="s">
        <v>20</v>
      </c>
      <c r="E315" s="64" t="s">
        <v>4491</v>
      </c>
    </row>
    <row r="316">
      <c r="A316" s="64" t="s">
        <v>3681</v>
      </c>
      <c r="C316" s="64" t="s">
        <v>3681</v>
      </c>
      <c r="D316" s="64" t="s">
        <v>20</v>
      </c>
      <c r="E316" s="64" t="s">
        <v>4491</v>
      </c>
    </row>
    <row r="317">
      <c r="A317" s="64" t="s">
        <v>3683</v>
      </c>
      <c r="C317" s="64" t="s">
        <v>3683</v>
      </c>
      <c r="D317" s="64" t="s">
        <v>20</v>
      </c>
      <c r="E317" s="64" t="s">
        <v>4568</v>
      </c>
    </row>
    <row r="318">
      <c r="A318" s="64" t="s">
        <v>3687</v>
      </c>
      <c r="C318" s="64" t="s">
        <v>3687</v>
      </c>
      <c r="D318" s="64" t="s">
        <v>53</v>
      </c>
      <c r="E318" s="64" t="s">
        <v>4491</v>
      </c>
    </row>
    <row r="319">
      <c r="A319" s="64" t="s">
        <v>3690</v>
      </c>
      <c r="C319" s="64" t="s">
        <v>3690</v>
      </c>
      <c r="D319" s="64" t="s">
        <v>53</v>
      </c>
      <c r="E319" s="64" t="s">
        <v>4491</v>
      </c>
    </row>
    <row r="320">
      <c r="A320" s="64" t="s">
        <v>3692</v>
      </c>
      <c r="C320" s="64" t="s">
        <v>3692</v>
      </c>
      <c r="D320" s="64" t="s">
        <v>53</v>
      </c>
      <c r="E320" s="64" t="s">
        <v>4491</v>
      </c>
    </row>
    <row r="321">
      <c r="A321" s="64" t="s">
        <v>2331</v>
      </c>
      <c r="C321" s="64" t="s">
        <v>2331</v>
      </c>
      <c r="D321" s="64" t="s">
        <v>4602</v>
      </c>
      <c r="E321" s="64" t="s">
        <v>4568</v>
      </c>
    </row>
    <row r="322">
      <c r="A322" s="64" t="s">
        <v>3696</v>
      </c>
      <c r="C322" s="64" t="s">
        <v>3696</v>
      </c>
      <c r="D322" s="64" t="s">
        <v>53</v>
      </c>
      <c r="E322" s="64" t="s">
        <v>4568</v>
      </c>
    </row>
    <row r="323">
      <c r="A323" s="64" t="s">
        <v>3701</v>
      </c>
      <c r="C323" s="64" t="s">
        <v>3701</v>
      </c>
      <c r="D323" s="64" t="s">
        <v>53</v>
      </c>
      <c r="E323" s="64" t="s">
        <v>4491</v>
      </c>
    </row>
    <row r="324">
      <c r="A324" s="64" t="s">
        <v>3707</v>
      </c>
      <c r="C324" s="64" t="s">
        <v>3707</v>
      </c>
      <c r="D324" s="64" t="s">
        <v>53</v>
      </c>
      <c r="E324" s="64" t="s">
        <v>4568</v>
      </c>
    </row>
    <row r="325">
      <c r="A325" s="64" t="s">
        <v>3712</v>
      </c>
      <c r="C325" s="64" t="s">
        <v>3712</v>
      </c>
      <c r="D325" s="64" t="s">
        <v>20</v>
      </c>
      <c r="E325" s="64" t="s">
        <v>4491</v>
      </c>
    </row>
    <row r="326">
      <c r="A326" s="64" t="s">
        <v>3714</v>
      </c>
      <c r="C326" s="64" t="s">
        <v>3714</v>
      </c>
      <c r="D326" s="64" t="s">
        <v>20</v>
      </c>
      <c r="E326" s="64" t="s">
        <v>4491</v>
      </c>
    </row>
    <row r="327">
      <c r="A327" s="64" t="s">
        <v>3722</v>
      </c>
      <c r="C327" s="64" t="s">
        <v>3722</v>
      </c>
      <c r="D327" s="64" t="s">
        <v>20</v>
      </c>
      <c r="E327" s="64" t="s">
        <v>4568</v>
      </c>
    </row>
    <row r="328">
      <c r="A328" s="64" t="s">
        <v>3723</v>
      </c>
      <c r="C328" s="64" t="s">
        <v>3723</v>
      </c>
      <c r="D328" s="64" t="s">
        <v>20</v>
      </c>
      <c r="E328" s="64" t="s">
        <v>4491</v>
      </c>
    </row>
    <row r="329">
      <c r="A329" s="64" t="s">
        <v>2240</v>
      </c>
      <c r="C329" s="64" t="s">
        <v>2240</v>
      </c>
      <c r="D329" s="64" t="s">
        <v>53</v>
      </c>
      <c r="E329" s="64" t="s">
        <v>4491</v>
      </c>
    </row>
    <row r="330">
      <c r="A330" s="64" t="s">
        <v>3728</v>
      </c>
      <c r="C330" s="64" t="s">
        <v>3728</v>
      </c>
      <c r="D330" s="64" t="s">
        <v>20</v>
      </c>
      <c r="E330" s="64" t="s">
        <v>4491</v>
      </c>
    </row>
    <row r="331">
      <c r="A331" s="64" t="s">
        <v>3730</v>
      </c>
      <c r="C331" s="64" t="s">
        <v>3730</v>
      </c>
      <c r="D331" s="64" t="s">
        <v>53</v>
      </c>
      <c r="E331" s="64" t="s">
        <v>4491</v>
      </c>
    </row>
    <row r="332">
      <c r="A332" s="64" t="s">
        <v>3733</v>
      </c>
      <c r="C332" s="64" t="s">
        <v>3733</v>
      </c>
      <c r="D332" s="64" t="s">
        <v>53</v>
      </c>
      <c r="E332" s="64" t="s">
        <v>4568</v>
      </c>
    </row>
    <row r="333">
      <c r="A333" s="64" t="s">
        <v>3736</v>
      </c>
      <c r="C333" s="64" t="s">
        <v>3736</v>
      </c>
      <c r="D333" s="64" t="s">
        <v>53</v>
      </c>
      <c r="E333" s="64" t="s">
        <v>4491</v>
      </c>
    </row>
    <row r="334">
      <c r="A334" s="64" t="s">
        <v>941</v>
      </c>
      <c r="C334" s="64" t="s">
        <v>941</v>
      </c>
      <c r="D334" s="64" t="s">
        <v>4602</v>
      </c>
      <c r="E334" s="64" t="s">
        <v>4568</v>
      </c>
    </row>
    <row r="335">
      <c r="A335" s="64" t="s">
        <v>3737</v>
      </c>
      <c r="C335" s="64" t="s">
        <v>3737</v>
      </c>
      <c r="D335" s="64" t="s">
        <v>20</v>
      </c>
      <c r="E335" s="64" t="s">
        <v>4491</v>
      </c>
    </row>
    <row r="336">
      <c r="A336" s="64" t="s">
        <v>3739</v>
      </c>
      <c r="C336" s="64" t="s">
        <v>3739</v>
      </c>
      <c r="D336" s="64" t="s">
        <v>53</v>
      </c>
      <c r="E336" s="64" t="s">
        <v>4491</v>
      </c>
    </row>
    <row r="337">
      <c r="A337" s="64" t="s">
        <v>3741</v>
      </c>
      <c r="C337" s="64" t="s">
        <v>3741</v>
      </c>
      <c r="D337" s="64" t="s">
        <v>53</v>
      </c>
      <c r="E337" s="64" t="s">
        <v>4491</v>
      </c>
    </row>
    <row r="338">
      <c r="A338" s="64" t="s">
        <v>3743</v>
      </c>
      <c r="C338" s="64" t="s">
        <v>3743</v>
      </c>
      <c r="D338" s="64" t="s">
        <v>53</v>
      </c>
      <c r="E338" s="64" t="s">
        <v>4491</v>
      </c>
    </row>
    <row r="339">
      <c r="A339" s="64" t="s">
        <v>3745</v>
      </c>
      <c r="C339" s="64" t="s">
        <v>3745</v>
      </c>
      <c r="D339" s="64" t="s">
        <v>20</v>
      </c>
      <c r="E339" s="64" t="s">
        <v>4491</v>
      </c>
    </row>
    <row r="340">
      <c r="A340" s="64" t="s">
        <v>3746</v>
      </c>
      <c r="C340" s="64" t="s">
        <v>3746</v>
      </c>
      <c r="D340" s="64" t="s">
        <v>20</v>
      </c>
      <c r="E340" s="64" t="s">
        <v>4491</v>
      </c>
    </row>
    <row r="341">
      <c r="A341" s="64" t="s">
        <v>912</v>
      </c>
      <c r="C341" s="64" t="s">
        <v>912</v>
      </c>
      <c r="D341" s="64" t="s">
        <v>4602</v>
      </c>
      <c r="E341" s="64" t="s">
        <v>4491</v>
      </c>
    </row>
    <row r="342">
      <c r="A342" s="64" t="s">
        <v>3747</v>
      </c>
      <c r="C342" s="64" t="s">
        <v>3747</v>
      </c>
      <c r="D342" s="64" t="s">
        <v>20</v>
      </c>
      <c r="E342" s="64" t="s">
        <v>4491</v>
      </c>
    </row>
    <row r="343">
      <c r="A343" s="64" t="s">
        <v>3749</v>
      </c>
      <c r="C343" s="64" t="s">
        <v>3749</v>
      </c>
      <c r="D343" s="64" t="s">
        <v>53</v>
      </c>
      <c r="E343" s="64" t="s">
        <v>4491</v>
      </c>
    </row>
    <row r="344">
      <c r="A344" s="64" t="s">
        <v>963</v>
      </c>
      <c r="C344" s="64" t="s">
        <v>963</v>
      </c>
      <c r="D344" s="64" t="s">
        <v>4602</v>
      </c>
      <c r="E344" s="64" t="s">
        <v>4491</v>
      </c>
    </row>
    <row r="345">
      <c r="A345" s="64" t="s">
        <v>735</v>
      </c>
      <c r="C345" s="64" t="s">
        <v>735</v>
      </c>
      <c r="D345" s="64" t="s">
        <v>20</v>
      </c>
      <c r="E345" s="64" t="s">
        <v>4491</v>
      </c>
    </row>
    <row r="346">
      <c r="A346" s="64" t="s">
        <v>3751</v>
      </c>
      <c r="C346" s="64" t="s">
        <v>3751</v>
      </c>
      <c r="D346" s="64" t="s">
        <v>20</v>
      </c>
      <c r="E346" s="64" t="s">
        <v>4568</v>
      </c>
    </row>
    <row r="347">
      <c r="A347" s="64" t="s">
        <v>3752</v>
      </c>
      <c r="C347" s="64" t="s">
        <v>3752</v>
      </c>
      <c r="D347" s="64" t="s">
        <v>53</v>
      </c>
      <c r="E347" s="64" t="s">
        <v>4491</v>
      </c>
    </row>
    <row r="348">
      <c r="A348" s="64" t="s">
        <v>694</v>
      </c>
      <c r="C348" s="64" t="s">
        <v>694</v>
      </c>
      <c r="D348" s="64" t="s">
        <v>4602</v>
      </c>
      <c r="E348" s="64" t="s">
        <v>4491</v>
      </c>
    </row>
    <row r="349">
      <c r="A349" s="64" t="s">
        <v>3755</v>
      </c>
      <c r="C349" s="64" t="s">
        <v>3755</v>
      </c>
      <c r="D349" s="64" t="s">
        <v>53</v>
      </c>
      <c r="E349" s="64" t="s">
        <v>4491</v>
      </c>
    </row>
    <row r="350">
      <c r="A350" s="64" t="s">
        <v>3757</v>
      </c>
      <c r="C350" s="64" t="s">
        <v>3757</v>
      </c>
      <c r="D350" s="64" t="s">
        <v>53</v>
      </c>
      <c r="E350" s="64" t="s">
        <v>4491</v>
      </c>
    </row>
    <row r="351">
      <c r="A351" s="64" t="s">
        <v>1421</v>
      </c>
      <c r="C351" s="64" t="s">
        <v>1421</v>
      </c>
      <c r="D351" s="64" t="s">
        <v>20</v>
      </c>
      <c r="E351" s="64" t="s">
        <v>4491</v>
      </c>
    </row>
    <row r="352">
      <c r="A352" s="64" t="s">
        <v>675</v>
      </c>
      <c r="C352" s="64" t="s">
        <v>675</v>
      </c>
      <c r="D352" s="64" t="s">
        <v>4602</v>
      </c>
      <c r="E352" s="64" t="s">
        <v>4491</v>
      </c>
    </row>
    <row r="353">
      <c r="A353" s="64" t="s">
        <v>3764</v>
      </c>
      <c r="C353" s="64" t="s">
        <v>3764</v>
      </c>
      <c r="D353" s="64" t="s">
        <v>20</v>
      </c>
      <c r="E353" s="64" t="s">
        <v>4491</v>
      </c>
    </row>
    <row r="354">
      <c r="A354" s="64" t="s">
        <v>3775</v>
      </c>
      <c r="C354" s="64" t="s">
        <v>3775</v>
      </c>
      <c r="D354" s="64" t="s">
        <v>20</v>
      </c>
      <c r="E354" s="64" t="s">
        <v>4491</v>
      </c>
    </row>
    <row r="355">
      <c r="A355" s="64" t="s">
        <v>3779</v>
      </c>
      <c r="C355" s="64" t="s">
        <v>3779</v>
      </c>
      <c r="D355" s="64" t="s">
        <v>53</v>
      </c>
      <c r="E355" s="64" t="s">
        <v>4491</v>
      </c>
    </row>
    <row r="356">
      <c r="A356" s="64" t="s">
        <v>3781</v>
      </c>
      <c r="C356" s="64" t="s">
        <v>3781</v>
      </c>
      <c r="D356" s="64" t="s">
        <v>53</v>
      </c>
      <c r="E356" s="64" t="s">
        <v>4491</v>
      </c>
    </row>
    <row r="357">
      <c r="A357" s="64" t="s">
        <v>633</v>
      </c>
      <c r="C357" s="64" t="s">
        <v>633</v>
      </c>
      <c r="D357" s="64" t="s">
        <v>20</v>
      </c>
      <c r="E357" s="64" t="s">
        <v>4491</v>
      </c>
    </row>
    <row r="358">
      <c r="A358" s="64" t="s">
        <v>2146</v>
      </c>
      <c r="C358" s="64" t="s">
        <v>2146</v>
      </c>
      <c r="D358" s="64" t="s">
        <v>20</v>
      </c>
      <c r="E358" s="64" t="s">
        <v>4491</v>
      </c>
    </row>
    <row r="359">
      <c r="A359" s="64" t="s">
        <v>3792</v>
      </c>
      <c r="C359" s="64" t="s">
        <v>3792</v>
      </c>
      <c r="D359" s="64" t="s">
        <v>53</v>
      </c>
      <c r="E359" s="64" t="s">
        <v>4491</v>
      </c>
    </row>
    <row r="360">
      <c r="A360" s="64" t="s">
        <v>3798</v>
      </c>
      <c r="C360" s="64" t="s">
        <v>3798</v>
      </c>
      <c r="D360" s="64" t="s">
        <v>53</v>
      </c>
      <c r="E360" s="64" t="s">
        <v>4491</v>
      </c>
    </row>
    <row r="361">
      <c r="A361" s="64" t="s">
        <v>986</v>
      </c>
      <c r="C361" s="64" t="s">
        <v>986</v>
      </c>
      <c r="D361" s="64" t="s">
        <v>4602</v>
      </c>
      <c r="E361" s="64" t="s">
        <v>4491</v>
      </c>
    </row>
    <row r="362">
      <c r="A362" s="64" t="s">
        <v>3801</v>
      </c>
      <c r="C362" s="64" t="s">
        <v>3801</v>
      </c>
      <c r="D362" s="64" t="s">
        <v>53</v>
      </c>
      <c r="E362" s="64" t="s">
        <v>4491</v>
      </c>
    </row>
    <row r="363">
      <c r="A363" s="64" t="s">
        <v>3803</v>
      </c>
      <c r="C363" s="64" t="s">
        <v>3803</v>
      </c>
      <c r="D363" s="64" t="s">
        <v>20</v>
      </c>
      <c r="E363" s="64" t="s">
        <v>4491</v>
      </c>
    </row>
    <row r="364">
      <c r="A364" s="64" t="s">
        <v>3807</v>
      </c>
      <c r="C364" s="64" t="s">
        <v>3807</v>
      </c>
      <c r="D364" s="64" t="s">
        <v>53</v>
      </c>
      <c r="E364" s="64" t="s">
        <v>4491</v>
      </c>
    </row>
    <row r="365">
      <c r="A365" s="64" t="s">
        <v>1969</v>
      </c>
      <c r="C365" s="64" t="s">
        <v>1969</v>
      </c>
      <c r="D365" s="64" t="s">
        <v>53</v>
      </c>
      <c r="E365" s="64" t="s">
        <v>4491</v>
      </c>
    </row>
    <row r="366">
      <c r="A366" s="64" t="s">
        <v>3809</v>
      </c>
      <c r="C366" s="64" t="s">
        <v>3809</v>
      </c>
      <c r="D366" s="64" t="s">
        <v>53</v>
      </c>
      <c r="E366" s="64" t="s">
        <v>4491</v>
      </c>
    </row>
    <row r="367">
      <c r="A367" s="64" t="s">
        <v>3814</v>
      </c>
      <c r="C367" s="64" t="s">
        <v>3814</v>
      </c>
      <c r="D367" s="64" t="s">
        <v>53</v>
      </c>
      <c r="E367" s="64" t="s">
        <v>4491</v>
      </c>
    </row>
    <row r="368">
      <c r="A368" s="64" t="s">
        <v>3830</v>
      </c>
      <c r="C368" s="64" t="s">
        <v>3830</v>
      </c>
      <c r="D368" s="64" t="s">
        <v>53</v>
      </c>
      <c r="E368" s="64" t="s">
        <v>4491</v>
      </c>
    </row>
    <row r="369">
      <c r="A369" s="64" t="s">
        <v>3831</v>
      </c>
      <c r="C369" s="64" t="s">
        <v>3831</v>
      </c>
      <c r="D369" s="64" t="s">
        <v>53</v>
      </c>
      <c r="E369" s="64" t="s">
        <v>4491</v>
      </c>
    </row>
    <row r="370">
      <c r="A370" s="64" t="s">
        <v>2418</v>
      </c>
      <c r="C370" s="64" t="s">
        <v>2418</v>
      </c>
      <c r="D370" s="64" t="s">
        <v>20</v>
      </c>
      <c r="E370" s="64" t="s">
        <v>4491</v>
      </c>
    </row>
    <row r="371">
      <c r="A371" s="64" t="s">
        <v>882</v>
      </c>
      <c r="C371" s="64" t="s">
        <v>882</v>
      </c>
      <c r="D371" s="64" t="s">
        <v>4602</v>
      </c>
      <c r="E371" s="64" t="s">
        <v>4568</v>
      </c>
    </row>
    <row r="372">
      <c r="A372" s="64" t="s">
        <v>3836</v>
      </c>
      <c r="C372" s="64" t="s">
        <v>3836</v>
      </c>
      <c r="D372" s="64" t="s">
        <v>20</v>
      </c>
      <c r="E372" s="64" t="s">
        <v>4491</v>
      </c>
    </row>
    <row r="373">
      <c r="A373" s="64" t="s">
        <v>583</v>
      </c>
      <c r="C373" s="64" t="s">
        <v>583</v>
      </c>
      <c r="D373" s="64" t="s">
        <v>4602</v>
      </c>
      <c r="E373" s="64" t="s">
        <v>4568</v>
      </c>
    </row>
    <row r="374">
      <c r="A374" s="64" t="s">
        <v>1020</v>
      </c>
      <c r="C374" s="64" t="s">
        <v>1020</v>
      </c>
      <c r="D374" s="64" t="s">
        <v>20</v>
      </c>
      <c r="E374" s="64" t="s">
        <v>4568</v>
      </c>
    </row>
    <row r="375">
      <c r="A375" s="64" t="s">
        <v>2226</v>
      </c>
      <c r="C375" s="64" t="s">
        <v>2226</v>
      </c>
      <c r="D375" s="64" t="s">
        <v>53</v>
      </c>
      <c r="E375" s="64" t="s">
        <v>4491</v>
      </c>
    </row>
    <row r="376">
      <c r="A376" s="64" t="s">
        <v>3853</v>
      </c>
      <c r="C376" s="64" t="s">
        <v>3853</v>
      </c>
      <c r="D376" s="64" t="s">
        <v>4602</v>
      </c>
      <c r="E376" s="64" t="s">
        <v>4491</v>
      </c>
    </row>
    <row r="377">
      <c r="A377" s="64" t="s">
        <v>3854</v>
      </c>
      <c r="C377" s="64" t="s">
        <v>3854</v>
      </c>
      <c r="D377" s="64" t="s">
        <v>20</v>
      </c>
      <c r="E377" s="64" t="s">
        <v>4568</v>
      </c>
    </row>
    <row r="378">
      <c r="A378" s="64" t="s">
        <v>3856</v>
      </c>
      <c r="C378" s="64" t="s">
        <v>3856</v>
      </c>
      <c r="D378" s="64" t="s">
        <v>53</v>
      </c>
      <c r="E378" s="64" t="s">
        <v>4568</v>
      </c>
    </row>
    <row r="379">
      <c r="A379" s="64" t="s">
        <v>2436</v>
      </c>
      <c r="C379" s="64" t="s">
        <v>2436</v>
      </c>
      <c r="D379" s="64" t="s">
        <v>20</v>
      </c>
      <c r="E379" s="64" t="s">
        <v>4491</v>
      </c>
    </row>
    <row r="380">
      <c r="A380" s="64" t="s">
        <v>3866</v>
      </c>
      <c r="C380" s="64" t="s">
        <v>3866</v>
      </c>
      <c r="D380" s="64" t="s">
        <v>53</v>
      </c>
      <c r="E380" s="64" t="s">
        <v>4491</v>
      </c>
    </row>
    <row r="381">
      <c r="A381" s="64" t="s">
        <v>1013</v>
      </c>
      <c r="C381" s="64" t="s">
        <v>1013</v>
      </c>
      <c r="D381" s="64" t="s">
        <v>4602</v>
      </c>
      <c r="E381" s="64" t="s">
        <v>4568</v>
      </c>
    </row>
    <row r="382">
      <c r="A382" s="64" t="s">
        <v>3867</v>
      </c>
      <c r="C382" s="64" t="s">
        <v>3867</v>
      </c>
      <c r="D382" s="64" t="s">
        <v>53</v>
      </c>
      <c r="E382" s="64" t="s">
        <v>4491</v>
      </c>
    </row>
    <row r="383">
      <c r="A383" s="64" t="s">
        <v>3868</v>
      </c>
      <c r="C383" s="64" t="s">
        <v>3868</v>
      </c>
      <c r="D383" s="64" t="s">
        <v>20</v>
      </c>
      <c r="E383" s="64" t="s">
        <v>4491</v>
      </c>
    </row>
    <row r="384">
      <c r="A384" s="64" t="s">
        <v>3869</v>
      </c>
      <c r="C384" s="64" t="s">
        <v>3869</v>
      </c>
      <c r="D384" s="64" t="s">
        <v>53</v>
      </c>
      <c r="E384" s="64" t="s">
        <v>4491</v>
      </c>
    </row>
    <row r="385">
      <c r="A385" s="64" t="s">
        <v>3873</v>
      </c>
      <c r="C385" s="64" t="s">
        <v>3873</v>
      </c>
      <c r="D385" s="64" t="s">
        <v>53</v>
      </c>
      <c r="E385" s="64" t="s">
        <v>4491</v>
      </c>
    </row>
    <row r="386">
      <c r="A386" s="64" t="s">
        <v>1073</v>
      </c>
      <c r="C386" s="64" t="s">
        <v>1073</v>
      </c>
      <c r="D386" s="64" t="s">
        <v>20</v>
      </c>
      <c r="E386" s="64" t="s">
        <v>4491</v>
      </c>
    </row>
    <row r="387">
      <c r="A387" s="111" t="s">
        <v>2251</v>
      </c>
      <c r="C387" s="64" t="s">
        <v>2251</v>
      </c>
      <c r="D387" s="64" t="s">
        <v>53</v>
      </c>
      <c r="E387" s="64" t="s">
        <v>4491</v>
      </c>
    </row>
    <row r="388">
      <c r="A388" s="64" t="s">
        <v>3886</v>
      </c>
      <c r="C388" s="64" t="s">
        <v>3886</v>
      </c>
      <c r="D388" s="64" t="s">
        <v>20</v>
      </c>
      <c r="E388" s="64" t="s">
        <v>4491</v>
      </c>
    </row>
    <row r="389">
      <c r="A389" s="64" t="s">
        <v>543</v>
      </c>
      <c r="C389" s="64" t="s">
        <v>543</v>
      </c>
      <c r="D389" s="64" t="s">
        <v>4602</v>
      </c>
      <c r="E389" s="64" t="s">
        <v>4568</v>
      </c>
    </row>
    <row r="390">
      <c r="A390" s="64" t="s">
        <v>3887</v>
      </c>
      <c r="C390" s="64" t="s">
        <v>3887</v>
      </c>
      <c r="D390" s="64" t="s">
        <v>20</v>
      </c>
      <c r="E390" s="64" t="s">
        <v>4491</v>
      </c>
    </row>
    <row r="391">
      <c r="A391" s="64" t="s">
        <v>3888</v>
      </c>
      <c r="C391" s="64" t="s">
        <v>3888</v>
      </c>
      <c r="D391" s="64" t="s">
        <v>53</v>
      </c>
      <c r="E391" s="64" t="s">
        <v>4491</v>
      </c>
    </row>
    <row r="392">
      <c r="A392" s="64" t="s">
        <v>3892</v>
      </c>
      <c r="C392" s="64" t="s">
        <v>3892</v>
      </c>
      <c r="D392" s="64" t="s">
        <v>53</v>
      </c>
      <c r="E392" s="64" t="s">
        <v>4491</v>
      </c>
    </row>
    <row r="393">
      <c r="A393" s="64" t="s">
        <v>3894</v>
      </c>
      <c r="C393" s="64" t="s">
        <v>3894</v>
      </c>
      <c r="D393" s="64" t="s">
        <v>20</v>
      </c>
      <c r="E393" s="64" t="s">
        <v>4568</v>
      </c>
    </row>
    <row r="394">
      <c r="A394" s="64" t="s">
        <v>3898</v>
      </c>
      <c r="C394" s="64" t="s">
        <v>3898</v>
      </c>
      <c r="D394" s="64" t="s">
        <v>20</v>
      </c>
      <c r="E394" s="64" t="s">
        <v>4568</v>
      </c>
    </row>
    <row r="395">
      <c r="A395" s="64" t="s">
        <v>2270</v>
      </c>
      <c r="C395" s="64" t="s">
        <v>2270</v>
      </c>
      <c r="D395" s="64" t="s">
        <v>20</v>
      </c>
      <c r="E395" s="64" t="s">
        <v>4491</v>
      </c>
    </row>
    <row r="396">
      <c r="A396" s="64" t="s">
        <v>3907</v>
      </c>
      <c r="C396" s="64" t="s">
        <v>3907</v>
      </c>
      <c r="D396" s="64" t="s">
        <v>53</v>
      </c>
      <c r="E396" s="64" t="s">
        <v>4491</v>
      </c>
    </row>
    <row r="397">
      <c r="A397" s="64" t="s">
        <v>3909</v>
      </c>
      <c r="C397" s="64" t="s">
        <v>3909</v>
      </c>
      <c r="D397" s="64" t="s">
        <v>53</v>
      </c>
      <c r="E397" s="64" t="s">
        <v>4491</v>
      </c>
    </row>
    <row r="398">
      <c r="A398" s="64" t="s">
        <v>3911</v>
      </c>
      <c r="C398" s="64" t="s">
        <v>3911</v>
      </c>
      <c r="D398" s="64" t="s">
        <v>53</v>
      </c>
      <c r="E398" s="64" t="s">
        <v>4491</v>
      </c>
    </row>
    <row r="399">
      <c r="A399" s="64" t="s">
        <v>1043</v>
      </c>
      <c r="C399" s="64" t="s">
        <v>1043</v>
      </c>
      <c r="D399" s="64" t="s">
        <v>4602</v>
      </c>
      <c r="E399" s="64" t="s">
        <v>4491</v>
      </c>
    </row>
    <row r="400">
      <c r="A400" s="64" t="s">
        <v>3925</v>
      </c>
      <c r="C400" s="64" t="s">
        <v>3925</v>
      </c>
      <c r="D400" s="64" t="s">
        <v>20</v>
      </c>
      <c r="E400" s="64" t="s">
        <v>4491</v>
      </c>
    </row>
    <row r="401">
      <c r="A401" s="64" t="s">
        <v>2411</v>
      </c>
      <c r="C401" s="64" t="s">
        <v>2411</v>
      </c>
      <c r="D401" s="64" t="s">
        <v>20</v>
      </c>
      <c r="E401" s="64" t="s">
        <v>4568</v>
      </c>
    </row>
    <row r="402">
      <c r="A402" s="64" t="s">
        <v>3927</v>
      </c>
      <c r="C402" s="64" t="s">
        <v>3927</v>
      </c>
      <c r="D402" s="64" t="s">
        <v>53</v>
      </c>
      <c r="E402" s="64" t="s">
        <v>4491</v>
      </c>
    </row>
    <row r="403">
      <c r="A403" s="64" t="s">
        <v>3934</v>
      </c>
      <c r="C403" s="64" t="s">
        <v>3934</v>
      </c>
      <c r="D403" s="64" t="s">
        <v>53</v>
      </c>
      <c r="E403" s="64" t="s">
        <v>4491</v>
      </c>
    </row>
    <row r="404">
      <c r="A404" s="64" t="s">
        <v>3936</v>
      </c>
      <c r="C404" s="64" t="s">
        <v>3936</v>
      </c>
      <c r="D404" s="64" t="s">
        <v>53</v>
      </c>
      <c r="E404" s="64" t="s">
        <v>4491</v>
      </c>
    </row>
    <row r="405">
      <c r="A405" s="64" t="s">
        <v>1157</v>
      </c>
      <c r="C405" s="64" t="s">
        <v>1157</v>
      </c>
      <c r="D405" s="64" t="s">
        <v>20</v>
      </c>
      <c r="E405" s="64" t="s">
        <v>4491</v>
      </c>
    </row>
    <row r="406">
      <c r="A406" s="64" t="s">
        <v>287</v>
      </c>
      <c r="C406" s="64" t="s">
        <v>287</v>
      </c>
      <c r="D406" s="64" t="s">
        <v>4602</v>
      </c>
      <c r="E406" s="64" t="s">
        <v>4491</v>
      </c>
    </row>
    <row r="407">
      <c r="A407" s="64" t="s">
        <v>3943</v>
      </c>
      <c r="C407" s="64" t="s">
        <v>3943</v>
      </c>
      <c r="D407" s="64" t="s">
        <v>53</v>
      </c>
      <c r="E407" s="64" t="s">
        <v>4568</v>
      </c>
    </row>
    <row r="408">
      <c r="A408" s="64" t="s">
        <v>1057</v>
      </c>
      <c r="C408" s="64" t="s">
        <v>1057</v>
      </c>
      <c r="D408" s="64" t="s">
        <v>4602</v>
      </c>
      <c r="E408" s="64" t="s">
        <v>4568</v>
      </c>
    </row>
    <row r="409">
      <c r="A409" s="64" t="s">
        <v>3951</v>
      </c>
      <c r="C409" s="64" t="s">
        <v>3951</v>
      </c>
      <c r="D409" s="64" t="s">
        <v>53</v>
      </c>
      <c r="E409" s="64" t="s">
        <v>4491</v>
      </c>
    </row>
    <row r="410">
      <c r="A410" s="64" t="s">
        <v>3953</v>
      </c>
      <c r="C410" s="64" t="s">
        <v>3953</v>
      </c>
      <c r="D410" s="64" t="s">
        <v>53</v>
      </c>
      <c r="E410" s="64" t="s">
        <v>4491</v>
      </c>
    </row>
    <row r="411">
      <c r="A411" s="64" t="s">
        <v>3956</v>
      </c>
      <c r="C411" s="64" t="s">
        <v>3956</v>
      </c>
      <c r="D411" s="64" t="s">
        <v>20</v>
      </c>
      <c r="E411" s="64" t="s">
        <v>4491</v>
      </c>
    </row>
    <row r="412">
      <c r="A412" s="64" t="s">
        <v>3959</v>
      </c>
      <c r="C412" s="64" t="s">
        <v>3959</v>
      </c>
      <c r="D412" s="64" t="s">
        <v>20</v>
      </c>
      <c r="E412" s="64" t="s">
        <v>4568</v>
      </c>
    </row>
    <row r="413">
      <c r="A413" s="64" t="s">
        <v>3961</v>
      </c>
      <c r="C413" s="64" t="s">
        <v>3961</v>
      </c>
      <c r="D413" s="64" t="s">
        <v>53</v>
      </c>
      <c r="E413" s="64" t="s">
        <v>4491</v>
      </c>
    </row>
    <row r="414">
      <c r="A414" s="64" t="s">
        <v>501</v>
      </c>
      <c r="C414" s="64" t="s">
        <v>501</v>
      </c>
      <c r="D414" s="64" t="s">
        <v>53</v>
      </c>
      <c r="E414" s="64" t="s">
        <v>4491</v>
      </c>
    </row>
    <row r="415">
      <c r="A415" s="64" t="s">
        <v>3963</v>
      </c>
      <c r="C415" s="64" t="s">
        <v>3963</v>
      </c>
      <c r="D415" s="64" t="s">
        <v>53</v>
      </c>
      <c r="E415" s="64" t="s">
        <v>4568</v>
      </c>
    </row>
    <row r="416">
      <c r="A416" s="64" t="s">
        <v>3966</v>
      </c>
      <c r="C416" s="64" t="s">
        <v>3966</v>
      </c>
      <c r="D416" s="64" t="s">
        <v>53</v>
      </c>
      <c r="E416" s="64" t="s">
        <v>4568</v>
      </c>
    </row>
    <row r="417">
      <c r="A417" s="64" t="s">
        <v>492</v>
      </c>
      <c r="C417" s="64" t="s">
        <v>492</v>
      </c>
      <c r="D417" s="64" t="s">
        <v>53</v>
      </c>
      <c r="E417" s="64" t="s">
        <v>4491</v>
      </c>
    </row>
    <row r="418">
      <c r="A418" s="64" t="s">
        <v>3967</v>
      </c>
      <c r="C418" s="64" t="s">
        <v>3967</v>
      </c>
      <c r="D418" s="64" t="s">
        <v>53</v>
      </c>
      <c r="E418" s="64" t="s">
        <v>4491</v>
      </c>
    </row>
    <row r="419">
      <c r="A419" s="64" t="s">
        <v>2318</v>
      </c>
      <c r="C419" s="64" t="s">
        <v>2318</v>
      </c>
      <c r="D419" s="64" t="s">
        <v>20</v>
      </c>
      <c r="E419" s="64" t="s">
        <v>4491</v>
      </c>
    </row>
    <row r="420">
      <c r="A420" s="64" t="s">
        <v>1417</v>
      </c>
      <c r="C420" s="64" t="s">
        <v>1417</v>
      </c>
      <c r="D420" s="64" t="s">
        <v>20</v>
      </c>
      <c r="E420" s="64" t="s">
        <v>4491</v>
      </c>
    </row>
    <row r="421">
      <c r="A421" s="64" t="s">
        <v>3978</v>
      </c>
      <c r="C421" s="64" t="s">
        <v>3978</v>
      </c>
      <c r="D421" s="64" t="s">
        <v>53</v>
      </c>
      <c r="E421" s="64" t="s">
        <v>4568</v>
      </c>
    </row>
    <row r="422">
      <c r="A422" s="64" t="s">
        <v>2113</v>
      </c>
      <c r="C422" s="64" t="s">
        <v>2113</v>
      </c>
      <c r="D422" s="64" t="s">
        <v>20</v>
      </c>
      <c r="E422" s="64" t="s">
        <v>4568</v>
      </c>
    </row>
    <row r="423">
      <c r="A423" s="64" t="s">
        <v>3985</v>
      </c>
      <c r="C423" s="64" t="s">
        <v>3985</v>
      </c>
      <c r="D423" s="64" t="s">
        <v>53</v>
      </c>
      <c r="E423" s="64" t="s">
        <v>4568</v>
      </c>
    </row>
    <row r="424">
      <c r="A424" s="64" t="s">
        <v>3986</v>
      </c>
      <c r="C424" s="64" t="s">
        <v>3986</v>
      </c>
      <c r="D424" s="64" t="s">
        <v>53</v>
      </c>
      <c r="E424" s="64" t="s">
        <v>4491</v>
      </c>
    </row>
    <row r="425">
      <c r="A425" s="64" t="s">
        <v>3992</v>
      </c>
      <c r="C425" s="64" t="s">
        <v>3992</v>
      </c>
      <c r="D425" s="64" t="s">
        <v>53</v>
      </c>
      <c r="E425" s="64" t="s">
        <v>4491</v>
      </c>
    </row>
    <row r="426">
      <c r="A426" s="64" t="s">
        <v>4007</v>
      </c>
      <c r="C426" s="64" t="s">
        <v>4007</v>
      </c>
      <c r="D426" s="64" t="s">
        <v>20</v>
      </c>
      <c r="E426" s="64" t="s">
        <v>4568</v>
      </c>
    </row>
    <row r="427">
      <c r="A427" s="64" t="s">
        <v>4013</v>
      </c>
      <c r="C427" s="64" t="s">
        <v>4013</v>
      </c>
      <c r="D427" s="64" t="s">
        <v>53</v>
      </c>
      <c r="E427" s="64" t="s">
        <v>4491</v>
      </c>
    </row>
    <row r="428">
      <c r="A428" s="64" t="s">
        <v>2309</v>
      </c>
      <c r="C428" s="64" t="s">
        <v>2309</v>
      </c>
      <c r="D428" s="64" t="s">
        <v>53</v>
      </c>
      <c r="E428" s="64" t="s">
        <v>4568</v>
      </c>
    </row>
    <row r="429">
      <c r="A429" s="64" t="s">
        <v>471</v>
      </c>
      <c r="C429" s="64" t="s">
        <v>471</v>
      </c>
      <c r="D429" s="64" t="s">
        <v>20</v>
      </c>
      <c r="E429" s="64" t="s">
        <v>4491</v>
      </c>
    </row>
    <row r="430">
      <c r="A430" s="64" t="s">
        <v>464</v>
      </c>
      <c r="C430" s="64" t="s">
        <v>464</v>
      </c>
      <c r="D430" s="64" t="s">
        <v>4602</v>
      </c>
      <c r="E430" s="64" t="s">
        <v>4491</v>
      </c>
    </row>
    <row r="431">
      <c r="A431" s="64" t="s">
        <v>4035</v>
      </c>
      <c r="C431" s="64" t="s">
        <v>4035</v>
      </c>
      <c r="D431" s="64" t="s">
        <v>53</v>
      </c>
      <c r="E431" s="64" t="s">
        <v>4568</v>
      </c>
    </row>
    <row r="432">
      <c r="A432" s="64" t="s">
        <v>1934</v>
      </c>
      <c r="C432" s="64" t="s">
        <v>1934</v>
      </c>
      <c r="D432" s="64" t="s">
        <v>20</v>
      </c>
      <c r="E432" s="64" t="s">
        <v>4491</v>
      </c>
    </row>
    <row r="433">
      <c r="A433" s="64" t="s">
        <v>4036</v>
      </c>
      <c r="C433" s="64" t="s">
        <v>4036</v>
      </c>
      <c r="D433" s="64" t="s">
        <v>53</v>
      </c>
      <c r="E433" s="64" t="s">
        <v>4491</v>
      </c>
    </row>
    <row r="434">
      <c r="A434" s="64" t="s">
        <v>4039</v>
      </c>
      <c r="C434" s="64" t="s">
        <v>4039</v>
      </c>
      <c r="D434" s="64" t="s">
        <v>20</v>
      </c>
      <c r="E434" s="64" t="s">
        <v>4568</v>
      </c>
    </row>
    <row r="435">
      <c r="A435" s="64" t="s">
        <v>4043</v>
      </c>
      <c r="C435" s="64" t="s">
        <v>4043</v>
      </c>
      <c r="D435" s="64" t="s">
        <v>20</v>
      </c>
      <c r="E435" s="64" t="s">
        <v>4491</v>
      </c>
    </row>
    <row r="436">
      <c r="A436" s="64" t="s">
        <v>4047</v>
      </c>
      <c r="C436" s="64" t="s">
        <v>4047</v>
      </c>
      <c r="D436" s="64" t="s">
        <v>53</v>
      </c>
      <c r="E436" s="64" t="s">
        <v>4491</v>
      </c>
    </row>
    <row r="437">
      <c r="A437" s="64" t="s">
        <v>4048</v>
      </c>
      <c r="C437" s="64" t="s">
        <v>4048</v>
      </c>
      <c r="D437" s="64" t="s">
        <v>20</v>
      </c>
      <c r="E437" s="64" t="s">
        <v>4491</v>
      </c>
    </row>
    <row r="438">
      <c r="A438" s="64" t="s">
        <v>4050</v>
      </c>
      <c r="C438" s="64" t="s">
        <v>4050</v>
      </c>
      <c r="D438" s="64" t="s">
        <v>20</v>
      </c>
      <c r="E438" s="64" t="s">
        <v>4491</v>
      </c>
    </row>
    <row r="439">
      <c r="A439" s="64" t="s">
        <v>4052</v>
      </c>
      <c r="C439" s="64" t="s">
        <v>4052</v>
      </c>
      <c r="D439" s="64" t="s">
        <v>4602</v>
      </c>
      <c r="E439" s="64" t="s">
        <v>4568</v>
      </c>
    </row>
    <row r="440">
      <c r="A440" s="64" t="s">
        <v>2341</v>
      </c>
      <c r="C440" s="64" t="s">
        <v>2341</v>
      </c>
      <c r="D440" s="64" t="s">
        <v>53</v>
      </c>
      <c r="E440" s="64" t="s">
        <v>4491</v>
      </c>
    </row>
    <row r="441">
      <c r="A441" s="64" t="s">
        <v>424</v>
      </c>
      <c r="C441" s="64" t="s">
        <v>424</v>
      </c>
      <c r="D441" s="64" t="s">
        <v>20</v>
      </c>
      <c r="E441" s="64" t="s">
        <v>4491</v>
      </c>
    </row>
    <row r="442">
      <c r="A442" s="64" t="s">
        <v>4053</v>
      </c>
      <c r="C442" s="64" t="s">
        <v>4053</v>
      </c>
      <c r="D442" s="64" t="s">
        <v>53</v>
      </c>
      <c r="E442" s="64" t="s">
        <v>4491</v>
      </c>
    </row>
    <row r="443">
      <c r="A443" s="64" t="s">
        <v>2344</v>
      </c>
      <c r="C443" s="64" t="s">
        <v>2344</v>
      </c>
      <c r="D443" s="64" t="s">
        <v>20</v>
      </c>
      <c r="E443" s="64" t="s">
        <v>4568</v>
      </c>
    </row>
    <row r="444">
      <c r="A444" s="64" t="s">
        <v>1139</v>
      </c>
      <c r="C444" s="64" t="s">
        <v>1139</v>
      </c>
      <c r="D444" s="64" t="s">
        <v>4602</v>
      </c>
      <c r="E444" s="64" t="s">
        <v>4568</v>
      </c>
    </row>
    <row r="445">
      <c r="A445" s="64" t="s">
        <v>4056</v>
      </c>
      <c r="C445" s="64" t="s">
        <v>4056</v>
      </c>
      <c r="D445" s="64" t="s">
        <v>53</v>
      </c>
      <c r="E445" s="64" t="s">
        <v>4568</v>
      </c>
    </row>
    <row r="446">
      <c r="A446" s="64" t="s">
        <v>4057</v>
      </c>
      <c r="C446" s="64" t="s">
        <v>4057</v>
      </c>
      <c r="D446" s="64" t="s">
        <v>20</v>
      </c>
      <c r="E446" s="64" t="s">
        <v>4568</v>
      </c>
    </row>
    <row r="447">
      <c r="A447" s="64" t="s">
        <v>358</v>
      </c>
      <c r="C447" s="64" t="s">
        <v>358</v>
      </c>
      <c r="D447" s="64" t="s">
        <v>53</v>
      </c>
      <c r="E447" s="64" t="s">
        <v>4491</v>
      </c>
    </row>
    <row r="448">
      <c r="A448" s="64" t="s">
        <v>4059</v>
      </c>
      <c r="C448" s="64" t="s">
        <v>4059</v>
      </c>
      <c r="D448" s="64" t="s">
        <v>20</v>
      </c>
      <c r="E448" s="64" t="s">
        <v>4491</v>
      </c>
    </row>
    <row r="449">
      <c r="A449" s="64" t="s">
        <v>4061</v>
      </c>
      <c r="C449" s="64" t="s">
        <v>4061</v>
      </c>
      <c r="D449" s="64" t="s">
        <v>53</v>
      </c>
      <c r="E449" s="64" t="s">
        <v>4491</v>
      </c>
    </row>
    <row r="450">
      <c r="A450" s="64" t="s">
        <v>4063</v>
      </c>
      <c r="C450" s="64" t="s">
        <v>4063</v>
      </c>
      <c r="D450" s="64" t="s">
        <v>53</v>
      </c>
      <c r="E450" s="64" t="s">
        <v>4491</v>
      </c>
    </row>
    <row r="451">
      <c r="A451" s="64" t="s">
        <v>4065</v>
      </c>
      <c r="C451" s="64" t="s">
        <v>4065</v>
      </c>
      <c r="D451" s="64" t="s">
        <v>53</v>
      </c>
      <c r="E451" s="64" t="s">
        <v>4491</v>
      </c>
    </row>
    <row r="452">
      <c r="A452" s="64" t="s">
        <v>4066</v>
      </c>
      <c r="C452" s="64" t="s">
        <v>4066</v>
      </c>
      <c r="D452" s="64" t="s">
        <v>53</v>
      </c>
      <c r="E452" s="64" t="s">
        <v>4491</v>
      </c>
    </row>
    <row r="453">
      <c r="A453" s="64" t="s">
        <v>1152</v>
      </c>
      <c r="C453" s="64" t="s">
        <v>1152</v>
      </c>
      <c r="D453" s="64" t="s">
        <v>4602</v>
      </c>
      <c r="E453" s="64" t="s">
        <v>4568</v>
      </c>
    </row>
    <row r="454">
      <c r="A454" s="64" t="s">
        <v>4068</v>
      </c>
      <c r="C454" s="64" t="s">
        <v>4068</v>
      </c>
      <c r="D454" s="64" t="s">
        <v>53</v>
      </c>
      <c r="E454" s="64" t="s">
        <v>4491</v>
      </c>
    </row>
    <row r="455">
      <c r="A455" s="64" t="s">
        <v>4069</v>
      </c>
      <c r="C455" s="64" t="s">
        <v>4069</v>
      </c>
      <c r="D455" s="64" t="s">
        <v>4602</v>
      </c>
      <c r="E455" s="64" t="s">
        <v>4568</v>
      </c>
    </row>
    <row r="456">
      <c r="A456" s="64" t="s">
        <v>4070</v>
      </c>
      <c r="C456" s="64" t="s">
        <v>4070</v>
      </c>
      <c r="D456" s="64" t="s">
        <v>53</v>
      </c>
      <c r="E456" s="64" t="s">
        <v>4491</v>
      </c>
    </row>
    <row r="457">
      <c r="A457" s="64" t="s">
        <v>4072</v>
      </c>
      <c r="C457" s="64" t="s">
        <v>4072</v>
      </c>
      <c r="D457" s="64" t="s">
        <v>20</v>
      </c>
      <c r="E457" s="64" t="s">
        <v>4491</v>
      </c>
    </row>
    <row r="458">
      <c r="A458" s="64" t="s">
        <v>1166</v>
      </c>
      <c r="C458" s="64" t="s">
        <v>1166</v>
      </c>
      <c r="D458" s="64" t="s">
        <v>4602</v>
      </c>
      <c r="E458" s="64" t="s">
        <v>4491</v>
      </c>
    </row>
    <row r="459">
      <c r="A459" s="64" t="s">
        <v>4074</v>
      </c>
      <c r="C459" s="64" t="s">
        <v>4074</v>
      </c>
      <c r="D459" s="64" t="s">
        <v>20</v>
      </c>
      <c r="E459" s="64" t="s">
        <v>4568</v>
      </c>
    </row>
    <row r="460">
      <c r="A460" s="64" t="s">
        <v>2424</v>
      </c>
      <c r="C460" s="64" t="s">
        <v>2424</v>
      </c>
      <c r="D460" s="64" t="s">
        <v>20</v>
      </c>
      <c r="E460" s="64" t="s">
        <v>4568</v>
      </c>
    </row>
    <row r="461">
      <c r="A461" s="64" t="s">
        <v>1383</v>
      </c>
      <c r="C461" s="64" t="s">
        <v>1383</v>
      </c>
      <c r="D461" s="64" t="s">
        <v>20</v>
      </c>
      <c r="E461" s="64" t="s">
        <v>4568</v>
      </c>
    </row>
    <row r="462">
      <c r="A462" s="64" t="s">
        <v>4076</v>
      </c>
      <c r="C462" s="64" t="s">
        <v>4076</v>
      </c>
      <c r="D462" s="64" t="s">
        <v>20</v>
      </c>
      <c r="E462" s="64" t="s">
        <v>4491</v>
      </c>
    </row>
    <row r="463">
      <c r="A463" s="64" t="s">
        <v>4078</v>
      </c>
      <c r="C463" s="64" t="s">
        <v>4078</v>
      </c>
      <c r="D463" s="64" t="s">
        <v>53</v>
      </c>
      <c r="E463" s="64" t="s">
        <v>4491</v>
      </c>
    </row>
    <row r="464">
      <c r="A464" s="64" t="s">
        <v>4080</v>
      </c>
      <c r="C464" s="64" t="s">
        <v>4080</v>
      </c>
      <c r="D464" s="64" t="s">
        <v>53</v>
      </c>
      <c r="E464" s="64" t="s">
        <v>4568</v>
      </c>
    </row>
    <row r="465">
      <c r="A465" s="64" t="s">
        <v>4083</v>
      </c>
      <c r="C465" s="64" t="s">
        <v>4083</v>
      </c>
      <c r="D465" s="64" t="s">
        <v>53</v>
      </c>
      <c r="E465" s="64" t="s">
        <v>4491</v>
      </c>
    </row>
    <row r="466">
      <c r="A466" s="64" t="s">
        <v>4085</v>
      </c>
      <c r="C466" s="64" t="s">
        <v>4085</v>
      </c>
      <c r="D466" s="64" t="s">
        <v>53</v>
      </c>
      <c r="E466" s="64" t="s">
        <v>4491</v>
      </c>
    </row>
    <row r="467">
      <c r="A467" s="64" t="s">
        <v>4087</v>
      </c>
      <c r="C467" s="64" t="s">
        <v>4087</v>
      </c>
      <c r="D467" s="64" t="s">
        <v>53</v>
      </c>
      <c r="E467" s="64" t="s">
        <v>4491</v>
      </c>
    </row>
    <row r="468">
      <c r="A468" s="64" t="s">
        <v>4089</v>
      </c>
      <c r="C468" s="64" t="s">
        <v>4089</v>
      </c>
      <c r="D468" s="64" t="s">
        <v>53</v>
      </c>
      <c r="E468" s="64" t="s">
        <v>4491</v>
      </c>
    </row>
    <row r="469">
      <c r="A469" s="64" t="s">
        <v>1403</v>
      </c>
      <c r="C469" s="64" t="s">
        <v>1403</v>
      </c>
      <c r="D469" s="64" t="s">
        <v>53</v>
      </c>
      <c r="E469" s="64" t="s">
        <v>4568</v>
      </c>
    </row>
    <row r="470">
      <c r="A470" s="64" t="s">
        <v>4090</v>
      </c>
      <c r="C470" s="64" t="s">
        <v>4090</v>
      </c>
      <c r="D470" s="64" t="s">
        <v>20</v>
      </c>
      <c r="E470" s="64" t="s">
        <v>4568</v>
      </c>
    </row>
    <row r="471">
      <c r="A471" s="64" t="s">
        <v>4092</v>
      </c>
      <c r="C471" s="64" t="s">
        <v>4092</v>
      </c>
      <c r="D471" s="64" t="s">
        <v>53</v>
      </c>
      <c r="E471" s="64" t="s">
        <v>4491</v>
      </c>
    </row>
    <row r="472">
      <c r="A472" s="64" t="s">
        <v>4094</v>
      </c>
      <c r="C472" s="64" t="s">
        <v>4094</v>
      </c>
      <c r="D472" s="64" t="s">
        <v>20</v>
      </c>
      <c r="E472" s="64" t="s">
        <v>4568</v>
      </c>
    </row>
    <row r="473">
      <c r="A473" s="64" t="s">
        <v>4097</v>
      </c>
      <c r="C473" s="64" t="s">
        <v>4097</v>
      </c>
      <c r="D473" s="64" t="s">
        <v>53</v>
      </c>
      <c r="E473" s="64" t="s">
        <v>4491</v>
      </c>
    </row>
    <row r="474">
      <c r="A474" s="64" t="s">
        <v>4100</v>
      </c>
      <c r="C474" s="64" t="s">
        <v>4100</v>
      </c>
      <c r="D474" s="64" t="s">
        <v>20</v>
      </c>
      <c r="E474" s="64" t="s">
        <v>4568</v>
      </c>
    </row>
    <row r="475">
      <c r="A475" s="64" t="s">
        <v>4104</v>
      </c>
      <c r="C475" s="64" t="s">
        <v>4104</v>
      </c>
      <c r="D475" s="64" t="s">
        <v>53</v>
      </c>
      <c r="E475" s="64" t="s">
        <v>4491</v>
      </c>
    </row>
    <row r="476">
      <c r="A476" s="64" t="s">
        <v>255</v>
      </c>
      <c r="C476" s="64" t="s">
        <v>255</v>
      </c>
      <c r="D476" s="64" t="s">
        <v>4602</v>
      </c>
      <c r="E476" s="64" t="s">
        <v>4568</v>
      </c>
    </row>
    <row r="477">
      <c r="A477" s="64" t="s">
        <v>4106</v>
      </c>
      <c r="C477" s="64" t="s">
        <v>4106</v>
      </c>
      <c r="D477" s="64" t="s">
        <v>53</v>
      </c>
      <c r="E477" s="64" t="s">
        <v>4491</v>
      </c>
    </row>
    <row r="478">
      <c r="A478" s="64" t="s">
        <v>4109</v>
      </c>
      <c r="C478" s="64" t="s">
        <v>4109</v>
      </c>
      <c r="D478" s="64" t="s">
        <v>53</v>
      </c>
      <c r="E478" s="64" t="s">
        <v>4491</v>
      </c>
    </row>
    <row r="479">
      <c r="A479" s="64" t="s">
        <v>4111</v>
      </c>
      <c r="C479" s="64" t="s">
        <v>4111</v>
      </c>
      <c r="D479" s="64" t="s">
        <v>53</v>
      </c>
      <c r="E479" s="64" t="s">
        <v>4491</v>
      </c>
    </row>
    <row r="480">
      <c r="A480" s="64" t="s">
        <v>4113</v>
      </c>
      <c r="C480" s="64" t="s">
        <v>4113</v>
      </c>
      <c r="D480" s="64" t="s">
        <v>53</v>
      </c>
      <c r="E480" s="64" t="s">
        <v>4491</v>
      </c>
    </row>
    <row r="481">
      <c r="A481" s="64" t="s">
        <v>4115</v>
      </c>
      <c r="C481" s="64" t="s">
        <v>4115</v>
      </c>
      <c r="D481" s="64" t="s">
        <v>53</v>
      </c>
      <c r="E481" s="64" t="s">
        <v>4491</v>
      </c>
    </row>
    <row r="482">
      <c r="A482" s="64" t="s">
        <v>4117</v>
      </c>
      <c r="C482" s="64" t="s">
        <v>4117</v>
      </c>
      <c r="D482" s="64" t="s">
        <v>53</v>
      </c>
      <c r="E482" s="64" t="s">
        <v>4491</v>
      </c>
    </row>
    <row r="483">
      <c r="A483" s="64" t="s">
        <v>250</v>
      </c>
      <c r="C483" s="64" t="s">
        <v>250</v>
      </c>
      <c r="D483" s="64" t="s">
        <v>53</v>
      </c>
      <c r="E483" s="64" t="s">
        <v>4568</v>
      </c>
    </row>
    <row r="484">
      <c r="A484" s="64" t="s">
        <v>4119</v>
      </c>
      <c r="C484" s="64" t="s">
        <v>4119</v>
      </c>
      <c r="D484" s="64" t="s">
        <v>20</v>
      </c>
      <c r="E484" s="64" t="s">
        <v>4568</v>
      </c>
    </row>
    <row r="485">
      <c r="A485" s="64" t="s">
        <v>4120</v>
      </c>
      <c r="C485" s="64" t="s">
        <v>4120</v>
      </c>
      <c r="D485" s="64" t="s">
        <v>20</v>
      </c>
      <c r="E485" s="64" t="s">
        <v>4491</v>
      </c>
    </row>
    <row r="486">
      <c r="A486" s="64" t="s">
        <v>4122</v>
      </c>
      <c r="C486" s="64" t="s">
        <v>4122</v>
      </c>
      <c r="D486" s="64" t="s">
        <v>53</v>
      </c>
      <c r="E486" s="64" t="s">
        <v>4568</v>
      </c>
    </row>
    <row r="487">
      <c r="A487" s="64" t="s">
        <v>4404</v>
      </c>
      <c r="C487" s="64" t="s">
        <v>4404</v>
      </c>
      <c r="D487" s="64" t="s">
        <v>20</v>
      </c>
      <c r="E487" s="64" t="s">
        <v>4491</v>
      </c>
    </row>
    <row r="488">
      <c r="A488" s="64" t="s">
        <v>1397</v>
      </c>
      <c r="C488" s="64" t="s">
        <v>1397</v>
      </c>
      <c r="D488" s="64" t="s">
        <v>53</v>
      </c>
      <c r="E488" s="64" t="s">
        <v>4491</v>
      </c>
    </row>
    <row r="489">
      <c r="A489" s="64" t="s">
        <v>4123</v>
      </c>
      <c r="C489" s="64" t="s">
        <v>4123</v>
      </c>
      <c r="D489" s="64" t="s">
        <v>53</v>
      </c>
      <c r="E489" s="64" t="s">
        <v>4491</v>
      </c>
    </row>
    <row r="490">
      <c r="A490" s="64" t="s">
        <v>4124</v>
      </c>
      <c r="C490" s="64" t="s">
        <v>4124</v>
      </c>
      <c r="D490" s="64" t="s">
        <v>53</v>
      </c>
      <c r="E490" s="64" t="s">
        <v>4491</v>
      </c>
    </row>
    <row r="491">
      <c r="A491" s="64" t="s">
        <v>4126</v>
      </c>
      <c r="C491" s="64" t="s">
        <v>4126</v>
      </c>
      <c r="D491" s="64" t="s">
        <v>53</v>
      </c>
      <c r="E491" s="64" t="s">
        <v>4568</v>
      </c>
    </row>
    <row r="492">
      <c r="A492" s="64" t="s">
        <v>4127</v>
      </c>
      <c r="C492" s="64" t="s">
        <v>4127</v>
      </c>
      <c r="D492" s="64" t="s">
        <v>53</v>
      </c>
      <c r="E492" s="64" t="s">
        <v>4491</v>
      </c>
    </row>
    <row r="493">
      <c r="A493" s="64" t="s">
        <v>4129</v>
      </c>
      <c r="C493" s="64" t="s">
        <v>4129</v>
      </c>
      <c r="D493" s="64" t="s">
        <v>53</v>
      </c>
      <c r="E493" s="64" t="s">
        <v>4491</v>
      </c>
    </row>
    <row r="494">
      <c r="A494" s="64" t="s">
        <v>1197</v>
      </c>
      <c r="C494" s="64" t="s">
        <v>1197</v>
      </c>
      <c r="D494" s="64" t="s">
        <v>4602</v>
      </c>
      <c r="E494" s="64" t="s">
        <v>4491</v>
      </c>
    </row>
    <row r="495">
      <c r="A495" s="64" t="s">
        <v>4132</v>
      </c>
      <c r="C495" s="64" t="s">
        <v>4132</v>
      </c>
      <c r="D495" s="64" t="s">
        <v>53</v>
      </c>
      <c r="E495" s="64" t="s">
        <v>4491</v>
      </c>
    </row>
    <row r="496">
      <c r="A496" s="64" t="s">
        <v>1501</v>
      </c>
      <c r="C496" s="64" t="s">
        <v>1501</v>
      </c>
      <c r="D496" s="64" t="s">
        <v>20</v>
      </c>
      <c r="E496" s="64" t="s">
        <v>4491</v>
      </c>
    </row>
    <row r="497">
      <c r="A497" s="64" t="s">
        <v>158</v>
      </c>
      <c r="C497" s="64" t="s">
        <v>158</v>
      </c>
      <c r="D497" s="64" t="s">
        <v>53</v>
      </c>
      <c r="E497" s="64" t="s">
        <v>4491</v>
      </c>
    </row>
    <row r="498">
      <c r="A498" s="64" t="s">
        <v>4135</v>
      </c>
      <c r="C498" s="64" t="s">
        <v>4135</v>
      </c>
      <c r="D498" s="64" t="s">
        <v>53</v>
      </c>
      <c r="E498" s="64" t="s">
        <v>4568</v>
      </c>
    </row>
    <row r="499">
      <c r="A499" s="64" t="s">
        <v>4136</v>
      </c>
      <c r="C499" s="64" t="s">
        <v>4136</v>
      </c>
      <c r="D499" s="64" t="s">
        <v>53</v>
      </c>
      <c r="E499" s="64" t="s">
        <v>4491</v>
      </c>
    </row>
    <row r="500">
      <c r="A500" s="64" t="s">
        <v>4137</v>
      </c>
      <c r="C500" s="64" t="s">
        <v>4137</v>
      </c>
      <c r="D500" s="64" t="s">
        <v>20</v>
      </c>
      <c r="E500" s="64" t="s">
        <v>4491</v>
      </c>
    </row>
    <row r="501">
      <c r="A501" s="64" t="s">
        <v>1203</v>
      </c>
      <c r="C501" s="64" t="s">
        <v>1203</v>
      </c>
      <c r="D501" s="64" t="s">
        <v>4602</v>
      </c>
      <c r="E501" s="64" t="s">
        <v>4568</v>
      </c>
    </row>
    <row r="502">
      <c r="A502" s="64" t="s">
        <v>4139</v>
      </c>
      <c r="C502" s="64" t="s">
        <v>4139</v>
      </c>
      <c r="D502" s="64" t="s">
        <v>53</v>
      </c>
      <c r="E502" s="64" t="s">
        <v>4568</v>
      </c>
    </row>
    <row r="503">
      <c r="A503" s="64" t="s">
        <v>4141</v>
      </c>
      <c r="C503" s="64" t="s">
        <v>4141</v>
      </c>
      <c r="D503" s="64" t="s">
        <v>53</v>
      </c>
      <c r="E503" s="64" t="s">
        <v>4491</v>
      </c>
    </row>
    <row r="504">
      <c r="A504" s="64" t="s">
        <v>4091</v>
      </c>
      <c r="C504" s="64" t="s">
        <v>4091</v>
      </c>
      <c r="D504" s="64" t="s">
        <v>20</v>
      </c>
      <c r="E504" s="64" t="s">
        <v>4568</v>
      </c>
    </row>
    <row r="505">
      <c r="A505" s="64" t="s">
        <v>4143</v>
      </c>
      <c r="C505" s="64" t="s">
        <v>4143</v>
      </c>
      <c r="D505" s="64" t="s">
        <v>53</v>
      </c>
      <c r="E505" s="64" t="s">
        <v>4491</v>
      </c>
    </row>
    <row r="506">
      <c r="A506" s="64" t="s">
        <v>4145</v>
      </c>
      <c r="C506" s="64" t="s">
        <v>4145</v>
      </c>
      <c r="D506" s="64" t="s">
        <v>53</v>
      </c>
      <c r="E506" s="64" t="s">
        <v>4491</v>
      </c>
    </row>
    <row r="507">
      <c r="A507" s="64" t="s">
        <v>2008</v>
      </c>
      <c r="C507" s="64" t="s">
        <v>2008</v>
      </c>
      <c r="D507" s="64" t="s">
        <v>20</v>
      </c>
      <c r="E507" s="64" t="s">
        <v>4568</v>
      </c>
    </row>
    <row r="508">
      <c r="A508" s="64" t="s">
        <v>4150</v>
      </c>
      <c r="C508" s="64" t="s">
        <v>4150</v>
      </c>
      <c r="D508" s="64" t="s">
        <v>53</v>
      </c>
      <c r="E508" s="64" t="s">
        <v>4491</v>
      </c>
    </row>
    <row r="509">
      <c r="A509" s="64" t="s">
        <v>4152</v>
      </c>
      <c r="C509" s="64" t="s">
        <v>4152</v>
      </c>
      <c r="D509" s="64" t="s">
        <v>53</v>
      </c>
      <c r="E509" s="64" t="s">
        <v>4568</v>
      </c>
    </row>
    <row r="510">
      <c r="A510" s="64" t="s">
        <v>1985</v>
      </c>
      <c r="C510" s="64" t="s">
        <v>1985</v>
      </c>
      <c r="D510" s="64" t="s">
        <v>53</v>
      </c>
      <c r="E510" s="64" t="s">
        <v>4491</v>
      </c>
    </row>
    <row r="511">
      <c r="A511" s="64" t="s">
        <v>4154</v>
      </c>
      <c r="C511" s="64" t="s">
        <v>4154</v>
      </c>
      <c r="D511" s="64" t="s">
        <v>20</v>
      </c>
      <c r="E511" s="64" t="s">
        <v>4491</v>
      </c>
    </row>
    <row r="512">
      <c r="A512" s="64" t="s">
        <v>4158</v>
      </c>
      <c r="C512" s="64" t="s">
        <v>4158</v>
      </c>
      <c r="D512" s="64" t="s">
        <v>20</v>
      </c>
      <c r="E512" s="64" t="s">
        <v>4568</v>
      </c>
    </row>
    <row r="513">
      <c r="A513" s="64" t="s">
        <v>2367</v>
      </c>
      <c r="C513" s="64" t="s">
        <v>2367</v>
      </c>
      <c r="D513" s="64" t="s">
        <v>53</v>
      </c>
      <c r="E513" s="64" t="s">
        <v>4568</v>
      </c>
    </row>
    <row r="514">
      <c r="A514" s="64" t="s">
        <v>1121</v>
      </c>
      <c r="C514" s="64" t="s">
        <v>1121</v>
      </c>
      <c r="D514" s="64" t="s">
        <v>53</v>
      </c>
      <c r="E514" s="64" t="s">
        <v>4491</v>
      </c>
    </row>
    <row r="515">
      <c r="A515" s="64" t="s">
        <v>4160</v>
      </c>
      <c r="C515" s="64" t="s">
        <v>4160</v>
      </c>
      <c r="D515" s="64" t="s">
        <v>20</v>
      </c>
      <c r="E515" s="64" t="s">
        <v>4491</v>
      </c>
    </row>
    <row r="516">
      <c r="A516" s="64" t="s">
        <v>4163</v>
      </c>
      <c r="C516" s="64" t="s">
        <v>4163</v>
      </c>
      <c r="D516" s="64" t="s">
        <v>53</v>
      </c>
      <c r="E516" s="64" t="s">
        <v>4491</v>
      </c>
    </row>
    <row r="517">
      <c r="A517" s="64" t="s">
        <v>4164</v>
      </c>
      <c r="C517" s="64" t="s">
        <v>4164</v>
      </c>
      <c r="D517" s="64" t="s">
        <v>53</v>
      </c>
      <c r="E517" s="64" t="s">
        <v>4491</v>
      </c>
    </row>
    <row r="518">
      <c r="A518" s="64" t="s">
        <v>4166</v>
      </c>
      <c r="C518" s="64" t="s">
        <v>4166</v>
      </c>
      <c r="D518" s="64" t="s">
        <v>53</v>
      </c>
      <c r="E518" s="64" t="s">
        <v>4491</v>
      </c>
    </row>
    <row r="519">
      <c r="A519" s="64" t="s">
        <v>1602</v>
      </c>
      <c r="C519" s="64" t="s">
        <v>1602</v>
      </c>
      <c r="D519" s="64" t="s">
        <v>20</v>
      </c>
      <c r="E519" s="64" t="s">
        <v>4491</v>
      </c>
    </row>
    <row r="520">
      <c r="A520" s="64" t="s">
        <v>4168</v>
      </c>
      <c r="C520" s="64" t="s">
        <v>4168</v>
      </c>
      <c r="D520" s="64" t="s">
        <v>53</v>
      </c>
      <c r="E520" s="64" t="s">
        <v>4491</v>
      </c>
    </row>
    <row r="521">
      <c r="A521" s="64" t="s">
        <v>4170</v>
      </c>
      <c r="C521" s="64" t="s">
        <v>4170</v>
      </c>
      <c r="D521" s="64" t="s">
        <v>20</v>
      </c>
      <c r="E521" s="64" t="s">
        <v>4491</v>
      </c>
    </row>
    <row r="522">
      <c r="A522" s="64" t="s">
        <v>4171</v>
      </c>
      <c r="C522" s="64" t="s">
        <v>4171</v>
      </c>
      <c r="D522" s="64" t="s">
        <v>20</v>
      </c>
      <c r="E522" s="64" t="s">
        <v>4568</v>
      </c>
    </row>
    <row r="523">
      <c r="A523" s="64" t="s">
        <v>2088</v>
      </c>
      <c r="C523" s="64" t="s">
        <v>2088</v>
      </c>
      <c r="D523" s="64" t="s">
        <v>20</v>
      </c>
      <c r="E523" s="64" t="s">
        <v>4491</v>
      </c>
    </row>
    <row r="524">
      <c r="A524" s="64" t="s">
        <v>4172</v>
      </c>
      <c r="C524" s="64" t="s">
        <v>4172</v>
      </c>
      <c r="D524" s="64" t="s">
        <v>53</v>
      </c>
      <c r="E524" s="64" t="s">
        <v>4491</v>
      </c>
    </row>
    <row r="525">
      <c r="A525" s="64" t="s">
        <v>4176</v>
      </c>
      <c r="C525" s="64" t="s">
        <v>4176</v>
      </c>
      <c r="D525" s="64" t="s">
        <v>53</v>
      </c>
      <c r="E525" s="64" t="s">
        <v>4491</v>
      </c>
    </row>
    <row r="526">
      <c r="A526" s="64" t="s">
        <v>4177</v>
      </c>
      <c r="C526" s="64" t="s">
        <v>4177</v>
      </c>
      <c r="D526" s="64" t="s">
        <v>53</v>
      </c>
      <c r="E526" s="64" t="s">
        <v>4568</v>
      </c>
    </row>
    <row r="527">
      <c r="A527" s="64" t="s">
        <v>4179</v>
      </c>
      <c r="C527" s="64" t="s">
        <v>4179</v>
      </c>
      <c r="D527" s="64" t="s">
        <v>53</v>
      </c>
      <c r="E527" s="64" t="s">
        <v>4491</v>
      </c>
    </row>
    <row r="528">
      <c r="A528" s="64" t="s">
        <v>1212</v>
      </c>
      <c r="C528" s="64" t="s">
        <v>1212</v>
      </c>
      <c r="D528" s="64" t="s">
        <v>4602</v>
      </c>
      <c r="E528" s="64" t="s">
        <v>4491</v>
      </c>
    </row>
    <row r="529">
      <c r="A529" s="64" t="s">
        <v>89</v>
      </c>
      <c r="C529" s="64" t="s">
        <v>89</v>
      </c>
      <c r="D529" s="64" t="s">
        <v>20</v>
      </c>
      <c r="E529" s="64" t="s">
        <v>4568</v>
      </c>
    </row>
    <row r="530">
      <c r="A530" s="64" t="s">
        <v>4181</v>
      </c>
      <c r="C530" s="64" t="s">
        <v>4181</v>
      </c>
      <c r="D530" s="64" t="s">
        <v>20</v>
      </c>
      <c r="E530" s="64" t="s">
        <v>4491</v>
      </c>
    </row>
    <row r="531">
      <c r="A531" s="64" t="s">
        <v>4185</v>
      </c>
      <c r="C531" s="64" t="s">
        <v>4185</v>
      </c>
      <c r="D531" s="64" t="s">
        <v>53</v>
      </c>
      <c r="E531" s="64" t="s">
        <v>4491</v>
      </c>
    </row>
    <row r="532">
      <c r="A532" s="64" t="s">
        <v>4187</v>
      </c>
      <c r="C532" s="64" t="s">
        <v>4187</v>
      </c>
      <c r="D532" s="64" t="s">
        <v>53</v>
      </c>
      <c r="E532" s="64" t="s">
        <v>4491</v>
      </c>
    </row>
    <row r="533">
      <c r="A533" s="64" t="s">
        <v>80</v>
      </c>
      <c r="C533" s="64" t="s">
        <v>80</v>
      </c>
      <c r="D533" s="64" t="s">
        <v>4602</v>
      </c>
      <c r="E533" s="64" t="s">
        <v>4568</v>
      </c>
    </row>
    <row r="534">
      <c r="A534" s="64" t="s">
        <v>4189</v>
      </c>
      <c r="C534" s="64" t="s">
        <v>4189</v>
      </c>
      <c r="D534" s="64" t="s">
        <v>53</v>
      </c>
      <c r="E534" s="64" t="s">
        <v>4568</v>
      </c>
    </row>
    <row r="535">
      <c r="A535" s="64" t="s">
        <v>68</v>
      </c>
      <c r="C535" s="64" t="s">
        <v>68</v>
      </c>
      <c r="D535" s="64" t="s">
        <v>20</v>
      </c>
      <c r="E535" s="64" t="s">
        <v>4491</v>
      </c>
    </row>
    <row r="536">
      <c r="A536" s="64" t="s">
        <v>4191</v>
      </c>
      <c r="C536" s="64" t="s">
        <v>4191</v>
      </c>
      <c r="D536" s="64" t="s">
        <v>4602</v>
      </c>
      <c r="E536" s="64" t="s">
        <v>4568</v>
      </c>
    </row>
    <row r="537">
      <c r="A537" s="64" t="s">
        <v>4194</v>
      </c>
      <c r="C537" s="64" t="s">
        <v>4194</v>
      </c>
      <c r="D537" s="64" t="s">
        <v>53</v>
      </c>
      <c r="E537" s="64" t="s">
        <v>4491</v>
      </c>
    </row>
    <row r="538">
      <c r="A538" s="64" t="s">
        <v>4196</v>
      </c>
      <c r="C538" s="64" t="s">
        <v>4196</v>
      </c>
      <c r="D538" s="64" t="s">
        <v>53</v>
      </c>
      <c r="E538" s="64" t="s">
        <v>4491</v>
      </c>
    </row>
    <row r="539">
      <c r="A539" s="64" t="s">
        <v>4198</v>
      </c>
      <c r="C539" s="64" t="s">
        <v>4198</v>
      </c>
      <c r="D539" s="64" t="s">
        <v>53</v>
      </c>
      <c r="E539" s="64" t="s">
        <v>4491</v>
      </c>
    </row>
    <row r="540">
      <c r="A540" s="64" t="s">
        <v>41</v>
      </c>
      <c r="C540" s="64" t="s">
        <v>41</v>
      </c>
      <c r="D540" s="64" t="s">
        <v>20</v>
      </c>
      <c r="E540" s="64" t="s">
        <v>4491</v>
      </c>
    </row>
    <row r="541">
      <c r="A541" s="64" t="s">
        <v>4200</v>
      </c>
      <c r="C541" s="64" t="s">
        <v>4200</v>
      </c>
      <c r="D541" s="64" t="s">
        <v>53</v>
      </c>
      <c r="E541" s="64" t="s">
        <v>4491</v>
      </c>
    </row>
    <row r="542">
      <c r="A542" s="64" t="s">
        <v>4202</v>
      </c>
      <c r="C542" s="64" t="s">
        <v>4202</v>
      </c>
      <c r="D542" s="64" t="s">
        <v>53</v>
      </c>
      <c r="E542" s="64" t="s">
        <v>4491</v>
      </c>
    </row>
    <row r="543">
      <c r="A543" s="64" t="s">
        <v>26</v>
      </c>
      <c r="C543" s="64" t="s">
        <v>26</v>
      </c>
      <c r="D543" s="64" t="s">
        <v>4602</v>
      </c>
      <c r="E543" s="64" t="s">
        <v>4568</v>
      </c>
    </row>
    <row r="544">
      <c r="A544" s="64" t="s">
        <v>4203</v>
      </c>
      <c r="C544" s="64" t="s">
        <v>4203</v>
      </c>
      <c r="D544" s="64" t="s">
        <v>53</v>
      </c>
      <c r="E544" s="64" t="s">
        <v>4491</v>
      </c>
    </row>
    <row r="545">
      <c r="A545" s="64" t="s">
        <v>4204</v>
      </c>
      <c r="C545" s="64" t="s">
        <v>4204</v>
      </c>
      <c r="D545" s="64" t="s">
        <v>53</v>
      </c>
      <c r="E545" s="64" t="s">
        <v>4491</v>
      </c>
    </row>
    <row r="546">
      <c r="A546" s="64" t="s">
        <v>4206</v>
      </c>
      <c r="C546" s="64" t="s">
        <v>4206</v>
      </c>
      <c r="D546" s="64" t="s">
        <v>20</v>
      </c>
      <c r="E546" s="64" t="s">
        <v>4491</v>
      </c>
    </row>
    <row r="547">
      <c r="A547" s="64" t="s">
        <v>4207</v>
      </c>
      <c r="C547" s="64" t="s">
        <v>4207</v>
      </c>
      <c r="D547" s="64" t="s">
        <v>53</v>
      </c>
      <c r="E547" s="64" t="s">
        <v>4491</v>
      </c>
    </row>
  </sheetData>
  <autoFilter ref="$C$1:$E$606">
    <sortState ref="C1:E606">
      <sortCondition ref="C1:C606"/>
    </sortState>
  </autoFilter>
  <conditionalFormatting sqref="H7">
    <cfRule type="expression" dxfId="0" priority="1">
      <formula>co</formula>
    </cfRule>
  </conditionalFormatting>
  <conditionalFormatting sqref="C1:C1000">
    <cfRule type="expression" dxfId="1" priority="2">
      <formula>COUNTIF(C:C,C1)&gt;1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8.25"/>
  </cols>
  <sheetData>
    <row r="1">
      <c r="A1" s="15" t="s">
        <v>4483</v>
      </c>
      <c r="B1" s="15" t="s">
        <v>6500</v>
      </c>
      <c r="C1" s="15" t="s">
        <v>4484</v>
      </c>
      <c r="D1" s="15" t="s">
        <v>25</v>
      </c>
      <c r="E1" s="15" t="s">
        <v>4485</v>
      </c>
      <c r="F1" s="15" t="s">
        <v>4486</v>
      </c>
      <c r="G1" s="15" t="s">
        <v>4487</v>
      </c>
      <c r="H1" s="15" t="s">
        <v>4482</v>
      </c>
    </row>
    <row r="2" hidden="1">
      <c r="A2" s="15" t="s">
        <v>6501</v>
      </c>
      <c r="B2" s="15" t="s">
        <v>6502</v>
      </c>
      <c r="C2" s="15" t="s">
        <v>4418</v>
      </c>
      <c r="D2" s="15" t="s">
        <v>4491</v>
      </c>
      <c r="E2" s="15" t="s">
        <v>4492</v>
      </c>
      <c r="F2" s="15" t="s">
        <v>4493</v>
      </c>
      <c r="G2" s="15" t="s">
        <v>53</v>
      </c>
      <c r="H2" s="15" t="s">
        <v>6503</v>
      </c>
    </row>
    <row r="3" hidden="1">
      <c r="A3" s="15" t="s">
        <v>6504</v>
      </c>
      <c r="B3" s="15" t="s">
        <v>6502</v>
      </c>
      <c r="C3" s="15" t="s">
        <v>4420</v>
      </c>
      <c r="D3" s="15" t="s">
        <v>4491</v>
      </c>
      <c r="E3" s="15" t="s">
        <v>4492</v>
      </c>
      <c r="F3" s="15" t="s">
        <v>4493</v>
      </c>
      <c r="G3" s="15" t="s">
        <v>53</v>
      </c>
      <c r="H3" s="15" t="s">
        <v>6505</v>
      </c>
    </row>
    <row r="4" hidden="1">
      <c r="A4" s="15" t="s">
        <v>6506</v>
      </c>
      <c r="B4" s="15" t="s">
        <v>6502</v>
      </c>
      <c r="C4" s="15" t="s">
        <v>4423</v>
      </c>
      <c r="D4" s="15" t="s">
        <v>4491</v>
      </c>
      <c r="E4" s="15" t="s">
        <v>4492</v>
      </c>
      <c r="F4" s="15" t="s">
        <v>4493</v>
      </c>
      <c r="G4" s="15" t="s">
        <v>53</v>
      </c>
      <c r="H4" s="15" t="s">
        <v>6507</v>
      </c>
    </row>
    <row r="5" hidden="1">
      <c r="A5" s="15" t="s">
        <v>6508</v>
      </c>
      <c r="B5" s="15" t="s">
        <v>6502</v>
      </c>
      <c r="C5" s="15" t="s">
        <v>4424</v>
      </c>
      <c r="D5" s="15" t="s">
        <v>4491</v>
      </c>
      <c r="E5" s="15" t="s">
        <v>4492</v>
      </c>
      <c r="F5" s="15" t="s">
        <v>4493</v>
      </c>
      <c r="G5" s="15" t="s">
        <v>53</v>
      </c>
      <c r="H5" s="15" t="s">
        <v>6509</v>
      </c>
    </row>
    <row r="6" hidden="1">
      <c r="A6" s="15" t="s">
        <v>6510</v>
      </c>
      <c r="B6" s="117" t="s">
        <v>6511</v>
      </c>
      <c r="C6" s="117" t="s">
        <v>6259</v>
      </c>
      <c r="D6" s="15" t="s">
        <v>4491</v>
      </c>
      <c r="E6" s="15" t="s">
        <v>4492</v>
      </c>
      <c r="F6" s="15" t="s">
        <v>4493</v>
      </c>
      <c r="G6" s="15" t="s">
        <v>53</v>
      </c>
      <c r="H6" s="15" t="s">
        <v>6512</v>
      </c>
    </row>
    <row r="7" hidden="1">
      <c r="A7" s="15" t="s">
        <v>4583</v>
      </c>
      <c r="B7" s="117" t="s">
        <v>6511</v>
      </c>
      <c r="C7" s="117" t="s">
        <v>4584</v>
      </c>
      <c r="D7" s="15" t="s">
        <v>4491</v>
      </c>
      <c r="E7" s="15" t="s">
        <v>4492</v>
      </c>
      <c r="F7" s="15" t="s">
        <v>4493</v>
      </c>
      <c r="G7" s="15" t="s">
        <v>53</v>
      </c>
      <c r="H7" s="15" t="s">
        <v>4582</v>
      </c>
    </row>
    <row r="8" hidden="1">
      <c r="A8" s="15" t="s">
        <v>6513</v>
      </c>
      <c r="B8" s="15" t="s">
        <v>6502</v>
      </c>
      <c r="C8" s="15" t="s">
        <v>4426</v>
      </c>
      <c r="D8" s="15" t="s">
        <v>4491</v>
      </c>
      <c r="E8" s="15" t="s">
        <v>4492</v>
      </c>
      <c r="F8" s="15" t="s">
        <v>4512</v>
      </c>
      <c r="G8" s="15" t="s">
        <v>53</v>
      </c>
      <c r="H8" s="15" t="s">
        <v>6514</v>
      </c>
    </row>
    <row r="9" hidden="1">
      <c r="A9" s="15" t="s">
        <v>6515</v>
      </c>
      <c r="B9" s="15" t="s">
        <v>6502</v>
      </c>
      <c r="C9" s="15" t="s">
        <v>4428</v>
      </c>
      <c r="D9" s="15" t="s">
        <v>4491</v>
      </c>
      <c r="E9" s="15" t="s">
        <v>4492</v>
      </c>
      <c r="F9" s="15" t="s">
        <v>4493</v>
      </c>
      <c r="G9" s="15" t="s">
        <v>53</v>
      </c>
      <c r="H9" s="15" t="s">
        <v>6516</v>
      </c>
    </row>
    <row r="10">
      <c r="A10" s="15" t="s">
        <v>6517</v>
      </c>
      <c r="B10" s="15" t="s">
        <v>6502</v>
      </c>
      <c r="C10" s="15" t="s">
        <v>350</v>
      </c>
      <c r="D10" s="15" t="s">
        <v>4568</v>
      </c>
      <c r="E10" s="15" t="s">
        <v>4605</v>
      </c>
      <c r="F10" s="15" t="s">
        <v>4606</v>
      </c>
      <c r="G10" s="15" t="s">
        <v>4602</v>
      </c>
      <c r="H10" s="15" t="s">
        <v>6518</v>
      </c>
    </row>
    <row r="11" hidden="1">
      <c r="A11" s="15" t="s">
        <v>6519</v>
      </c>
      <c r="B11" s="15" t="s">
        <v>6502</v>
      </c>
      <c r="C11" s="15" t="s">
        <v>4431</v>
      </c>
      <c r="D11" s="15" t="s">
        <v>4491</v>
      </c>
      <c r="E11" s="15" t="s">
        <v>4492</v>
      </c>
      <c r="F11" s="15" t="s">
        <v>4512</v>
      </c>
      <c r="G11" s="15" t="s">
        <v>53</v>
      </c>
      <c r="H11" s="15" t="s">
        <v>6520</v>
      </c>
    </row>
    <row r="12" hidden="1">
      <c r="A12" s="15" t="s">
        <v>6521</v>
      </c>
      <c r="B12" s="15" t="s">
        <v>6502</v>
      </c>
      <c r="C12" s="15" t="s">
        <v>4432</v>
      </c>
      <c r="D12" s="15" t="s">
        <v>4491</v>
      </c>
      <c r="E12" s="15" t="s">
        <v>4492</v>
      </c>
      <c r="F12" s="15" t="s">
        <v>4493</v>
      </c>
      <c r="G12" s="15" t="s">
        <v>53</v>
      </c>
      <c r="H12" s="15" t="s">
        <v>6522</v>
      </c>
    </row>
    <row r="13" hidden="1">
      <c r="A13" s="15" t="s">
        <v>6523</v>
      </c>
      <c r="B13" s="15" t="s">
        <v>6502</v>
      </c>
      <c r="C13" s="15" t="s">
        <v>4433</v>
      </c>
      <c r="D13" s="15" t="s">
        <v>4491</v>
      </c>
      <c r="E13" s="15" t="s">
        <v>4492</v>
      </c>
      <c r="F13" s="15" t="s">
        <v>4497</v>
      </c>
      <c r="G13" s="15" t="s">
        <v>20</v>
      </c>
      <c r="H13" s="15" t="s">
        <v>6524</v>
      </c>
    </row>
    <row r="14" hidden="1">
      <c r="A14" s="15" t="s">
        <v>6525</v>
      </c>
      <c r="B14" s="15" t="s">
        <v>6502</v>
      </c>
      <c r="C14" s="15" t="s">
        <v>4435</v>
      </c>
      <c r="D14" s="15" t="s">
        <v>4491</v>
      </c>
      <c r="E14" s="15" t="s">
        <v>4492</v>
      </c>
      <c r="F14" s="15" t="s">
        <v>4493</v>
      </c>
      <c r="G14" s="15" t="s">
        <v>53</v>
      </c>
      <c r="H14" s="15" t="s">
        <v>6526</v>
      </c>
    </row>
    <row r="15" hidden="1">
      <c r="A15" s="15" t="s">
        <v>6527</v>
      </c>
      <c r="B15" s="15" t="s">
        <v>6502</v>
      </c>
      <c r="C15" s="15" t="s">
        <v>4250</v>
      </c>
      <c r="D15" s="15" t="s">
        <v>4491</v>
      </c>
      <c r="E15" s="15" t="s">
        <v>4492</v>
      </c>
      <c r="F15" s="15" t="s">
        <v>4497</v>
      </c>
      <c r="G15" s="15" t="s">
        <v>20</v>
      </c>
      <c r="H15" s="15" t="s">
        <v>6528</v>
      </c>
    </row>
    <row r="16" hidden="1">
      <c r="A16" s="15" t="s">
        <v>6529</v>
      </c>
      <c r="B16" s="15" t="s">
        <v>6502</v>
      </c>
      <c r="C16" s="15" t="s">
        <v>4437</v>
      </c>
      <c r="D16" s="15" t="s">
        <v>4491</v>
      </c>
      <c r="E16" s="15" t="s">
        <v>4492</v>
      </c>
      <c r="F16" s="15" t="s">
        <v>4493</v>
      </c>
      <c r="G16" s="15" t="s">
        <v>53</v>
      </c>
      <c r="H16" s="15" t="s">
        <v>6530</v>
      </c>
    </row>
    <row r="17" hidden="1">
      <c r="A17" s="15" t="s">
        <v>6531</v>
      </c>
      <c r="B17" s="15" t="s">
        <v>6502</v>
      </c>
      <c r="C17" s="15" t="s">
        <v>4438</v>
      </c>
      <c r="D17" s="15" t="s">
        <v>4491</v>
      </c>
      <c r="E17" s="15" t="s">
        <v>4492</v>
      </c>
      <c r="F17" s="15" t="s">
        <v>4493</v>
      </c>
      <c r="G17" s="15" t="s">
        <v>53</v>
      </c>
      <c r="H17" s="15" t="s">
        <v>6532</v>
      </c>
    </row>
    <row r="18" hidden="1">
      <c r="A18" s="15" t="s">
        <v>6533</v>
      </c>
      <c r="B18" s="15" t="s">
        <v>6502</v>
      </c>
      <c r="C18" s="15" t="s">
        <v>4439</v>
      </c>
      <c r="D18" s="15" t="s">
        <v>4491</v>
      </c>
      <c r="E18" s="15" t="s">
        <v>4492</v>
      </c>
      <c r="F18" s="15" t="s">
        <v>4493</v>
      </c>
      <c r="G18" s="15" t="s">
        <v>53</v>
      </c>
      <c r="H18" s="15" t="s">
        <v>6534</v>
      </c>
    </row>
    <row r="19" hidden="1">
      <c r="A19" s="15" t="s">
        <v>6535</v>
      </c>
      <c r="B19" s="15" t="s">
        <v>6502</v>
      </c>
      <c r="C19" s="15" t="s">
        <v>4441</v>
      </c>
      <c r="D19" s="15" t="s">
        <v>4491</v>
      </c>
      <c r="E19" s="15" t="s">
        <v>4492</v>
      </c>
      <c r="F19" s="15" t="s">
        <v>4493</v>
      </c>
      <c r="G19" s="15" t="s">
        <v>53</v>
      </c>
      <c r="H19" s="15" t="s">
        <v>6536</v>
      </c>
    </row>
    <row r="20" hidden="1">
      <c r="A20" s="15" t="s">
        <v>6537</v>
      </c>
      <c r="B20" s="15" t="s">
        <v>6502</v>
      </c>
      <c r="C20" s="15" t="s">
        <v>1074</v>
      </c>
      <c r="D20" s="15" t="s">
        <v>4491</v>
      </c>
      <c r="E20" s="15" t="s">
        <v>4492</v>
      </c>
      <c r="F20" s="15" t="s">
        <v>4493</v>
      </c>
      <c r="G20" s="15" t="s">
        <v>53</v>
      </c>
      <c r="H20" s="15" t="s">
        <v>6538</v>
      </c>
    </row>
    <row r="21" hidden="1">
      <c r="A21" s="15" t="s">
        <v>6539</v>
      </c>
      <c r="B21" s="15" t="s">
        <v>6502</v>
      </c>
      <c r="C21" s="15" t="s">
        <v>4445</v>
      </c>
      <c r="D21" s="15" t="s">
        <v>4491</v>
      </c>
      <c r="E21" s="15" t="s">
        <v>4492</v>
      </c>
      <c r="F21" s="15" t="s">
        <v>4612</v>
      </c>
      <c r="G21" s="15" t="s">
        <v>53</v>
      </c>
      <c r="H21" s="15" t="s">
        <v>6540</v>
      </c>
    </row>
    <row r="22" hidden="1">
      <c r="A22" s="15" t="s">
        <v>6541</v>
      </c>
      <c r="B22" s="117" t="s">
        <v>6511</v>
      </c>
      <c r="C22" s="117" t="s">
        <v>2925</v>
      </c>
      <c r="D22" s="15" t="s">
        <v>4491</v>
      </c>
      <c r="E22" s="15" t="s">
        <v>4492</v>
      </c>
      <c r="F22" s="15" t="s">
        <v>4497</v>
      </c>
      <c r="G22" s="15" t="s">
        <v>20</v>
      </c>
      <c r="H22" s="15" t="s">
        <v>6542</v>
      </c>
    </row>
    <row r="23" hidden="1">
      <c r="A23" s="15" t="s">
        <v>6543</v>
      </c>
      <c r="B23" s="15" t="s">
        <v>6502</v>
      </c>
      <c r="C23" s="15" t="s">
        <v>4447</v>
      </c>
      <c r="D23" s="15" t="s">
        <v>4491</v>
      </c>
      <c r="E23" s="15" t="s">
        <v>4492</v>
      </c>
      <c r="F23" s="15" t="s">
        <v>4497</v>
      </c>
      <c r="G23" s="15" t="s">
        <v>20</v>
      </c>
      <c r="H23" s="15" t="s">
        <v>6544</v>
      </c>
    </row>
    <row r="24" hidden="1">
      <c r="A24" s="15" t="s">
        <v>6545</v>
      </c>
      <c r="B24" s="15" t="s">
        <v>6502</v>
      </c>
      <c r="C24" s="15" t="s">
        <v>4449</v>
      </c>
      <c r="D24" s="15" t="s">
        <v>4491</v>
      </c>
      <c r="E24" s="15" t="s">
        <v>4492</v>
      </c>
      <c r="F24" s="15" t="s">
        <v>4512</v>
      </c>
      <c r="G24" s="15" t="s">
        <v>53</v>
      </c>
      <c r="H24" s="15" t="s">
        <v>6546</v>
      </c>
    </row>
    <row r="25" hidden="1">
      <c r="A25" s="15" t="s">
        <v>6547</v>
      </c>
      <c r="B25" s="117" t="s">
        <v>6511</v>
      </c>
      <c r="C25" s="117" t="s">
        <v>6333</v>
      </c>
      <c r="D25" s="15" t="s">
        <v>4568</v>
      </c>
      <c r="E25" s="15" t="s">
        <v>4605</v>
      </c>
      <c r="F25" s="15" t="s">
        <v>4606</v>
      </c>
      <c r="G25" s="15" t="s">
        <v>4602</v>
      </c>
      <c r="H25" s="15" t="s">
        <v>6548</v>
      </c>
    </row>
    <row r="26" hidden="1">
      <c r="A26" s="15" t="s">
        <v>6547</v>
      </c>
      <c r="B26" s="15" t="s">
        <v>6511</v>
      </c>
      <c r="C26" s="15" t="s">
        <v>6333</v>
      </c>
      <c r="D26" s="15" t="s">
        <v>4568</v>
      </c>
      <c r="E26" s="15" t="s">
        <v>4492</v>
      </c>
      <c r="F26" s="15" t="s">
        <v>4612</v>
      </c>
      <c r="G26" s="15" t="s">
        <v>53</v>
      </c>
      <c r="H26" s="15" t="s">
        <v>6548</v>
      </c>
    </row>
    <row r="27" hidden="1">
      <c r="A27" s="15" t="s">
        <v>6549</v>
      </c>
      <c r="B27" s="15" t="s">
        <v>6502</v>
      </c>
      <c r="C27" s="15" t="s">
        <v>4450</v>
      </c>
      <c r="D27" s="15" t="s">
        <v>4491</v>
      </c>
      <c r="E27" s="15" t="s">
        <v>4492</v>
      </c>
      <c r="F27" s="15" t="s">
        <v>4493</v>
      </c>
      <c r="G27" s="15" t="s">
        <v>53</v>
      </c>
      <c r="H27" s="15" t="s">
        <v>6550</v>
      </c>
    </row>
    <row r="28" hidden="1">
      <c r="A28" s="15" t="s">
        <v>6551</v>
      </c>
      <c r="B28" s="15" t="s">
        <v>6502</v>
      </c>
      <c r="C28" s="15" t="s">
        <v>4453</v>
      </c>
      <c r="D28" s="15" t="s">
        <v>4491</v>
      </c>
      <c r="E28" s="15" t="s">
        <v>4492</v>
      </c>
      <c r="F28" s="15" t="s">
        <v>4493</v>
      </c>
      <c r="G28" s="15" t="s">
        <v>53</v>
      </c>
      <c r="H28" s="15" t="s">
        <v>6552</v>
      </c>
    </row>
    <row r="29" hidden="1">
      <c r="A29" s="15" t="s">
        <v>6553</v>
      </c>
      <c r="B29" s="15" t="s">
        <v>6502</v>
      </c>
      <c r="C29" s="15" t="s">
        <v>4455</v>
      </c>
      <c r="D29" s="15" t="s">
        <v>4491</v>
      </c>
      <c r="E29" s="15" t="s">
        <v>4492</v>
      </c>
      <c r="F29" s="15" t="s">
        <v>4512</v>
      </c>
      <c r="G29" s="15" t="s">
        <v>53</v>
      </c>
      <c r="H29" s="15" t="s">
        <v>6554</v>
      </c>
    </row>
    <row r="30" hidden="1">
      <c r="A30" s="15" t="s">
        <v>6555</v>
      </c>
      <c r="B30" s="15" t="s">
        <v>6502</v>
      </c>
      <c r="C30" s="15" t="s">
        <v>4457</v>
      </c>
      <c r="D30" s="15" t="s">
        <v>4491</v>
      </c>
      <c r="E30" s="15" t="s">
        <v>4492</v>
      </c>
      <c r="F30" s="15" t="s">
        <v>4493</v>
      </c>
      <c r="G30" s="15" t="s">
        <v>53</v>
      </c>
      <c r="H30" s="15" t="s">
        <v>6556</v>
      </c>
    </row>
    <row r="31">
      <c r="A31" s="15" t="s">
        <v>6557</v>
      </c>
      <c r="B31" s="15" t="s">
        <v>6502</v>
      </c>
      <c r="C31" s="15" t="s">
        <v>4247</v>
      </c>
      <c r="D31" s="15" t="s">
        <v>4568</v>
      </c>
      <c r="E31" s="15" t="s">
        <v>4492</v>
      </c>
      <c r="F31" s="15" t="s">
        <v>4493</v>
      </c>
      <c r="G31" s="15" t="s">
        <v>53</v>
      </c>
      <c r="H31" s="15" t="s">
        <v>6558</v>
      </c>
    </row>
    <row r="32" hidden="1">
      <c r="A32" s="15" t="s">
        <v>6559</v>
      </c>
      <c r="B32" s="15" t="s">
        <v>6502</v>
      </c>
      <c r="C32" s="15" t="s">
        <v>4458</v>
      </c>
      <c r="D32" s="15" t="s">
        <v>4491</v>
      </c>
      <c r="E32" s="15" t="s">
        <v>4605</v>
      </c>
      <c r="F32" s="15" t="s">
        <v>4606</v>
      </c>
      <c r="G32" s="15" t="s">
        <v>4602</v>
      </c>
      <c r="H32" s="15" t="s">
        <v>6560</v>
      </c>
    </row>
    <row r="33" hidden="1">
      <c r="A33" s="15" t="s">
        <v>6559</v>
      </c>
      <c r="B33" s="15" t="s">
        <v>6502</v>
      </c>
      <c r="C33" s="15" t="s">
        <v>4458</v>
      </c>
      <c r="D33" s="15" t="s">
        <v>4491</v>
      </c>
      <c r="E33" s="15" t="s">
        <v>4492</v>
      </c>
      <c r="F33" s="15" t="s">
        <v>4612</v>
      </c>
      <c r="G33" s="15" t="s">
        <v>53</v>
      </c>
      <c r="H33" s="15" t="s">
        <v>6560</v>
      </c>
    </row>
    <row r="34" hidden="1">
      <c r="A34" s="15" t="s">
        <v>6561</v>
      </c>
      <c r="B34" s="15" t="s">
        <v>6502</v>
      </c>
      <c r="C34" s="15" t="s">
        <v>4459</v>
      </c>
      <c r="D34" s="15" t="s">
        <v>4491</v>
      </c>
      <c r="E34" s="15" t="s">
        <v>4492</v>
      </c>
      <c r="F34" s="15" t="s">
        <v>4493</v>
      </c>
      <c r="G34" s="15" t="s">
        <v>53</v>
      </c>
      <c r="H34" s="15" t="s">
        <v>6562</v>
      </c>
    </row>
    <row r="35" hidden="1">
      <c r="A35" s="15" t="s">
        <v>6563</v>
      </c>
      <c r="B35" s="15" t="s">
        <v>6502</v>
      </c>
      <c r="C35" s="15" t="s">
        <v>4461</v>
      </c>
      <c r="D35" s="15" t="s">
        <v>4491</v>
      </c>
      <c r="E35" s="15" t="s">
        <v>4492</v>
      </c>
      <c r="F35" s="15" t="s">
        <v>4493</v>
      </c>
      <c r="G35" s="15" t="s">
        <v>53</v>
      </c>
      <c r="H35" s="15" t="s">
        <v>6564</v>
      </c>
    </row>
    <row r="36" hidden="1">
      <c r="A36" s="15" t="s">
        <v>6565</v>
      </c>
      <c r="B36" s="118" t="s">
        <v>6511</v>
      </c>
      <c r="C36" s="118" t="s">
        <v>6566</v>
      </c>
      <c r="D36" s="15" t="s">
        <v>4491</v>
      </c>
      <c r="E36" s="15" t="s">
        <v>4492</v>
      </c>
      <c r="F36" s="15" t="s">
        <v>4493</v>
      </c>
      <c r="G36" s="15" t="s">
        <v>53</v>
      </c>
      <c r="H36" s="15" t="s">
        <v>6567</v>
      </c>
    </row>
    <row r="37" hidden="1">
      <c r="A37" s="15" t="s">
        <v>6568</v>
      </c>
      <c r="B37" s="15" t="s">
        <v>6502</v>
      </c>
      <c r="C37" s="15" t="s">
        <v>4462</v>
      </c>
      <c r="D37" s="15" t="s">
        <v>4491</v>
      </c>
      <c r="E37" s="15" t="s">
        <v>4492</v>
      </c>
      <c r="F37" s="15" t="s">
        <v>4493</v>
      </c>
      <c r="G37" s="15" t="s">
        <v>53</v>
      </c>
      <c r="H37" s="15" t="s">
        <v>6569</v>
      </c>
    </row>
    <row r="38" hidden="1">
      <c r="A38" s="15" t="s">
        <v>6570</v>
      </c>
      <c r="B38" s="15" t="s">
        <v>6502</v>
      </c>
      <c r="C38" s="15" t="s">
        <v>4464</v>
      </c>
      <c r="D38" s="15" t="s">
        <v>4491</v>
      </c>
      <c r="E38" s="15" t="s">
        <v>4605</v>
      </c>
      <c r="F38" s="15" t="s">
        <v>4606</v>
      </c>
      <c r="G38" s="15" t="s">
        <v>4602</v>
      </c>
      <c r="H38" s="15" t="s">
        <v>6571</v>
      </c>
    </row>
    <row r="39" hidden="1">
      <c r="A39" s="15" t="s">
        <v>6570</v>
      </c>
      <c r="B39" s="15" t="s">
        <v>6502</v>
      </c>
      <c r="C39" s="15" t="s">
        <v>4464</v>
      </c>
      <c r="D39" s="15" t="s">
        <v>4491</v>
      </c>
      <c r="E39" s="15" t="s">
        <v>4492</v>
      </c>
      <c r="F39" s="15" t="s">
        <v>4612</v>
      </c>
      <c r="G39" s="15" t="s">
        <v>53</v>
      </c>
      <c r="H39" s="15" t="s">
        <v>6571</v>
      </c>
    </row>
    <row r="40" hidden="1">
      <c r="A40" s="15" t="s">
        <v>6572</v>
      </c>
      <c r="B40" s="15" t="s">
        <v>6502</v>
      </c>
      <c r="C40" s="15" t="s">
        <v>4466</v>
      </c>
      <c r="D40" s="15" t="s">
        <v>4491</v>
      </c>
      <c r="E40" s="15" t="s">
        <v>4492</v>
      </c>
      <c r="F40" s="15" t="s">
        <v>4493</v>
      </c>
      <c r="G40" s="15" t="s">
        <v>53</v>
      </c>
      <c r="H40" s="15" t="s">
        <v>6573</v>
      </c>
    </row>
    <row r="41" hidden="1">
      <c r="A41" s="15" t="s">
        <v>6574</v>
      </c>
      <c r="B41" s="15" t="s">
        <v>6502</v>
      </c>
      <c r="C41" s="15" t="s">
        <v>4470</v>
      </c>
      <c r="D41" s="15" t="s">
        <v>4491</v>
      </c>
      <c r="E41" s="15" t="s">
        <v>4492</v>
      </c>
      <c r="F41" s="15" t="s">
        <v>4493</v>
      </c>
      <c r="G41" s="15" t="s">
        <v>53</v>
      </c>
      <c r="H41" s="15" t="s">
        <v>6575</v>
      </c>
    </row>
    <row r="42" hidden="1">
      <c r="A42" s="15" t="s">
        <v>6576</v>
      </c>
      <c r="B42" s="15" t="s">
        <v>6502</v>
      </c>
      <c r="C42" s="15" t="s">
        <v>4473</v>
      </c>
      <c r="D42" s="15" t="s">
        <v>4491</v>
      </c>
      <c r="E42" s="15" t="s">
        <v>4492</v>
      </c>
      <c r="F42" s="15" t="s">
        <v>4497</v>
      </c>
      <c r="G42" s="15" t="s">
        <v>20</v>
      </c>
      <c r="H42" s="15" t="s">
        <v>6577</v>
      </c>
    </row>
    <row r="43" hidden="1">
      <c r="A43" s="15" t="s">
        <v>6578</v>
      </c>
      <c r="B43" s="15" t="s">
        <v>6502</v>
      </c>
      <c r="C43" s="15" t="s">
        <v>4211</v>
      </c>
      <c r="D43" s="15" t="s">
        <v>4491</v>
      </c>
      <c r="E43" s="15" t="s">
        <v>4492</v>
      </c>
      <c r="F43" s="15" t="s">
        <v>4493</v>
      </c>
      <c r="G43" s="15" t="s">
        <v>53</v>
      </c>
      <c r="H43" s="15" t="s">
        <v>6579</v>
      </c>
    </row>
    <row r="44" hidden="1">
      <c r="A44" s="15" t="s">
        <v>6580</v>
      </c>
      <c r="B44" s="15" t="s">
        <v>6502</v>
      </c>
      <c r="C44" s="15" t="s">
        <v>4213</v>
      </c>
      <c r="D44" s="15" t="s">
        <v>4491</v>
      </c>
      <c r="E44" s="15" t="s">
        <v>4492</v>
      </c>
      <c r="F44" s="15" t="s">
        <v>4497</v>
      </c>
      <c r="G44" s="15" t="s">
        <v>20</v>
      </c>
      <c r="H44" s="15" t="s">
        <v>6581</v>
      </c>
    </row>
    <row r="45" hidden="1">
      <c r="A45" s="15" t="s">
        <v>6582</v>
      </c>
      <c r="B45" s="15" t="s">
        <v>6502</v>
      </c>
      <c r="C45" s="15" t="s">
        <v>682</v>
      </c>
      <c r="D45" s="15" t="s">
        <v>4491</v>
      </c>
      <c r="E45" s="15" t="s">
        <v>4492</v>
      </c>
      <c r="F45" s="15" t="s">
        <v>4493</v>
      </c>
      <c r="G45" s="15" t="s">
        <v>53</v>
      </c>
      <c r="H45" s="15" t="s">
        <v>6583</v>
      </c>
    </row>
    <row r="46" hidden="1">
      <c r="A46" s="15" t="s">
        <v>6584</v>
      </c>
      <c r="B46" s="15" t="s">
        <v>6502</v>
      </c>
      <c r="C46" s="15" t="s">
        <v>4215</v>
      </c>
      <c r="D46" s="15" t="s">
        <v>4491</v>
      </c>
      <c r="E46" s="15" t="s">
        <v>4492</v>
      </c>
      <c r="F46" s="15" t="s">
        <v>4493</v>
      </c>
      <c r="G46" s="15" t="s">
        <v>53</v>
      </c>
      <c r="H46" s="15" t="s">
        <v>6585</v>
      </c>
    </row>
    <row r="47" hidden="1">
      <c r="A47" s="15" t="s">
        <v>6586</v>
      </c>
      <c r="B47" s="15" t="s">
        <v>6502</v>
      </c>
      <c r="C47" s="15" t="s">
        <v>2216</v>
      </c>
      <c r="D47" s="15" t="s">
        <v>4491</v>
      </c>
      <c r="E47" s="15" t="s">
        <v>4492</v>
      </c>
      <c r="F47" s="15" t="s">
        <v>4497</v>
      </c>
      <c r="G47" s="15" t="s">
        <v>20</v>
      </c>
      <c r="H47" s="15" t="s">
        <v>6587</v>
      </c>
    </row>
    <row r="48" hidden="1">
      <c r="A48" s="15" t="s">
        <v>6588</v>
      </c>
      <c r="B48" s="15" t="s">
        <v>6502</v>
      </c>
      <c r="C48" s="15" t="s">
        <v>2137</v>
      </c>
      <c r="D48" s="15" t="s">
        <v>4491</v>
      </c>
      <c r="E48" s="15" t="s">
        <v>4492</v>
      </c>
      <c r="F48" s="15" t="s">
        <v>4497</v>
      </c>
      <c r="G48" s="15" t="s">
        <v>20</v>
      </c>
      <c r="H48" s="15" t="s">
        <v>6589</v>
      </c>
    </row>
    <row r="49" hidden="1">
      <c r="A49" s="15" t="s">
        <v>6590</v>
      </c>
      <c r="B49" s="15" t="s">
        <v>6502</v>
      </c>
      <c r="C49" s="15" t="s">
        <v>596</v>
      </c>
      <c r="D49" s="15" t="s">
        <v>4491</v>
      </c>
      <c r="E49" s="15" t="s">
        <v>4492</v>
      </c>
      <c r="F49" s="15" t="s">
        <v>4493</v>
      </c>
      <c r="G49" s="15" t="s">
        <v>53</v>
      </c>
      <c r="H49" s="15" t="s">
        <v>6591</v>
      </c>
    </row>
    <row r="50" hidden="1">
      <c r="A50" s="15" t="s">
        <v>6592</v>
      </c>
      <c r="B50" s="15" t="s">
        <v>6502</v>
      </c>
      <c r="C50" s="15" t="s">
        <v>4217</v>
      </c>
      <c r="D50" s="15" t="s">
        <v>4491</v>
      </c>
      <c r="E50" s="15" t="s">
        <v>4492</v>
      </c>
      <c r="F50" s="15" t="s">
        <v>4493</v>
      </c>
      <c r="G50" s="15" t="s">
        <v>53</v>
      </c>
      <c r="H50" s="15" t="s">
        <v>6593</v>
      </c>
    </row>
    <row r="51" hidden="1">
      <c r="A51" s="15" t="s">
        <v>6594</v>
      </c>
      <c r="B51" s="15" t="s">
        <v>6502</v>
      </c>
      <c r="C51" s="15" t="s">
        <v>570</v>
      </c>
      <c r="D51" s="15" t="s">
        <v>4491</v>
      </c>
      <c r="E51" s="15" t="s">
        <v>4492</v>
      </c>
      <c r="F51" s="15" t="s">
        <v>4512</v>
      </c>
      <c r="G51" s="15" t="s">
        <v>53</v>
      </c>
      <c r="H51" s="15" t="s">
        <v>6595</v>
      </c>
    </row>
    <row r="52" hidden="1">
      <c r="A52" s="15" t="s">
        <v>6596</v>
      </c>
      <c r="B52" s="15" t="s">
        <v>6502</v>
      </c>
      <c r="C52" s="15" t="s">
        <v>525</v>
      </c>
      <c r="D52" s="15" t="s">
        <v>4491</v>
      </c>
      <c r="E52" s="15" t="s">
        <v>4492</v>
      </c>
      <c r="F52" s="15" t="s">
        <v>4493</v>
      </c>
      <c r="G52" s="15" t="s">
        <v>53</v>
      </c>
      <c r="H52" s="15" t="s">
        <v>6597</v>
      </c>
    </row>
    <row r="53" hidden="1">
      <c r="A53" s="15" t="s">
        <v>6598</v>
      </c>
      <c r="B53" s="15" t="s">
        <v>6502</v>
      </c>
      <c r="C53" s="15" t="s">
        <v>4218</v>
      </c>
      <c r="D53" s="15" t="s">
        <v>4491</v>
      </c>
      <c r="E53" s="15" t="s">
        <v>4492</v>
      </c>
      <c r="F53" s="15" t="s">
        <v>4493</v>
      </c>
      <c r="G53" s="15" t="s">
        <v>53</v>
      </c>
      <c r="H53" s="15" t="s">
        <v>6599</v>
      </c>
    </row>
    <row r="54" hidden="1">
      <c r="A54" s="15" t="s">
        <v>6600</v>
      </c>
      <c r="B54" s="15" t="s">
        <v>6502</v>
      </c>
      <c r="C54" s="15" t="s">
        <v>4220</v>
      </c>
      <c r="D54" s="15" t="s">
        <v>4491</v>
      </c>
      <c r="E54" s="15" t="s">
        <v>4492</v>
      </c>
      <c r="F54" s="15" t="s">
        <v>4512</v>
      </c>
      <c r="G54" s="15" t="s">
        <v>53</v>
      </c>
      <c r="H54" s="15" t="s">
        <v>6601</v>
      </c>
    </row>
    <row r="55" hidden="1">
      <c r="A55" s="15" t="s">
        <v>6602</v>
      </c>
      <c r="B55" s="15" t="s">
        <v>6502</v>
      </c>
      <c r="C55" s="15" t="s">
        <v>4222</v>
      </c>
      <c r="D55" s="15" t="s">
        <v>4491</v>
      </c>
      <c r="E55" s="15" t="s">
        <v>4492</v>
      </c>
      <c r="F55" s="15" t="s">
        <v>4512</v>
      </c>
      <c r="G55" s="15" t="s">
        <v>53</v>
      </c>
      <c r="H55" s="15" t="s">
        <v>6603</v>
      </c>
    </row>
    <row r="56" hidden="1">
      <c r="A56" s="15" t="s">
        <v>6604</v>
      </c>
      <c r="B56" s="15" t="s">
        <v>6502</v>
      </c>
      <c r="C56" s="15" t="s">
        <v>4223</v>
      </c>
      <c r="D56" s="15" t="s">
        <v>4491</v>
      </c>
      <c r="E56" s="15" t="s">
        <v>4492</v>
      </c>
      <c r="F56" s="15" t="s">
        <v>4493</v>
      </c>
      <c r="G56" s="15" t="s">
        <v>53</v>
      </c>
      <c r="H56" s="15" t="s">
        <v>6605</v>
      </c>
    </row>
    <row r="57" hidden="1">
      <c r="A57" s="15" t="s">
        <v>6606</v>
      </c>
      <c r="B57" s="15" t="s">
        <v>6502</v>
      </c>
      <c r="C57" s="15" t="s">
        <v>4225</v>
      </c>
      <c r="D57" s="15" t="s">
        <v>4491</v>
      </c>
      <c r="E57" s="15" t="s">
        <v>4492</v>
      </c>
      <c r="F57" s="15" t="s">
        <v>4497</v>
      </c>
      <c r="G57" s="15" t="s">
        <v>20</v>
      </c>
      <c r="H57" s="15" t="s">
        <v>6607</v>
      </c>
    </row>
    <row r="58" hidden="1">
      <c r="A58" s="15" t="s">
        <v>6608</v>
      </c>
      <c r="B58" s="15" t="s">
        <v>6502</v>
      </c>
      <c r="C58" s="15" t="s">
        <v>4229</v>
      </c>
      <c r="D58" s="15" t="s">
        <v>4491</v>
      </c>
      <c r="E58" s="15" t="s">
        <v>4492</v>
      </c>
      <c r="F58" s="15" t="s">
        <v>4512</v>
      </c>
      <c r="G58" s="15" t="s">
        <v>53</v>
      </c>
      <c r="H58" s="15" t="s">
        <v>6609</v>
      </c>
    </row>
    <row r="59" hidden="1">
      <c r="A59" s="15" t="s">
        <v>6610</v>
      </c>
      <c r="B59" s="15" t="s">
        <v>6502</v>
      </c>
      <c r="C59" s="15" t="s">
        <v>4231</v>
      </c>
      <c r="D59" s="15" t="s">
        <v>4491</v>
      </c>
      <c r="E59" s="15" t="s">
        <v>4492</v>
      </c>
      <c r="F59" s="15" t="s">
        <v>4493</v>
      </c>
      <c r="G59" s="15" t="s">
        <v>53</v>
      </c>
      <c r="H59" s="15" t="s">
        <v>6611</v>
      </c>
    </row>
    <row r="60" hidden="1">
      <c r="A60" s="15" t="s">
        <v>6612</v>
      </c>
      <c r="B60" s="118" t="s">
        <v>6511</v>
      </c>
      <c r="C60" s="118" t="s">
        <v>6427</v>
      </c>
      <c r="D60" s="15" t="s">
        <v>4491</v>
      </c>
      <c r="E60" s="15" t="s">
        <v>4492</v>
      </c>
      <c r="F60" s="15" t="s">
        <v>4493</v>
      </c>
      <c r="G60" s="15" t="s">
        <v>53</v>
      </c>
      <c r="H60" s="15" t="s">
        <v>6613</v>
      </c>
    </row>
    <row r="61" hidden="1">
      <c r="A61" s="15" t="s">
        <v>6614</v>
      </c>
      <c r="B61" s="15" t="s">
        <v>6502</v>
      </c>
      <c r="C61" s="15" t="s">
        <v>4232</v>
      </c>
      <c r="D61" s="15" t="s">
        <v>4491</v>
      </c>
      <c r="E61" s="15" t="s">
        <v>4492</v>
      </c>
      <c r="F61" s="15" t="s">
        <v>4493</v>
      </c>
      <c r="G61" s="15" t="s">
        <v>53</v>
      </c>
      <c r="H61" s="15" t="s">
        <v>6615</v>
      </c>
    </row>
    <row r="62" hidden="1">
      <c r="A62" s="15" t="s">
        <v>6616</v>
      </c>
      <c r="B62" s="15" t="s">
        <v>6502</v>
      </c>
      <c r="C62" s="15" t="s">
        <v>1006</v>
      </c>
      <c r="D62" s="15" t="s">
        <v>4491</v>
      </c>
      <c r="E62" s="15" t="s">
        <v>4492</v>
      </c>
      <c r="F62" s="15" t="s">
        <v>4493</v>
      </c>
      <c r="G62" s="15" t="s">
        <v>53</v>
      </c>
      <c r="H62" s="15" t="s">
        <v>6617</v>
      </c>
    </row>
    <row r="63" hidden="1">
      <c r="A63" s="15" t="s">
        <v>6618</v>
      </c>
      <c r="B63" s="15" t="s">
        <v>6502</v>
      </c>
      <c r="C63" s="15" t="s">
        <v>4235</v>
      </c>
      <c r="D63" s="15" t="s">
        <v>4491</v>
      </c>
      <c r="E63" s="15" t="s">
        <v>4492</v>
      </c>
      <c r="F63" s="15" t="s">
        <v>4497</v>
      </c>
      <c r="G63" s="15" t="s">
        <v>20</v>
      </c>
      <c r="H63" s="15" t="s">
        <v>6619</v>
      </c>
    </row>
    <row r="64" hidden="1">
      <c r="A64" s="15" t="s">
        <v>6620</v>
      </c>
      <c r="B64" s="15" t="s">
        <v>6502</v>
      </c>
      <c r="C64" s="15" t="s">
        <v>4237</v>
      </c>
      <c r="D64" s="15" t="s">
        <v>4491</v>
      </c>
      <c r="E64" s="15" t="s">
        <v>4492</v>
      </c>
      <c r="F64" s="15" t="s">
        <v>4493</v>
      </c>
      <c r="G64" s="15" t="s">
        <v>53</v>
      </c>
      <c r="H64" s="15" t="s">
        <v>6621</v>
      </c>
    </row>
    <row r="65" hidden="1">
      <c r="A65" s="15" t="s">
        <v>6622</v>
      </c>
      <c r="B65" s="15" t="s">
        <v>6502</v>
      </c>
      <c r="C65" s="15" t="s">
        <v>4239</v>
      </c>
      <c r="D65" s="15" t="s">
        <v>4491</v>
      </c>
      <c r="E65" s="15" t="s">
        <v>4492</v>
      </c>
      <c r="F65" s="15" t="s">
        <v>4612</v>
      </c>
      <c r="G65" s="15" t="s">
        <v>53</v>
      </c>
      <c r="H65" s="15" t="s">
        <v>6623</v>
      </c>
    </row>
    <row r="66" hidden="1">
      <c r="A66" s="15" t="s">
        <v>6624</v>
      </c>
      <c r="B66" s="118" t="s">
        <v>6511</v>
      </c>
      <c r="C66" s="118" t="s">
        <v>6625</v>
      </c>
      <c r="D66" s="15" t="s">
        <v>4491</v>
      </c>
      <c r="E66" s="15" t="s">
        <v>4492</v>
      </c>
      <c r="F66" s="15" t="s">
        <v>4493</v>
      </c>
      <c r="G66" s="15" t="s">
        <v>53</v>
      </c>
      <c r="H66" s="15" t="s">
        <v>6626</v>
      </c>
    </row>
    <row r="67" hidden="1">
      <c r="A67" s="15" t="s">
        <v>6627</v>
      </c>
      <c r="B67" s="15" t="s">
        <v>6502</v>
      </c>
      <c r="C67" s="15" t="s">
        <v>4241</v>
      </c>
      <c r="D67" s="15" t="s">
        <v>4491</v>
      </c>
      <c r="E67" s="15" t="s">
        <v>4492</v>
      </c>
      <c r="F67" s="15" t="s">
        <v>4493</v>
      </c>
      <c r="G67" s="15" t="s">
        <v>53</v>
      </c>
      <c r="H67" s="15" t="s">
        <v>6628</v>
      </c>
    </row>
    <row r="68" hidden="1">
      <c r="A68" s="15" t="s">
        <v>6629</v>
      </c>
      <c r="B68" s="118" t="s">
        <v>6511</v>
      </c>
      <c r="C68" s="118" t="s">
        <v>3631</v>
      </c>
      <c r="D68" s="15" t="s">
        <v>4491</v>
      </c>
      <c r="E68" s="15" t="s">
        <v>4492</v>
      </c>
      <c r="F68" s="15" t="s">
        <v>4512</v>
      </c>
      <c r="G68" s="15" t="s">
        <v>53</v>
      </c>
      <c r="H68" s="15" t="s">
        <v>6630</v>
      </c>
    </row>
    <row r="69" hidden="1">
      <c r="A69" s="15" t="s">
        <v>6631</v>
      </c>
      <c r="B69" s="15" t="s">
        <v>6502</v>
      </c>
      <c r="C69" s="15" t="s">
        <v>4243</v>
      </c>
      <c r="D69" s="15" t="s">
        <v>4491</v>
      </c>
      <c r="E69" s="15" t="s">
        <v>4492</v>
      </c>
      <c r="F69" s="15" t="s">
        <v>4493</v>
      </c>
      <c r="G69" s="15" t="s">
        <v>53</v>
      </c>
      <c r="H69" s="15" t="s">
        <v>6632</v>
      </c>
    </row>
    <row r="70" hidden="1">
      <c r="A70" s="15" t="s">
        <v>6633</v>
      </c>
      <c r="B70" s="15" t="s">
        <v>6502</v>
      </c>
      <c r="C70" s="15" t="s">
        <v>2129</v>
      </c>
      <c r="D70" s="15" t="s">
        <v>4491</v>
      </c>
      <c r="E70" s="15" t="s">
        <v>4492</v>
      </c>
      <c r="F70" s="15" t="s">
        <v>4581</v>
      </c>
      <c r="G70" s="15" t="s">
        <v>53</v>
      </c>
      <c r="H70" s="15" t="s">
        <v>6634</v>
      </c>
    </row>
    <row r="71" hidden="1">
      <c r="A71" s="15" t="s">
        <v>6635</v>
      </c>
      <c r="B71" s="15" t="s">
        <v>6502</v>
      </c>
      <c r="C71" s="15" t="s">
        <v>4246</v>
      </c>
      <c r="D71" s="15" t="s">
        <v>4491</v>
      </c>
      <c r="E71" s="15" t="s">
        <v>4492</v>
      </c>
      <c r="F71" s="15" t="s">
        <v>4497</v>
      </c>
      <c r="G71" s="15" t="s">
        <v>20</v>
      </c>
      <c r="H71" s="15" t="s">
        <v>6636</v>
      </c>
    </row>
    <row r="72" hidden="1">
      <c r="A72" s="15" t="s">
        <v>6637</v>
      </c>
      <c r="B72" s="15" t="s">
        <v>6502</v>
      </c>
      <c r="C72" s="15" t="s">
        <v>48</v>
      </c>
      <c r="D72" s="15" t="s">
        <v>4491</v>
      </c>
      <c r="E72" s="15" t="s">
        <v>4492</v>
      </c>
      <c r="F72" s="15" t="s">
        <v>4493</v>
      </c>
      <c r="G72" s="15" t="s">
        <v>53</v>
      </c>
      <c r="H72" s="15" t="s">
        <v>6638</v>
      </c>
    </row>
    <row r="73" hidden="1">
      <c r="A73" s="15" t="s">
        <v>6639</v>
      </c>
      <c r="B73" s="119" t="s">
        <v>6511</v>
      </c>
      <c r="C73" s="119" t="s">
        <v>6486</v>
      </c>
      <c r="D73" s="15" t="s">
        <v>4568</v>
      </c>
      <c r="E73" s="15" t="s">
        <v>4492</v>
      </c>
      <c r="F73" s="15" t="s">
        <v>4512</v>
      </c>
      <c r="G73" s="15" t="s">
        <v>53</v>
      </c>
      <c r="H73" s="15" t="s">
        <v>6640</v>
      </c>
    </row>
  </sheetData>
  <autoFilter ref="$A$1:$H$73">
    <filterColumn colId="1">
      <filters>
        <filter val="não"/>
      </filters>
    </filterColumn>
    <filterColumn colId="3">
      <filters>
        <filter val="Sim"/>
      </filters>
    </filterColumn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3.75"/>
  </cols>
  <sheetData>
    <row r="1">
      <c r="A1" s="10" t="s">
        <v>6641</v>
      </c>
      <c r="B1" s="10" t="s">
        <v>6642</v>
      </c>
      <c r="C1" s="10" t="s">
        <v>6643</v>
      </c>
    </row>
    <row r="2">
      <c r="A2" s="120" t="s">
        <v>67</v>
      </c>
      <c r="B2" s="121" t="s">
        <v>38</v>
      </c>
      <c r="C2" s="111" t="str">
        <f t="shared" ref="C2:C158" si="1">VLOOKUP(B2,A:A,1, FALSE)</f>
        <v>#N/A</v>
      </c>
    </row>
    <row r="3">
      <c r="A3" s="120" t="s">
        <v>79</v>
      </c>
      <c r="B3" s="121" t="s">
        <v>47</v>
      </c>
      <c r="C3" s="111" t="str">
        <f t="shared" si="1"/>
        <v>#N/A</v>
      </c>
    </row>
    <row r="4">
      <c r="A4" s="120" t="s">
        <v>126</v>
      </c>
      <c r="B4" s="121" t="s">
        <v>55</v>
      </c>
      <c r="C4" s="111" t="str">
        <f t="shared" si="1"/>
        <v>Amaril Franklin Corretora de Tít. e Val. Mobiliários Ltda</v>
      </c>
    </row>
    <row r="5">
      <c r="A5" s="120" t="s">
        <v>364</v>
      </c>
      <c r="B5" s="121" t="s">
        <v>67</v>
      </c>
      <c r="C5" s="111" t="str">
        <f t="shared" si="1"/>
        <v>Ativa Investimentos S/A Corretora de Títulos, Câmbio e Valores</v>
      </c>
    </row>
    <row r="6">
      <c r="A6" s="120" t="s">
        <v>431</v>
      </c>
      <c r="B6" s="121" t="s">
        <v>79</v>
      </c>
      <c r="C6" s="111" t="str">
        <f t="shared" si="1"/>
        <v>Azimut Brasil Distribuidora de Títulos e Valores Mobiliários LTDA.</v>
      </c>
    </row>
    <row r="7">
      <c r="A7" s="64" t="s">
        <v>458</v>
      </c>
      <c r="B7" s="121" t="s">
        <v>88</v>
      </c>
      <c r="C7" s="111" t="str">
        <f t="shared" si="1"/>
        <v>#N/A</v>
      </c>
    </row>
    <row r="8">
      <c r="A8" s="64" t="s">
        <v>560</v>
      </c>
      <c r="B8" s="121" t="s">
        <v>88</v>
      </c>
      <c r="C8" s="111" t="str">
        <f t="shared" si="1"/>
        <v>#N/A</v>
      </c>
    </row>
    <row r="9">
      <c r="A9" s="64" t="s">
        <v>569</v>
      </c>
      <c r="B9" s="121" t="s">
        <v>108</v>
      </c>
      <c r="C9" s="111" t="str">
        <f t="shared" si="1"/>
        <v>#N/A</v>
      </c>
    </row>
    <row r="10">
      <c r="A10" s="64" t="s">
        <v>575</v>
      </c>
      <c r="B10" s="121" t="s">
        <v>108</v>
      </c>
      <c r="C10" s="111" t="str">
        <f t="shared" si="1"/>
        <v>#N/A</v>
      </c>
    </row>
    <row r="11">
      <c r="A11" s="64" t="s">
        <v>582</v>
      </c>
      <c r="B11" s="121" t="s">
        <v>120</v>
      </c>
      <c r="C11" s="111" t="str">
        <f t="shared" si="1"/>
        <v>Banco Bari de Investimentos e Financiamentos S/A</v>
      </c>
    </row>
    <row r="12">
      <c r="A12" s="64" t="s">
        <v>609</v>
      </c>
      <c r="B12" s="121" t="s">
        <v>126</v>
      </c>
      <c r="C12" s="111" t="str">
        <f t="shared" si="1"/>
        <v>Banco BI&amp;P</v>
      </c>
    </row>
    <row r="13">
      <c r="A13" s="64" t="s">
        <v>624</v>
      </c>
      <c r="B13" s="121" t="s">
        <v>138</v>
      </c>
      <c r="C13" s="111" t="str">
        <f t="shared" si="1"/>
        <v>#N/A</v>
      </c>
    </row>
    <row r="14">
      <c r="A14" s="64" t="s">
        <v>632</v>
      </c>
      <c r="B14" s="121" t="s">
        <v>146</v>
      </c>
      <c r="C14" s="111" t="str">
        <f t="shared" si="1"/>
        <v>Banco BNP Paribas Brasil S/A</v>
      </c>
    </row>
    <row r="15">
      <c r="A15" s="64" t="s">
        <v>642</v>
      </c>
      <c r="B15" s="121" t="s">
        <v>146</v>
      </c>
      <c r="C15" s="111" t="str">
        <f t="shared" si="1"/>
        <v>Banco BNP Paribas Brasil S/A</v>
      </c>
    </row>
    <row r="16">
      <c r="A16" s="64" t="s">
        <v>651</v>
      </c>
      <c r="B16" s="121" t="s">
        <v>165</v>
      </c>
      <c r="C16" s="111" t="str">
        <f t="shared" si="1"/>
        <v>#N/A</v>
      </c>
    </row>
    <row r="17">
      <c r="A17" s="64" t="s">
        <v>693</v>
      </c>
      <c r="B17" s="121" t="s">
        <v>165</v>
      </c>
      <c r="C17" s="111" t="str">
        <f t="shared" si="1"/>
        <v>#N/A</v>
      </c>
    </row>
    <row r="18">
      <c r="A18" s="64" t="s">
        <v>702</v>
      </c>
      <c r="B18" s="121" t="s">
        <v>181</v>
      </c>
      <c r="C18" s="111" t="str">
        <f t="shared" si="1"/>
        <v>#N/A</v>
      </c>
    </row>
    <row r="19">
      <c r="A19" s="64" t="s">
        <v>712</v>
      </c>
      <c r="B19" s="121" t="s">
        <v>181</v>
      </c>
      <c r="C19" s="111" t="str">
        <f t="shared" si="1"/>
        <v>#N/A</v>
      </c>
    </row>
    <row r="20">
      <c r="A20" s="64" t="s">
        <v>723</v>
      </c>
      <c r="B20" s="121" t="s">
        <v>192</v>
      </c>
      <c r="C20" s="111" t="str">
        <f t="shared" si="1"/>
        <v>#N/A</v>
      </c>
    </row>
    <row r="21">
      <c r="A21" s="64" t="s">
        <v>730</v>
      </c>
      <c r="B21" s="121" t="s">
        <v>192</v>
      </c>
      <c r="C21" s="111" t="str">
        <f t="shared" si="1"/>
        <v>#N/A</v>
      </c>
    </row>
    <row r="22">
      <c r="A22" s="64" t="s">
        <v>491</v>
      </c>
      <c r="B22" s="121" t="s">
        <v>209</v>
      </c>
      <c r="C22" s="111" t="str">
        <f t="shared" si="1"/>
        <v>#N/A</v>
      </c>
    </row>
    <row r="23">
      <c r="A23" s="64" t="s">
        <v>795</v>
      </c>
      <c r="B23" s="121" t="s">
        <v>221</v>
      </c>
      <c r="C23" s="111" t="str">
        <f t="shared" si="1"/>
        <v>#N/A</v>
      </c>
    </row>
    <row r="24">
      <c r="A24" s="64" t="s">
        <v>817</v>
      </c>
      <c r="B24" s="121" t="s">
        <v>221</v>
      </c>
      <c r="C24" s="111" t="str">
        <f t="shared" si="1"/>
        <v>#N/A</v>
      </c>
    </row>
    <row r="25">
      <c r="A25" s="64" t="s">
        <v>824</v>
      </c>
      <c r="B25" s="121" t="s">
        <v>236</v>
      </c>
      <c r="C25" s="111" t="str">
        <f t="shared" si="1"/>
        <v>#N/A</v>
      </c>
    </row>
    <row r="26">
      <c r="A26" s="64" t="s">
        <v>834</v>
      </c>
      <c r="B26" s="121" t="s">
        <v>248</v>
      </c>
      <c r="C26" s="111" t="str">
        <f t="shared" si="1"/>
        <v>#N/A</v>
      </c>
    </row>
    <row r="27">
      <c r="A27" s="64" t="s">
        <v>848</v>
      </c>
      <c r="B27" s="121" t="s">
        <v>254</v>
      </c>
      <c r="C27" s="111" t="str">
        <f t="shared" si="1"/>
        <v>#N/A</v>
      </c>
    </row>
    <row r="28">
      <c r="A28" s="64" t="s">
        <v>857</v>
      </c>
      <c r="B28" s="121" t="s">
        <v>265</v>
      </c>
      <c r="C28" s="111" t="str">
        <f t="shared" si="1"/>
        <v>#N/A</v>
      </c>
    </row>
    <row r="29">
      <c r="A29" s="64" t="s">
        <v>863</v>
      </c>
      <c r="B29" s="121" t="s">
        <v>272</v>
      </c>
      <c r="C29" s="111" t="str">
        <f t="shared" si="1"/>
        <v>#N/A</v>
      </c>
    </row>
    <row r="30">
      <c r="A30" s="64" t="s">
        <v>870</v>
      </c>
      <c r="B30" s="121" t="s">
        <v>278</v>
      </c>
      <c r="C30" s="111" t="str">
        <f t="shared" si="1"/>
        <v>#N/A</v>
      </c>
    </row>
    <row r="31">
      <c r="A31" s="64" t="s">
        <v>881</v>
      </c>
      <c r="B31" s="121" t="s">
        <v>286</v>
      </c>
      <c r="C31" s="111" t="str">
        <f t="shared" si="1"/>
        <v>#N/A</v>
      </c>
    </row>
    <row r="32">
      <c r="A32" s="64" t="s">
        <v>891</v>
      </c>
      <c r="B32" s="121" t="s">
        <v>286</v>
      </c>
      <c r="C32" s="111" t="str">
        <f t="shared" si="1"/>
        <v>#N/A</v>
      </c>
    </row>
    <row r="33">
      <c r="A33" s="64" t="s">
        <v>899</v>
      </c>
      <c r="B33" s="121" t="s">
        <v>305</v>
      </c>
      <c r="C33" s="111" t="str">
        <f t="shared" si="1"/>
        <v>#N/A</v>
      </c>
    </row>
    <row r="34">
      <c r="A34" s="64" t="s">
        <v>864</v>
      </c>
      <c r="B34" s="121" t="s">
        <v>312</v>
      </c>
      <c r="C34" s="111" t="str">
        <f t="shared" si="1"/>
        <v>#N/A</v>
      </c>
    </row>
    <row r="35">
      <c r="A35" s="64" t="s">
        <v>856</v>
      </c>
      <c r="B35" s="121" t="s">
        <v>321</v>
      </c>
      <c r="C35" s="111" t="str">
        <f t="shared" si="1"/>
        <v>#N/A</v>
      </c>
    </row>
    <row r="36">
      <c r="A36" s="64" t="s">
        <v>949</v>
      </c>
      <c r="B36" s="121" t="s">
        <v>327</v>
      </c>
      <c r="C36" s="111" t="str">
        <f t="shared" si="1"/>
        <v>#N/A</v>
      </c>
    </row>
    <row r="37">
      <c r="A37" s="64" t="s">
        <v>912</v>
      </c>
      <c r="B37" s="121" t="s">
        <v>332</v>
      </c>
      <c r="C37" s="111" t="str">
        <f t="shared" si="1"/>
        <v>#N/A</v>
      </c>
    </row>
    <row r="38">
      <c r="A38" s="64" t="s">
        <v>963</v>
      </c>
      <c r="B38" s="121" t="s">
        <v>332</v>
      </c>
      <c r="C38" s="111" t="str">
        <f t="shared" si="1"/>
        <v>#N/A</v>
      </c>
    </row>
    <row r="39">
      <c r="A39" s="64" t="s">
        <v>986</v>
      </c>
      <c r="B39" s="121" t="s">
        <v>349</v>
      </c>
      <c r="C39" s="111" t="str">
        <f t="shared" si="1"/>
        <v>#N/A</v>
      </c>
    </row>
    <row r="40">
      <c r="A40" s="64" t="s">
        <v>1013</v>
      </c>
      <c r="B40" s="121" t="s">
        <v>357</v>
      </c>
      <c r="C40" s="111" t="str">
        <f t="shared" si="1"/>
        <v>#N/A</v>
      </c>
    </row>
    <row r="41">
      <c r="A41" s="64" t="s">
        <v>1021</v>
      </c>
      <c r="B41" s="15" t="s">
        <v>364</v>
      </c>
      <c r="C41" s="111" t="str">
        <f t="shared" si="1"/>
        <v>Banco J. Safra S/A</v>
      </c>
    </row>
    <row r="42">
      <c r="A42" s="64" t="s">
        <v>1057</v>
      </c>
      <c r="B42" s="15" t="s">
        <v>364</v>
      </c>
      <c r="C42" s="111" t="str">
        <f t="shared" si="1"/>
        <v>Banco J. Safra S/A</v>
      </c>
    </row>
    <row r="43">
      <c r="A43" s="64" t="s">
        <v>1063</v>
      </c>
      <c r="B43" s="121" t="s">
        <v>385</v>
      </c>
      <c r="C43" s="111" t="str">
        <f t="shared" si="1"/>
        <v>#N/A</v>
      </c>
    </row>
    <row r="44">
      <c r="A44" s="64" t="s">
        <v>1090</v>
      </c>
      <c r="B44" s="121" t="s">
        <v>385</v>
      </c>
      <c r="C44" s="111" t="str">
        <f t="shared" si="1"/>
        <v>#N/A</v>
      </c>
    </row>
    <row r="45">
      <c r="A45" s="64" t="s">
        <v>1099</v>
      </c>
      <c r="B45" s="121" t="s">
        <v>398</v>
      </c>
      <c r="C45" s="111" t="str">
        <f t="shared" si="1"/>
        <v>#N/A</v>
      </c>
    </row>
    <row r="46">
      <c r="A46" s="64" t="s">
        <v>1120</v>
      </c>
      <c r="B46" s="121" t="s">
        <v>409</v>
      </c>
      <c r="C46" s="111" t="str">
        <f t="shared" si="1"/>
        <v>#N/A</v>
      </c>
    </row>
    <row r="47">
      <c r="A47" s="64" t="s">
        <v>1129</v>
      </c>
      <c r="B47" s="121" t="s">
        <v>416</v>
      </c>
      <c r="C47" s="111" t="str">
        <f t="shared" si="1"/>
        <v>#N/A</v>
      </c>
    </row>
    <row r="48">
      <c r="A48" s="64" t="s">
        <v>1144</v>
      </c>
      <c r="B48" s="15" t="s">
        <v>423</v>
      </c>
      <c r="C48" s="111" t="str">
        <f t="shared" si="1"/>
        <v>Banco Modal S/A</v>
      </c>
    </row>
    <row r="49">
      <c r="A49" s="64" t="s">
        <v>1166</v>
      </c>
      <c r="B49" s="15" t="s">
        <v>431</v>
      </c>
      <c r="C49" s="111" t="str">
        <f t="shared" si="1"/>
        <v>Banco Morgan Stanley S.A.</v>
      </c>
    </row>
    <row r="50">
      <c r="A50" s="64" t="s">
        <v>1197</v>
      </c>
      <c r="B50" s="121" t="s">
        <v>437</v>
      </c>
      <c r="C50" s="111" t="str">
        <f t="shared" si="1"/>
        <v>#N/A</v>
      </c>
    </row>
    <row r="51">
      <c r="A51" s="64" t="s">
        <v>753</v>
      </c>
      <c r="B51" s="15" t="s">
        <v>446</v>
      </c>
      <c r="C51" s="111" t="str">
        <f t="shared" si="1"/>
        <v>Banco Ourinvest S.A.</v>
      </c>
    </row>
    <row r="52">
      <c r="A52" s="64" t="s">
        <v>146</v>
      </c>
      <c r="B52" s="15" t="s">
        <v>458</v>
      </c>
      <c r="C52" s="111" t="str">
        <f t="shared" si="1"/>
        <v>Banco Paulista S/A</v>
      </c>
    </row>
    <row r="53">
      <c r="A53" s="64" t="s">
        <v>928</v>
      </c>
      <c r="B53" s="121" t="s">
        <v>463</v>
      </c>
      <c r="C53" s="111" t="str">
        <f t="shared" si="1"/>
        <v>#N/A</v>
      </c>
    </row>
    <row r="54">
      <c r="A54" s="64" t="s">
        <v>55</v>
      </c>
      <c r="B54" s="121" t="s">
        <v>470</v>
      </c>
      <c r="C54" s="111" t="str">
        <f t="shared" si="1"/>
        <v>#N/A</v>
      </c>
    </row>
    <row r="55">
      <c r="A55" s="64" t="s">
        <v>120</v>
      </c>
      <c r="B55" s="121" t="s">
        <v>476</v>
      </c>
      <c r="C55" s="111" t="str">
        <f t="shared" si="1"/>
        <v>#N/A</v>
      </c>
    </row>
    <row r="56">
      <c r="A56" s="64" t="s">
        <v>768</v>
      </c>
      <c r="B56" s="121" t="s">
        <v>483</v>
      </c>
      <c r="C56" s="111" t="str">
        <f t="shared" si="1"/>
        <v>#N/A</v>
      </c>
    </row>
    <row r="57">
      <c r="A57" s="64" t="s">
        <v>446</v>
      </c>
      <c r="B57" s="121" t="s">
        <v>399</v>
      </c>
      <c r="C57" s="111" t="str">
        <f t="shared" si="1"/>
        <v>#N/A</v>
      </c>
    </row>
    <row r="58">
      <c r="A58" s="64" t="s">
        <v>511</v>
      </c>
      <c r="B58" s="121" t="s">
        <v>399</v>
      </c>
      <c r="C58" s="111" t="str">
        <f t="shared" si="1"/>
        <v>#N/A</v>
      </c>
    </row>
    <row r="59">
      <c r="A59" s="64" t="s">
        <v>297</v>
      </c>
      <c r="B59" s="15" t="s">
        <v>511</v>
      </c>
      <c r="C59" s="111" t="str">
        <f t="shared" si="1"/>
        <v>Banco Semear S/A</v>
      </c>
    </row>
    <row r="60">
      <c r="A60" s="64" t="s">
        <v>595</v>
      </c>
      <c r="B60" s="15" t="s">
        <v>297</v>
      </c>
      <c r="C60" s="111" t="str">
        <f t="shared" si="1"/>
        <v>Banco Sofisa S/A</v>
      </c>
    </row>
    <row r="61">
      <c r="A61" s="64" t="s">
        <v>688</v>
      </c>
      <c r="B61" s="121" t="s">
        <v>524</v>
      </c>
      <c r="C61" s="111" t="str">
        <f t="shared" si="1"/>
        <v>#N/A</v>
      </c>
    </row>
    <row r="62">
      <c r="A62" s="64" t="s">
        <v>748</v>
      </c>
      <c r="B62" s="122" t="s">
        <v>531</v>
      </c>
      <c r="C62" s="111" t="str">
        <f t="shared" si="1"/>
        <v>#N/A</v>
      </c>
    </row>
    <row r="63">
      <c r="A63" s="64" t="s">
        <v>789</v>
      </c>
      <c r="B63" s="121" t="s">
        <v>542</v>
      </c>
      <c r="C63" s="111" t="str">
        <f t="shared" si="1"/>
        <v>#N/A</v>
      </c>
    </row>
    <row r="64">
      <c r="A64" s="64" t="s">
        <v>970</v>
      </c>
      <c r="B64" s="122" t="s">
        <v>554</v>
      </c>
      <c r="C64" s="111" t="str">
        <f t="shared" si="1"/>
        <v>#N/A</v>
      </c>
    </row>
    <row r="65">
      <c r="A65" s="64" t="s">
        <v>423</v>
      </c>
      <c r="B65" s="15" t="s">
        <v>560</v>
      </c>
      <c r="C65" s="111" t="str">
        <f t="shared" si="1"/>
        <v>BB Gestão de Recursos DTVM S/A</v>
      </c>
    </row>
    <row r="66">
      <c r="A66" s="64" t="s">
        <v>1043</v>
      </c>
      <c r="B66" s="15" t="s">
        <v>569</v>
      </c>
      <c r="C66" s="111" t="str">
        <f t="shared" si="1"/>
        <v>BEM - Dist. de Títulos e Valores Mobiliários Ltda</v>
      </c>
    </row>
    <row r="67">
      <c r="A67" s="64" t="s">
        <v>1158</v>
      </c>
      <c r="B67" s="121" t="s">
        <v>1594</v>
      </c>
      <c r="C67" s="111" t="str">
        <f t="shared" si="1"/>
        <v>#N/A</v>
      </c>
    </row>
    <row r="68">
      <c r="A68" s="64" t="s">
        <v>287</v>
      </c>
      <c r="B68" s="15" t="s">
        <v>575</v>
      </c>
      <c r="C68" s="111" t="str">
        <f t="shared" si="1"/>
        <v>Bradesco S/A - Corretora de Títulos e Valores Mobiliários</v>
      </c>
    </row>
    <row r="69">
      <c r="B69" s="15" t="s">
        <v>582</v>
      </c>
      <c r="C69" s="111" t="str">
        <f t="shared" si="1"/>
        <v>BRAM - Bradesco Asset Management S/A DTVM</v>
      </c>
    </row>
    <row r="70">
      <c r="B70" s="15" t="s">
        <v>595</v>
      </c>
      <c r="C70" s="111" t="str">
        <f t="shared" si="1"/>
        <v>BRB - Banco de Brasília S/A</v>
      </c>
    </row>
    <row r="71">
      <c r="B71" s="121" t="s">
        <v>601</v>
      </c>
      <c r="C71" s="111" t="str">
        <f t="shared" si="1"/>
        <v>#N/A</v>
      </c>
    </row>
    <row r="72">
      <c r="B72" s="15" t="s">
        <v>609</v>
      </c>
      <c r="C72" s="111" t="str">
        <f t="shared" si="1"/>
        <v>BRKB Distribuidora de Títulos e Valores Mobiliários S.A.</v>
      </c>
    </row>
    <row r="73">
      <c r="B73" s="121" t="s">
        <v>618</v>
      </c>
      <c r="C73" s="111" t="str">
        <f t="shared" si="1"/>
        <v>#N/A</v>
      </c>
    </row>
    <row r="74">
      <c r="B74" s="15" t="s">
        <v>624</v>
      </c>
      <c r="C74" s="111" t="str">
        <f t="shared" si="1"/>
        <v>BS2 Distribuidora de Títulos e Valores Mobiliários S.A.</v>
      </c>
    </row>
    <row r="75">
      <c r="B75" s="15" t="s">
        <v>632</v>
      </c>
      <c r="C75" s="111" t="str">
        <f t="shared" si="1"/>
        <v>BTG Pactual Asset Management S/A DTVM</v>
      </c>
    </row>
    <row r="76">
      <c r="B76" s="15" t="s">
        <v>642</v>
      </c>
      <c r="C76" s="111" t="str">
        <f t="shared" si="1"/>
        <v>BTG Pactual Corretora de Tit. e Val. Mobiliarios S/A</v>
      </c>
    </row>
    <row r="77">
      <c r="B77" s="15" t="s">
        <v>651</v>
      </c>
      <c r="C77" s="111" t="str">
        <f t="shared" si="1"/>
        <v>BTG Pactual Servicos Financeiros S/A DTVM</v>
      </c>
    </row>
    <row r="78">
      <c r="B78" s="121" t="s">
        <v>661</v>
      </c>
      <c r="C78" s="111" t="str">
        <f t="shared" si="1"/>
        <v>#N/A</v>
      </c>
    </row>
    <row r="79">
      <c r="B79" s="121" t="s">
        <v>674</v>
      </c>
      <c r="C79" s="111" t="str">
        <f t="shared" si="1"/>
        <v>#N/A</v>
      </c>
    </row>
    <row r="80">
      <c r="B80" s="121" t="s">
        <v>674</v>
      </c>
      <c r="C80" s="111" t="str">
        <f t="shared" si="1"/>
        <v>#N/A</v>
      </c>
    </row>
    <row r="81">
      <c r="B81" s="15" t="s">
        <v>688</v>
      </c>
      <c r="C81" s="111" t="str">
        <f t="shared" si="1"/>
        <v>Caixa Econômica Federal</v>
      </c>
    </row>
    <row r="82">
      <c r="B82" s="15" t="s">
        <v>693</v>
      </c>
      <c r="C82" s="111" t="str">
        <f t="shared" si="1"/>
        <v>China Construction Bank (Brasil) Banco Múltiplo S/A</v>
      </c>
    </row>
    <row r="83">
      <c r="B83" s="15" t="s">
        <v>702</v>
      </c>
      <c r="C83" s="111" t="str">
        <f t="shared" si="1"/>
        <v>CM Capital Markets Corr. de Câmbio, Tít. e Val. Mob. Ltda</v>
      </c>
    </row>
    <row r="84">
      <c r="B84" s="15" t="s">
        <v>712</v>
      </c>
      <c r="C84" s="111" t="str">
        <f t="shared" si="1"/>
        <v>CODEPE Corretora de Valores S/A</v>
      </c>
    </row>
    <row r="85">
      <c r="B85" s="15" t="s">
        <v>723</v>
      </c>
      <c r="C85" s="111" t="str">
        <f t="shared" si="1"/>
        <v>CP &amp; Frizzo - Dist. de Tít. e Valores Mobiliários Ltda</v>
      </c>
    </row>
    <row r="86">
      <c r="B86" s="15" t="s">
        <v>730</v>
      </c>
      <c r="C86" s="111" t="str">
        <f t="shared" si="1"/>
        <v>Credit Suisse Hedging Griffo Corretora de Valores S/A</v>
      </c>
    </row>
    <row r="87">
      <c r="B87" s="15" t="s">
        <v>730</v>
      </c>
      <c r="C87" s="111" t="str">
        <f t="shared" si="1"/>
        <v>Credit Suisse Hedging Griffo Corretora de Valores S/A</v>
      </c>
    </row>
    <row r="88">
      <c r="B88" s="121" t="s">
        <v>740</v>
      </c>
      <c r="C88" s="111" t="str">
        <f t="shared" si="1"/>
        <v>#N/A</v>
      </c>
    </row>
    <row r="89">
      <c r="B89" s="15" t="s">
        <v>748</v>
      </c>
      <c r="C89" s="111" t="str">
        <f t="shared" si="1"/>
        <v>Elite Corretora de Câmbio e Valores Mobiliários Ltda</v>
      </c>
    </row>
    <row r="90">
      <c r="B90" s="15" t="s">
        <v>753</v>
      </c>
      <c r="C90" s="111" t="str">
        <f t="shared" si="1"/>
        <v>Fator S/A - Corretora de Valores</v>
      </c>
    </row>
    <row r="91">
      <c r="B91" s="121" t="s">
        <v>5514</v>
      </c>
      <c r="C91" s="111" t="str">
        <f t="shared" si="1"/>
        <v>#N/A</v>
      </c>
    </row>
    <row r="92">
      <c r="B92" s="15" t="s">
        <v>768</v>
      </c>
      <c r="C92" s="111" t="str">
        <f t="shared" si="1"/>
        <v>Finaxis Corretora de Títulos e Valores Mobiliários S.A.</v>
      </c>
    </row>
    <row r="93">
      <c r="B93" s="15" t="s">
        <v>491</v>
      </c>
      <c r="C93" s="111" t="str">
        <f t="shared" si="1"/>
        <v>Fram Capital Distribudora de Tit. e Valores Mobiliarios S.A.</v>
      </c>
    </row>
    <row r="94">
      <c r="B94" s="121" t="s">
        <v>781</v>
      </c>
      <c r="C94" s="111" t="str">
        <f t="shared" si="1"/>
        <v>#N/A</v>
      </c>
    </row>
    <row r="95">
      <c r="B95" s="15" t="s">
        <v>789</v>
      </c>
      <c r="C95" s="111" t="str">
        <f t="shared" si="1"/>
        <v>Genial Investimentos Corretora de Valores Mobiliários S.A</v>
      </c>
    </row>
    <row r="96">
      <c r="B96" s="15" t="s">
        <v>795</v>
      </c>
      <c r="C96" s="111" t="str">
        <f t="shared" si="1"/>
        <v>Guide Investimentos S/A Corretora de Valores</v>
      </c>
    </row>
    <row r="97">
      <c r="B97" s="15" t="s">
        <v>795</v>
      </c>
      <c r="C97" s="111" t="str">
        <f t="shared" si="1"/>
        <v>Guide Investimentos S/A Corretora de Valores</v>
      </c>
    </row>
    <row r="98">
      <c r="B98" s="121" t="s">
        <v>811</v>
      </c>
      <c r="C98" s="111" t="str">
        <f t="shared" si="1"/>
        <v>#N/A</v>
      </c>
    </row>
    <row r="99">
      <c r="B99" s="15" t="s">
        <v>817</v>
      </c>
      <c r="C99" s="111" t="str">
        <f t="shared" si="1"/>
        <v>Haitong Banco de Investimento do Brasil S.A</v>
      </c>
    </row>
    <row r="100">
      <c r="B100" s="15" t="s">
        <v>824</v>
      </c>
      <c r="C100" s="111" t="str">
        <f t="shared" si="1"/>
        <v>Hedge Investments Distribuidora de Títulos e Valores Mobiliários LTDA.</v>
      </c>
    </row>
    <row r="101">
      <c r="B101" s="15" t="s">
        <v>834</v>
      </c>
      <c r="C101" s="111" t="str">
        <f t="shared" si="1"/>
        <v>ICAP do Brasil Corretora de Títulos e Valores Mobiliários LTDA</v>
      </c>
    </row>
    <row r="102">
      <c r="B102" s="122" t="s">
        <v>841</v>
      </c>
      <c r="C102" s="111" t="str">
        <f t="shared" si="1"/>
        <v>#N/A</v>
      </c>
    </row>
    <row r="103">
      <c r="B103" s="15" t="s">
        <v>848</v>
      </c>
      <c r="C103" s="111" t="str">
        <f t="shared" si="1"/>
        <v>Industrial do Brasil DTVM Ltda</v>
      </c>
    </row>
    <row r="104">
      <c r="B104" s="15" t="s">
        <v>857</v>
      </c>
      <c r="C104" s="111" t="str">
        <f t="shared" si="1"/>
        <v>Infinity Corretora de Câmbio, Títulos e Valores Mobiliários S/A</v>
      </c>
    </row>
    <row r="105">
      <c r="B105" s="15" t="s">
        <v>863</v>
      </c>
      <c r="C105" s="111" t="str">
        <f t="shared" si="1"/>
        <v>INTEGRAL ACCESS DISTRIBUIDORA DE TITULOS E VALORES MOBILIARIOS LTDA</v>
      </c>
    </row>
    <row r="106">
      <c r="B106" s="15" t="s">
        <v>870</v>
      </c>
      <c r="C106" s="111" t="str">
        <f t="shared" si="1"/>
        <v>Inter Distribuidora de Títulos e Valores Mobiliários Ltda.</v>
      </c>
    </row>
    <row r="107">
      <c r="B107" s="15" t="s">
        <v>881</v>
      </c>
      <c r="C107" s="111" t="str">
        <f t="shared" si="1"/>
        <v>INTL FCStone Dist. de Titulos e Valores Mobiliarios LTDA.</v>
      </c>
    </row>
    <row r="108">
      <c r="B108" s="15" t="s">
        <v>891</v>
      </c>
      <c r="C108" s="111" t="str">
        <f t="shared" si="1"/>
        <v>Intrader Distribuidora de Títulos e Valores Mobiliários LTDA.</v>
      </c>
    </row>
    <row r="109">
      <c r="B109" s="15" t="s">
        <v>899</v>
      </c>
      <c r="C109" s="111" t="str">
        <f t="shared" si="1"/>
        <v>Intrag Dist. de Títulos e Valores Mobiliários Ltda</v>
      </c>
    </row>
    <row r="110">
      <c r="B110" s="15" t="s">
        <v>864</v>
      </c>
      <c r="C110" s="111" t="str">
        <f t="shared" si="1"/>
        <v>Itaú Corretora de Valores S.A.</v>
      </c>
    </row>
    <row r="111">
      <c r="B111" s="121" t="s">
        <v>871</v>
      </c>
      <c r="C111" s="111" t="str">
        <f t="shared" si="1"/>
        <v>#N/A</v>
      </c>
    </row>
    <row r="112">
      <c r="B112" s="121" t="s">
        <v>871</v>
      </c>
      <c r="C112" s="111" t="str">
        <f t="shared" si="1"/>
        <v>#N/A</v>
      </c>
    </row>
    <row r="113">
      <c r="B113" s="15" t="s">
        <v>928</v>
      </c>
      <c r="C113" s="111" t="str">
        <f t="shared" si="1"/>
        <v>Lecca Distribuidora de Titulos e Val. Mobiliarios Ltda</v>
      </c>
    </row>
    <row r="114">
      <c r="B114" s="15" t="s">
        <v>856</v>
      </c>
      <c r="C114" s="111" t="str">
        <f t="shared" si="1"/>
        <v>Limine Trust Distribuidora de Titulos e Valores Mobiliários Ltda</v>
      </c>
    </row>
    <row r="115">
      <c r="B115" s="121" t="s">
        <v>941</v>
      </c>
      <c r="C115" s="111" t="str">
        <f t="shared" si="1"/>
        <v>#N/A</v>
      </c>
    </row>
    <row r="116">
      <c r="B116" s="15" t="s">
        <v>949</v>
      </c>
      <c r="C116" s="111" t="str">
        <f t="shared" si="1"/>
        <v>Magnetis Distr. de Tít. e Val. Mobiliários Ltda</v>
      </c>
    </row>
    <row r="117">
      <c r="B117" s="15" t="s">
        <v>912</v>
      </c>
      <c r="C117" s="111" t="str">
        <f t="shared" si="1"/>
        <v>Máxima S/A Corretora de Câmbio Títulos e Valores Mobiliários</v>
      </c>
    </row>
    <row r="118">
      <c r="B118" s="15" t="s">
        <v>963</v>
      </c>
      <c r="C118" s="111" t="str">
        <f t="shared" si="1"/>
        <v>Mercantil do Brasil Distribuidora S/A de Títulos e Valores Mobiliários</v>
      </c>
    </row>
    <row r="119">
      <c r="B119" s="15" t="s">
        <v>970</v>
      </c>
      <c r="C119" s="111" t="str">
        <f t="shared" si="1"/>
        <v>Mirae Asset Wealth Management (Brazil) CCTVM LTDA.</v>
      </c>
    </row>
    <row r="120">
      <c r="B120" s="121" t="s">
        <v>675</v>
      </c>
      <c r="C120" s="111" t="str">
        <f t="shared" si="1"/>
        <v>#N/A</v>
      </c>
    </row>
    <row r="121">
      <c r="B121" s="15" t="s">
        <v>986</v>
      </c>
      <c r="C121" s="111" t="str">
        <f t="shared" si="1"/>
        <v>Morgan Stanley Corretora de Tít. e Val. Mobiliários S.A.</v>
      </c>
    </row>
    <row r="122">
      <c r="B122" s="121" t="s">
        <v>882</v>
      </c>
      <c r="C122" s="111" t="str">
        <f t="shared" si="1"/>
        <v>#N/A</v>
      </c>
    </row>
    <row r="123">
      <c r="B123" s="121" t="s">
        <v>882</v>
      </c>
      <c r="C123" s="111" t="str">
        <f t="shared" si="1"/>
        <v>#N/A</v>
      </c>
    </row>
    <row r="124">
      <c r="B124" s="121" t="s">
        <v>583</v>
      </c>
      <c r="C124" s="111" t="str">
        <f t="shared" si="1"/>
        <v>#N/A</v>
      </c>
    </row>
    <row r="125">
      <c r="B125" s="15" t="s">
        <v>1013</v>
      </c>
      <c r="C125" s="111" t="str">
        <f t="shared" si="1"/>
        <v>Oliveira Trust Dist. de Títulos e Valores Mobiliários S/A</v>
      </c>
    </row>
    <row r="126">
      <c r="B126" s="15" t="s">
        <v>1021</v>
      </c>
      <c r="C126" s="111" t="str">
        <f t="shared" si="1"/>
        <v>Opportunity Dist. de Títulos e Valores Mobiliários Ltda</v>
      </c>
    </row>
    <row r="127">
      <c r="B127" s="121" t="s">
        <v>543</v>
      </c>
      <c r="C127" s="111" t="str">
        <f t="shared" si="1"/>
        <v>#N/A</v>
      </c>
    </row>
    <row r="128">
      <c r="B128" s="121" t="s">
        <v>543</v>
      </c>
      <c r="C128" s="111" t="str">
        <f t="shared" si="1"/>
        <v>#N/A</v>
      </c>
    </row>
    <row r="129">
      <c r="B129" s="15" t="s">
        <v>1043</v>
      </c>
      <c r="C129" s="111" t="str">
        <f t="shared" si="1"/>
        <v>Paraná Banco S/A</v>
      </c>
    </row>
    <row r="130">
      <c r="B130" s="15" t="s">
        <v>287</v>
      </c>
      <c r="C130" s="111" t="str">
        <f t="shared" si="1"/>
        <v>PI DISTRIBUIDORA DE TÍTULOS E VALORES MOBILIÁRIOS S.A</v>
      </c>
    </row>
    <row r="131">
      <c r="B131" s="15" t="s">
        <v>1057</v>
      </c>
      <c r="C131" s="111" t="str">
        <f t="shared" si="1"/>
        <v>Planner Corretora de Valores S/A</v>
      </c>
    </row>
    <row r="132">
      <c r="B132" s="15" t="s">
        <v>1063</v>
      </c>
      <c r="C132" s="111" t="str">
        <f t="shared" si="1"/>
        <v>Planner Trustee Distr. de Tít. e Val. Mobiliários Ltda</v>
      </c>
    </row>
    <row r="133">
      <c r="B133" s="15" t="s">
        <v>1063</v>
      </c>
      <c r="C133" s="111" t="str">
        <f t="shared" si="1"/>
        <v>Planner Trustee Distr. de Tít. e Val. Mobiliários Ltda</v>
      </c>
    </row>
    <row r="134">
      <c r="B134" s="121" t="s">
        <v>1080</v>
      </c>
      <c r="C134" s="111" t="str">
        <f t="shared" si="1"/>
        <v>#N/A</v>
      </c>
    </row>
    <row r="135">
      <c r="B135" s="15" t="s">
        <v>1090</v>
      </c>
      <c r="C135" s="111" t="str">
        <f t="shared" si="1"/>
        <v>Portopar Distribuidora de Tit. e Val. Mobiliarios Ltda</v>
      </c>
    </row>
    <row r="136">
      <c r="B136" s="15" t="s">
        <v>1099</v>
      </c>
      <c r="C136" s="111" t="str">
        <f t="shared" si="1"/>
        <v>RB Capital Dist. de Titulos e Valores Mobiliarios Ltda</v>
      </c>
    </row>
    <row r="137">
      <c r="B137" s="121" t="s">
        <v>464</v>
      </c>
      <c r="C137" s="111" t="str">
        <f t="shared" si="1"/>
        <v>#N/A</v>
      </c>
    </row>
    <row r="138">
      <c r="B138" s="121" t="s">
        <v>1111</v>
      </c>
      <c r="C138" s="111" t="str">
        <f t="shared" si="1"/>
        <v>#N/A</v>
      </c>
    </row>
    <row r="139">
      <c r="B139" s="15" t="s">
        <v>1120</v>
      </c>
      <c r="C139" s="111" t="str">
        <f t="shared" si="1"/>
        <v>RJI Corretora de Títulos e Valores Mobiliários LTDA.</v>
      </c>
    </row>
    <row r="140">
      <c r="B140" s="15" t="s">
        <v>1129</v>
      </c>
      <c r="C140" s="111" t="str">
        <f t="shared" si="1"/>
        <v>Santander Brasil Asset Management DTVM S/A</v>
      </c>
    </row>
    <row r="141">
      <c r="B141" s="121" t="s">
        <v>1139</v>
      </c>
      <c r="C141" s="111" t="str">
        <f t="shared" si="1"/>
        <v>#N/A</v>
      </c>
    </row>
    <row r="142">
      <c r="B142" s="15" t="s">
        <v>1144</v>
      </c>
      <c r="C142" s="111" t="str">
        <f t="shared" si="1"/>
        <v>Senso Corretora de Câmbio e Valores Mobiliários S/A</v>
      </c>
    </row>
    <row r="143">
      <c r="B143" s="122" t="s">
        <v>1152</v>
      </c>
      <c r="C143" s="111" t="str">
        <f t="shared" si="1"/>
        <v>#N/A</v>
      </c>
    </row>
    <row r="144">
      <c r="B144" s="15" t="s">
        <v>1158</v>
      </c>
      <c r="C144" s="111" t="str">
        <f t="shared" si="1"/>
        <v>SLW Corretora de Valores e Câmbio LTDA.</v>
      </c>
    </row>
    <row r="145">
      <c r="B145" s="15" t="s">
        <v>1166</v>
      </c>
      <c r="C145" s="111" t="str">
        <f t="shared" si="1"/>
        <v>Solidus S/A Corretora de Câmbio e Valores Mobiliários</v>
      </c>
    </row>
    <row r="146">
      <c r="B146" s="121" t="s">
        <v>255</v>
      </c>
      <c r="C146" s="111" t="str">
        <f t="shared" si="1"/>
        <v>#N/A</v>
      </c>
    </row>
    <row r="147">
      <c r="B147" s="121" t="s">
        <v>1181</v>
      </c>
      <c r="C147" s="111" t="str">
        <f t="shared" si="1"/>
        <v>#N/A</v>
      </c>
    </row>
    <row r="148">
      <c r="B148" s="121" t="s">
        <v>1190</v>
      </c>
      <c r="C148" s="111" t="str">
        <f t="shared" si="1"/>
        <v>#N/A</v>
      </c>
    </row>
    <row r="149">
      <c r="B149" s="15" t="s">
        <v>1197</v>
      </c>
      <c r="C149" s="111" t="str">
        <f t="shared" si="1"/>
        <v>TRINUS CAPITAL DISTRIBUIDORA DE TÍTULOS E VALORES MOBILIÁRIOS S/A</v>
      </c>
    </row>
    <row r="150">
      <c r="B150" s="121" t="s">
        <v>1203</v>
      </c>
      <c r="C150" s="111" t="str">
        <f t="shared" si="1"/>
        <v>#N/A</v>
      </c>
    </row>
    <row r="151">
      <c r="B151" s="122" t="s">
        <v>1212</v>
      </c>
      <c r="C151" s="111" t="str">
        <f t="shared" si="1"/>
        <v>#N/A</v>
      </c>
    </row>
    <row r="152">
      <c r="B152" s="121" t="s">
        <v>1222</v>
      </c>
      <c r="C152" s="111" t="str">
        <f t="shared" si="1"/>
        <v>#N/A</v>
      </c>
    </row>
    <row r="153">
      <c r="B153" s="121" t="s">
        <v>1228</v>
      </c>
      <c r="C153" s="111" t="str">
        <f t="shared" si="1"/>
        <v>#N/A</v>
      </c>
    </row>
    <row r="154">
      <c r="B154" s="121" t="s">
        <v>1228</v>
      </c>
      <c r="C154" s="111" t="str">
        <f t="shared" si="1"/>
        <v>#N/A</v>
      </c>
    </row>
    <row r="155">
      <c r="B155" s="122" t="s">
        <v>1240</v>
      </c>
      <c r="C155" s="111" t="str">
        <f t="shared" si="1"/>
        <v>#N/A</v>
      </c>
    </row>
    <row r="156">
      <c r="B156" s="121" t="s">
        <v>1247</v>
      </c>
      <c r="C156" s="111" t="str">
        <f t="shared" si="1"/>
        <v>#N/A</v>
      </c>
    </row>
    <row r="157">
      <c r="B157" s="121" t="s">
        <v>26</v>
      </c>
      <c r="C157" s="111" t="str">
        <f t="shared" si="1"/>
        <v>#N/A</v>
      </c>
    </row>
    <row r="158">
      <c r="B158" s="121" t="s">
        <v>26</v>
      </c>
      <c r="C158" s="111" t="str">
        <f t="shared" si="1"/>
        <v>#N/A</v>
      </c>
    </row>
  </sheetData>
  <autoFilter ref="$A$1:$C$158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13"/>
    <col customWidth="1" min="2" max="2" width="62.75"/>
  </cols>
  <sheetData>
    <row r="1">
      <c r="A1" s="10" t="s">
        <v>6644</v>
      </c>
      <c r="B1" s="15" t="s">
        <v>6645</v>
      </c>
      <c r="C1" s="10" t="s">
        <v>6646</v>
      </c>
    </row>
    <row r="2">
      <c r="A2" s="64" t="s">
        <v>4496</v>
      </c>
      <c r="B2" s="15" t="s">
        <v>4496</v>
      </c>
      <c r="C2" s="111" t="str">
        <f t="shared" ref="C2:C219" si="1">VLOOKUP(B2,A:A,1, FALSE)</f>
        <v>3G Radar Gestora de Recursos LTDA.</v>
      </c>
    </row>
    <row r="3">
      <c r="A3" s="64" t="s">
        <v>107</v>
      </c>
      <c r="B3" s="121" t="s">
        <v>46</v>
      </c>
      <c r="C3" s="111" t="str">
        <f t="shared" si="1"/>
        <v>#N/A</v>
      </c>
    </row>
    <row r="4">
      <c r="A4" s="64" t="s">
        <v>137</v>
      </c>
      <c r="B4" s="121" t="s">
        <v>54</v>
      </c>
      <c r="C4" s="111" t="str">
        <f t="shared" si="1"/>
        <v>#N/A</v>
      </c>
    </row>
    <row r="5">
      <c r="A5" s="64" t="s">
        <v>174</v>
      </c>
      <c r="B5" s="121" t="s">
        <v>66</v>
      </c>
      <c r="C5" s="111" t="str">
        <f t="shared" si="1"/>
        <v>#N/A</v>
      </c>
    </row>
    <row r="6">
      <c r="A6" s="64" t="s">
        <v>186</v>
      </c>
      <c r="B6" s="121" t="s">
        <v>5393</v>
      </c>
      <c r="C6" s="111" t="str">
        <f t="shared" si="1"/>
        <v>#N/A</v>
      </c>
    </row>
    <row r="7">
      <c r="A7" s="64" t="s">
        <v>2689</v>
      </c>
      <c r="B7" s="121" t="s">
        <v>4508</v>
      </c>
      <c r="C7" s="111" t="str">
        <f t="shared" si="1"/>
        <v>#N/A</v>
      </c>
    </row>
    <row r="8">
      <c r="A8" s="64" t="s">
        <v>2694</v>
      </c>
      <c r="B8" s="121" t="s">
        <v>2374</v>
      </c>
      <c r="C8" s="111" t="str">
        <f t="shared" si="1"/>
        <v>#N/A</v>
      </c>
    </row>
    <row r="9">
      <c r="A9" s="64" t="s">
        <v>4648</v>
      </c>
      <c r="B9" s="15" t="s">
        <v>107</v>
      </c>
      <c r="C9" s="111" t="str">
        <f t="shared" si="1"/>
        <v>Alaska Investimentos Ltda</v>
      </c>
    </row>
    <row r="10">
      <c r="A10" s="64" t="s">
        <v>253</v>
      </c>
      <c r="B10" s="121" t="s">
        <v>114</v>
      </c>
      <c r="C10" s="111" t="str">
        <f t="shared" si="1"/>
        <v>#N/A</v>
      </c>
    </row>
    <row r="11">
      <c r="A11" s="64" t="s">
        <v>4699</v>
      </c>
      <c r="B11" s="121" t="s">
        <v>2562</v>
      </c>
      <c r="C11" s="111" t="str">
        <f t="shared" si="1"/>
        <v>#N/A</v>
      </c>
    </row>
    <row r="12">
      <c r="A12" s="64" t="s">
        <v>4705</v>
      </c>
      <c r="B12" s="121" t="s">
        <v>2566</v>
      </c>
      <c r="C12" s="111" t="str">
        <f t="shared" si="1"/>
        <v>#N/A</v>
      </c>
    </row>
    <row r="13">
      <c r="A13" s="64" t="s">
        <v>4710</v>
      </c>
      <c r="B13" s="15" t="s">
        <v>137</v>
      </c>
      <c r="C13" s="111" t="str">
        <f t="shared" si="1"/>
        <v>ARGO GESTAO DE RECURSOS LTDA</v>
      </c>
    </row>
    <row r="14">
      <c r="A14" s="64" t="s">
        <v>4713</v>
      </c>
      <c r="B14" s="15" t="s">
        <v>145</v>
      </c>
      <c r="C14" s="111" t="str">
        <f t="shared" si="1"/>
        <v>Artesanal Investimentos Ltda</v>
      </c>
    </row>
    <row r="15">
      <c r="A15" s="64" t="s">
        <v>4716</v>
      </c>
      <c r="B15" s="121" t="s">
        <v>4574</v>
      </c>
      <c r="C15" s="111" t="str">
        <f t="shared" si="1"/>
        <v>#N/A</v>
      </c>
    </row>
    <row r="16">
      <c r="A16" s="64" t="s">
        <v>3152</v>
      </c>
      <c r="B16" s="121" t="s">
        <v>4577</v>
      </c>
      <c r="C16" s="111" t="str">
        <f t="shared" si="1"/>
        <v>#N/A</v>
      </c>
    </row>
    <row r="17">
      <c r="A17" s="64" t="s">
        <v>363</v>
      </c>
      <c r="B17" s="15" t="s">
        <v>174</v>
      </c>
      <c r="C17" s="111" t="str">
        <f t="shared" si="1"/>
        <v>Athena Capital Gestão de Recursos LTDA</v>
      </c>
    </row>
    <row r="18">
      <c r="A18" s="64" t="s">
        <v>372</v>
      </c>
      <c r="B18" s="122" t="s">
        <v>180</v>
      </c>
      <c r="C18" s="111" t="str">
        <f t="shared" si="1"/>
        <v>#N/A</v>
      </c>
    </row>
    <row r="19">
      <c r="A19" s="64" t="s">
        <v>6647</v>
      </c>
      <c r="B19" s="15" t="s">
        <v>186</v>
      </c>
      <c r="C19" s="111" t="str">
        <f t="shared" si="1"/>
        <v>Atmos Capital Gestão de Recursos Ltda</v>
      </c>
    </row>
    <row r="20">
      <c r="A20" s="64" t="s">
        <v>415</v>
      </c>
      <c r="B20" s="122" t="s">
        <v>191</v>
      </c>
      <c r="C20" s="111" t="str">
        <f t="shared" si="1"/>
        <v>#N/A</v>
      </c>
    </row>
    <row r="21">
      <c r="A21" s="64" t="s">
        <v>4769</v>
      </c>
      <c r="B21" s="15" t="s">
        <v>2689</v>
      </c>
      <c r="C21" s="111" t="str">
        <f t="shared" si="1"/>
        <v>Austro Administração de Recursos Ltda.</v>
      </c>
    </row>
    <row r="22">
      <c r="A22" s="64" t="s">
        <v>445</v>
      </c>
      <c r="B22" s="15" t="s">
        <v>2694</v>
      </c>
      <c r="C22" s="111" t="str">
        <f t="shared" si="1"/>
        <v>Austro Gestão de Recursos Ltda.</v>
      </c>
    </row>
    <row r="23">
      <c r="A23" s="64" t="s">
        <v>469</v>
      </c>
      <c r="B23" s="121" t="s">
        <v>5424</v>
      </c>
      <c r="C23" s="111" t="str">
        <f t="shared" si="1"/>
        <v>#N/A</v>
      </c>
    </row>
    <row r="24">
      <c r="A24" s="64" t="s">
        <v>3324</v>
      </c>
      <c r="B24" s="122" t="s">
        <v>6238</v>
      </c>
      <c r="C24" s="111" t="str">
        <f t="shared" si="1"/>
        <v>#N/A</v>
      </c>
    </row>
    <row r="25">
      <c r="A25" s="64" t="s">
        <v>4795</v>
      </c>
      <c r="B25" s="15" t="s">
        <v>4648</v>
      </c>
      <c r="C25" s="111" t="str">
        <f t="shared" si="1"/>
        <v>Bogari Gestão de Investimentos LTDA.</v>
      </c>
    </row>
    <row r="26">
      <c r="A26" s="64" t="s">
        <v>4808</v>
      </c>
      <c r="B26" s="121" t="s">
        <v>2965</v>
      </c>
      <c r="C26" s="111" t="str">
        <f t="shared" si="1"/>
        <v>#N/A</v>
      </c>
    </row>
    <row r="27">
      <c r="A27" s="64" t="s">
        <v>4815</v>
      </c>
      <c r="B27" s="15" t="s">
        <v>253</v>
      </c>
      <c r="C27" s="111" t="str">
        <f t="shared" si="1"/>
        <v>Brava Gestora de Recursos, Consultoria e Participações Ltda</v>
      </c>
    </row>
    <row r="28">
      <c r="A28" s="64" t="s">
        <v>530</v>
      </c>
      <c r="B28" s="121" t="s">
        <v>5575</v>
      </c>
      <c r="C28" s="111" t="str">
        <f t="shared" si="1"/>
        <v>#N/A</v>
      </c>
    </row>
    <row r="29">
      <c r="A29" s="64" t="s">
        <v>1045</v>
      </c>
      <c r="B29" s="121" t="s">
        <v>271</v>
      </c>
      <c r="C29" s="111" t="str">
        <f t="shared" si="1"/>
        <v>#N/A</v>
      </c>
    </row>
    <row r="30">
      <c r="A30" s="64" t="s">
        <v>568</v>
      </c>
      <c r="B30" s="15" t="s">
        <v>5929</v>
      </c>
      <c r="C30" s="111" t="str">
        <f t="shared" si="1"/>
        <v>Butiá Gestão de Investimentos LTDA.</v>
      </c>
    </row>
    <row r="31">
      <c r="A31" s="64" t="s">
        <v>4851</v>
      </c>
      <c r="B31" s="15" t="s">
        <v>4687</v>
      </c>
      <c r="C31" s="111" t="str">
        <f t="shared" si="1"/>
        <v>Captalys Gestão LTDA.</v>
      </c>
    </row>
    <row r="32">
      <c r="A32" s="64" t="s">
        <v>600</v>
      </c>
      <c r="B32" s="15" t="s">
        <v>4699</v>
      </c>
      <c r="C32" s="111" t="str">
        <f t="shared" si="1"/>
        <v>Cedro Asset Management LTDA.</v>
      </c>
    </row>
    <row r="33">
      <c r="A33" s="64" t="s">
        <v>4856</v>
      </c>
      <c r="B33" s="15" t="s">
        <v>4705</v>
      </c>
      <c r="C33" s="111" t="str">
        <f t="shared" si="1"/>
        <v>Charles River Administradora de Recursos Financeiros LTDA.</v>
      </c>
    </row>
    <row r="34">
      <c r="A34" s="64" t="s">
        <v>617</v>
      </c>
      <c r="B34" s="15" t="s">
        <v>4710</v>
      </c>
      <c r="C34" s="111" t="str">
        <f t="shared" si="1"/>
        <v>Chromo Investimentos LTDA.</v>
      </c>
    </row>
    <row r="35">
      <c r="A35" s="64" t="s">
        <v>1427</v>
      </c>
      <c r="B35" s="15" t="s">
        <v>4713</v>
      </c>
      <c r="C35" s="111" t="str">
        <f t="shared" si="1"/>
        <v>Citrino Gestão de Recursos LTDA.</v>
      </c>
    </row>
    <row r="36">
      <c r="A36" s="64" t="s">
        <v>650</v>
      </c>
      <c r="B36" s="15" t="s">
        <v>326</v>
      </c>
      <c r="C36" s="111" t="str">
        <f t="shared" si="1"/>
        <v>CIX Capital Gestão de Ativos Ltda</v>
      </c>
    </row>
    <row r="37">
      <c r="A37" s="64" t="s">
        <v>660</v>
      </c>
      <c r="B37" s="15" t="s">
        <v>4716</v>
      </c>
      <c r="C37" s="111" t="str">
        <f t="shared" si="1"/>
        <v>CL4 Capital Gestora de Recursos LTDA.</v>
      </c>
    </row>
    <row r="38">
      <c r="A38" s="64" t="s">
        <v>4882</v>
      </c>
      <c r="B38" s="121" t="s">
        <v>5488</v>
      </c>
      <c r="C38" s="111" t="str">
        <f t="shared" si="1"/>
        <v>#N/A</v>
      </c>
    </row>
    <row r="39">
      <c r="A39" s="64" t="s">
        <v>687</v>
      </c>
      <c r="B39" s="15" t="s">
        <v>3152</v>
      </c>
      <c r="C39" s="111" t="str">
        <f t="shared" si="1"/>
        <v>CM Capital Markets Asset Management Ltda.</v>
      </c>
    </row>
    <row r="40">
      <c r="A40" s="64" t="s">
        <v>692</v>
      </c>
      <c r="B40" s="15" t="s">
        <v>356</v>
      </c>
      <c r="C40" s="111" t="str">
        <f t="shared" si="1"/>
        <v>Constância Investimentos Ltda</v>
      </c>
    </row>
    <row r="41">
      <c r="A41" s="64" t="s">
        <v>722</v>
      </c>
      <c r="B41" s="15" t="s">
        <v>363</v>
      </c>
      <c r="C41" s="111" t="str">
        <f t="shared" si="1"/>
        <v>Cultinvest Asset Management Ltda</v>
      </c>
    </row>
    <row r="42">
      <c r="A42" s="64" t="s">
        <v>5351</v>
      </c>
      <c r="B42" s="15" t="s">
        <v>372</v>
      </c>
      <c r="C42" s="111" t="str">
        <f t="shared" si="1"/>
        <v>DEZESSEIS DEZOITO GESTÃO DE RECURSOS LTDA</v>
      </c>
    </row>
    <row r="43">
      <c r="A43" s="64" t="s">
        <v>734</v>
      </c>
      <c r="B43" s="15" t="s">
        <v>6647</v>
      </c>
      <c r="C43" s="111" t="str">
        <f t="shared" si="1"/>
        <v>DLM Invista Gestão de Recursos LTDA.</v>
      </c>
    </row>
    <row r="44">
      <c r="A44" s="64" t="s">
        <v>739</v>
      </c>
      <c r="B44" s="121" t="s">
        <v>390</v>
      </c>
      <c r="C44" s="111" t="str">
        <f t="shared" si="1"/>
        <v>#N/A</v>
      </c>
    </row>
    <row r="45">
      <c r="A45" s="64" t="s">
        <v>760</v>
      </c>
      <c r="B45" s="121" t="s">
        <v>397</v>
      </c>
      <c r="C45" s="111" t="str">
        <f t="shared" si="1"/>
        <v>#N/A</v>
      </c>
    </row>
    <row r="46">
      <c r="A46" s="64" t="s">
        <v>3680</v>
      </c>
      <c r="B46" s="15" t="s">
        <v>408</v>
      </c>
      <c r="C46" s="111" t="str">
        <f t="shared" si="1"/>
        <v>EOS Investimentos Ltda</v>
      </c>
    </row>
    <row r="47">
      <c r="A47" s="64" t="s">
        <v>788</v>
      </c>
      <c r="B47" s="15" t="s">
        <v>415</v>
      </c>
      <c r="C47" s="111" t="str">
        <f t="shared" si="1"/>
        <v>Equitas Administração de Fundos de Investimentos Ltda</v>
      </c>
    </row>
    <row r="48">
      <c r="A48" s="64" t="s">
        <v>4934</v>
      </c>
      <c r="B48" s="15" t="s">
        <v>6012</v>
      </c>
      <c r="C48" s="111" t="str">
        <f t="shared" si="1"/>
        <v>Esh Capital Investimentos LTDA.</v>
      </c>
    </row>
    <row r="49">
      <c r="A49" s="64" t="s">
        <v>4937</v>
      </c>
      <c r="B49" s="15" t="s">
        <v>4769</v>
      </c>
      <c r="C49" s="111" t="str">
        <f t="shared" si="1"/>
        <v>Eurovest Asset Management LTDA.</v>
      </c>
    </row>
    <row r="50">
      <c r="A50" s="64" t="s">
        <v>4949</v>
      </c>
      <c r="B50" s="15" t="s">
        <v>436</v>
      </c>
      <c r="C50" s="111" t="str">
        <f t="shared" si="1"/>
        <v>FAMA Investimentos Ltda</v>
      </c>
    </row>
    <row r="51">
      <c r="A51" s="64" t="s">
        <v>4952</v>
      </c>
      <c r="B51" s="15" t="s">
        <v>445</v>
      </c>
      <c r="C51" s="111" t="str">
        <f t="shared" si="1"/>
        <v>Faria Lima Capital Ltda</v>
      </c>
    </row>
    <row r="52">
      <c r="A52" s="64" t="s">
        <v>6648</v>
      </c>
      <c r="B52" s="15" t="s">
        <v>3289</v>
      </c>
      <c r="C52" s="111" t="str">
        <f t="shared" si="1"/>
        <v>FIDD Administração de Recursos Ltda.</v>
      </c>
    </row>
    <row r="53">
      <c r="A53" s="64" t="s">
        <v>6649</v>
      </c>
      <c r="B53" s="121" t="s">
        <v>5514</v>
      </c>
      <c r="C53" s="111" t="str">
        <f t="shared" si="1"/>
        <v>#N/A</v>
      </c>
    </row>
    <row r="54">
      <c r="A54" s="64" t="s">
        <v>3737</v>
      </c>
      <c r="B54" s="15" t="s">
        <v>469</v>
      </c>
      <c r="C54" s="111" t="str">
        <f t="shared" si="1"/>
        <v>FIDUC Gestão Fiduciária S.A.</v>
      </c>
    </row>
    <row r="55">
      <c r="A55" s="64" t="s">
        <v>6650</v>
      </c>
      <c r="B55" s="15" t="s">
        <v>3324</v>
      </c>
      <c r="C55" s="111" t="str">
        <f t="shared" si="1"/>
        <v>Florença Gestão de Recursos Ltda.</v>
      </c>
    </row>
    <row r="56">
      <c r="A56" s="64" t="s">
        <v>906</v>
      </c>
      <c r="B56" s="15" t="s">
        <v>4795</v>
      </c>
      <c r="C56" s="111" t="str">
        <f t="shared" si="1"/>
        <v>Forpus Capital Gestão de Recursos LTDA.</v>
      </c>
    </row>
    <row r="57">
      <c r="A57" s="64" t="s">
        <v>3747</v>
      </c>
      <c r="B57" s="121" t="s">
        <v>491</v>
      </c>
      <c r="C57" s="111" t="str">
        <f t="shared" si="1"/>
        <v>#N/A</v>
      </c>
    </row>
    <row r="58">
      <c r="A58" s="64" t="s">
        <v>936</v>
      </c>
      <c r="B58" s="15" t="s">
        <v>4808</v>
      </c>
      <c r="C58" s="111" t="str">
        <f t="shared" si="1"/>
        <v>Fundamenta Adm. de Carteiras de Valores Mobiliários LTDA.</v>
      </c>
    </row>
    <row r="59">
      <c r="A59" s="64" t="s">
        <v>940</v>
      </c>
      <c r="B59" s="121" t="s">
        <v>5530</v>
      </c>
      <c r="C59" s="111" t="str">
        <f t="shared" si="1"/>
        <v>#N/A</v>
      </c>
    </row>
    <row r="60">
      <c r="A60" s="64" t="s">
        <v>6651</v>
      </c>
      <c r="B60" s="15" t="s">
        <v>4815</v>
      </c>
      <c r="C60" s="111" t="str">
        <f t="shared" si="1"/>
        <v>GARDE EQUITY GESTÃO DE RECURSOS LTDA.</v>
      </c>
    </row>
    <row r="61">
      <c r="A61" s="64" t="s">
        <v>5966</v>
      </c>
      <c r="B61" s="121" t="s">
        <v>6652</v>
      </c>
      <c r="C61" s="111" t="str">
        <f t="shared" si="1"/>
        <v>#N/A</v>
      </c>
    </row>
    <row r="62">
      <c r="A62" s="64" t="s">
        <v>5612</v>
      </c>
      <c r="B62" s="15" t="s">
        <v>530</v>
      </c>
      <c r="C62" s="111" t="str">
        <f t="shared" si="1"/>
        <v>Gávea Investimentos Ltda</v>
      </c>
    </row>
    <row r="63">
      <c r="A63" s="64" t="s">
        <v>985</v>
      </c>
      <c r="B63" s="15" t="s">
        <v>541</v>
      </c>
      <c r="C63" s="111" t="str">
        <f t="shared" si="1"/>
        <v>Geo Capital Gestora de Recursos LTDA</v>
      </c>
    </row>
    <row r="64">
      <c r="A64" s="64" t="s">
        <v>3836</v>
      </c>
      <c r="B64" s="15" t="s">
        <v>5539</v>
      </c>
      <c r="C64" s="111" t="str">
        <f t="shared" si="1"/>
        <v>Giant Steps Capital Investimentos LTDA.</v>
      </c>
    </row>
    <row r="65">
      <c r="A65" s="64" t="s">
        <v>5029</v>
      </c>
      <c r="B65" s="15" t="s">
        <v>1045</v>
      </c>
      <c r="C65" s="111" t="str">
        <f t="shared" si="1"/>
        <v>GTI Administração de Recursos Ltda.</v>
      </c>
    </row>
    <row r="66">
      <c r="A66" s="64" t="s">
        <v>1035</v>
      </c>
      <c r="B66" s="15" t="s">
        <v>568</v>
      </c>
      <c r="C66" s="111" t="str">
        <f t="shared" si="1"/>
        <v>Guepardo Investimentos Ltda</v>
      </c>
    </row>
    <row r="67">
      <c r="A67" s="64" t="s">
        <v>1042</v>
      </c>
      <c r="B67" s="121" t="s">
        <v>795</v>
      </c>
      <c r="C67" s="111" t="str">
        <f t="shared" si="1"/>
        <v>#N/A</v>
      </c>
    </row>
    <row r="68">
      <c r="A68" s="64" t="s">
        <v>5042</v>
      </c>
      <c r="B68" s="15" t="s">
        <v>1014</v>
      </c>
      <c r="C68" s="111" t="str">
        <f t="shared" si="1"/>
        <v>Hashdex Gestora de Recursos Ltda.</v>
      </c>
    </row>
    <row r="69">
      <c r="A69" s="64" t="s">
        <v>1062</v>
      </c>
      <c r="B69" s="15" t="s">
        <v>4851</v>
      </c>
      <c r="C69" s="111" t="str">
        <f t="shared" si="1"/>
        <v>Hedge Alternative Investments LTDA.</v>
      </c>
    </row>
    <row r="70">
      <c r="A70" s="64" t="s">
        <v>1073</v>
      </c>
      <c r="B70" s="121" t="s">
        <v>824</v>
      </c>
      <c r="C70" s="111" t="str">
        <f t="shared" si="1"/>
        <v>#N/A</v>
      </c>
    </row>
    <row r="71">
      <c r="A71" s="64" t="s">
        <v>1079</v>
      </c>
      <c r="B71" s="15" t="s">
        <v>600</v>
      </c>
      <c r="C71" s="111" t="str">
        <f t="shared" si="1"/>
        <v>Hedge Investments Real Estate Gestão de Recursos Ltda</v>
      </c>
    </row>
    <row r="72">
      <c r="A72" s="64" t="s">
        <v>3886</v>
      </c>
      <c r="B72" s="15" t="s">
        <v>4856</v>
      </c>
      <c r="C72" s="111" t="str">
        <f t="shared" si="1"/>
        <v>HELIUS CAPITAL GESTÃO DE RECURSOS LTDA.</v>
      </c>
    </row>
    <row r="73">
      <c r="A73" s="64" t="s">
        <v>1098</v>
      </c>
      <c r="B73" s="15" t="s">
        <v>617</v>
      </c>
      <c r="C73" s="111" t="str">
        <f t="shared" si="1"/>
        <v>HIERON PATRIMÔNIO FAMILIAR E INVESTIMENTO LTDA</v>
      </c>
    </row>
    <row r="74">
      <c r="A74" s="64" t="s">
        <v>5066</v>
      </c>
      <c r="B74" s="15" t="s">
        <v>3521</v>
      </c>
      <c r="C74" s="111" t="str">
        <f t="shared" si="1"/>
        <v>High Gestão e Investimentos Ltda.</v>
      </c>
    </row>
    <row r="75">
      <c r="A75" s="64" t="s">
        <v>1157</v>
      </c>
      <c r="B75" s="15" t="s">
        <v>1427</v>
      </c>
      <c r="C75" s="111" t="str">
        <f t="shared" si="1"/>
        <v>Hix Investimentos Ltda.</v>
      </c>
    </row>
    <row r="76">
      <c r="A76" s="64" t="s">
        <v>1165</v>
      </c>
      <c r="B76" s="122" t="s">
        <v>641</v>
      </c>
      <c r="C76" s="111" t="str">
        <f t="shared" si="1"/>
        <v>#N/A</v>
      </c>
    </row>
    <row r="77">
      <c r="A77" s="64" t="s">
        <v>5087</v>
      </c>
      <c r="B77" s="15" t="s">
        <v>650</v>
      </c>
      <c r="C77" s="111" t="str">
        <f t="shared" si="1"/>
        <v>I9 Capital Gestão de Recursos Financeiros Limitada</v>
      </c>
    </row>
    <row r="78">
      <c r="A78" s="64" t="s">
        <v>1202</v>
      </c>
      <c r="B78" s="15" t="s">
        <v>660</v>
      </c>
      <c r="C78" s="111" t="str">
        <f t="shared" si="1"/>
        <v>Icatu Vanguarda Gestão de Recursos LTDA</v>
      </c>
    </row>
    <row r="79">
      <c r="A79" s="64" t="s">
        <v>1211</v>
      </c>
      <c r="B79" s="15" t="s">
        <v>673</v>
      </c>
      <c r="C79" s="111" t="str">
        <f t="shared" si="1"/>
        <v>Infinity Asset Management Administração de Recursos Ltda</v>
      </c>
    </row>
    <row r="80">
      <c r="A80" s="64" t="s">
        <v>1417</v>
      </c>
      <c r="B80" s="15" t="s">
        <v>4882</v>
      </c>
      <c r="C80" s="111" t="str">
        <f t="shared" si="1"/>
        <v>Integral Investimentos LTDA.</v>
      </c>
    </row>
    <row r="81">
      <c r="A81" s="64" t="s">
        <v>1246</v>
      </c>
      <c r="B81" s="15" t="s">
        <v>687</v>
      </c>
      <c r="C81" s="111" t="str">
        <f t="shared" si="1"/>
        <v>INVESTCOOP ASSET MANAGEMENT LTDA</v>
      </c>
    </row>
    <row r="82">
      <c r="A82" s="64" t="s">
        <v>5109</v>
      </c>
      <c r="B82" s="15" t="s">
        <v>692</v>
      </c>
      <c r="C82" s="111" t="str">
        <f t="shared" si="1"/>
        <v>Investidor Profissional Gestão de Recursos Ltda</v>
      </c>
    </row>
    <row r="83">
      <c r="A83" s="64" t="s">
        <v>1263</v>
      </c>
      <c r="B83" s="121" t="s">
        <v>3600</v>
      </c>
      <c r="C83" s="111" t="str">
        <f t="shared" si="1"/>
        <v>#N/A</v>
      </c>
    </row>
    <row r="84">
      <c r="A84" s="64" t="s">
        <v>471</v>
      </c>
      <c r="B84" s="15" t="s">
        <v>892</v>
      </c>
      <c r="C84" s="111" t="str">
        <f t="shared" si="1"/>
        <v>Invexa Gestão de Investimentos Ltda.</v>
      </c>
    </row>
    <row r="85">
      <c r="A85" s="64" t="s">
        <v>4039</v>
      </c>
      <c r="B85" s="15" t="s">
        <v>722</v>
      </c>
      <c r="C85" s="111" t="str">
        <f t="shared" si="1"/>
        <v>Jardim Botânico Partners Investimentos Ltda</v>
      </c>
    </row>
    <row r="86">
      <c r="A86" s="64" t="s">
        <v>5118</v>
      </c>
      <c r="B86" s="15" t="s">
        <v>5351</v>
      </c>
      <c r="C86" s="111" t="str">
        <f t="shared" si="1"/>
        <v>JGP Gestão de Crédito LTDA.</v>
      </c>
    </row>
    <row r="87">
      <c r="A87" s="64" t="s">
        <v>5124</v>
      </c>
      <c r="B87" s="15" t="s">
        <v>734</v>
      </c>
      <c r="C87" s="111" t="str">
        <f t="shared" si="1"/>
        <v>JGP Gestão de Recursos Ltda</v>
      </c>
    </row>
    <row r="88">
      <c r="A88" s="64" t="s">
        <v>5332</v>
      </c>
      <c r="B88" s="15" t="s">
        <v>739</v>
      </c>
      <c r="C88" s="111" t="str">
        <f t="shared" si="1"/>
        <v>JGP Gestao Patrimonial Ltda</v>
      </c>
    </row>
    <row r="89">
      <c r="A89" s="64" t="s">
        <v>1315</v>
      </c>
      <c r="B89" s="15" t="s">
        <v>747</v>
      </c>
      <c r="C89" s="111" t="str">
        <f t="shared" si="1"/>
        <v>Journey Capital Administração de Recursos LTDA</v>
      </c>
    </row>
    <row r="90">
      <c r="A90" s="64" t="s">
        <v>1324</v>
      </c>
      <c r="B90" s="121" t="s">
        <v>818</v>
      </c>
      <c r="C90" s="111" t="str">
        <f t="shared" si="1"/>
        <v>#N/A</v>
      </c>
    </row>
    <row r="91">
      <c r="A91" s="64" t="s">
        <v>1330</v>
      </c>
      <c r="B91" s="15" t="s">
        <v>760</v>
      </c>
      <c r="C91" s="111" t="str">
        <f t="shared" si="1"/>
        <v>Kadima Gestão de Investimentos Ltda</v>
      </c>
    </row>
    <row r="92">
      <c r="A92" s="64" t="s">
        <v>5139</v>
      </c>
      <c r="B92" s="15" t="s">
        <v>767</v>
      </c>
      <c r="C92" s="111" t="str">
        <f t="shared" si="1"/>
        <v>KILIMA GESTÃO DE RECURSOS LTDA</v>
      </c>
    </row>
    <row r="93">
      <c r="A93" s="64" t="s">
        <v>1360</v>
      </c>
      <c r="B93" s="15" t="s">
        <v>3680</v>
      </c>
      <c r="C93" s="111" t="str">
        <f t="shared" si="1"/>
        <v>L3 Gestora de Recursos Ltda.</v>
      </c>
    </row>
    <row r="94">
      <c r="A94" s="64" t="s">
        <v>5158</v>
      </c>
      <c r="B94" s="15" t="s">
        <v>780</v>
      </c>
      <c r="C94" s="111" t="str">
        <f t="shared" si="1"/>
        <v>Lacan Investimentos e Participações Ltda</v>
      </c>
    </row>
    <row r="95">
      <c r="A95" s="64" t="s">
        <v>4074</v>
      </c>
      <c r="B95" s="15" t="s">
        <v>788</v>
      </c>
      <c r="C95" s="111" t="str">
        <f t="shared" si="1"/>
        <v>Laeco Asset Management Ltda</v>
      </c>
    </row>
    <row r="96">
      <c r="A96" s="64" t="s">
        <v>1383</v>
      </c>
      <c r="B96" s="15" t="s">
        <v>4934</v>
      </c>
      <c r="C96" s="111" t="str">
        <f t="shared" si="1"/>
        <v>LAIC-HFM Gestão de Recursos LTDA.</v>
      </c>
    </row>
    <row r="97">
      <c r="A97" s="64" t="s">
        <v>1388</v>
      </c>
      <c r="B97" s="15" t="s">
        <v>4937</v>
      </c>
      <c r="C97" s="111" t="str">
        <f t="shared" si="1"/>
        <v>Lakewood Gestão de Recursos LTDA.</v>
      </c>
    </row>
    <row r="98">
      <c r="A98" s="64" t="s">
        <v>5184</v>
      </c>
      <c r="B98" s="121" t="s">
        <v>810</v>
      </c>
      <c r="C98" s="111" t="str">
        <f t="shared" si="1"/>
        <v>#N/A</v>
      </c>
    </row>
    <row r="99">
      <c r="A99" s="64" t="s">
        <v>1409</v>
      </c>
      <c r="B99" s="15" t="s">
        <v>816</v>
      </c>
      <c r="C99" s="111" t="str">
        <f t="shared" si="1"/>
        <v>Legatus Gestora de Recursos LTDA</v>
      </c>
    </row>
    <row r="100">
      <c r="A100" s="64" t="s">
        <v>4119</v>
      </c>
      <c r="B100" s="15" t="s">
        <v>4949</v>
      </c>
      <c r="C100" s="111" t="str">
        <f t="shared" si="1"/>
        <v>Leste Administração de Recursos LTDA.</v>
      </c>
    </row>
    <row r="101">
      <c r="A101" s="64" t="s">
        <v>1449</v>
      </c>
      <c r="B101" s="15" t="s">
        <v>4952</v>
      </c>
      <c r="C101" s="111" t="str">
        <f t="shared" si="1"/>
        <v>Leste Credit Gestão de Recursos LTDA.</v>
      </c>
    </row>
    <row r="102">
      <c r="A102" s="64" t="s">
        <v>4018</v>
      </c>
      <c r="B102" s="121" t="s">
        <v>4955</v>
      </c>
      <c r="C102" s="111" t="str">
        <f t="shared" si="1"/>
        <v>#N/A</v>
      </c>
    </row>
    <row r="103">
      <c r="A103" s="64" t="s">
        <v>5213</v>
      </c>
      <c r="B103" s="15" t="s">
        <v>6648</v>
      </c>
      <c r="C103" s="111" t="str">
        <f t="shared" si="1"/>
        <v>Libertas Asset Investimentos e Administração de Ativos LTDA.</v>
      </c>
    </row>
    <row r="104">
      <c r="A104" s="64" t="s">
        <v>1482</v>
      </c>
      <c r="B104" s="121" t="s">
        <v>856</v>
      </c>
      <c r="C104" s="111" t="str">
        <f t="shared" si="1"/>
        <v>#N/A</v>
      </c>
    </row>
    <row r="105">
      <c r="A105" s="64" t="s">
        <v>1501</v>
      </c>
      <c r="B105" s="15" t="s">
        <v>6649</v>
      </c>
      <c r="C105" s="111" t="str">
        <f t="shared" si="1"/>
        <v>Loyall Investimentos LTDA.</v>
      </c>
    </row>
    <row r="106">
      <c r="A106" s="64" t="s">
        <v>1509</v>
      </c>
      <c r="B106" s="15" t="s">
        <v>3737</v>
      </c>
      <c r="C106" s="111" t="str">
        <f t="shared" si="1"/>
        <v>Mandatto Gestão de Investimentos Ltda.</v>
      </c>
    </row>
    <row r="107">
      <c r="A107" s="64" t="s">
        <v>4137</v>
      </c>
      <c r="B107" s="15" t="s">
        <v>880</v>
      </c>
      <c r="C107" s="111" t="str">
        <f t="shared" si="1"/>
        <v>MAPFRE Investimentos LTDA</v>
      </c>
    </row>
    <row r="108">
      <c r="A108" s="64" t="s">
        <v>1536</v>
      </c>
      <c r="B108" s="15" t="s">
        <v>6650</v>
      </c>
      <c r="C108" s="111" t="str">
        <f t="shared" si="1"/>
        <v>Mauá Capital Investimentos Imobiliários LTDA.</v>
      </c>
    </row>
    <row r="109">
      <c r="A109" s="64" t="s">
        <v>6653</v>
      </c>
      <c r="B109" s="121" t="s">
        <v>4981</v>
      </c>
      <c r="C109" s="111" t="str">
        <f t="shared" si="1"/>
        <v>#N/A</v>
      </c>
    </row>
    <row r="110">
      <c r="A110" s="64" t="s">
        <v>5269</v>
      </c>
      <c r="B110" s="15" t="s">
        <v>906</v>
      </c>
      <c r="C110" s="111" t="str">
        <f t="shared" si="1"/>
        <v>Mauá Investimentos Ltda</v>
      </c>
    </row>
    <row r="111">
      <c r="A111" s="64" t="s">
        <v>6654</v>
      </c>
      <c r="B111" s="121" t="s">
        <v>912</v>
      </c>
      <c r="C111" s="111" t="str">
        <f t="shared" si="1"/>
        <v>#N/A</v>
      </c>
    </row>
    <row r="112">
      <c r="A112" s="64" t="s">
        <v>1602</v>
      </c>
      <c r="B112" s="15" t="s">
        <v>3747</v>
      </c>
      <c r="C112" s="111" t="str">
        <f t="shared" si="1"/>
        <v>Maxiplan Ltda.</v>
      </c>
    </row>
    <row r="113">
      <c r="A113" s="64" t="s">
        <v>5282</v>
      </c>
      <c r="B113" s="15" t="s">
        <v>735</v>
      </c>
      <c r="C113" s="111" t="str">
        <f t="shared" si="1"/>
        <v>Mérito Investimentos S.A.</v>
      </c>
    </row>
    <row r="114">
      <c r="A114" s="64" t="s">
        <v>1616</v>
      </c>
      <c r="B114" s="15" t="s">
        <v>936</v>
      </c>
      <c r="C114" s="111" t="str">
        <f t="shared" si="1"/>
        <v>Meta Asset Management Ltda</v>
      </c>
    </row>
    <row r="115">
      <c r="A115" s="64" t="s">
        <v>3686</v>
      </c>
      <c r="B115" s="15" t="s">
        <v>940</v>
      </c>
      <c r="C115" s="111" t="str">
        <f t="shared" si="1"/>
        <v>Mint Capital Gestora de Recursos Ltda</v>
      </c>
    </row>
    <row r="116">
      <c r="A116" s="64" t="s">
        <v>5285</v>
      </c>
      <c r="B116" s="15" t="s">
        <v>6651</v>
      </c>
      <c r="C116" s="111" t="str">
        <f t="shared" si="1"/>
        <v>MINTPAR PARTICIPAÇÕES E INVESTIMENTOS LTDA.</v>
      </c>
    </row>
    <row r="117">
      <c r="A117" s="64" t="s">
        <v>5319</v>
      </c>
      <c r="B117" s="15" t="s">
        <v>5966</v>
      </c>
      <c r="C117" s="111" t="str">
        <f t="shared" si="1"/>
        <v>Moat Capital Gestão de Recursos LTDA.</v>
      </c>
    </row>
    <row r="118">
      <c r="A118" s="64" t="s">
        <v>1694</v>
      </c>
      <c r="B118" s="15" t="s">
        <v>5612</v>
      </c>
      <c r="C118" s="111" t="str">
        <f t="shared" si="1"/>
        <v>Módulo Capital Gestão de Recursos LTDA.</v>
      </c>
    </row>
    <row r="119">
      <c r="A119" s="64" t="s">
        <v>4687</v>
      </c>
      <c r="B119" s="15" t="s">
        <v>5617</v>
      </c>
      <c r="C119" s="111" t="str">
        <f t="shared" si="1"/>
        <v>Mogno Capital Investimentos LTDA.</v>
      </c>
    </row>
    <row r="120">
      <c r="A120" s="64" t="s">
        <v>3289</v>
      </c>
      <c r="B120" s="15" t="s">
        <v>975</v>
      </c>
      <c r="C120" s="111" t="str">
        <f t="shared" si="1"/>
        <v>Mongeral Aegon Investimentos LTDA</v>
      </c>
    </row>
    <row r="121">
      <c r="A121" s="64" t="s">
        <v>780</v>
      </c>
      <c r="B121" s="15" t="s">
        <v>985</v>
      </c>
      <c r="C121" s="111" t="str">
        <f t="shared" si="1"/>
        <v>More Invest Gestora de Recursos Ltda</v>
      </c>
    </row>
    <row r="122">
      <c r="A122" s="64" t="s">
        <v>975</v>
      </c>
      <c r="B122" s="15" t="s">
        <v>2418</v>
      </c>
      <c r="C122" s="111" t="str">
        <f t="shared" si="1"/>
        <v>NCH Brasil Gestora de Recursos Ltda.</v>
      </c>
    </row>
    <row r="123">
      <c r="A123" s="64" t="s">
        <v>1110</v>
      </c>
      <c r="B123" s="121" t="s">
        <v>998</v>
      </c>
      <c r="C123" s="111" t="str">
        <f t="shared" si="1"/>
        <v>#N/A</v>
      </c>
    </row>
    <row r="124">
      <c r="A124" s="64" t="s">
        <v>5700</v>
      </c>
      <c r="B124" s="15" t="s">
        <v>1005</v>
      </c>
      <c r="C124" s="111" t="str">
        <f t="shared" si="1"/>
        <v>Neon Investimentos Ltda</v>
      </c>
    </row>
    <row r="125">
      <c r="A125" s="64" t="s">
        <v>1105</v>
      </c>
      <c r="B125" s="15" t="s">
        <v>3836</v>
      </c>
      <c r="C125" s="111" t="str">
        <f t="shared" si="1"/>
        <v>Nextep Investimentos Ltda.</v>
      </c>
    </row>
    <row r="126">
      <c r="A126" s="64" t="s">
        <v>145</v>
      </c>
      <c r="B126" s="15" t="s">
        <v>1020</v>
      </c>
      <c r="C126" s="111" t="str">
        <f t="shared" si="1"/>
        <v>Nova S.R.M. Administração de Recursos e Finanças S/A</v>
      </c>
    </row>
    <row r="127">
      <c r="A127" s="64" t="s">
        <v>5929</v>
      </c>
      <c r="B127" s="15" t="s">
        <v>5029</v>
      </c>
      <c r="C127" s="111" t="str">
        <f t="shared" si="1"/>
        <v>Nu Investimentos LTDA.</v>
      </c>
    </row>
    <row r="128">
      <c r="A128" s="64" t="s">
        <v>326</v>
      </c>
      <c r="B128" s="15" t="s">
        <v>1035</v>
      </c>
      <c r="C128" s="111" t="str">
        <f t="shared" si="1"/>
        <v>NW3 CAPITAL GESTAO DE RECURSOS LTDA</v>
      </c>
    </row>
    <row r="129">
      <c r="A129" s="64" t="s">
        <v>356</v>
      </c>
      <c r="B129" s="15" t="s">
        <v>1042</v>
      </c>
      <c r="C129" s="111" t="str">
        <f t="shared" si="1"/>
        <v>Oceana Invest. Adm. de Carteira de Val. Mobiliarios Ltda</v>
      </c>
    </row>
    <row r="130">
      <c r="A130" s="64" t="s">
        <v>408</v>
      </c>
      <c r="B130" s="15" t="s">
        <v>5645</v>
      </c>
      <c r="C130" s="111" t="str">
        <f t="shared" si="1"/>
        <v>Octante Gestão de Recursos LTDA.</v>
      </c>
    </row>
    <row r="131">
      <c r="A131" s="64" t="s">
        <v>6012</v>
      </c>
      <c r="B131" s="15" t="s">
        <v>5042</v>
      </c>
      <c r="C131" s="111" t="str">
        <f t="shared" si="1"/>
        <v>Onyx Equity Management Gestora de Investimentos LTDA.</v>
      </c>
    </row>
    <row r="132">
      <c r="A132" s="64" t="s">
        <v>436</v>
      </c>
      <c r="B132" s="15" t="s">
        <v>1062</v>
      </c>
      <c r="C132" s="111" t="str">
        <f t="shared" si="1"/>
        <v>Open Vista Brasil Gestão de Investimentos Ltda</v>
      </c>
    </row>
    <row r="133">
      <c r="A133" s="64" t="s">
        <v>541</v>
      </c>
      <c r="B133" s="15" t="s">
        <v>1073</v>
      </c>
      <c r="C133" s="111" t="str">
        <f t="shared" si="1"/>
        <v>Opportunity HDF Participações S/A</v>
      </c>
    </row>
    <row r="134">
      <c r="A134" s="64" t="s">
        <v>5539</v>
      </c>
      <c r="B134" s="15" t="s">
        <v>1079</v>
      </c>
      <c r="C134" s="111" t="str">
        <f t="shared" si="1"/>
        <v>Optimum Capital Gestora de Recursos LTDA</v>
      </c>
    </row>
    <row r="135">
      <c r="A135" s="64" t="s">
        <v>1559</v>
      </c>
      <c r="B135" s="15" t="s">
        <v>3886</v>
      </c>
      <c r="C135" s="111" t="str">
        <f t="shared" si="1"/>
        <v>Opus Genial Gestão de Patrimônio Ltda.</v>
      </c>
    </row>
    <row r="136">
      <c r="A136" s="64" t="s">
        <v>1014</v>
      </c>
      <c r="B136" s="15" t="s">
        <v>1098</v>
      </c>
      <c r="C136" s="111" t="str">
        <f t="shared" si="1"/>
        <v>Opus Gestão de Recursos Ltda</v>
      </c>
    </row>
    <row r="137">
      <c r="A137" s="64" t="s">
        <v>3521</v>
      </c>
      <c r="B137" s="15" t="s">
        <v>1105</v>
      </c>
      <c r="C137" s="111" t="str">
        <f t="shared" si="1"/>
        <v>Ouro Preto Gestão de Recursos S.A.</v>
      </c>
    </row>
    <row r="138">
      <c r="A138" s="64" t="s">
        <v>673</v>
      </c>
      <c r="B138" s="15" t="s">
        <v>1110</v>
      </c>
      <c r="C138" s="111" t="str">
        <f t="shared" si="1"/>
        <v>Pacífico Gestão de Recursos Ltda</v>
      </c>
    </row>
    <row r="139">
      <c r="A139" s="64" t="s">
        <v>892</v>
      </c>
      <c r="B139" s="15" t="s">
        <v>1119</v>
      </c>
      <c r="C139" s="111" t="str">
        <f t="shared" si="1"/>
        <v>Par Administração de Valores Mobiliarios LTDA. - ME</v>
      </c>
    </row>
    <row r="140">
      <c r="A140" s="64" t="s">
        <v>747</v>
      </c>
      <c r="B140" s="15" t="s">
        <v>5066</v>
      </c>
      <c r="C140" s="111" t="str">
        <f t="shared" si="1"/>
        <v>Paraty Capital LTDA.</v>
      </c>
    </row>
    <row r="141">
      <c r="A141" s="64" t="s">
        <v>767</v>
      </c>
      <c r="B141" s="121" t="s">
        <v>5664</v>
      </c>
      <c r="C141" s="111" t="str">
        <f t="shared" si="1"/>
        <v>#N/A</v>
      </c>
    </row>
    <row r="142">
      <c r="A142" s="64" t="s">
        <v>816</v>
      </c>
      <c r="B142" s="122" t="s">
        <v>1143</v>
      </c>
      <c r="C142" s="111" t="str">
        <f t="shared" si="1"/>
        <v>#N/A</v>
      </c>
    </row>
    <row r="143">
      <c r="A143" s="64" t="s">
        <v>880</v>
      </c>
      <c r="B143" s="121" t="s">
        <v>1151</v>
      </c>
      <c r="C143" s="111" t="str">
        <f t="shared" si="1"/>
        <v>#N/A</v>
      </c>
    </row>
    <row r="144">
      <c r="A144" s="64" t="s">
        <v>735</v>
      </c>
      <c r="B144" s="15" t="s">
        <v>1157</v>
      </c>
      <c r="C144" s="111" t="str">
        <f t="shared" si="1"/>
        <v>Phenom Capital Administradora de Recursos S.A.</v>
      </c>
    </row>
    <row r="145">
      <c r="A145" s="64" t="s">
        <v>2418</v>
      </c>
      <c r="B145" s="15" t="s">
        <v>1165</v>
      </c>
      <c r="C145" s="111" t="str">
        <f t="shared" si="1"/>
        <v>PLANALTO CAPITAL GESTAO DE RECURSOS LTDA</v>
      </c>
    </row>
    <row r="146">
      <c r="A146" s="64" t="s">
        <v>5645</v>
      </c>
      <c r="B146" s="121" t="s">
        <v>1063</v>
      </c>
      <c r="C146" s="111" t="str">
        <f t="shared" si="1"/>
        <v>#N/A</v>
      </c>
    </row>
    <row r="147">
      <c r="A147" s="64" t="s">
        <v>2318</v>
      </c>
      <c r="B147" s="15" t="s">
        <v>1180</v>
      </c>
      <c r="C147" s="111" t="str">
        <f t="shared" si="1"/>
        <v>Platinum Capital Gestão de Recursos Ltda</v>
      </c>
    </row>
    <row r="148">
      <c r="A148" s="64" t="s">
        <v>1119</v>
      </c>
      <c r="B148" s="15" t="s">
        <v>5087</v>
      </c>
      <c r="C148" s="111" t="str">
        <f t="shared" si="1"/>
        <v>PNBY GESTORA DE RECURSOS LTDA.</v>
      </c>
    </row>
    <row r="149">
      <c r="A149" s="64" t="s">
        <v>5617</v>
      </c>
      <c r="B149" s="121" t="s">
        <v>5673</v>
      </c>
      <c r="C149" s="111" t="str">
        <f t="shared" si="1"/>
        <v>#N/A</v>
      </c>
    </row>
    <row r="150">
      <c r="A150" s="64" t="s">
        <v>1180</v>
      </c>
      <c r="B150" s="15" t="s">
        <v>1202</v>
      </c>
      <c r="C150" s="111" t="str">
        <f t="shared" si="1"/>
        <v>Portogallo Investimentos Ltda</v>
      </c>
    </row>
    <row r="151">
      <c r="A151" s="64" t="s">
        <v>5736</v>
      </c>
      <c r="B151" s="15" t="s">
        <v>1211</v>
      </c>
      <c r="C151" s="111" t="str">
        <f t="shared" si="1"/>
        <v>Prada Administradora de Recursos Ltda</v>
      </c>
    </row>
    <row r="152">
      <c r="A152" s="64" t="s">
        <v>6163</v>
      </c>
      <c r="B152" s="122" t="s">
        <v>1221</v>
      </c>
      <c r="C152" s="111" t="str">
        <f t="shared" si="1"/>
        <v>#N/A</v>
      </c>
    </row>
    <row r="153">
      <c r="A153" s="64" t="s">
        <v>1020</v>
      </c>
      <c r="B153" s="15" t="s">
        <v>2318</v>
      </c>
      <c r="C153" s="111" t="str">
        <f t="shared" si="1"/>
        <v>Próprio Capital Gestão de Recursos Ltda.</v>
      </c>
    </row>
    <row r="154">
      <c r="A154" s="64" t="s">
        <v>5700</v>
      </c>
      <c r="B154" s="15" t="s">
        <v>1417</v>
      </c>
      <c r="C154" s="111" t="str">
        <f t="shared" si="1"/>
        <v>Prumo Capital Gestora de Recursos Ltda.</v>
      </c>
    </row>
    <row r="155">
      <c r="A155" s="64" t="s">
        <v>1420</v>
      </c>
      <c r="B155" s="121" t="s">
        <v>2113</v>
      </c>
      <c r="C155" s="111" t="str">
        <f t="shared" si="1"/>
        <v>#N/A</v>
      </c>
    </row>
    <row r="156">
      <c r="A156" s="64" t="s">
        <v>5216</v>
      </c>
      <c r="B156" s="15" t="s">
        <v>1246</v>
      </c>
      <c r="C156" s="111" t="str">
        <f t="shared" si="1"/>
        <v>Quatá Gestão de Recursos Ltda</v>
      </c>
    </row>
    <row r="157">
      <c r="A157" s="64" t="s">
        <v>1005</v>
      </c>
      <c r="B157" s="15" t="s">
        <v>5109</v>
      </c>
      <c r="C157" s="111" t="str">
        <f t="shared" si="1"/>
        <v>RB Capital Asset Management LTDA.</v>
      </c>
    </row>
    <row r="158">
      <c r="A158" s="64" t="s">
        <v>1492</v>
      </c>
      <c r="B158" s="15" t="s">
        <v>1263</v>
      </c>
      <c r="C158" s="111" t="str">
        <f t="shared" si="1"/>
        <v>RC Gestão de Recursos Ltda</v>
      </c>
    </row>
    <row r="159">
      <c r="A159" s="64" t="s">
        <v>4181</v>
      </c>
      <c r="B159" s="15" t="s">
        <v>471</v>
      </c>
      <c r="C159" s="111" t="str">
        <f t="shared" si="1"/>
        <v>Reach Capital Investimentos Ltda.</v>
      </c>
    </row>
    <row r="160">
      <c r="A160" s="64" t="s">
        <v>1663</v>
      </c>
      <c r="B160" s="15" t="s">
        <v>5736</v>
      </c>
      <c r="C160" s="111" t="str">
        <f t="shared" si="1"/>
        <v>Real Investor Gestão de Recursos LTDA.</v>
      </c>
    </row>
    <row r="161">
      <c r="A161" s="64" t="s">
        <v>41</v>
      </c>
      <c r="B161" s="15" t="s">
        <v>4039</v>
      </c>
      <c r="C161" s="111" t="str">
        <f t="shared" si="1"/>
        <v>RedAsset Gestão de Recursos Ltda.</v>
      </c>
    </row>
    <row r="162">
      <c r="B162" s="15" t="s">
        <v>5118</v>
      </c>
      <c r="C162" s="111" t="str">
        <f t="shared" si="1"/>
        <v>Renova Gestora de Recursos LTDA.</v>
      </c>
    </row>
    <row r="163">
      <c r="B163" s="15" t="s">
        <v>5124</v>
      </c>
      <c r="C163" s="111" t="str">
        <f t="shared" si="1"/>
        <v>Rio Performance Gestão de Recursos LTDA.</v>
      </c>
    </row>
    <row r="164">
      <c r="B164" s="15" t="s">
        <v>6163</v>
      </c>
      <c r="C164" s="111" t="str">
        <f t="shared" si="1"/>
        <v>RPS Capital Administradora de Recursos LTDA.</v>
      </c>
    </row>
    <row r="165">
      <c r="B165" s="15" t="s">
        <v>5332</v>
      </c>
      <c r="C165" s="111" t="str">
        <f t="shared" si="1"/>
        <v>Saga Gestão de Investimentos Financeiros LTDA.</v>
      </c>
    </row>
    <row r="166">
      <c r="B166" s="15" t="s">
        <v>1315</v>
      </c>
      <c r="C166" s="111" t="str">
        <f t="shared" si="1"/>
        <v>San Pietro Gestão de Recursos Ltda</v>
      </c>
    </row>
    <row r="167">
      <c r="B167" s="15" t="s">
        <v>1324</v>
      </c>
      <c r="C167" s="111" t="str">
        <f t="shared" si="1"/>
        <v>Santa Fé Investimentos Ltda</v>
      </c>
    </row>
    <row r="168">
      <c r="B168" s="15" t="s">
        <v>1330</v>
      </c>
      <c r="C168" s="111" t="str">
        <f t="shared" si="1"/>
        <v>Sastre Gestão de Patrimônio Ltda</v>
      </c>
    </row>
    <row r="169">
      <c r="B169" s="121" t="s">
        <v>1339</v>
      </c>
      <c r="C169" s="111" t="str">
        <f t="shared" si="1"/>
        <v>#N/A</v>
      </c>
    </row>
    <row r="170">
      <c r="B170" s="15" t="s">
        <v>5139</v>
      </c>
      <c r="C170" s="111" t="str">
        <f t="shared" si="1"/>
        <v>SFI Investimentos LTDA.</v>
      </c>
    </row>
    <row r="171">
      <c r="B171" s="15" t="s">
        <v>1360</v>
      </c>
      <c r="C171" s="111" t="str">
        <f t="shared" si="1"/>
        <v>Sharpen Capital Administradora de Recursos Ltda</v>
      </c>
    </row>
    <row r="172">
      <c r="B172" s="15" t="s">
        <v>5158</v>
      </c>
      <c r="C172" s="111" t="str">
        <f t="shared" si="1"/>
        <v>Solana Gestora de Recursos LTDA.</v>
      </c>
    </row>
    <row r="173">
      <c r="B173" s="15" t="s">
        <v>4074</v>
      </c>
      <c r="C173" s="111" t="str">
        <f t="shared" si="1"/>
        <v>Solis Investimentos Ltda.</v>
      </c>
    </row>
    <row r="174">
      <c r="B174" s="15" t="s">
        <v>1383</v>
      </c>
      <c r="C174" s="111" t="str">
        <f t="shared" si="1"/>
        <v>Somma Investimentos S.A.</v>
      </c>
    </row>
    <row r="175">
      <c r="B175" s="15" t="s">
        <v>1388</v>
      </c>
      <c r="C175" s="111" t="str">
        <f t="shared" si="1"/>
        <v>Sonar Serviços de Investimento Ltda</v>
      </c>
    </row>
    <row r="176">
      <c r="B176" s="121" t="s">
        <v>1396</v>
      </c>
      <c r="C176" s="111" t="str">
        <f t="shared" si="1"/>
        <v>#N/A</v>
      </c>
    </row>
    <row r="177">
      <c r="B177" s="15" t="s">
        <v>5184</v>
      </c>
      <c r="C177" s="111" t="str">
        <f t="shared" si="1"/>
        <v>Squadra Investimentos - Gestão de Recursos LTDA.</v>
      </c>
    </row>
    <row r="178">
      <c r="B178" s="15" t="s">
        <v>1409</v>
      </c>
      <c r="C178" s="111" t="str">
        <f t="shared" si="1"/>
        <v>Stepstone Gestão de Recursos LTDA</v>
      </c>
    </row>
    <row r="179">
      <c r="B179" s="15" t="s">
        <v>5700</v>
      </c>
      <c r="C179" s="111" t="str">
        <f t="shared" si="1"/>
        <v>STK Capital Gestora de Recursos LTDA.</v>
      </c>
    </row>
    <row r="180">
      <c r="B180" s="15" t="s">
        <v>1420</v>
      </c>
      <c r="C180" s="111" t="str">
        <f t="shared" si="1"/>
        <v>Studio Investimentos Administradora de Recursos Ltda</v>
      </c>
    </row>
    <row r="181">
      <c r="B181" s="121" t="s">
        <v>1426</v>
      </c>
      <c r="C181" s="111" t="str">
        <f t="shared" si="1"/>
        <v>#N/A</v>
      </c>
    </row>
    <row r="182">
      <c r="B182" s="121" t="s">
        <v>1432</v>
      </c>
      <c r="C182" s="111" t="str">
        <f t="shared" si="1"/>
        <v>#N/A</v>
      </c>
    </row>
    <row r="183">
      <c r="B183" s="121" t="s">
        <v>1436</v>
      </c>
      <c r="C183" s="111" t="str">
        <f t="shared" si="1"/>
        <v>#N/A</v>
      </c>
    </row>
    <row r="184">
      <c r="B184" s="15" t="s">
        <v>4119</v>
      </c>
      <c r="C184" s="111" t="str">
        <f t="shared" si="1"/>
        <v>Távola Capital Gestão de Recursos Ltda.</v>
      </c>
    </row>
    <row r="185">
      <c r="B185" s="15" t="s">
        <v>1449</v>
      </c>
      <c r="C185" s="111" t="str">
        <f t="shared" si="1"/>
        <v>Tempo Capital Gestão de Recursos Ltda</v>
      </c>
    </row>
    <row r="186">
      <c r="B186" s="15" t="s">
        <v>4018</v>
      </c>
      <c r="C186" s="111" t="str">
        <f t="shared" si="1"/>
        <v>Teorema Gestao de Ativos Ltda.</v>
      </c>
    </row>
    <row r="187">
      <c r="B187" s="15" t="s">
        <v>5213</v>
      </c>
      <c r="C187" s="111" t="str">
        <f t="shared" si="1"/>
        <v>Tercon Investimentos LTDA.</v>
      </c>
    </row>
    <row r="188">
      <c r="B188" s="15" t="s">
        <v>5216</v>
      </c>
      <c r="C188" s="111" t="str">
        <f t="shared" si="1"/>
        <v>TG Core Asset LTDA.</v>
      </c>
    </row>
    <row r="189">
      <c r="B189" s="15" t="s">
        <v>1482</v>
      </c>
      <c r="C189" s="111" t="str">
        <f t="shared" si="1"/>
        <v>Titan Capital Gestão de Recursos Ltda</v>
      </c>
    </row>
    <row r="190">
      <c r="B190" s="122" t="s">
        <v>1487</v>
      </c>
      <c r="C190" s="111" t="str">
        <f t="shared" si="1"/>
        <v>#N/A</v>
      </c>
    </row>
    <row r="191">
      <c r="B191" s="15" t="s">
        <v>1492</v>
      </c>
      <c r="C191" s="111" t="str">
        <f t="shared" si="1"/>
        <v>Trígono Capital Ltda</v>
      </c>
    </row>
    <row r="192">
      <c r="B192" s="15" t="s">
        <v>1501</v>
      </c>
      <c r="C192" s="111" t="str">
        <f t="shared" si="1"/>
        <v>Trivèlla M3 Investimentos S.A.</v>
      </c>
    </row>
    <row r="193">
      <c r="B193" s="15" t="s">
        <v>1509</v>
      </c>
      <c r="C193" s="111" t="str">
        <f t="shared" si="1"/>
        <v>Ts Gestao e Consultoria Imobiliaria Ltda</v>
      </c>
    </row>
    <row r="194">
      <c r="B194" s="15" t="s">
        <v>4137</v>
      </c>
      <c r="C194" s="111" t="str">
        <f t="shared" si="1"/>
        <v>U.V. Gestora de Ativos Financeiros Ltda.</v>
      </c>
    </row>
    <row r="195">
      <c r="B195" s="121" t="s">
        <v>1526</v>
      </c>
      <c r="C195" s="111" t="str">
        <f t="shared" si="1"/>
        <v>#N/A</v>
      </c>
    </row>
    <row r="196">
      <c r="B196" s="15" t="s">
        <v>1536</v>
      </c>
      <c r="C196" s="111" t="str">
        <f t="shared" si="1"/>
        <v>URCA GESTÃO DE RECURSOS LTDA</v>
      </c>
    </row>
    <row r="197">
      <c r="B197" s="121" t="s">
        <v>5253</v>
      </c>
      <c r="C197" s="111" t="str">
        <f t="shared" si="1"/>
        <v>#N/A</v>
      </c>
    </row>
    <row r="198">
      <c r="B198" s="15" t="s">
        <v>6653</v>
      </c>
      <c r="C198" s="111" t="str">
        <f t="shared" si="1"/>
        <v>Valer Investimentos LTDA.</v>
      </c>
    </row>
    <row r="199">
      <c r="B199" s="121" t="s">
        <v>5713</v>
      </c>
      <c r="C199" s="111" t="str">
        <f t="shared" si="1"/>
        <v>#N/A</v>
      </c>
    </row>
    <row r="200">
      <c r="B200" s="15" t="s">
        <v>1559</v>
      </c>
      <c r="C200" s="111" t="str">
        <f t="shared" si="1"/>
        <v>Value Assessoria e Consultoria na Área de Eng e Adm de Emp e Gestão de Rec LTDA</v>
      </c>
    </row>
    <row r="201">
      <c r="B201" s="121" t="s">
        <v>4154</v>
      </c>
      <c r="C201" s="111" t="str">
        <f t="shared" si="1"/>
        <v>#N/A</v>
      </c>
    </row>
    <row r="202">
      <c r="B202" s="121" t="s">
        <v>5266</v>
      </c>
      <c r="C202" s="111" t="str">
        <f t="shared" si="1"/>
        <v>#N/A</v>
      </c>
    </row>
    <row r="203">
      <c r="B203" s="15" t="s">
        <v>5269</v>
      </c>
      <c r="C203" s="111" t="str">
        <f t="shared" si="1"/>
        <v>Versal Finance Gestão de Recursos LTDA.</v>
      </c>
    </row>
    <row r="204">
      <c r="B204" s="15" t="s">
        <v>6654</v>
      </c>
      <c r="C204" s="111" t="str">
        <f t="shared" si="1"/>
        <v>Vertra Capital Gestão de Recursos LTDA.</v>
      </c>
    </row>
    <row r="205">
      <c r="B205" s="15" t="s">
        <v>1602</v>
      </c>
      <c r="C205" s="111" t="str">
        <f t="shared" si="1"/>
        <v>Victori Gestora de Recursos Ltda.</v>
      </c>
    </row>
    <row r="206">
      <c r="B206" s="15" t="s">
        <v>5282</v>
      </c>
      <c r="C206" s="111" t="str">
        <f t="shared" si="1"/>
        <v>Vinci Capital Gestora de Recursos LTDA.</v>
      </c>
    </row>
    <row r="207">
      <c r="B207" s="15" t="s">
        <v>1616</v>
      </c>
      <c r="C207" s="111" t="str">
        <f t="shared" si="1"/>
        <v>Vinci Equities Gestora de Recursos Ltda</v>
      </c>
    </row>
    <row r="208">
      <c r="B208" s="15" t="s">
        <v>3686</v>
      </c>
      <c r="C208" s="111" t="str">
        <f t="shared" si="1"/>
        <v>Vinci Gestão de Patrimônio Ltda.</v>
      </c>
    </row>
    <row r="209">
      <c r="B209" s="15" t="s">
        <v>5285</v>
      </c>
      <c r="C209" s="111" t="str">
        <f t="shared" si="1"/>
        <v>Vinci Gestora de Recursos LTDA.</v>
      </c>
    </row>
    <row r="210">
      <c r="B210" s="121" t="s">
        <v>5359</v>
      </c>
      <c r="C210" s="111" t="str">
        <f t="shared" si="1"/>
        <v>#N/A</v>
      </c>
    </row>
    <row r="211">
      <c r="B211" s="121" t="s">
        <v>6212</v>
      </c>
      <c r="C211" s="111" t="str">
        <f t="shared" si="1"/>
        <v>#N/A</v>
      </c>
    </row>
    <row r="212">
      <c r="B212" s="15" t="s">
        <v>4181</v>
      </c>
      <c r="C212" s="111" t="str">
        <f t="shared" si="1"/>
        <v>VKN Administração de Recursos Ltda.</v>
      </c>
    </row>
    <row r="213">
      <c r="B213" s="122" t="s">
        <v>1655</v>
      </c>
      <c r="C213" s="111" t="str">
        <f t="shared" si="1"/>
        <v>#N/A</v>
      </c>
    </row>
    <row r="214">
      <c r="B214" s="15" t="s">
        <v>1663</v>
      </c>
      <c r="C214" s="111" t="str">
        <f t="shared" si="1"/>
        <v>W-Capital Gestão de Investimentos Ltda</v>
      </c>
    </row>
    <row r="215">
      <c r="B215" s="123" t="s">
        <v>6221</v>
      </c>
      <c r="C215" s="111" t="str">
        <f t="shared" si="1"/>
        <v>#N/A</v>
      </c>
    </row>
    <row r="216">
      <c r="B216" s="123" t="s">
        <v>1240</v>
      </c>
      <c r="C216" s="111" t="str">
        <f t="shared" si="1"/>
        <v>#N/A</v>
      </c>
    </row>
    <row r="217">
      <c r="B217" s="15" t="s">
        <v>41</v>
      </c>
      <c r="C217" s="111" t="str">
        <f t="shared" si="1"/>
        <v>WNT Gestora de Recursos Ltda.</v>
      </c>
    </row>
    <row r="218">
      <c r="B218" s="15" t="s">
        <v>5319</v>
      </c>
      <c r="C218" s="111" t="str">
        <f t="shared" si="1"/>
        <v>Zeitgeist Tech Investimentos LTDA.</v>
      </c>
    </row>
    <row r="219">
      <c r="B219" s="15" t="s">
        <v>1694</v>
      </c>
      <c r="C219" s="111" t="str">
        <f t="shared" si="1"/>
        <v>Zion Gestão de Recursos Ltda</v>
      </c>
    </row>
  </sheetData>
  <autoFilter ref="$A$1:$C$219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D1" s="111" t="s">
        <v>1</v>
      </c>
      <c r="E1" s="111" t="s">
        <v>6656</v>
      </c>
    </row>
    <row r="2">
      <c r="D2" s="111" t="s">
        <v>126</v>
      </c>
      <c r="E2" s="111">
        <v>2.0</v>
      </c>
    </row>
    <row r="3">
      <c r="D3" s="111" t="s">
        <v>688</v>
      </c>
      <c r="E3" s="111">
        <v>2.0</v>
      </c>
    </row>
    <row r="4">
      <c r="D4" s="111" t="s">
        <v>6657</v>
      </c>
      <c r="E4" s="111">
        <v>2.0</v>
      </c>
    </row>
    <row r="5">
      <c r="D5" s="111" t="s">
        <v>6658</v>
      </c>
      <c r="E5" s="111">
        <v>2.0</v>
      </c>
    </row>
    <row r="6">
      <c r="D6" s="111" t="s">
        <v>1331</v>
      </c>
      <c r="E6" s="111">
        <v>2.0</v>
      </c>
    </row>
    <row r="7">
      <c r="D7" s="111" t="s">
        <v>6659</v>
      </c>
      <c r="E7" s="111">
        <v>2.0</v>
      </c>
    </row>
    <row r="8">
      <c r="D8" s="111" t="s">
        <v>6660</v>
      </c>
      <c r="E8" s="111">
        <v>2.0</v>
      </c>
    </row>
    <row r="9">
      <c r="D9" s="111" t="s">
        <v>2389</v>
      </c>
      <c r="E9" s="111">
        <v>2.0</v>
      </c>
    </row>
    <row r="10">
      <c r="D10" s="111" t="s">
        <v>6661</v>
      </c>
      <c r="E10" s="111">
        <v>2.0</v>
      </c>
    </row>
    <row r="11">
      <c r="D11" s="111" t="s">
        <v>6662</v>
      </c>
      <c r="E11" s="111">
        <v>2.0</v>
      </c>
    </row>
    <row r="12">
      <c r="D12" s="111" t="s">
        <v>6663</v>
      </c>
      <c r="E12" s="111">
        <v>2.0</v>
      </c>
    </row>
    <row r="13">
      <c r="D13" s="111" t="s">
        <v>2449</v>
      </c>
      <c r="E13" s="111">
        <v>1.0</v>
      </c>
    </row>
    <row r="14">
      <c r="D14" s="111" t="s">
        <v>2451</v>
      </c>
      <c r="E14" s="111">
        <v>1.0</v>
      </c>
    </row>
    <row r="15">
      <c r="D15" s="111" t="s">
        <v>4496</v>
      </c>
      <c r="E15" s="111">
        <v>1.0</v>
      </c>
    </row>
    <row r="16">
      <c r="D16" s="111" t="s">
        <v>46</v>
      </c>
      <c r="E16" s="111">
        <v>1.0</v>
      </c>
    </row>
    <row r="17">
      <c r="D17" s="111" t="s">
        <v>54</v>
      </c>
      <c r="E17" s="111">
        <v>1.0</v>
      </c>
    </row>
    <row r="18">
      <c r="D18" s="111" t="s">
        <v>6664</v>
      </c>
      <c r="E18" s="111">
        <v>1.0</v>
      </c>
    </row>
    <row r="19">
      <c r="D19" s="111" t="s">
        <v>6665</v>
      </c>
      <c r="E19" s="111">
        <v>1.0</v>
      </c>
    </row>
    <row r="20">
      <c r="D20" s="111" t="s">
        <v>6666</v>
      </c>
      <c r="E20" s="111">
        <v>1.0</v>
      </c>
    </row>
    <row r="21">
      <c r="D21" s="111" t="s">
        <v>6667</v>
      </c>
      <c r="E21" s="111">
        <v>1.0</v>
      </c>
    </row>
    <row r="22">
      <c r="D22" s="111" t="s">
        <v>78</v>
      </c>
      <c r="E22" s="111">
        <v>1.0</v>
      </c>
    </row>
    <row r="23">
      <c r="D23" s="111" t="s">
        <v>87</v>
      </c>
      <c r="E23" s="111">
        <v>1.0</v>
      </c>
    </row>
    <row r="24">
      <c r="D24" s="111" t="s">
        <v>6668</v>
      </c>
      <c r="E24" s="111">
        <v>1.0</v>
      </c>
    </row>
    <row r="25">
      <c r="D25" s="111" t="s">
        <v>6669</v>
      </c>
      <c r="E25" s="111">
        <v>1.0</v>
      </c>
    </row>
    <row r="26">
      <c r="D26" s="111" t="s">
        <v>6670</v>
      </c>
      <c r="E26" s="111">
        <v>1.0</v>
      </c>
    </row>
    <row r="27">
      <c r="D27" s="111" t="s">
        <v>6671</v>
      </c>
      <c r="E27" s="111">
        <v>1.0</v>
      </c>
    </row>
    <row r="28">
      <c r="D28" s="111" t="s">
        <v>6672</v>
      </c>
      <c r="E28" s="111">
        <v>1.0</v>
      </c>
    </row>
    <row r="29">
      <c r="D29" s="111" t="s">
        <v>6673</v>
      </c>
      <c r="E29" s="111">
        <v>1.0</v>
      </c>
    </row>
    <row r="30">
      <c r="D30" s="111" t="s">
        <v>2486</v>
      </c>
      <c r="E30" s="111">
        <v>1.0</v>
      </c>
    </row>
    <row r="31">
      <c r="D31" s="111" t="s">
        <v>6674</v>
      </c>
      <c r="E31" s="111">
        <v>1.0</v>
      </c>
    </row>
    <row r="32">
      <c r="D32" s="111" t="s">
        <v>6675</v>
      </c>
      <c r="E32" s="111">
        <v>1.0</v>
      </c>
    </row>
    <row r="33">
      <c r="D33" s="111" t="s">
        <v>6676</v>
      </c>
      <c r="E33" s="111">
        <v>1.0</v>
      </c>
    </row>
    <row r="34">
      <c r="D34" s="111" t="s">
        <v>6248</v>
      </c>
      <c r="E34" s="111">
        <v>1.0</v>
      </c>
    </row>
    <row r="35">
      <c r="D35" s="111" t="s">
        <v>6677</v>
      </c>
      <c r="E35" s="111">
        <v>1.0</v>
      </c>
    </row>
    <row r="36">
      <c r="D36" s="111" t="s">
        <v>6678</v>
      </c>
      <c r="E36" s="111">
        <v>1.0</v>
      </c>
    </row>
    <row r="37">
      <c r="D37" s="111" t="s">
        <v>6250</v>
      </c>
      <c r="E37" s="111">
        <v>1.0</v>
      </c>
    </row>
    <row r="38">
      <c r="D38" s="111" t="s">
        <v>6679</v>
      </c>
      <c r="E38" s="111">
        <v>1.0</v>
      </c>
    </row>
    <row r="39">
      <c r="D39" s="111" t="s">
        <v>6680</v>
      </c>
      <c r="E39" s="111">
        <v>1.0</v>
      </c>
    </row>
    <row r="40">
      <c r="D40" s="111" t="s">
        <v>6681</v>
      </c>
      <c r="E40" s="111">
        <v>1.0</v>
      </c>
    </row>
    <row r="41">
      <c r="D41" s="111" t="s">
        <v>1896</v>
      </c>
      <c r="E41" s="111">
        <v>1.0</v>
      </c>
    </row>
    <row r="42">
      <c r="D42" s="111" t="s">
        <v>6682</v>
      </c>
      <c r="E42" s="111">
        <v>1.0</v>
      </c>
    </row>
    <row r="43">
      <c r="D43" s="111" t="s">
        <v>6683</v>
      </c>
      <c r="E43" s="111">
        <v>1.0</v>
      </c>
    </row>
    <row r="44">
      <c r="D44" s="111" t="s">
        <v>47</v>
      </c>
      <c r="E44" s="111">
        <v>1.0</v>
      </c>
    </row>
    <row r="45">
      <c r="D45" s="111" t="s">
        <v>6251</v>
      </c>
      <c r="E45" s="111">
        <v>1.0</v>
      </c>
    </row>
    <row r="46">
      <c r="D46" s="111" t="s">
        <v>2117</v>
      </c>
      <c r="E46" s="111">
        <v>1.0</v>
      </c>
    </row>
    <row r="47">
      <c r="D47" s="111" t="s">
        <v>6252</v>
      </c>
      <c r="E47" s="111">
        <v>1.0</v>
      </c>
    </row>
    <row r="48">
      <c r="D48" s="111" t="s">
        <v>2498</v>
      </c>
      <c r="E48" s="111">
        <v>1.0</v>
      </c>
    </row>
    <row r="49">
      <c r="D49" s="111" t="s">
        <v>6684</v>
      </c>
      <c r="E49" s="111">
        <v>1.0</v>
      </c>
    </row>
    <row r="50">
      <c r="D50" s="111" t="s">
        <v>107</v>
      </c>
      <c r="E50" s="111">
        <v>1.0</v>
      </c>
    </row>
    <row r="51">
      <c r="D51" s="111" t="s">
        <v>6685</v>
      </c>
      <c r="E51" s="111">
        <v>1.0</v>
      </c>
    </row>
    <row r="52">
      <c r="D52" s="111" t="s">
        <v>2500</v>
      </c>
      <c r="E52" s="111">
        <v>1.0</v>
      </c>
    </row>
    <row r="53">
      <c r="D53" s="111" t="s">
        <v>4538</v>
      </c>
      <c r="E53" s="111">
        <v>1.0</v>
      </c>
    </row>
    <row r="54">
      <c r="D54" s="111" t="s">
        <v>6686</v>
      </c>
      <c r="E54" s="111">
        <v>1.0</v>
      </c>
    </row>
    <row r="55">
      <c r="D55" s="111" t="s">
        <v>6687</v>
      </c>
      <c r="E55" s="111">
        <v>1.0</v>
      </c>
    </row>
    <row r="56">
      <c r="D56" s="111" t="s">
        <v>6688</v>
      </c>
      <c r="E56" s="111">
        <v>1.0</v>
      </c>
    </row>
    <row r="57">
      <c r="D57" s="111" t="s">
        <v>6689</v>
      </c>
      <c r="E57" s="111">
        <v>1.0</v>
      </c>
    </row>
    <row r="58">
      <c r="D58" s="111" t="s">
        <v>2529</v>
      </c>
      <c r="E58" s="111">
        <v>1.0</v>
      </c>
    </row>
    <row r="59">
      <c r="D59" s="111" t="s">
        <v>2532</v>
      </c>
      <c r="E59" s="111">
        <v>1.0</v>
      </c>
    </row>
    <row r="60">
      <c r="D60" s="111" t="s">
        <v>6690</v>
      </c>
      <c r="E60" s="111">
        <v>1.0</v>
      </c>
    </row>
    <row r="61">
      <c r="D61" s="111" t="s">
        <v>6691</v>
      </c>
      <c r="E61" s="111">
        <v>1.0</v>
      </c>
    </row>
    <row r="62">
      <c r="D62" s="111" t="s">
        <v>55</v>
      </c>
      <c r="E62" s="111">
        <v>1.0</v>
      </c>
    </row>
    <row r="63">
      <c r="D63" s="111" t="s">
        <v>4543</v>
      </c>
      <c r="E63" s="111">
        <v>1.0</v>
      </c>
    </row>
    <row r="64">
      <c r="D64" s="111" t="s">
        <v>6692</v>
      </c>
      <c r="E64" s="111">
        <v>1.0</v>
      </c>
    </row>
    <row r="65">
      <c r="D65" s="111" t="s">
        <v>6254</v>
      </c>
      <c r="E65" s="111">
        <v>1.0</v>
      </c>
    </row>
    <row r="66">
      <c r="D66" s="111" t="s">
        <v>6693</v>
      </c>
      <c r="E66" s="111">
        <v>1.0</v>
      </c>
    </row>
    <row r="67">
      <c r="D67" s="111" t="s">
        <v>6694</v>
      </c>
      <c r="E67" s="111">
        <v>1.0</v>
      </c>
    </row>
    <row r="68">
      <c r="D68" s="111" t="s">
        <v>6695</v>
      </c>
      <c r="E68" s="111">
        <v>1.0</v>
      </c>
    </row>
    <row r="69">
      <c r="D69" s="111" t="s">
        <v>6696</v>
      </c>
      <c r="E69" s="111">
        <v>1.0</v>
      </c>
    </row>
    <row r="70">
      <c r="D70" s="111" t="s">
        <v>6697</v>
      </c>
      <c r="E70" s="111">
        <v>1.0</v>
      </c>
    </row>
    <row r="71">
      <c r="D71" s="111" t="s">
        <v>6698</v>
      </c>
      <c r="E71" s="111">
        <v>1.0</v>
      </c>
    </row>
    <row r="72">
      <c r="D72" s="111" t="s">
        <v>6699</v>
      </c>
      <c r="E72" s="111">
        <v>1.0</v>
      </c>
    </row>
    <row r="73">
      <c r="D73" s="111" t="s">
        <v>114</v>
      </c>
      <c r="E73" s="111">
        <v>1.0</v>
      </c>
    </row>
    <row r="74">
      <c r="D74" s="111" t="s">
        <v>6257</v>
      </c>
      <c r="E74" s="111">
        <v>1.0</v>
      </c>
    </row>
    <row r="75">
      <c r="D75" s="111" t="s">
        <v>119</v>
      </c>
      <c r="E75" s="111">
        <v>1.0</v>
      </c>
    </row>
    <row r="76">
      <c r="D76" s="111" t="s">
        <v>125</v>
      </c>
      <c r="E76" s="111">
        <v>1.0</v>
      </c>
    </row>
    <row r="77">
      <c r="D77" s="111" t="s">
        <v>6700</v>
      </c>
      <c r="E77" s="111">
        <v>1.0</v>
      </c>
    </row>
    <row r="78">
      <c r="D78" s="111" t="s">
        <v>6701</v>
      </c>
      <c r="E78" s="111">
        <v>1.0</v>
      </c>
    </row>
    <row r="79">
      <c r="D79" s="111" t="s">
        <v>6702</v>
      </c>
      <c r="E79" s="111">
        <v>1.0</v>
      </c>
    </row>
    <row r="80">
      <c r="D80" s="111" t="s">
        <v>6258</v>
      </c>
      <c r="E80" s="111">
        <v>1.0</v>
      </c>
    </row>
    <row r="81">
      <c r="D81" s="111" t="s">
        <v>6703</v>
      </c>
      <c r="E81" s="111">
        <v>1.0</v>
      </c>
    </row>
    <row r="82">
      <c r="D82" s="111" t="s">
        <v>6704</v>
      </c>
      <c r="E82" s="111">
        <v>1.0</v>
      </c>
    </row>
    <row r="83">
      <c r="D83" s="111" t="s">
        <v>6705</v>
      </c>
      <c r="E83" s="111">
        <v>1.0</v>
      </c>
    </row>
    <row r="84">
      <c r="D84" s="111" t="s">
        <v>6706</v>
      </c>
      <c r="E84" s="111">
        <v>1.0</v>
      </c>
    </row>
    <row r="85">
      <c r="D85" s="111" t="s">
        <v>137</v>
      </c>
      <c r="E85" s="111">
        <v>1.0</v>
      </c>
    </row>
    <row r="86">
      <c r="D86" s="111" t="s">
        <v>2535</v>
      </c>
      <c r="E86" s="111">
        <v>1.0</v>
      </c>
    </row>
    <row r="87">
      <c r="D87" s="111" t="s">
        <v>6707</v>
      </c>
      <c r="E87" s="111">
        <v>1.0</v>
      </c>
    </row>
    <row r="88">
      <c r="D88" s="111" t="s">
        <v>2537</v>
      </c>
      <c r="E88" s="111">
        <v>1.0</v>
      </c>
    </row>
    <row r="89">
      <c r="D89" s="111" t="s">
        <v>5773</v>
      </c>
      <c r="E89" s="111">
        <v>1.0</v>
      </c>
    </row>
    <row r="90">
      <c r="D90" s="111" t="s">
        <v>6708</v>
      </c>
      <c r="E90" s="111">
        <v>1.0</v>
      </c>
    </row>
    <row r="91">
      <c r="D91" s="111" t="s">
        <v>6709</v>
      </c>
      <c r="E91" s="111">
        <v>1.0</v>
      </c>
    </row>
    <row r="92">
      <c r="D92" s="111" t="s">
        <v>6710</v>
      </c>
      <c r="E92" s="111">
        <v>1.0</v>
      </c>
    </row>
    <row r="93">
      <c r="D93" s="111" t="s">
        <v>6711</v>
      </c>
      <c r="E93" s="111">
        <v>1.0</v>
      </c>
    </row>
    <row r="94">
      <c r="D94" s="111" t="s">
        <v>145</v>
      </c>
      <c r="E94" s="111">
        <v>1.0</v>
      </c>
    </row>
    <row r="95">
      <c r="D95" s="111" t="s">
        <v>2545</v>
      </c>
      <c r="E95" s="111">
        <v>1.0</v>
      </c>
    </row>
    <row r="96">
      <c r="D96" s="111" t="s">
        <v>157</v>
      </c>
      <c r="E96" s="111">
        <v>1.0</v>
      </c>
    </row>
    <row r="97">
      <c r="D97" s="111" t="s">
        <v>164</v>
      </c>
      <c r="E97" s="111">
        <v>1.0</v>
      </c>
    </row>
    <row r="98">
      <c r="D98" s="111" t="s">
        <v>6712</v>
      </c>
      <c r="E98" s="111">
        <v>1.0</v>
      </c>
    </row>
    <row r="99">
      <c r="D99" s="111" t="s">
        <v>2552</v>
      </c>
      <c r="E99" s="111">
        <v>1.0</v>
      </c>
    </row>
    <row r="100">
      <c r="D100" s="111" t="s">
        <v>6713</v>
      </c>
      <c r="E100" s="111">
        <v>1.0</v>
      </c>
    </row>
    <row r="101">
      <c r="D101" s="111" t="s">
        <v>6714</v>
      </c>
      <c r="E101" s="111">
        <v>1.0</v>
      </c>
    </row>
    <row r="102">
      <c r="D102" s="111" t="s">
        <v>6715</v>
      </c>
      <c r="E102" s="111">
        <v>1.0</v>
      </c>
    </row>
    <row r="103">
      <c r="D103" s="111" t="s">
        <v>6716</v>
      </c>
      <c r="E103" s="111">
        <v>1.0</v>
      </c>
    </row>
    <row r="104">
      <c r="D104" s="111" t="s">
        <v>6261</v>
      </c>
      <c r="E104" s="111">
        <v>1.0</v>
      </c>
    </row>
    <row r="105">
      <c r="D105" s="111" t="s">
        <v>4589</v>
      </c>
      <c r="E105" s="111">
        <v>1.0</v>
      </c>
    </row>
    <row r="106">
      <c r="D106" s="111" t="s">
        <v>174</v>
      </c>
      <c r="E106" s="111">
        <v>1.0</v>
      </c>
    </row>
    <row r="107">
      <c r="D107" s="111" t="s">
        <v>2567</v>
      </c>
      <c r="E107" s="111">
        <v>1.0</v>
      </c>
    </row>
    <row r="108">
      <c r="D108" s="111" t="s">
        <v>6717</v>
      </c>
      <c r="E108" s="111">
        <v>1.0</v>
      </c>
    </row>
    <row r="109">
      <c r="D109" s="111" t="s">
        <v>6718</v>
      </c>
      <c r="E109" s="111">
        <v>1.0</v>
      </c>
    </row>
    <row r="110">
      <c r="D110" s="111" t="s">
        <v>67</v>
      </c>
      <c r="E110" s="111">
        <v>1.0</v>
      </c>
    </row>
    <row r="111">
      <c r="D111" s="111" t="s">
        <v>6719</v>
      </c>
      <c r="E111" s="111">
        <v>1.0</v>
      </c>
    </row>
    <row r="112">
      <c r="D112" s="111" t="s">
        <v>6262</v>
      </c>
      <c r="E112" s="111">
        <v>1.0</v>
      </c>
    </row>
    <row r="113">
      <c r="D113" s="111" t="s">
        <v>186</v>
      </c>
      <c r="E113" s="111">
        <v>1.0</v>
      </c>
    </row>
    <row r="114">
      <c r="D114" s="111" t="s">
        <v>6263</v>
      </c>
      <c r="E114" s="111">
        <v>1.0</v>
      </c>
    </row>
    <row r="115">
      <c r="D115" s="111" t="s">
        <v>6720</v>
      </c>
      <c r="E115" s="111">
        <v>1.0</v>
      </c>
    </row>
    <row r="116">
      <c r="D116" s="111" t="s">
        <v>6721</v>
      </c>
      <c r="E116" s="111">
        <v>1.0</v>
      </c>
    </row>
    <row r="117">
      <c r="D117" s="111" t="s">
        <v>4592</v>
      </c>
      <c r="E117" s="111">
        <v>1.0</v>
      </c>
    </row>
    <row r="118">
      <c r="D118" s="111" t="s">
        <v>2665</v>
      </c>
      <c r="E118" s="111">
        <v>1.0</v>
      </c>
    </row>
    <row r="119">
      <c r="D119" s="111" t="s">
        <v>4597</v>
      </c>
      <c r="E119" s="111">
        <v>1.0</v>
      </c>
    </row>
    <row r="120">
      <c r="D120" s="111" t="s">
        <v>2689</v>
      </c>
      <c r="E120" s="111">
        <v>1.0</v>
      </c>
    </row>
    <row r="121">
      <c r="D121" s="111" t="s">
        <v>2694</v>
      </c>
      <c r="E121" s="111">
        <v>1.0</v>
      </c>
    </row>
    <row r="122">
      <c r="D122" s="111" t="s">
        <v>6266</v>
      </c>
      <c r="E122" s="111">
        <v>1.0</v>
      </c>
    </row>
    <row r="123">
      <c r="D123" s="111" t="s">
        <v>2698</v>
      </c>
      <c r="E123" s="111">
        <v>1.0</v>
      </c>
    </row>
    <row r="124">
      <c r="D124" s="111" t="s">
        <v>6722</v>
      </c>
      <c r="E124" s="111">
        <v>1.0</v>
      </c>
    </row>
    <row r="125">
      <c r="D125" s="111" t="s">
        <v>5424</v>
      </c>
      <c r="E125" s="111">
        <v>1.0</v>
      </c>
    </row>
    <row r="126">
      <c r="D126" s="111" t="s">
        <v>79</v>
      </c>
      <c r="E126" s="111">
        <v>1.0</v>
      </c>
    </row>
    <row r="127">
      <c r="D127" s="111" t="s">
        <v>5369</v>
      </c>
      <c r="E127" s="111">
        <v>1.0</v>
      </c>
    </row>
    <row r="128">
      <c r="D128" s="111" t="s">
        <v>6723</v>
      </c>
      <c r="E128" s="111">
        <v>1.0</v>
      </c>
    </row>
    <row r="129">
      <c r="D129" s="111" t="s">
        <v>2591</v>
      </c>
      <c r="E129" s="111">
        <v>1.0</v>
      </c>
    </row>
    <row r="130">
      <c r="D130" s="111" t="s">
        <v>5428</v>
      </c>
      <c r="E130" s="111">
        <v>1.0</v>
      </c>
    </row>
    <row r="131">
      <c r="D131" s="111" t="s">
        <v>4609</v>
      </c>
      <c r="E131" s="111">
        <v>1.0</v>
      </c>
    </row>
    <row r="132">
      <c r="D132" s="111" t="s">
        <v>6267</v>
      </c>
      <c r="E132" s="111">
        <v>1.0</v>
      </c>
    </row>
    <row r="133">
      <c r="D133" s="111" t="s">
        <v>6724</v>
      </c>
      <c r="E133" s="111">
        <v>1.0</v>
      </c>
    </row>
    <row r="134">
      <c r="D134" s="111" t="s">
        <v>1782</v>
      </c>
      <c r="E134" s="111">
        <v>1.0</v>
      </c>
    </row>
    <row r="135">
      <c r="D135" s="111" t="s">
        <v>1913</v>
      </c>
      <c r="E135" s="111">
        <v>1.0</v>
      </c>
    </row>
    <row r="136">
      <c r="D136" s="111" t="s">
        <v>88</v>
      </c>
      <c r="E136" s="111">
        <v>1.0</v>
      </c>
    </row>
    <row r="137">
      <c r="D137" s="111" t="s">
        <v>6725</v>
      </c>
      <c r="E137" s="111">
        <v>1.0</v>
      </c>
    </row>
    <row r="138">
      <c r="D138" s="111" t="s">
        <v>6726</v>
      </c>
      <c r="E138" s="111">
        <v>1.0</v>
      </c>
    </row>
    <row r="139">
      <c r="D139" s="111" t="s">
        <v>6727</v>
      </c>
      <c r="E139" s="111">
        <v>1.0</v>
      </c>
    </row>
    <row r="140">
      <c r="D140" s="111" t="s">
        <v>120</v>
      </c>
      <c r="E140" s="111">
        <v>1.0</v>
      </c>
    </row>
    <row r="141">
      <c r="D141" s="111" t="s">
        <v>6728</v>
      </c>
      <c r="E141" s="111">
        <v>1.0</v>
      </c>
    </row>
    <row r="142">
      <c r="D142" s="111" t="s">
        <v>1603</v>
      </c>
      <c r="E142" s="111">
        <v>1.0</v>
      </c>
    </row>
    <row r="143">
      <c r="D143" s="111" t="s">
        <v>146</v>
      </c>
      <c r="E143" s="111">
        <v>1.0</v>
      </c>
    </row>
    <row r="144">
      <c r="D144" s="111" t="s">
        <v>6729</v>
      </c>
      <c r="E144" s="111">
        <v>1.0</v>
      </c>
    </row>
    <row r="145">
      <c r="D145" s="111" t="s">
        <v>2604</v>
      </c>
      <c r="E145" s="111">
        <v>1.0</v>
      </c>
    </row>
    <row r="146">
      <c r="D146" s="111" t="s">
        <v>2606</v>
      </c>
      <c r="E146" s="111">
        <v>1.0</v>
      </c>
    </row>
    <row r="147">
      <c r="D147" s="111" t="s">
        <v>2607</v>
      </c>
      <c r="E147" s="111">
        <v>1.0</v>
      </c>
    </row>
    <row r="148">
      <c r="D148" s="111" t="s">
        <v>181</v>
      </c>
      <c r="E148" s="111">
        <v>1.0</v>
      </c>
    </row>
    <row r="149">
      <c r="D149" s="111" t="s">
        <v>1527</v>
      </c>
      <c r="E149" s="111">
        <v>1.0</v>
      </c>
    </row>
    <row r="150">
      <c r="D150" s="111" t="s">
        <v>6730</v>
      </c>
      <c r="E150" s="111">
        <v>1.0</v>
      </c>
    </row>
    <row r="151">
      <c r="D151" s="111" t="s">
        <v>2609</v>
      </c>
      <c r="E151" s="111">
        <v>1.0</v>
      </c>
    </row>
    <row r="152">
      <c r="D152" s="111" t="s">
        <v>6731</v>
      </c>
      <c r="E152" s="111">
        <v>1.0</v>
      </c>
    </row>
    <row r="153">
      <c r="D153" s="111" t="s">
        <v>1374</v>
      </c>
      <c r="E153" s="111">
        <v>1.0</v>
      </c>
    </row>
    <row r="154">
      <c r="D154" s="111" t="s">
        <v>2613</v>
      </c>
      <c r="E154" s="111">
        <v>1.0</v>
      </c>
    </row>
    <row r="155">
      <c r="D155" s="111" t="s">
        <v>6732</v>
      </c>
      <c r="E155" s="111">
        <v>1.0</v>
      </c>
    </row>
    <row r="156">
      <c r="D156" s="111" t="s">
        <v>2614</v>
      </c>
      <c r="E156" s="111">
        <v>1.0</v>
      </c>
    </row>
    <row r="157">
      <c r="D157" s="111" t="s">
        <v>1939</v>
      </c>
      <c r="E157" s="111">
        <v>1.0</v>
      </c>
    </row>
    <row r="158">
      <c r="D158" s="111" t="s">
        <v>2616</v>
      </c>
      <c r="E158" s="111">
        <v>1.0</v>
      </c>
    </row>
    <row r="159">
      <c r="D159" s="111" t="s">
        <v>2618</v>
      </c>
      <c r="E159" s="111">
        <v>1.0</v>
      </c>
    </row>
    <row r="160">
      <c r="D160" s="111" t="s">
        <v>6733</v>
      </c>
      <c r="E160" s="111">
        <v>1.0</v>
      </c>
    </row>
    <row r="161">
      <c r="D161" s="111" t="s">
        <v>6734</v>
      </c>
      <c r="E161" s="111">
        <v>1.0</v>
      </c>
    </row>
    <row r="162">
      <c r="D162" s="111" t="s">
        <v>6735</v>
      </c>
      <c r="E162" s="111">
        <v>1.0</v>
      </c>
    </row>
    <row r="163">
      <c r="D163" s="111" t="s">
        <v>2619</v>
      </c>
      <c r="E163" s="111">
        <v>1.0</v>
      </c>
    </row>
    <row r="164">
      <c r="D164" s="111" t="s">
        <v>6736</v>
      </c>
      <c r="E164" s="111">
        <v>1.0</v>
      </c>
    </row>
    <row r="165">
      <c r="D165" s="111" t="s">
        <v>2621</v>
      </c>
      <c r="E165" s="111">
        <v>1.0</v>
      </c>
    </row>
    <row r="166">
      <c r="D166" s="111" t="s">
        <v>6737</v>
      </c>
      <c r="E166" s="111">
        <v>1.0</v>
      </c>
    </row>
    <row r="167">
      <c r="D167" s="111" t="s">
        <v>2191</v>
      </c>
      <c r="E167" s="111">
        <v>1.0</v>
      </c>
    </row>
    <row r="168">
      <c r="D168" s="111" t="s">
        <v>1695</v>
      </c>
      <c r="E168" s="111">
        <v>1.0</v>
      </c>
    </row>
    <row r="169">
      <c r="D169" s="111" t="s">
        <v>1544</v>
      </c>
      <c r="E169" s="111">
        <v>1.0</v>
      </c>
    </row>
    <row r="170">
      <c r="D170" s="111" t="s">
        <v>6738</v>
      </c>
      <c r="E170" s="111">
        <v>1.0</v>
      </c>
    </row>
    <row r="171">
      <c r="D171" s="111" t="s">
        <v>278</v>
      </c>
      <c r="E171" s="111">
        <v>1.0</v>
      </c>
    </row>
    <row r="172">
      <c r="D172" s="111" t="s">
        <v>6739</v>
      </c>
      <c r="E172" s="111">
        <v>1.0</v>
      </c>
    </row>
    <row r="173">
      <c r="D173" s="111" t="s">
        <v>6740</v>
      </c>
      <c r="E173" s="111">
        <v>1.0</v>
      </c>
    </row>
    <row r="174">
      <c r="D174" s="111" t="s">
        <v>6741</v>
      </c>
      <c r="E174" s="111">
        <v>1.0</v>
      </c>
    </row>
    <row r="175">
      <c r="D175" s="111" t="s">
        <v>6742</v>
      </c>
      <c r="E175" s="111">
        <v>1.0</v>
      </c>
    </row>
    <row r="176">
      <c r="D176" s="111" t="s">
        <v>6743</v>
      </c>
      <c r="E176" s="111">
        <v>1.0</v>
      </c>
    </row>
    <row r="177">
      <c r="D177" s="111" t="s">
        <v>6744</v>
      </c>
      <c r="E177" s="111">
        <v>1.0</v>
      </c>
    </row>
    <row r="178">
      <c r="D178" s="111" t="s">
        <v>6745</v>
      </c>
      <c r="E178" s="111">
        <v>1.0</v>
      </c>
    </row>
    <row r="179">
      <c r="D179" s="111" t="s">
        <v>6746</v>
      </c>
      <c r="E179" s="111">
        <v>1.0</v>
      </c>
    </row>
    <row r="180">
      <c r="D180" s="111" t="s">
        <v>1740</v>
      </c>
      <c r="E180" s="111">
        <v>1.0</v>
      </c>
    </row>
    <row r="181">
      <c r="D181" s="111" t="s">
        <v>6747</v>
      </c>
      <c r="E181" s="111">
        <v>1.0</v>
      </c>
    </row>
    <row r="182">
      <c r="D182" s="111" t="s">
        <v>6748</v>
      </c>
      <c r="E182" s="111">
        <v>1.0</v>
      </c>
    </row>
    <row r="183">
      <c r="D183" s="111" t="s">
        <v>6749</v>
      </c>
      <c r="E183" s="111">
        <v>1.0</v>
      </c>
    </row>
    <row r="184">
      <c r="D184" s="111" t="s">
        <v>950</v>
      </c>
      <c r="E184" s="111">
        <v>1.0</v>
      </c>
    </row>
    <row r="185">
      <c r="D185" s="111" t="s">
        <v>6750</v>
      </c>
      <c r="E185" s="111">
        <v>1.0</v>
      </c>
    </row>
    <row r="186">
      <c r="D186" s="111" t="s">
        <v>6751</v>
      </c>
      <c r="E186" s="111">
        <v>1.0</v>
      </c>
    </row>
    <row r="187">
      <c r="D187" s="111" t="s">
        <v>1732</v>
      </c>
      <c r="E187" s="111">
        <v>1.0</v>
      </c>
    </row>
    <row r="188">
      <c r="D188" s="111" t="s">
        <v>6752</v>
      </c>
      <c r="E188" s="111">
        <v>1.0</v>
      </c>
    </row>
    <row r="189">
      <c r="D189" s="111" t="s">
        <v>364</v>
      </c>
      <c r="E189" s="111">
        <v>1.0</v>
      </c>
    </row>
    <row r="190">
      <c r="D190" s="111" t="s">
        <v>6753</v>
      </c>
      <c r="E190" s="111">
        <v>1.0</v>
      </c>
    </row>
    <row r="191">
      <c r="D191" s="111" t="s">
        <v>849</v>
      </c>
      <c r="E191" s="111">
        <v>1.0</v>
      </c>
    </row>
    <row r="192">
      <c r="D192" s="111" t="s">
        <v>6754</v>
      </c>
      <c r="E192" s="111">
        <v>1.0</v>
      </c>
    </row>
    <row r="193">
      <c r="D193" s="111" t="s">
        <v>6755</v>
      </c>
      <c r="E193" s="111">
        <v>1.0</v>
      </c>
    </row>
    <row r="194">
      <c r="D194" s="111" t="s">
        <v>2638</v>
      </c>
      <c r="E194" s="111">
        <v>1.0</v>
      </c>
    </row>
    <row r="195">
      <c r="D195" s="111" t="s">
        <v>6756</v>
      </c>
      <c r="E195" s="111">
        <v>1.0</v>
      </c>
    </row>
    <row r="196">
      <c r="D196" s="111" t="s">
        <v>2641</v>
      </c>
      <c r="E196" s="111">
        <v>1.0</v>
      </c>
    </row>
    <row r="197">
      <c r="D197" s="111" t="s">
        <v>6757</v>
      </c>
      <c r="E197" s="111">
        <v>1.0</v>
      </c>
    </row>
    <row r="198">
      <c r="D198" s="111" t="s">
        <v>423</v>
      </c>
      <c r="E198" s="111">
        <v>1.0</v>
      </c>
    </row>
    <row r="199">
      <c r="D199" s="111" t="s">
        <v>431</v>
      </c>
      <c r="E199" s="111">
        <v>1.0</v>
      </c>
    </row>
    <row r="200">
      <c r="D200" s="111" t="s">
        <v>6758</v>
      </c>
      <c r="E200" s="111">
        <v>1.0</v>
      </c>
    </row>
    <row r="201">
      <c r="D201" s="111" t="s">
        <v>2335</v>
      </c>
      <c r="E201" s="111">
        <v>1.0</v>
      </c>
    </row>
    <row r="202">
      <c r="D202" s="111" t="s">
        <v>2643</v>
      </c>
      <c r="E202" s="111">
        <v>1.0</v>
      </c>
    </row>
    <row r="203">
      <c r="D203" s="111" t="s">
        <v>446</v>
      </c>
      <c r="E203" s="111">
        <v>1.0</v>
      </c>
    </row>
    <row r="204">
      <c r="D204" s="111" t="s">
        <v>1703</v>
      </c>
      <c r="E204" s="111">
        <v>1.0</v>
      </c>
    </row>
    <row r="205">
      <c r="D205" s="111" t="s">
        <v>2840</v>
      </c>
      <c r="E205" s="111">
        <v>1.0</v>
      </c>
    </row>
    <row r="206">
      <c r="D206" s="111" t="s">
        <v>458</v>
      </c>
      <c r="E206" s="111">
        <v>1.0</v>
      </c>
    </row>
    <row r="207">
      <c r="D207" s="111" t="s">
        <v>2646</v>
      </c>
      <c r="E207" s="111">
        <v>1.0</v>
      </c>
    </row>
    <row r="208">
      <c r="D208" s="111" t="s">
        <v>6759</v>
      </c>
      <c r="E208" s="111">
        <v>1.0</v>
      </c>
    </row>
    <row r="209">
      <c r="D209" s="111" t="s">
        <v>6760</v>
      </c>
      <c r="E209" s="111">
        <v>1.0</v>
      </c>
    </row>
    <row r="210">
      <c r="D210" s="111" t="s">
        <v>6761</v>
      </c>
      <c r="E210" s="111">
        <v>1.0</v>
      </c>
    </row>
    <row r="211">
      <c r="D211" s="111" t="s">
        <v>2003</v>
      </c>
      <c r="E211" s="111">
        <v>1.0</v>
      </c>
    </row>
    <row r="212">
      <c r="D212" s="111" t="s">
        <v>6762</v>
      </c>
      <c r="E212" s="111">
        <v>1.0</v>
      </c>
    </row>
    <row r="213">
      <c r="D213" s="111" t="s">
        <v>6763</v>
      </c>
      <c r="E213" s="111">
        <v>1.0</v>
      </c>
    </row>
    <row r="214">
      <c r="D214" s="111" t="s">
        <v>6764</v>
      </c>
      <c r="E214" s="111">
        <v>1.0</v>
      </c>
    </row>
    <row r="215">
      <c r="D215" s="111" t="s">
        <v>6765</v>
      </c>
      <c r="E215" s="111">
        <v>1.0</v>
      </c>
    </row>
    <row r="216">
      <c r="D216" s="111" t="s">
        <v>6766</v>
      </c>
      <c r="E216" s="111">
        <v>1.0</v>
      </c>
    </row>
    <row r="217">
      <c r="D217" s="111" t="s">
        <v>511</v>
      </c>
      <c r="E217" s="111">
        <v>1.0</v>
      </c>
    </row>
    <row r="218">
      <c r="D218" s="111" t="s">
        <v>6767</v>
      </c>
      <c r="E218" s="111">
        <v>1.0</v>
      </c>
    </row>
    <row r="219">
      <c r="D219" s="111" t="s">
        <v>297</v>
      </c>
      <c r="E219" s="111">
        <v>1.0</v>
      </c>
    </row>
    <row r="220">
      <c r="D220" s="111" t="s">
        <v>2651</v>
      </c>
      <c r="E220" s="111">
        <v>1.0</v>
      </c>
    </row>
    <row r="221">
      <c r="D221" s="111" t="s">
        <v>1672</v>
      </c>
      <c r="E221" s="111">
        <v>1.0</v>
      </c>
    </row>
    <row r="222">
      <c r="D222" s="111" t="s">
        <v>4024</v>
      </c>
      <c r="E222" s="111">
        <v>1.0</v>
      </c>
    </row>
    <row r="223">
      <c r="D223" s="111" t="s">
        <v>2363</v>
      </c>
      <c r="E223" s="111">
        <v>1.0</v>
      </c>
    </row>
    <row r="224">
      <c r="D224" s="111" t="s">
        <v>6768</v>
      </c>
      <c r="E224" s="111">
        <v>1.0</v>
      </c>
    </row>
    <row r="225">
      <c r="D225" s="111" t="s">
        <v>2653</v>
      </c>
      <c r="E225" s="111">
        <v>1.0</v>
      </c>
    </row>
    <row r="226">
      <c r="D226" s="111" t="s">
        <v>2655</v>
      </c>
      <c r="E226" s="111">
        <v>1.0</v>
      </c>
    </row>
    <row r="227">
      <c r="D227" s="111" t="s">
        <v>2359</v>
      </c>
      <c r="E227" s="111">
        <v>1.0</v>
      </c>
    </row>
    <row r="228">
      <c r="D228" s="111" t="s">
        <v>6769</v>
      </c>
      <c r="E228" s="111">
        <v>1.0</v>
      </c>
    </row>
    <row r="229">
      <c r="D229" s="111" t="s">
        <v>5854</v>
      </c>
      <c r="E229" s="111">
        <v>1.0</v>
      </c>
    </row>
    <row r="230">
      <c r="D230" s="111" t="s">
        <v>1652</v>
      </c>
      <c r="E230" s="111">
        <v>1.0</v>
      </c>
    </row>
    <row r="231">
      <c r="D231" s="111" t="s">
        <v>6770</v>
      </c>
      <c r="E231" s="111">
        <v>1.0</v>
      </c>
    </row>
    <row r="232">
      <c r="D232" s="111" t="s">
        <v>6771</v>
      </c>
      <c r="E232" s="111">
        <v>1.0</v>
      </c>
    </row>
    <row r="233">
      <c r="D233" s="111" t="s">
        <v>2882</v>
      </c>
      <c r="E233" s="111">
        <v>1.0</v>
      </c>
    </row>
    <row r="234">
      <c r="D234" s="111" t="s">
        <v>2894</v>
      </c>
      <c r="E234" s="111">
        <v>1.0</v>
      </c>
    </row>
    <row r="235">
      <c r="D235" s="111" t="s">
        <v>560</v>
      </c>
      <c r="E235" s="111">
        <v>1.0</v>
      </c>
    </row>
    <row r="236">
      <c r="D236" s="111" t="s">
        <v>6772</v>
      </c>
      <c r="E236" s="111">
        <v>1.0</v>
      </c>
    </row>
    <row r="237">
      <c r="D237" s="111" t="s">
        <v>2899</v>
      </c>
      <c r="E237" s="111">
        <v>1.0</v>
      </c>
    </row>
    <row r="238">
      <c r="D238" s="111" t="s">
        <v>2671</v>
      </c>
      <c r="E238" s="111">
        <v>1.0</v>
      </c>
    </row>
    <row r="239">
      <c r="D239" s="111" t="s">
        <v>6773</v>
      </c>
      <c r="E239" s="111">
        <v>1.0</v>
      </c>
    </row>
    <row r="240">
      <c r="D240" s="111" t="s">
        <v>6774</v>
      </c>
      <c r="E240" s="111">
        <v>1.0</v>
      </c>
    </row>
    <row r="241">
      <c r="D241" s="111" t="s">
        <v>6775</v>
      </c>
      <c r="E241" s="111">
        <v>1.0</v>
      </c>
    </row>
    <row r="242">
      <c r="D242" s="111" t="s">
        <v>569</v>
      </c>
      <c r="E242" s="111">
        <v>1.0</v>
      </c>
    </row>
    <row r="243">
      <c r="D243" s="111" t="s">
        <v>6776</v>
      </c>
      <c r="E243" s="111">
        <v>1.0</v>
      </c>
    </row>
    <row r="244">
      <c r="D244" s="111" t="s">
        <v>6273</v>
      </c>
      <c r="E244" s="111">
        <v>1.0</v>
      </c>
    </row>
    <row r="245">
      <c r="D245" s="111" t="s">
        <v>6777</v>
      </c>
      <c r="E245" s="111">
        <v>1.0</v>
      </c>
    </row>
    <row r="246">
      <c r="D246" s="111" t="s">
        <v>6274</v>
      </c>
      <c r="E246" s="111">
        <v>1.0</v>
      </c>
    </row>
    <row r="247">
      <c r="D247" s="111" t="s">
        <v>6275</v>
      </c>
      <c r="E247" s="111">
        <v>1.0</v>
      </c>
    </row>
    <row r="248">
      <c r="D248" s="111" t="s">
        <v>6778</v>
      </c>
      <c r="E248" s="111">
        <v>1.0</v>
      </c>
    </row>
    <row r="249">
      <c r="D249" s="111" t="s">
        <v>6277</v>
      </c>
      <c r="E249" s="111">
        <v>1.0</v>
      </c>
    </row>
    <row r="250">
      <c r="D250" s="111" t="s">
        <v>2327</v>
      </c>
      <c r="E250" s="111">
        <v>1.0</v>
      </c>
    </row>
    <row r="251">
      <c r="D251" s="111" t="s">
        <v>2901</v>
      </c>
      <c r="E251" s="111">
        <v>1.0</v>
      </c>
    </row>
    <row r="252">
      <c r="D252" s="111" t="s">
        <v>4640</v>
      </c>
      <c r="E252" s="111">
        <v>1.0</v>
      </c>
    </row>
    <row r="253">
      <c r="D253" s="111" t="s">
        <v>2265</v>
      </c>
      <c r="E253" s="111">
        <v>1.0</v>
      </c>
    </row>
    <row r="254">
      <c r="D254" s="111" t="s">
        <v>6279</v>
      </c>
      <c r="E254" s="111">
        <v>1.0</v>
      </c>
    </row>
    <row r="255">
      <c r="D255" s="111" t="s">
        <v>2918</v>
      </c>
      <c r="E255" s="111">
        <v>1.0</v>
      </c>
    </row>
    <row r="256">
      <c r="D256" s="111" t="s">
        <v>4643</v>
      </c>
      <c r="E256" s="111">
        <v>1.0</v>
      </c>
    </row>
    <row r="257">
      <c r="D257" s="111" t="s">
        <v>2696</v>
      </c>
      <c r="E257" s="111">
        <v>1.0</v>
      </c>
    </row>
    <row r="258">
      <c r="D258" s="111" t="s">
        <v>6779</v>
      </c>
      <c r="E258" s="111">
        <v>1.0</v>
      </c>
    </row>
    <row r="259">
      <c r="D259" s="111" t="s">
        <v>4648</v>
      </c>
      <c r="E259" s="111">
        <v>1.0</v>
      </c>
    </row>
    <row r="260">
      <c r="D260" s="111" t="s">
        <v>6780</v>
      </c>
      <c r="E260" s="111">
        <v>1.0</v>
      </c>
    </row>
    <row r="261">
      <c r="D261" s="111" t="s">
        <v>2704</v>
      </c>
      <c r="E261" s="111">
        <v>1.0</v>
      </c>
    </row>
    <row r="262">
      <c r="D262" s="111" t="s">
        <v>1537</v>
      </c>
      <c r="E262" s="111">
        <v>1.0</v>
      </c>
    </row>
    <row r="263">
      <c r="D263" s="111" t="s">
        <v>6281</v>
      </c>
      <c r="E263" s="111">
        <v>1.0</v>
      </c>
    </row>
    <row r="264">
      <c r="D264" s="111" t="s">
        <v>2955</v>
      </c>
      <c r="E264" s="111">
        <v>1.0</v>
      </c>
    </row>
    <row r="265">
      <c r="D265" s="111" t="s">
        <v>5884</v>
      </c>
      <c r="E265" s="111">
        <v>1.0</v>
      </c>
    </row>
    <row r="266">
      <c r="D266" s="111" t="s">
        <v>2710</v>
      </c>
      <c r="E266" s="111">
        <v>1.0</v>
      </c>
    </row>
    <row r="267">
      <c r="D267" s="111" t="s">
        <v>575</v>
      </c>
      <c r="E267" s="111">
        <v>1.0</v>
      </c>
    </row>
    <row r="268">
      <c r="D268" s="111" t="s">
        <v>4656</v>
      </c>
      <c r="E268" s="111">
        <v>1.0</v>
      </c>
    </row>
    <row r="269">
      <c r="D269" s="111" t="s">
        <v>6781</v>
      </c>
      <c r="E269" s="111">
        <v>1.0</v>
      </c>
    </row>
    <row r="270">
      <c r="D270" s="111" t="s">
        <v>582</v>
      </c>
      <c r="E270" s="111">
        <v>1.0</v>
      </c>
    </row>
    <row r="271">
      <c r="D271" s="111" t="s">
        <v>6282</v>
      </c>
      <c r="E271" s="111">
        <v>1.0</v>
      </c>
    </row>
    <row r="272">
      <c r="D272" s="111" t="s">
        <v>2717</v>
      </c>
      <c r="E272" s="111">
        <v>1.0</v>
      </c>
    </row>
    <row r="273">
      <c r="D273" s="111" t="s">
        <v>2719</v>
      </c>
      <c r="E273" s="111">
        <v>1.0</v>
      </c>
    </row>
    <row r="274">
      <c r="D274" s="111" t="s">
        <v>6782</v>
      </c>
      <c r="E274" s="111">
        <v>1.0</v>
      </c>
    </row>
    <row r="275">
      <c r="D275" s="111" t="s">
        <v>6783</v>
      </c>
      <c r="E275" s="111">
        <v>1.0</v>
      </c>
    </row>
    <row r="276">
      <c r="D276" s="111" t="s">
        <v>253</v>
      </c>
      <c r="E276" s="111">
        <v>1.0</v>
      </c>
    </row>
    <row r="277">
      <c r="D277" s="111" t="s">
        <v>1569</v>
      </c>
      <c r="E277" s="111">
        <v>1.0</v>
      </c>
    </row>
    <row r="278">
      <c r="D278" s="111" t="s">
        <v>6784</v>
      </c>
      <c r="E278" s="111">
        <v>1.0</v>
      </c>
    </row>
    <row r="279">
      <c r="D279" s="111" t="s">
        <v>595</v>
      </c>
      <c r="E279" s="111">
        <v>1.0</v>
      </c>
    </row>
    <row r="280">
      <c r="D280" s="111" t="s">
        <v>6785</v>
      </c>
      <c r="E280" s="111">
        <v>1.0</v>
      </c>
    </row>
    <row r="281">
      <c r="D281" s="111" t="s">
        <v>1556</v>
      </c>
      <c r="E281" s="111">
        <v>1.0</v>
      </c>
    </row>
    <row r="282">
      <c r="D282" s="111" t="s">
        <v>6786</v>
      </c>
      <c r="E282" s="111">
        <v>1.0</v>
      </c>
    </row>
    <row r="283">
      <c r="D283" s="111" t="s">
        <v>5467</v>
      </c>
      <c r="E283" s="111">
        <v>1.0</v>
      </c>
    </row>
    <row r="284">
      <c r="D284" s="111" t="s">
        <v>6787</v>
      </c>
      <c r="E284" s="111">
        <v>1.0</v>
      </c>
    </row>
    <row r="285">
      <c r="D285" s="111" t="s">
        <v>6283</v>
      </c>
      <c r="E285" s="111">
        <v>1.0</v>
      </c>
    </row>
    <row r="286">
      <c r="D286" s="111" t="s">
        <v>609</v>
      </c>
      <c r="E286" s="111">
        <v>1.0</v>
      </c>
    </row>
    <row r="287">
      <c r="D287" s="111" t="s">
        <v>6788</v>
      </c>
      <c r="E287" s="111">
        <v>1.0</v>
      </c>
    </row>
    <row r="288">
      <c r="D288" s="111" t="s">
        <v>6789</v>
      </c>
      <c r="E288" s="111">
        <v>1.0</v>
      </c>
    </row>
    <row r="289">
      <c r="D289" s="111" t="s">
        <v>4667</v>
      </c>
      <c r="E289" s="111">
        <v>1.0</v>
      </c>
    </row>
    <row r="290">
      <c r="D290" s="111" t="s">
        <v>3016</v>
      </c>
      <c r="E290" s="111">
        <v>1.0</v>
      </c>
    </row>
    <row r="291">
      <c r="D291" s="111" t="s">
        <v>6790</v>
      </c>
      <c r="E291" s="111">
        <v>1.0</v>
      </c>
    </row>
    <row r="292">
      <c r="D292" s="111" t="s">
        <v>3028</v>
      </c>
      <c r="E292" s="111">
        <v>1.0</v>
      </c>
    </row>
    <row r="293">
      <c r="D293" s="111" t="s">
        <v>624</v>
      </c>
      <c r="E293" s="111">
        <v>1.0</v>
      </c>
    </row>
    <row r="294">
      <c r="D294" s="111" t="s">
        <v>6791</v>
      </c>
      <c r="E294" s="111">
        <v>1.0</v>
      </c>
    </row>
    <row r="295">
      <c r="D295" s="111" t="s">
        <v>632</v>
      </c>
      <c r="E295" s="111">
        <v>1.0</v>
      </c>
    </row>
    <row r="296">
      <c r="D296" s="111" t="s">
        <v>642</v>
      </c>
      <c r="E296" s="111">
        <v>1.0</v>
      </c>
    </row>
    <row r="297">
      <c r="D297" s="111" t="s">
        <v>2738</v>
      </c>
      <c r="E297" s="111">
        <v>1.0</v>
      </c>
    </row>
    <row r="298">
      <c r="D298" s="111" t="s">
        <v>651</v>
      </c>
      <c r="E298" s="111">
        <v>1.0</v>
      </c>
    </row>
    <row r="299">
      <c r="D299" s="111" t="s">
        <v>6286</v>
      </c>
      <c r="E299" s="111">
        <v>1.0</v>
      </c>
    </row>
    <row r="300">
      <c r="D300" s="111" t="s">
        <v>5929</v>
      </c>
      <c r="E300" s="111">
        <v>1.0</v>
      </c>
    </row>
    <row r="301">
      <c r="D301" s="111" t="s">
        <v>2743</v>
      </c>
      <c r="E301" s="111">
        <v>1.0</v>
      </c>
    </row>
    <row r="302">
      <c r="D302" s="111" t="s">
        <v>6287</v>
      </c>
      <c r="E302" s="111">
        <v>1.0</v>
      </c>
    </row>
    <row r="303">
      <c r="D303" s="111" t="s">
        <v>4680</v>
      </c>
      <c r="E303" s="111">
        <v>1.0</v>
      </c>
    </row>
    <row r="304">
      <c r="D304" s="111" t="s">
        <v>661</v>
      </c>
      <c r="E304" s="111">
        <v>1.0</v>
      </c>
    </row>
    <row r="305">
      <c r="D305" s="111" t="s">
        <v>6792</v>
      </c>
      <c r="E305" s="111">
        <v>1.0</v>
      </c>
    </row>
    <row r="306">
      <c r="D306" s="111" t="s">
        <v>674</v>
      </c>
      <c r="E306" s="111">
        <v>1.0</v>
      </c>
    </row>
    <row r="307">
      <c r="D307" s="111" t="s">
        <v>6288</v>
      </c>
      <c r="E307" s="111">
        <v>1.0</v>
      </c>
    </row>
    <row r="308">
      <c r="D308" s="111" t="s">
        <v>3061</v>
      </c>
      <c r="E308" s="111">
        <v>1.0</v>
      </c>
    </row>
    <row r="309">
      <c r="D309" s="111" t="s">
        <v>6793</v>
      </c>
      <c r="E309" s="111">
        <v>1.0</v>
      </c>
    </row>
    <row r="310">
      <c r="D310" s="111" t="s">
        <v>1433</v>
      </c>
      <c r="E310" s="111">
        <v>1.0</v>
      </c>
    </row>
    <row r="311">
      <c r="D311" s="111" t="s">
        <v>6794</v>
      </c>
      <c r="E311" s="111">
        <v>1.0</v>
      </c>
    </row>
    <row r="312">
      <c r="D312" s="111" t="s">
        <v>1389</v>
      </c>
      <c r="E312" s="111">
        <v>1.0</v>
      </c>
    </row>
    <row r="313">
      <c r="D313" s="111" t="s">
        <v>3067</v>
      </c>
      <c r="E313" s="111">
        <v>1.0</v>
      </c>
    </row>
    <row r="314">
      <c r="D314" s="111" t="s">
        <v>6795</v>
      </c>
      <c r="E314" s="111">
        <v>1.0</v>
      </c>
    </row>
    <row r="315">
      <c r="D315" s="111" t="s">
        <v>4687</v>
      </c>
      <c r="E315" s="111">
        <v>1.0</v>
      </c>
    </row>
    <row r="316">
      <c r="D316" s="111" t="s">
        <v>5478</v>
      </c>
      <c r="E316" s="111">
        <v>1.0</v>
      </c>
    </row>
    <row r="317">
      <c r="D317" s="111" t="s">
        <v>4691</v>
      </c>
      <c r="E317" s="111">
        <v>1.0</v>
      </c>
    </row>
    <row r="318">
      <c r="D318" s="111" t="s">
        <v>2758</v>
      </c>
      <c r="E318" s="111">
        <v>1.0</v>
      </c>
    </row>
    <row r="319">
      <c r="D319" s="111" t="s">
        <v>6294</v>
      </c>
      <c r="E319" s="111">
        <v>1.0</v>
      </c>
    </row>
    <row r="320">
      <c r="D320" s="111" t="s">
        <v>3106</v>
      </c>
      <c r="E320" s="111">
        <v>1.0</v>
      </c>
    </row>
    <row r="321">
      <c r="D321" s="111" t="s">
        <v>4696</v>
      </c>
      <c r="E321" s="111">
        <v>1.0</v>
      </c>
    </row>
    <row r="322">
      <c r="D322" s="111" t="s">
        <v>4699</v>
      </c>
      <c r="E322" s="111">
        <v>1.0</v>
      </c>
    </row>
    <row r="323">
      <c r="D323" s="111" t="s">
        <v>2764</v>
      </c>
      <c r="E323" s="111">
        <v>1.0</v>
      </c>
    </row>
    <row r="324">
      <c r="D324" s="111" t="s">
        <v>3129</v>
      </c>
      <c r="E324" s="111">
        <v>1.0</v>
      </c>
    </row>
    <row r="325">
      <c r="D325" s="111" t="s">
        <v>4702</v>
      </c>
      <c r="E325" s="111">
        <v>1.0</v>
      </c>
    </row>
    <row r="326">
      <c r="D326" s="111" t="s">
        <v>2767</v>
      </c>
      <c r="E326" s="111">
        <v>1.0</v>
      </c>
    </row>
    <row r="327">
      <c r="D327" s="111" t="s">
        <v>4705</v>
      </c>
      <c r="E327" s="111">
        <v>1.0</v>
      </c>
    </row>
    <row r="328">
      <c r="D328" s="111" t="s">
        <v>5992</v>
      </c>
      <c r="E328" s="111">
        <v>1.0</v>
      </c>
    </row>
    <row r="329">
      <c r="D329" s="111" t="s">
        <v>2769</v>
      </c>
      <c r="E329" s="111">
        <v>1.0</v>
      </c>
    </row>
    <row r="330">
      <c r="D330" s="111" t="s">
        <v>693</v>
      </c>
      <c r="E330" s="111">
        <v>1.0</v>
      </c>
    </row>
    <row r="331">
      <c r="D331" s="111" t="s">
        <v>4710</v>
      </c>
      <c r="E331" s="111">
        <v>1.0</v>
      </c>
    </row>
    <row r="332">
      <c r="D332" s="111" t="s">
        <v>6796</v>
      </c>
      <c r="E332" s="111">
        <v>1.0</v>
      </c>
    </row>
    <row r="333">
      <c r="D333" s="111" t="s">
        <v>2773</v>
      </c>
      <c r="E333" s="111">
        <v>1.0</v>
      </c>
    </row>
    <row r="334">
      <c r="D334" s="111" t="s">
        <v>2104</v>
      </c>
      <c r="E334" s="111">
        <v>1.0</v>
      </c>
    </row>
    <row r="335">
      <c r="D335" s="111" t="s">
        <v>2774</v>
      </c>
      <c r="E335" s="111">
        <v>1.0</v>
      </c>
    </row>
    <row r="336">
      <c r="D336" s="111" t="s">
        <v>4713</v>
      </c>
      <c r="E336" s="111">
        <v>1.0</v>
      </c>
    </row>
    <row r="337">
      <c r="D337" s="111" t="s">
        <v>6797</v>
      </c>
      <c r="E337" s="111">
        <v>1.0</v>
      </c>
    </row>
    <row r="338">
      <c r="D338" s="111" t="s">
        <v>326</v>
      </c>
      <c r="E338" s="111">
        <v>1.0</v>
      </c>
    </row>
    <row r="339">
      <c r="D339" s="111" t="s">
        <v>4716</v>
      </c>
      <c r="E339" s="111">
        <v>1.0</v>
      </c>
    </row>
    <row r="340">
      <c r="D340" s="111" t="s">
        <v>5488</v>
      </c>
      <c r="E340" s="111">
        <v>1.0</v>
      </c>
    </row>
    <row r="341">
      <c r="D341" s="111" t="s">
        <v>1350</v>
      </c>
      <c r="E341" s="111">
        <v>1.0</v>
      </c>
    </row>
    <row r="342">
      <c r="D342" s="111" t="s">
        <v>6297</v>
      </c>
      <c r="E342" s="111">
        <v>1.0</v>
      </c>
    </row>
    <row r="343">
      <c r="D343" s="111" t="s">
        <v>3152</v>
      </c>
      <c r="E343" s="111">
        <v>1.0</v>
      </c>
    </row>
    <row r="344">
      <c r="D344" s="111" t="s">
        <v>702</v>
      </c>
      <c r="E344" s="111">
        <v>1.0</v>
      </c>
    </row>
    <row r="345">
      <c r="D345" s="111" t="s">
        <v>6298</v>
      </c>
      <c r="E345" s="111">
        <v>1.0</v>
      </c>
    </row>
    <row r="346">
      <c r="D346" s="111" t="s">
        <v>6798</v>
      </c>
      <c r="E346" s="111">
        <v>1.0</v>
      </c>
    </row>
    <row r="347">
      <c r="D347" s="111" t="s">
        <v>712</v>
      </c>
      <c r="E347" s="111">
        <v>1.0</v>
      </c>
    </row>
    <row r="348">
      <c r="D348" s="111" t="s">
        <v>2280</v>
      </c>
      <c r="E348" s="111">
        <v>1.0</v>
      </c>
    </row>
    <row r="349">
      <c r="D349" s="111" t="s">
        <v>4723</v>
      </c>
      <c r="E349" s="111">
        <v>1.0</v>
      </c>
    </row>
    <row r="350">
      <c r="D350" s="111" t="s">
        <v>3842</v>
      </c>
      <c r="E350" s="111">
        <v>1.0</v>
      </c>
    </row>
    <row r="351">
      <c r="D351" s="111" t="s">
        <v>6799</v>
      </c>
      <c r="E351" s="111">
        <v>1.0</v>
      </c>
    </row>
    <row r="352">
      <c r="D352" s="111" t="s">
        <v>6800</v>
      </c>
      <c r="E352" s="111">
        <v>1.0</v>
      </c>
    </row>
    <row r="353">
      <c r="D353" s="111" t="s">
        <v>3164</v>
      </c>
      <c r="E353" s="111">
        <v>1.0</v>
      </c>
    </row>
    <row r="354">
      <c r="D354" s="111" t="s">
        <v>3167</v>
      </c>
      <c r="E354" s="111">
        <v>1.0</v>
      </c>
    </row>
    <row r="355">
      <c r="D355" s="111" t="s">
        <v>356</v>
      </c>
      <c r="E355" s="111">
        <v>1.0</v>
      </c>
    </row>
    <row r="356">
      <c r="D356" s="111" t="s">
        <v>6299</v>
      </c>
      <c r="E356" s="111">
        <v>1.0</v>
      </c>
    </row>
    <row r="357">
      <c r="D357" s="111" t="s">
        <v>6301</v>
      </c>
      <c r="E357" s="111">
        <v>1.0</v>
      </c>
    </row>
    <row r="358">
      <c r="D358" s="111" t="s">
        <v>2797</v>
      </c>
      <c r="E358" s="111">
        <v>1.0</v>
      </c>
    </row>
    <row r="359">
      <c r="D359" s="111" t="s">
        <v>4730</v>
      </c>
      <c r="E359" s="111">
        <v>1.0</v>
      </c>
    </row>
    <row r="360">
      <c r="D360" s="111" t="s">
        <v>5492</v>
      </c>
      <c r="E360" s="111">
        <v>1.0</v>
      </c>
    </row>
    <row r="361">
      <c r="D361" s="111" t="s">
        <v>3189</v>
      </c>
      <c r="E361" s="111">
        <v>1.0</v>
      </c>
    </row>
    <row r="362">
      <c r="D362" s="111" t="s">
        <v>6302</v>
      </c>
      <c r="E362" s="111">
        <v>1.0</v>
      </c>
    </row>
    <row r="363">
      <c r="D363" s="111" t="s">
        <v>2803</v>
      </c>
      <c r="E363" s="111">
        <v>1.0</v>
      </c>
    </row>
    <row r="364">
      <c r="D364" s="111" t="s">
        <v>723</v>
      </c>
      <c r="E364" s="111">
        <v>1.0</v>
      </c>
    </row>
    <row r="365">
      <c r="D365" s="111" t="s">
        <v>2806</v>
      </c>
      <c r="E365" s="111">
        <v>1.0</v>
      </c>
    </row>
    <row r="366">
      <c r="D366" s="111" t="s">
        <v>730</v>
      </c>
      <c r="E366" s="111">
        <v>1.0</v>
      </c>
    </row>
    <row r="367">
      <c r="D367" s="111" t="s">
        <v>3192</v>
      </c>
      <c r="E367" s="111">
        <v>1.0</v>
      </c>
    </row>
    <row r="368">
      <c r="D368" s="111" t="s">
        <v>6801</v>
      </c>
      <c r="E368" s="111">
        <v>1.0</v>
      </c>
    </row>
    <row r="369">
      <c r="D369" s="111" t="s">
        <v>6802</v>
      </c>
      <c r="E369" s="111">
        <v>1.0</v>
      </c>
    </row>
    <row r="370">
      <c r="D370" s="111" t="s">
        <v>2810</v>
      </c>
      <c r="E370" s="111">
        <v>1.0</v>
      </c>
    </row>
    <row r="371">
      <c r="D371" s="111" t="s">
        <v>2111</v>
      </c>
      <c r="E371" s="111">
        <v>1.0</v>
      </c>
    </row>
    <row r="372">
      <c r="D372" s="111" t="s">
        <v>6803</v>
      </c>
      <c r="E372" s="111">
        <v>1.0</v>
      </c>
    </row>
    <row r="373">
      <c r="D373" s="111" t="s">
        <v>6804</v>
      </c>
      <c r="E373" s="111">
        <v>1.0</v>
      </c>
    </row>
    <row r="374">
      <c r="D374" s="111" t="s">
        <v>2813</v>
      </c>
      <c r="E374" s="111">
        <v>1.0</v>
      </c>
    </row>
    <row r="375">
      <c r="D375" s="111" t="s">
        <v>2257</v>
      </c>
      <c r="E375" s="111">
        <v>1.0</v>
      </c>
    </row>
    <row r="376">
      <c r="D376" s="111" t="s">
        <v>363</v>
      </c>
      <c r="E376" s="111">
        <v>1.0</v>
      </c>
    </row>
    <row r="377">
      <c r="D377" s="111" t="s">
        <v>6805</v>
      </c>
      <c r="E377" s="111">
        <v>1.0</v>
      </c>
    </row>
    <row r="378">
      <c r="D378" s="111" t="s">
        <v>6806</v>
      </c>
      <c r="E378" s="111">
        <v>1.0</v>
      </c>
    </row>
    <row r="379">
      <c r="D379" s="111" t="s">
        <v>4739</v>
      </c>
      <c r="E379" s="111">
        <v>1.0</v>
      </c>
    </row>
    <row r="380">
      <c r="D380" s="111" t="s">
        <v>3198</v>
      </c>
      <c r="E380" s="111">
        <v>1.0</v>
      </c>
    </row>
    <row r="381">
      <c r="D381" s="111" t="s">
        <v>6807</v>
      </c>
      <c r="E381" s="111">
        <v>1.0</v>
      </c>
    </row>
    <row r="382">
      <c r="D382" s="111" t="s">
        <v>6304</v>
      </c>
      <c r="E382" s="111">
        <v>1.0</v>
      </c>
    </row>
    <row r="383">
      <c r="D383" s="111" t="s">
        <v>3201</v>
      </c>
      <c r="E383" s="111">
        <v>1.0</v>
      </c>
    </row>
    <row r="384">
      <c r="D384" s="111" t="s">
        <v>4744</v>
      </c>
      <c r="E384" s="111">
        <v>1.0</v>
      </c>
    </row>
    <row r="385">
      <c r="D385" s="111" t="s">
        <v>5504</v>
      </c>
      <c r="E385" s="111">
        <v>1.0</v>
      </c>
    </row>
    <row r="386">
      <c r="D386" s="111" t="s">
        <v>6305</v>
      </c>
      <c r="E386" s="111">
        <v>1.0</v>
      </c>
    </row>
    <row r="387">
      <c r="D387" s="111" t="s">
        <v>6808</v>
      </c>
      <c r="E387" s="111">
        <v>1.0</v>
      </c>
    </row>
    <row r="388">
      <c r="D388" s="111" t="s">
        <v>6307</v>
      </c>
      <c r="E388" s="111">
        <v>1.0</v>
      </c>
    </row>
    <row r="389">
      <c r="D389" s="111" t="s">
        <v>372</v>
      </c>
      <c r="E389" s="111">
        <v>1.0</v>
      </c>
    </row>
    <row r="390">
      <c r="D390" s="111" t="s">
        <v>3211</v>
      </c>
      <c r="E390" s="111">
        <v>1.0</v>
      </c>
    </row>
    <row r="391">
      <c r="D391" s="111" t="s">
        <v>1294</v>
      </c>
      <c r="E391" s="111">
        <v>1.0</v>
      </c>
    </row>
    <row r="392">
      <c r="D392" s="111" t="s">
        <v>6809</v>
      </c>
      <c r="E392" s="111">
        <v>1.0</v>
      </c>
    </row>
    <row r="393">
      <c r="D393" s="111" t="s">
        <v>6647</v>
      </c>
      <c r="E393" s="111">
        <v>1.0</v>
      </c>
    </row>
    <row r="394">
      <c r="D394" s="111" t="s">
        <v>6810</v>
      </c>
      <c r="E394" s="111">
        <v>1.0</v>
      </c>
    </row>
    <row r="395">
      <c r="D395" s="111" t="s">
        <v>6811</v>
      </c>
      <c r="E395" s="111">
        <v>1.0</v>
      </c>
    </row>
    <row r="396">
      <c r="D396" s="111" t="s">
        <v>6812</v>
      </c>
      <c r="E396" s="111">
        <v>1.0</v>
      </c>
    </row>
    <row r="397">
      <c r="D397" s="111" t="s">
        <v>3222</v>
      </c>
      <c r="E397" s="111">
        <v>1.0</v>
      </c>
    </row>
    <row r="398">
      <c r="D398" s="111" t="s">
        <v>6813</v>
      </c>
      <c r="E398" s="111">
        <v>1.0</v>
      </c>
    </row>
    <row r="399">
      <c r="D399" s="111" t="s">
        <v>6308</v>
      </c>
      <c r="E399" s="111">
        <v>1.0</v>
      </c>
    </row>
    <row r="400">
      <c r="D400" s="111" t="s">
        <v>6309</v>
      </c>
      <c r="E400" s="111">
        <v>1.0</v>
      </c>
    </row>
    <row r="401">
      <c r="D401" s="111" t="s">
        <v>6310</v>
      </c>
      <c r="E401" s="111">
        <v>1.0</v>
      </c>
    </row>
    <row r="402">
      <c r="D402" s="111" t="s">
        <v>2838</v>
      </c>
      <c r="E402" s="111">
        <v>1.0</v>
      </c>
    </row>
    <row r="403">
      <c r="D403" s="111" t="s">
        <v>6004</v>
      </c>
      <c r="E403" s="111">
        <v>1.0</v>
      </c>
    </row>
    <row r="404">
      <c r="D404" s="111" t="s">
        <v>740</v>
      </c>
      <c r="E404" s="111">
        <v>1.0</v>
      </c>
    </row>
    <row r="405">
      <c r="D405" s="111" t="s">
        <v>3225</v>
      </c>
      <c r="E405" s="111">
        <v>1.0</v>
      </c>
    </row>
    <row r="406">
      <c r="D406" s="111" t="s">
        <v>6814</v>
      </c>
      <c r="E406" s="111">
        <v>1.0</v>
      </c>
    </row>
    <row r="407">
      <c r="D407" s="111" t="s">
        <v>2399</v>
      </c>
      <c r="E407" s="111">
        <v>1.0</v>
      </c>
    </row>
    <row r="408">
      <c r="D408" s="111" t="s">
        <v>4756</v>
      </c>
      <c r="E408" s="111">
        <v>1.0</v>
      </c>
    </row>
    <row r="409">
      <c r="D409" s="111" t="s">
        <v>748</v>
      </c>
      <c r="E409" s="111">
        <v>1.0</v>
      </c>
    </row>
    <row r="410">
      <c r="D410" s="111" t="s">
        <v>2844</v>
      </c>
      <c r="E410" s="111">
        <v>1.0</v>
      </c>
    </row>
    <row r="411">
      <c r="D411" s="111" t="s">
        <v>2847</v>
      </c>
      <c r="E411" s="111">
        <v>1.0</v>
      </c>
    </row>
    <row r="412">
      <c r="D412" s="111" t="s">
        <v>2849</v>
      </c>
      <c r="E412" s="111">
        <v>1.0</v>
      </c>
    </row>
    <row r="413">
      <c r="D413" s="111" t="s">
        <v>6311</v>
      </c>
      <c r="E413" s="111">
        <v>1.0</v>
      </c>
    </row>
    <row r="414">
      <c r="D414" s="111" t="s">
        <v>6312</v>
      </c>
      <c r="E414" s="111">
        <v>1.0</v>
      </c>
    </row>
    <row r="415">
      <c r="D415" s="111" t="s">
        <v>6815</v>
      </c>
      <c r="E415" s="111">
        <v>1.0</v>
      </c>
    </row>
    <row r="416">
      <c r="D416" s="111" t="s">
        <v>397</v>
      </c>
      <c r="E416" s="111">
        <v>1.0</v>
      </c>
    </row>
    <row r="417">
      <c r="D417" s="111" t="s">
        <v>2854</v>
      </c>
      <c r="E417" s="111">
        <v>1.0</v>
      </c>
    </row>
    <row r="418">
      <c r="D418" s="111" t="s">
        <v>2856</v>
      </c>
      <c r="E418" s="111">
        <v>1.0</v>
      </c>
    </row>
    <row r="419">
      <c r="D419" s="111" t="s">
        <v>2858</v>
      </c>
      <c r="E419" s="111">
        <v>1.0</v>
      </c>
    </row>
    <row r="420">
      <c r="D420" s="111" t="s">
        <v>3236</v>
      </c>
      <c r="E420" s="111">
        <v>1.0</v>
      </c>
    </row>
    <row r="421">
      <c r="D421" s="111" t="s">
        <v>6313</v>
      </c>
      <c r="E421" s="111">
        <v>1.0</v>
      </c>
    </row>
    <row r="422">
      <c r="D422" s="111" t="s">
        <v>408</v>
      </c>
      <c r="E422" s="111">
        <v>1.0</v>
      </c>
    </row>
    <row r="423">
      <c r="D423" s="111" t="s">
        <v>415</v>
      </c>
      <c r="E423" s="111">
        <v>1.0</v>
      </c>
    </row>
    <row r="424">
      <c r="D424" s="111" t="s">
        <v>6012</v>
      </c>
      <c r="E424" s="111">
        <v>1.0</v>
      </c>
    </row>
    <row r="425">
      <c r="D425" s="111" t="s">
        <v>6816</v>
      </c>
      <c r="E425" s="111">
        <v>1.0</v>
      </c>
    </row>
    <row r="426">
      <c r="D426" s="111" t="s">
        <v>3244</v>
      </c>
      <c r="E426" s="111">
        <v>1.0</v>
      </c>
    </row>
    <row r="427">
      <c r="D427" s="111" t="s">
        <v>1213</v>
      </c>
      <c r="E427" s="111">
        <v>1.0</v>
      </c>
    </row>
    <row r="428">
      <c r="D428" s="111" t="s">
        <v>1204</v>
      </c>
      <c r="E428" s="111">
        <v>1.0</v>
      </c>
    </row>
    <row r="429">
      <c r="D429" s="111" t="s">
        <v>6817</v>
      </c>
      <c r="E429" s="111">
        <v>1.0</v>
      </c>
    </row>
    <row r="430">
      <c r="D430" s="111" t="s">
        <v>3246</v>
      </c>
      <c r="E430" s="111">
        <v>1.0</v>
      </c>
    </row>
    <row r="431">
      <c r="D431" s="111" t="s">
        <v>4769</v>
      </c>
      <c r="E431" s="111">
        <v>1.0</v>
      </c>
    </row>
    <row r="432">
      <c r="D432" s="111" t="s">
        <v>6314</v>
      </c>
      <c r="E432" s="111">
        <v>1.0</v>
      </c>
    </row>
    <row r="433">
      <c r="D433" s="111" t="s">
        <v>6315</v>
      </c>
      <c r="E433" s="111">
        <v>1.0</v>
      </c>
    </row>
    <row r="434">
      <c r="D434" s="111" t="s">
        <v>6818</v>
      </c>
      <c r="E434" s="111">
        <v>1.0</v>
      </c>
    </row>
    <row r="435">
      <c r="D435" s="111" t="s">
        <v>6819</v>
      </c>
      <c r="E435" s="111">
        <v>1.0</v>
      </c>
    </row>
    <row r="436">
      <c r="D436" s="111" t="s">
        <v>6316</v>
      </c>
      <c r="E436" s="111">
        <v>1.0</v>
      </c>
    </row>
    <row r="437">
      <c r="D437" s="111" t="s">
        <v>6820</v>
      </c>
      <c r="E437" s="111">
        <v>1.0</v>
      </c>
    </row>
    <row r="438">
      <c r="D438" s="111" t="s">
        <v>1309</v>
      </c>
      <c r="E438" s="111">
        <v>1.0</v>
      </c>
    </row>
    <row r="439">
      <c r="D439" s="111" t="s">
        <v>4776</v>
      </c>
      <c r="E439" s="111">
        <v>1.0</v>
      </c>
    </row>
    <row r="440">
      <c r="D440" s="111" t="s">
        <v>6821</v>
      </c>
      <c r="E440" s="111">
        <v>1.0</v>
      </c>
    </row>
    <row r="441">
      <c r="D441" s="111" t="s">
        <v>6317</v>
      </c>
      <c r="E441" s="111">
        <v>1.0</v>
      </c>
    </row>
    <row r="442">
      <c r="D442" s="111" t="s">
        <v>6318</v>
      </c>
      <c r="E442" s="111">
        <v>1.0</v>
      </c>
    </row>
    <row r="443">
      <c r="D443" s="111" t="s">
        <v>6822</v>
      </c>
      <c r="E443" s="111">
        <v>1.0</v>
      </c>
    </row>
    <row r="444">
      <c r="D444" s="111" t="s">
        <v>6823</v>
      </c>
      <c r="E444" s="111">
        <v>1.0</v>
      </c>
    </row>
    <row r="445">
      <c r="D445" s="111" t="s">
        <v>6824</v>
      </c>
      <c r="E445" s="111">
        <v>1.0</v>
      </c>
    </row>
    <row r="446">
      <c r="D446" s="111" t="s">
        <v>436</v>
      </c>
      <c r="E446" s="111">
        <v>1.0</v>
      </c>
    </row>
    <row r="447">
      <c r="D447" s="111" t="s">
        <v>6825</v>
      </c>
      <c r="E447" s="111">
        <v>1.0</v>
      </c>
    </row>
    <row r="448">
      <c r="D448" s="111" t="s">
        <v>6319</v>
      </c>
      <c r="E448" s="111">
        <v>1.0</v>
      </c>
    </row>
    <row r="449">
      <c r="D449" s="111" t="s">
        <v>6826</v>
      </c>
      <c r="E449" s="111">
        <v>1.0</v>
      </c>
    </row>
    <row r="450">
      <c r="D450" s="111" t="s">
        <v>445</v>
      </c>
      <c r="E450" s="111">
        <v>1.0</v>
      </c>
    </row>
    <row r="451">
      <c r="D451" s="111" t="s">
        <v>6827</v>
      </c>
      <c r="E451" s="111">
        <v>1.0</v>
      </c>
    </row>
    <row r="452">
      <c r="D452" s="111" t="s">
        <v>6828</v>
      </c>
      <c r="E452" s="111">
        <v>1.0</v>
      </c>
    </row>
    <row r="453">
      <c r="D453" s="111" t="s">
        <v>6829</v>
      </c>
      <c r="E453" s="111">
        <v>1.0</v>
      </c>
    </row>
    <row r="454">
      <c r="D454" s="111" t="s">
        <v>753</v>
      </c>
      <c r="E454" s="111">
        <v>1.0</v>
      </c>
    </row>
    <row r="455">
      <c r="D455" s="111" t="s">
        <v>6320</v>
      </c>
      <c r="E455" s="111">
        <v>1.0</v>
      </c>
    </row>
    <row r="456">
      <c r="D456" s="111" t="s">
        <v>3285</v>
      </c>
      <c r="E456" s="111">
        <v>1.0</v>
      </c>
    </row>
    <row r="457">
      <c r="D457" s="111" t="s">
        <v>3289</v>
      </c>
      <c r="E457" s="111">
        <v>1.0</v>
      </c>
    </row>
    <row r="458">
      <c r="D458" s="111" t="s">
        <v>469</v>
      </c>
      <c r="E458" s="111">
        <v>1.0</v>
      </c>
    </row>
    <row r="459">
      <c r="D459" s="111" t="s">
        <v>6025</v>
      </c>
      <c r="E459" s="111">
        <v>1.0</v>
      </c>
    </row>
    <row r="460">
      <c r="D460" s="111" t="s">
        <v>6830</v>
      </c>
      <c r="E460" s="111">
        <v>1.0</v>
      </c>
    </row>
    <row r="461">
      <c r="D461" s="111" t="s">
        <v>768</v>
      </c>
      <c r="E461" s="111">
        <v>1.0</v>
      </c>
    </row>
    <row r="462">
      <c r="D462" s="111" t="s">
        <v>3321</v>
      </c>
      <c r="E462" s="111">
        <v>1.0</v>
      </c>
    </row>
    <row r="463">
      <c r="D463" s="111" t="s">
        <v>2886</v>
      </c>
      <c r="E463" s="111">
        <v>1.0</v>
      </c>
    </row>
    <row r="464">
      <c r="D464" s="111" t="s">
        <v>6831</v>
      </c>
      <c r="E464" s="111">
        <v>1.0</v>
      </c>
    </row>
    <row r="465">
      <c r="D465" s="111" t="s">
        <v>2887</v>
      </c>
      <c r="E465" s="111">
        <v>1.0</v>
      </c>
    </row>
    <row r="466">
      <c r="D466" s="111" t="s">
        <v>2888</v>
      </c>
      <c r="E466" s="111">
        <v>1.0</v>
      </c>
    </row>
    <row r="467">
      <c r="D467" s="111" t="s">
        <v>3324</v>
      </c>
      <c r="E467" s="111">
        <v>1.0</v>
      </c>
    </row>
    <row r="468">
      <c r="D468" s="111" t="s">
        <v>2889</v>
      </c>
      <c r="E468" s="111">
        <v>1.0</v>
      </c>
    </row>
    <row r="469">
      <c r="D469" s="111" t="s">
        <v>6832</v>
      </c>
      <c r="E469" s="111">
        <v>1.0</v>
      </c>
    </row>
    <row r="470">
      <c r="D470" s="111" t="s">
        <v>6323</v>
      </c>
      <c r="E470" s="111">
        <v>1.0</v>
      </c>
    </row>
    <row r="471">
      <c r="D471" s="111" t="s">
        <v>4795</v>
      </c>
      <c r="E471" s="111">
        <v>1.0</v>
      </c>
    </row>
    <row r="472">
      <c r="D472" s="111" t="s">
        <v>6833</v>
      </c>
      <c r="E472" s="111">
        <v>1.0</v>
      </c>
    </row>
    <row r="473">
      <c r="D473" s="111" t="s">
        <v>1145</v>
      </c>
      <c r="E473" s="111">
        <v>1.0</v>
      </c>
    </row>
    <row r="474">
      <c r="D474" s="111" t="s">
        <v>6324</v>
      </c>
      <c r="E474" s="111">
        <v>1.0</v>
      </c>
    </row>
    <row r="475">
      <c r="D475" s="111" t="s">
        <v>6834</v>
      </c>
      <c r="E475" s="111">
        <v>1.0</v>
      </c>
    </row>
    <row r="476">
      <c r="D476" s="111" t="s">
        <v>491</v>
      </c>
      <c r="E476" s="111">
        <v>1.0</v>
      </c>
    </row>
    <row r="477">
      <c r="D477" s="111" t="s">
        <v>6325</v>
      </c>
      <c r="E477" s="111">
        <v>1.0</v>
      </c>
    </row>
    <row r="478">
      <c r="D478" s="111" t="s">
        <v>6835</v>
      </c>
      <c r="E478" s="111">
        <v>1.0</v>
      </c>
    </row>
    <row r="479">
      <c r="D479" s="111" t="s">
        <v>6326</v>
      </c>
      <c r="E479" s="111">
        <v>1.0</v>
      </c>
    </row>
    <row r="480">
      <c r="D480" s="111" t="s">
        <v>4805</v>
      </c>
      <c r="E480" s="111">
        <v>1.0</v>
      </c>
    </row>
    <row r="481">
      <c r="D481" s="111" t="s">
        <v>4808</v>
      </c>
      <c r="E481" s="111">
        <v>1.0</v>
      </c>
    </row>
    <row r="482">
      <c r="D482" s="111" t="s">
        <v>6836</v>
      </c>
      <c r="E482" s="111">
        <v>1.0</v>
      </c>
    </row>
    <row r="483">
      <c r="D483" s="111" t="s">
        <v>6837</v>
      </c>
      <c r="E483" s="111">
        <v>1.0</v>
      </c>
    </row>
    <row r="484">
      <c r="D484" s="111" t="s">
        <v>6838</v>
      </c>
      <c r="E484" s="111">
        <v>1.0</v>
      </c>
    </row>
    <row r="485">
      <c r="D485" s="111" t="s">
        <v>6328</v>
      </c>
      <c r="E485" s="111">
        <v>1.0</v>
      </c>
    </row>
    <row r="486">
      <c r="D486" s="111" t="s">
        <v>6839</v>
      </c>
      <c r="E486" s="111">
        <v>1.0</v>
      </c>
    </row>
    <row r="487">
      <c r="D487" s="111" t="s">
        <v>6840</v>
      </c>
      <c r="E487" s="111">
        <v>1.0</v>
      </c>
    </row>
    <row r="488">
      <c r="D488" s="111" t="s">
        <v>6329</v>
      </c>
      <c r="E488" s="111">
        <v>1.0</v>
      </c>
    </row>
    <row r="489">
      <c r="D489" s="111" t="s">
        <v>3354</v>
      </c>
      <c r="E489" s="111">
        <v>1.0</v>
      </c>
    </row>
    <row r="490">
      <c r="D490" s="111" t="s">
        <v>2913</v>
      </c>
      <c r="E490" s="111">
        <v>1.0</v>
      </c>
    </row>
    <row r="491">
      <c r="D491" s="111" t="s">
        <v>2915</v>
      </c>
      <c r="E491" s="111">
        <v>1.0</v>
      </c>
    </row>
    <row r="492">
      <c r="D492" s="111" t="s">
        <v>2917</v>
      </c>
      <c r="E492" s="111">
        <v>1.0</v>
      </c>
    </row>
    <row r="493">
      <c r="D493" s="111" t="s">
        <v>3360</v>
      </c>
      <c r="E493" s="111">
        <v>1.0</v>
      </c>
    </row>
    <row r="494">
      <c r="D494" s="111" t="s">
        <v>2198</v>
      </c>
      <c r="E494" s="111">
        <v>1.0</v>
      </c>
    </row>
    <row r="495">
      <c r="D495" s="111" t="s">
        <v>1107</v>
      </c>
      <c r="E495" s="111">
        <v>1.0</v>
      </c>
    </row>
    <row r="496">
      <c r="D496" s="111" t="s">
        <v>6331</v>
      </c>
      <c r="E496" s="111">
        <v>1.0</v>
      </c>
    </row>
    <row r="497">
      <c r="D497" s="111" t="s">
        <v>6841</v>
      </c>
      <c r="E497" s="111">
        <v>1.0</v>
      </c>
    </row>
    <row r="498">
      <c r="D498" s="111" t="s">
        <v>5530</v>
      </c>
      <c r="E498" s="111">
        <v>1.0</v>
      </c>
    </row>
    <row r="499">
      <c r="D499" s="111" t="s">
        <v>4815</v>
      </c>
      <c r="E499" s="111">
        <v>1.0</v>
      </c>
    </row>
    <row r="500">
      <c r="D500" s="111" t="s">
        <v>6842</v>
      </c>
      <c r="E500" s="111">
        <v>1.0</v>
      </c>
    </row>
    <row r="501">
      <c r="D501" s="111" t="s">
        <v>6332</v>
      </c>
      <c r="E501" s="111">
        <v>1.0</v>
      </c>
    </row>
    <row r="502">
      <c r="D502" s="111" t="s">
        <v>4818</v>
      </c>
      <c r="E502" s="111">
        <v>1.0</v>
      </c>
    </row>
    <row r="503">
      <c r="D503" s="111" t="s">
        <v>6843</v>
      </c>
      <c r="E503" s="111">
        <v>1.0</v>
      </c>
    </row>
    <row r="504">
      <c r="D504" s="111" t="s">
        <v>3393</v>
      </c>
      <c r="E504" s="111">
        <v>1.0</v>
      </c>
    </row>
    <row r="505">
      <c r="D505" s="111" t="s">
        <v>530</v>
      </c>
      <c r="E505" s="111">
        <v>1.0</v>
      </c>
    </row>
    <row r="506">
      <c r="D506" s="111" t="s">
        <v>6844</v>
      </c>
      <c r="E506" s="111">
        <v>1.0</v>
      </c>
    </row>
    <row r="507">
      <c r="D507" s="111" t="s">
        <v>6845</v>
      </c>
      <c r="E507" s="111">
        <v>1.0</v>
      </c>
    </row>
    <row r="508">
      <c r="D508" s="111" t="s">
        <v>6846</v>
      </c>
      <c r="E508" s="111">
        <v>1.0</v>
      </c>
    </row>
    <row r="509">
      <c r="D509" s="111" t="s">
        <v>3403</v>
      </c>
      <c r="E509" s="111">
        <v>1.0</v>
      </c>
    </row>
    <row r="510">
      <c r="D510" s="111" t="s">
        <v>6847</v>
      </c>
      <c r="E510" s="111">
        <v>1.0</v>
      </c>
    </row>
    <row r="511">
      <c r="D511" s="111" t="s">
        <v>6848</v>
      </c>
      <c r="E511" s="111">
        <v>1.0</v>
      </c>
    </row>
    <row r="512">
      <c r="D512" s="111" t="s">
        <v>789</v>
      </c>
      <c r="E512" s="111">
        <v>1.0</v>
      </c>
    </row>
    <row r="513">
      <c r="D513" s="111" t="s">
        <v>3407</v>
      </c>
      <c r="E513" s="111">
        <v>1.0</v>
      </c>
    </row>
    <row r="514">
      <c r="D514" s="111" t="s">
        <v>541</v>
      </c>
      <c r="E514" s="111">
        <v>1.0</v>
      </c>
    </row>
    <row r="515">
      <c r="D515" s="111" t="s">
        <v>6849</v>
      </c>
      <c r="E515" s="111">
        <v>1.0</v>
      </c>
    </row>
    <row r="516">
      <c r="D516" s="111" t="s">
        <v>2941</v>
      </c>
      <c r="E516" s="111">
        <v>1.0</v>
      </c>
    </row>
    <row r="517">
      <c r="D517" s="111" t="s">
        <v>3415</v>
      </c>
      <c r="E517" s="111">
        <v>1.0</v>
      </c>
    </row>
    <row r="518">
      <c r="D518" s="111" t="s">
        <v>4829</v>
      </c>
      <c r="E518" s="111">
        <v>1.0</v>
      </c>
    </row>
    <row r="519">
      <c r="D519" s="111" t="s">
        <v>6334</v>
      </c>
      <c r="E519" s="111">
        <v>1.0</v>
      </c>
    </row>
    <row r="520">
      <c r="D520" s="111" t="s">
        <v>6850</v>
      </c>
      <c r="E520" s="111">
        <v>1.0</v>
      </c>
    </row>
    <row r="521">
      <c r="D521" s="111" t="s">
        <v>5539</v>
      </c>
      <c r="E521" s="111">
        <v>1.0</v>
      </c>
    </row>
    <row r="522">
      <c r="D522" s="111" t="s">
        <v>6851</v>
      </c>
      <c r="E522" s="111">
        <v>1.0</v>
      </c>
    </row>
    <row r="523">
      <c r="D523" s="111" t="s">
        <v>6335</v>
      </c>
      <c r="E523" s="111">
        <v>1.0</v>
      </c>
    </row>
    <row r="524">
      <c r="D524" s="111" t="s">
        <v>2954</v>
      </c>
      <c r="E524" s="111">
        <v>1.0</v>
      </c>
    </row>
    <row r="525">
      <c r="D525" s="111" t="s">
        <v>2083</v>
      </c>
      <c r="E525" s="111">
        <v>1.0</v>
      </c>
    </row>
    <row r="526">
      <c r="D526" s="111" t="s">
        <v>6852</v>
      </c>
      <c r="E526" s="111">
        <v>1.0</v>
      </c>
    </row>
    <row r="527">
      <c r="D527" s="111" t="s">
        <v>1064</v>
      </c>
      <c r="E527" s="111">
        <v>1.0</v>
      </c>
    </row>
    <row r="528">
      <c r="D528" s="111" t="s">
        <v>6853</v>
      </c>
      <c r="E528" s="111">
        <v>1.0</v>
      </c>
    </row>
    <row r="529">
      <c r="D529" s="111" t="s">
        <v>6337</v>
      </c>
      <c r="E529" s="111">
        <v>1.0</v>
      </c>
    </row>
    <row r="530">
      <c r="D530" s="111" t="s">
        <v>6854</v>
      </c>
      <c r="E530" s="111">
        <v>1.0</v>
      </c>
    </row>
    <row r="531">
      <c r="D531" s="111" t="s">
        <v>6855</v>
      </c>
      <c r="E531" s="111">
        <v>1.0</v>
      </c>
    </row>
    <row r="532">
      <c r="D532" s="111" t="s">
        <v>4838</v>
      </c>
      <c r="E532" s="111">
        <v>1.0</v>
      </c>
    </row>
    <row r="533">
      <c r="D533" s="111" t="s">
        <v>6856</v>
      </c>
      <c r="E533" s="111">
        <v>1.0</v>
      </c>
    </row>
    <row r="534">
      <c r="D534" s="111" t="s">
        <v>6857</v>
      </c>
      <c r="E534" s="111">
        <v>1.0</v>
      </c>
    </row>
    <row r="535">
      <c r="D535" s="111" t="s">
        <v>3443</v>
      </c>
      <c r="E535" s="111">
        <v>1.0</v>
      </c>
    </row>
    <row r="536">
      <c r="D536" s="111" t="s">
        <v>4844</v>
      </c>
      <c r="E536" s="111">
        <v>1.0</v>
      </c>
    </row>
    <row r="537">
      <c r="D537" s="111" t="s">
        <v>1045</v>
      </c>
      <c r="E537" s="111">
        <v>1.0</v>
      </c>
    </row>
    <row r="538">
      <c r="D538" s="111" t="s">
        <v>3495</v>
      </c>
      <c r="E538" s="111">
        <v>1.0</v>
      </c>
    </row>
    <row r="539">
      <c r="D539" s="111" t="s">
        <v>568</v>
      </c>
      <c r="E539" s="111">
        <v>1.0</v>
      </c>
    </row>
    <row r="540">
      <c r="D540" s="111" t="s">
        <v>6340</v>
      </c>
      <c r="E540" s="111">
        <v>1.0</v>
      </c>
    </row>
    <row r="541">
      <c r="D541" s="111" t="s">
        <v>6858</v>
      </c>
      <c r="E541" s="111">
        <v>1.0</v>
      </c>
    </row>
    <row r="542">
      <c r="D542" s="111" t="s">
        <v>795</v>
      </c>
      <c r="E542" s="111">
        <v>1.0</v>
      </c>
    </row>
    <row r="543">
      <c r="D543" s="111" t="s">
        <v>6859</v>
      </c>
      <c r="E543" s="111">
        <v>1.0</v>
      </c>
    </row>
    <row r="544">
      <c r="D544" s="111" t="s">
        <v>811</v>
      </c>
      <c r="E544" s="111">
        <v>1.0</v>
      </c>
    </row>
    <row r="545">
      <c r="D545" s="111" t="s">
        <v>5551</v>
      </c>
      <c r="E545" s="111">
        <v>1.0</v>
      </c>
    </row>
    <row r="546">
      <c r="D546" s="111" t="s">
        <v>6860</v>
      </c>
      <c r="E546" s="111">
        <v>1.0</v>
      </c>
    </row>
    <row r="547">
      <c r="D547" s="111" t="s">
        <v>2429</v>
      </c>
      <c r="E547" s="111">
        <v>1.0</v>
      </c>
    </row>
    <row r="548">
      <c r="D548" s="111" t="s">
        <v>817</v>
      </c>
      <c r="E548" s="111">
        <v>1.0</v>
      </c>
    </row>
    <row r="549">
      <c r="D549" s="111" t="s">
        <v>2979</v>
      </c>
      <c r="E549" s="111">
        <v>1.0</v>
      </c>
    </row>
    <row r="550">
      <c r="D550" s="111" t="s">
        <v>2980</v>
      </c>
      <c r="E550" s="111">
        <v>1.0</v>
      </c>
    </row>
    <row r="551">
      <c r="D551" s="111" t="s">
        <v>1022</v>
      </c>
      <c r="E551" s="111">
        <v>1.0</v>
      </c>
    </row>
    <row r="552">
      <c r="D552" s="111" t="s">
        <v>6861</v>
      </c>
      <c r="E552" s="111">
        <v>1.0</v>
      </c>
    </row>
    <row r="553">
      <c r="D553" s="111" t="s">
        <v>3508</v>
      </c>
      <c r="E553" s="111">
        <v>1.0</v>
      </c>
    </row>
    <row r="554">
      <c r="D554" s="111" t="s">
        <v>1014</v>
      </c>
      <c r="E554" s="111">
        <v>1.0</v>
      </c>
    </row>
    <row r="555">
      <c r="D555" s="111" t="s">
        <v>6342</v>
      </c>
      <c r="E555" s="111">
        <v>1.0</v>
      </c>
    </row>
    <row r="556">
      <c r="D556" s="111" t="s">
        <v>2983</v>
      </c>
      <c r="E556" s="111">
        <v>1.0</v>
      </c>
    </row>
    <row r="557">
      <c r="D557" s="111" t="s">
        <v>4851</v>
      </c>
      <c r="E557" s="111">
        <v>1.0</v>
      </c>
    </row>
    <row r="558">
      <c r="D558" s="111" t="s">
        <v>824</v>
      </c>
      <c r="E558" s="111">
        <v>1.0</v>
      </c>
    </row>
    <row r="559">
      <c r="D559" s="111" t="s">
        <v>600</v>
      </c>
      <c r="E559" s="111">
        <v>1.0</v>
      </c>
    </row>
    <row r="560">
      <c r="D560" s="111" t="s">
        <v>4856</v>
      </c>
      <c r="E560" s="111">
        <v>1.0</v>
      </c>
    </row>
    <row r="561">
      <c r="D561" s="111" t="s">
        <v>617</v>
      </c>
      <c r="E561" s="111">
        <v>1.0</v>
      </c>
    </row>
    <row r="562">
      <c r="D562" s="111" t="s">
        <v>3521</v>
      </c>
      <c r="E562" s="111">
        <v>1.0</v>
      </c>
    </row>
    <row r="563">
      <c r="D563" s="111" t="s">
        <v>2988</v>
      </c>
      <c r="E563" s="111">
        <v>1.0</v>
      </c>
    </row>
    <row r="564">
      <c r="D564" s="111" t="s">
        <v>6862</v>
      </c>
      <c r="E564" s="111">
        <v>1.0</v>
      </c>
    </row>
    <row r="565">
      <c r="D565" s="111" t="s">
        <v>1427</v>
      </c>
      <c r="E565" s="111">
        <v>1.0</v>
      </c>
    </row>
    <row r="566">
      <c r="D566" s="111" t="s">
        <v>6343</v>
      </c>
      <c r="E566" s="111">
        <v>1.0</v>
      </c>
    </row>
    <row r="567">
      <c r="D567" s="111" t="s">
        <v>2991</v>
      </c>
      <c r="E567" s="111">
        <v>1.0</v>
      </c>
    </row>
    <row r="568">
      <c r="D568" s="111" t="s">
        <v>5563</v>
      </c>
      <c r="E568" s="111">
        <v>1.0</v>
      </c>
    </row>
    <row r="569">
      <c r="D569" s="111" t="s">
        <v>6344</v>
      </c>
      <c r="E569" s="111">
        <v>1.0</v>
      </c>
    </row>
    <row r="570">
      <c r="D570" s="111" t="s">
        <v>4862</v>
      </c>
      <c r="E570" s="111">
        <v>1.0</v>
      </c>
    </row>
    <row r="571">
      <c r="D571" s="111" t="s">
        <v>6863</v>
      </c>
      <c r="E571" s="111">
        <v>1.0</v>
      </c>
    </row>
    <row r="572">
      <c r="D572" s="111" t="s">
        <v>6864</v>
      </c>
      <c r="E572" s="111">
        <v>1.0</v>
      </c>
    </row>
    <row r="573">
      <c r="D573" s="111" t="s">
        <v>6865</v>
      </c>
      <c r="E573" s="111">
        <v>1.0</v>
      </c>
    </row>
    <row r="574">
      <c r="D574" s="111" t="s">
        <v>2999</v>
      </c>
      <c r="E574" s="111">
        <v>1.0</v>
      </c>
    </row>
    <row r="575">
      <c r="D575" s="111" t="s">
        <v>6866</v>
      </c>
      <c r="E575" s="111">
        <v>1.0</v>
      </c>
    </row>
    <row r="576">
      <c r="D576" s="111" t="s">
        <v>994</v>
      </c>
      <c r="E576" s="111">
        <v>1.0</v>
      </c>
    </row>
    <row r="577">
      <c r="D577" s="111" t="s">
        <v>650</v>
      </c>
      <c r="E577" s="111">
        <v>1.0</v>
      </c>
    </row>
    <row r="578">
      <c r="D578" s="111" t="s">
        <v>3003</v>
      </c>
      <c r="E578" s="111">
        <v>1.0</v>
      </c>
    </row>
    <row r="579">
      <c r="D579" s="111" t="s">
        <v>6867</v>
      </c>
      <c r="E579" s="111">
        <v>1.0</v>
      </c>
    </row>
    <row r="580">
      <c r="D580" s="111" t="s">
        <v>6868</v>
      </c>
      <c r="E580" s="111">
        <v>1.0</v>
      </c>
    </row>
    <row r="581">
      <c r="D581" s="111" t="s">
        <v>610</v>
      </c>
      <c r="E581" s="111">
        <v>1.0</v>
      </c>
    </row>
    <row r="582">
      <c r="D582" s="111" t="s">
        <v>834</v>
      </c>
      <c r="E582" s="111">
        <v>1.0</v>
      </c>
    </row>
    <row r="583">
      <c r="D583" s="111" t="s">
        <v>3007</v>
      </c>
      <c r="E583" s="111">
        <v>1.0</v>
      </c>
    </row>
    <row r="584">
      <c r="D584" s="111" t="s">
        <v>3008</v>
      </c>
      <c r="E584" s="111">
        <v>1.0</v>
      </c>
    </row>
    <row r="585">
      <c r="D585" s="111" t="s">
        <v>3552</v>
      </c>
      <c r="E585" s="111">
        <v>1.0</v>
      </c>
    </row>
    <row r="586">
      <c r="D586" s="111" t="s">
        <v>4872</v>
      </c>
      <c r="E586" s="111">
        <v>1.0</v>
      </c>
    </row>
    <row r="587">
      <c r="D587" s="111" t="s">
        <v>3011</v>
      </c>
      <c r="E587" s="111">
        <v>1.0</v>
      </c>
    </row>
    <row r="588">
      <c r="D588" s="111" t="s">
        <v>660</v>
      </c>
      <c r="E588" s="111">
        <v>1.0</v>
      </c>
    </row>
    <row r="589">
      <c r="D589" s="111" t="s">
        <v>3012</v>
      </c>
      <c r="E589" s="111">
        <v>1.0</v>
      </c>
    </row>
    <row r="590">
      <c r="D590" s="111" t="s">
        <v>6869</v>
      </c>
      <c r="E590" s="111">
        <v>1.0</v>
      </c>
    </row>
    <row r="591">
      <c r="D591" s="111" t="s">
        <v>6347</v>
      </c>
      <c r="E591" s="111">
        <v>1.0</v>
      </c>
    </row>
    <row r="592">
      <c r="D592" s="111" t="s">
        <v>3021</v>
      </c>
      <c r="E592" s="111">
        <v>1.0</v>
      </c>
    </row>
    <row r="593">
      <c r="D593" s="111" t="s">
        <v>6870</v>
      </c>
      <c r="E593" s="111">
        <v>1.0</v>
      </c>
    </row>
    <row r="594">
      <c r="D594" s="111" t="s">
        <v>3024</v>
      </c>
      <c r="E594" s="111">
        <v>1.0</v>
      </c>
    </row>
    <row r="595">
      <c r="D595" s="111" t="s">
        <v>6057</v>
      </c>
      <c r="E595" s="111">
        <v>1.0</v>
      </c>
    </row>
    <row r="596">
      <c r="D596" s="111" t="s">
        <v>6348</v>
      </c>
      <c r="E596" s="111">
        <v>1.0</v>
      </c>
    </row>
    <row r="597">
      <c r="D597" s="111" t="s">
        <v>3900</v>
      </c>
      <c r="E597" s="111">
        <v>1.0</v>
      </c>
    </row>
    <row r="598">
      <c r="D598" s="111" t="s">
        <v>6349</v>
      </c>
      <c r="E598" s="111">
        <v>1.0</v>
      </c>
    </row>
    <row r="599">
      <c r="D599" s="111" t="s">
        <v>848</v>
      </c>
      <c r="E599" s="111">
        <v>1.0</v>
      </c>
    </row>
    <row r="600">
      <c r="D600" s="111" t="s">
        <v>673</v>
      </c>
      <c r="E600" s="111">
        <v>1.0</v>
      </c>
    </row>
    <row r="601">
      <c r="D601" s="111" t="s">
        <v>6871</v>
      </c>
      <c r="E601" s="111">
        <v>1.0</v>
      </c>
    </row>
    <row r="602">
      <c r="D602" s="111" t="s">
        <v>857</v>
      </c>
      <c r="E602" s="111">
        <v>1.0</v>
      </c>
    </row>
    <row r="603">
      <c r="D603" s="111" t="s">
        <v>3558</v>
      </c>
      <c r="E603" s="111">
        <v>1.0</v>
      </c>
    </row>
    <row r="604">
      <c r="D604" s="111" t="s">
        <v>4879</v>
      </c>
      <c r="E604" s="111">
        <v>1.0</v>
      </c>
    </row>
    <row r="605">
      <c r="D605" s="111" t="s">
        <v>923</v>
      </c>
      <c r="E605" s="111">
        <v>1.0</v>
      </c>
    </row>
    <row r="606">
      <c r="D606" s="111" t="s">
        <v>3030</v>
      </c>
      <c r="E606" s="111">
        <v>1.0</v>
      </c>
    </row>
    <row r="607">
      <c r="D607" s="111" t="s">
        <v>3031</v>
      </c>
      <c r="E607" s="111">
        <v>1.0</v>
      </c>
    </row>
    <row r="608">
      <c r="D608" s="111" t="s">
        <v>6872</v>
      </c>
      <c r="E608" s="111">
        <v>1.0</v>
      </c>
    </row>
    <row r="609">
      <c r="D609" s="111" t="s">
        <v>6873</v>
      </c>
      <c r="E609" s="111">
        <v>1.0</v>
      </c>
    </row>
    <row r="610">
      <c r="D610" s="111" t="s">
        <v>863</v>
      </c>
      <c r="E610" s="111">
        <v>1.0</v>
      </c>
    </row>
    <row r="611">
      <c r="D611" s="111" t="s">
        <v>2150</v>
      </c>
      <c r="E611" s="111">
        <v>1.0</v>
      </c>
    </row>
    <row r="612">
      <c r="D612" s="111" t="s">
        <v>4882</v>
      </c>
      <c r="E612" s="111">
        <v>1.0</v>
      </c>
    </row>
    <row r="613">
      <c r="D613" s="111" t="s">
        <v>1942</v>
      </c>
      <c r="E613" s="111">
        <v>1.0</v>
      </c>
    </row>
    <row r="614">
      <c r="D614" s="111" t="s">
        <v>6874</v>
      </c>
      <c r="E614" s="111">
        <v>1.0</v>
      </c>
    </row>
    <row r="615">
      <c r="D615" s="111" t="s">
        <v>870</v>
      </c>
      <c r="E615" s="111">
        <v>1.0</v>
      </c>
    </row>
    <row r="616">
      <c r="D616" s="111" t="s">
        <v>4045</v>
      </c>
      <c r="E616" s="111">
        <v>1.0</v>
      </c>
    </row>
    <row r="617">
      <c r="D617" s="111" t="s">
        <v>4887</v>
      </c>
      <c r="E617" s="111">
        <v>1.0</v>
      </c>
    </row>
    <row r="618">
      <c r="D618" s="111" t="s">
        <v>913</v>
      </c>
      <c r="E618" s="111">
        <v>1.0</v>
      </c>
    </row>
    <row r="619">
      <c r="D619" s="111" t="s">
        <v>3040</v>
      </c>
      <c r="E619" s="111">
        <v>1.0</v>
      </c>
    </row>
    <row r="620">
      <c r="D620" s="111" t="s">
        <v>6875</v>
      </c>
      <c r="E620" s="111">
        <v>1.0</v>
      </c>
    </row>
    <row r="621">
      <c r="D621" s="111" t="s">
        <v>881</v>
      </c>
      <c r="E621" s="111">
        <v>1.0</v>
      </c>
    </row>
    <row r="622">
      <c r="D622" s="111" t="s">
        <v>266</v>
      </c>
      <c r="E622" s="111">
        <v>1.0</v>
      </c>
    </row>
    <row r="623">
      <c r="D623" s="111" t="s">
        <v>891</v>
      </c>
      <c r="E623" s="111">
        <v>1.0</v>
      </c>
    </row>
    <row r="624">
      <c r="D624" s="111" t="s">
        <v>899</v>
      </c>
      <c r="E624" s="111">
        <v>1.0</v>
      </c>
    </row>
    <row r="625">
      <c r="D625" s="111" t="s">
        <v>6350</v>
      </c>
      <c r="E625" s="111">
        <v>1.0</v>
      </c>
    </row>
    <row r="626">
      <c r="D626" s="111" t="s">
        <v>6876</v>
      </c>
      <c r="E626" s="111">
        <v>1.0</v>
      </c>
    </row>
    <row r="627">
      <c r="D627" s="111" t="s">
        <v>687</v>
      </c>
      <c r="E627" s="111">
        <v>1.0</v>
      </c>
    </row>
    <row r="628">
      <c r="D628" s="111" t="s">
        <v>6351</v>
      </c>
      <c r="E628" s="111">
        <v>1.0</v>
      </c>
    </row>
    <row r="629">
      <c r="D629" s="111" t="s">
        <v>3051</v>
      </c>
      <c r="E629" s="111">
        <v>1.0</v>
      </c>
    </row>
    <row r="630">
      <c r="D630" s="111" t="s">
        <v>692</v>
      </c>
      <c r="E630" s="111">
        <v>1.0</v>
      </c>
    </row>
    <row r="631">
      <c r="D631" s="111" t="s">
        <v>6877</v>
      </c>
      <c r="E631" s="111">
        <v>1.0</v>
      </c>
    </row>
    <row r="632">
      <c r="D632" s="111" t="s">
        <v>6878</v>
      </c>
      <c r="E632" s="111">
        <v>1.0</v>
      </c>
    </row>
    <row r="633">
      <c r="D633" s="111" t="s">
        <v>3600</v>
      </c>
      <c r="E633" s="111">
        <v>1.0</v>
      </c>
    </row>
    <row r="634">
      <c r="D634" s="111" t="s">
        <v>6352</v>
      </c>
      <c r="E634" s="111">
        <v>1.0</v>
      </c>
    </row>
    <row r="635">
      <c r="D635" s="111" t="s">
        <v>892</v>
      </c>
      <c r="E635" s="111">
        <v>1.0</v>
      </c>
    </row>
    <row r="636">
      <c r="D636" s="111" t="s">
        <v>6879</v>
      </c>
      <c r="E636" s="111">
        <v>1.0</v>
      </c>
    </row>
    <row r="637">
      <c r="D637" s="111" t="s">
        <v>4894</v>
      </c>
      <c r="E637" s="111">
        <v>1.0</v>
      </c>
    </row>
    <row r="638">
      <c r="D638" s="111" t="s">
        <v>3620</v>
      </c>
      <c r="E638" s="111">
        <v>1.0</v>
      </c>
    </row>
    <row r="639">
      <c r="D639" s="111" t="s">
        <v>3624</v>
      </c>
      <c r="E639" s="111">
        <v>1.0</v>
      </c>
    </row>
    <row r="640">
      <c r="D640" s="111" t="s">
        <v>6354</v>
      </c>
      <c r="E640" s="111">
        <v>1.0</v>
      </c>
    </row>
    <row r="641">
      <c r="D641" s="111" t="s">
        <v>3628</v>
      </c>
      <c r="E641" s="111">
        <v>1.0</v>
      </c>
    </row>
    <row r="642">
      <c r="D642" s="111" t="s">
        <v>864</v>
      </c>
      <c r="E642" s="111">
        <v>1.0</v>
      </c>
    </row>
    <row r="643">
      <c r="D643" s="111" t="s">
        <v>3633</v>
      </c>
      <c r="E643" s="111">
        <v>1.0</v>
      </c>
    </row>
    <row r="644">
      <c r="D644" s="111" t="s">
        <v>6880</v>
      </c>
      <c r="E644" s="111">
        <v>1.0</v>
      </c>
    </row>
    <row r="645">
      <c r="D645" s="111" t="s">
        <v>3065</v>
      </c>
      <c r="E645" s="111">
        <v>1.0</v>
      </c>
    </row>
    <row r="646">
      <c r="D646" s="111" t="s">
        <v>4906</v>
      </c>
      <c r="E646" s="111">
        <v>1.0</v>
      </c>
    </row>
    <row r="647">
      <c r="D647" s="111" t="s">
        <v>3643</v>
      </c>
      <c r="E647" s="111">
        <v>1.0</v>
      </c>
    </row>
    <row r="648">
      <c r="D648" s="111" t="s">
        <v>3069</v>
      </c>
      <c r="E648" s="111">
        <v>1.0</v>
      </c>
    </row>
    <row r="649">
      <c r="D649" s="111" t="s">
        <v>3071</v>
      </c>
      <c r="E649" s="111">
        <v>1.0</v>
      </c>
    </row>
    <row r="650">
      <c r="D650" s="111" t="s">
        <v>3072</v>
      </c>
      <c r="E650" s="111">
        <v>1.0</v>
      </c>
    </row>
    <row r="651">
      <c r="D651" s="111" t="s">
        <v>722</v>
      </c>
      <c r="E651" s="111">
        <v>1.0</v>
      </c>
    </row>
    <row r="652">
      <c r="D652" s="111" t="s">
        <v>6566</v>
      </c>
      <c r="E652" s="111">
        <v>1.0</v>
      </c>
    </row>
    <row r="653">
      <c r="D653" s="111" t="s">
        <v>6356</v>
      </c>
      <c r="E653" s="111">
        <v>1.0</v>
      </c>
    </row>
    <row r="654">
      <c r="D654" s="111" t="s">
        <v>6881</v>
      </c>
      <c r="E654" s="111">
        <v>1.0</v>
      </c>
    </row>
    <row r="655">
      <c r="D655" s="111" t="s">
        <v>6357</v>
      </c>
      <c r="E655" s="111">
        <v>1.0</v>
      </c>
    </row>
    <row r="656">
      <c r="D656" s="111" t="s">
        <v>6882</v>
      </c>
      <c r="E656" s="111">
        <v>1.0</v>
      </c>
    </row>
    <row r="657">
      <c r="D657" s="111" t="s">
        <v>5351</v>
      </c>
      <c r="E657" s="111">
        <v>1.0</v>
      </c>
    </row>
    <row r="658">
      <c r="D658" s="111" t="s">
        <v>734</v>
      </c>
      <c r="E658" s="111">
        <v>1.0</v>
      </c>
    </row>
    <row r="659">
      <c r="D659" s="111" t="s">
        <v>739</v>
      </c>
      <c r="E659" s="111">
        <v>1.0</v>
      </c>
    </row>
    <row r="660">
      <c r="D660" s="111" t="s">
        <v>6883</v>
      </c>
      <c r="E660" s="111">
        <v>1.0</v>
      </c>
    </row>
    <row r="661">
      <c r="D661" s="111" t="s">
        <v>3082</v>
      </c>
      <c r="E661" s="111">
        <v>1.0</v>
      </c>
    </row>
    <row r="662">
      <c r="D662" s="111" t="s">
        <v>3644</v>
      </c>
      <c r="E662" s="111">
        <v>1.0</v>
      </c>
    </row>
    <row r="663">
      <c r="D663" s="111" t="s">
        <v>6358</v>
      </c>
      <c r="E663" s="111">
        <v>1.0</v>
      </c>
    </row>
    <row r="664">
      <c r="D664" s="111" t="s">
        <v>842</v>
      </c>
      <c r="E664" s="111">
        <v>1.0</v>
      </c>
    </row>
    <row r="665">
      <c r="D665" s="111" t="s">
        <v>747</v>
      </c>
      <c r="E665" s="111">
        <v>1.0</v>
      </c>
    </row>
    <row r="666">
      <c r="D666" s="111" t="s">
        <v>4913</v>
      </c>
      <c r="E666" s="111">
        <v>1.0</v>
      </c>
    </row>
    <row r="667">
      <c r="D667" s="111" t="s">
        <v>6359</v>
      </c>
      <c r="E667" s="111">
        <v>1.0</v>
      </c>
    </row>
    <row r="668">
      <c r="D668" s="111" t="s">
        <v>6884</v>
      </c>
      <c r="E668" s="111">
        <v>1.0</v>
      </c>
    </row>
    <row r="669">
      <c r="D669" s="111" t="s">
        <v>6885</v>
      </c>
      <c r="E669" s="111">
        <v>1.0</v>
      </c>
    </row>
    <row r="670">
      <c r="D670" s="111" t="s">
        <v>6361</v>
      </c>
      <c r="E670" s="111">
        <v>1.0</v>
      </c>
    </row>
    <row r="671">
      <c r="D671" s="111" t="s">
        <v>6886</v>
      </c>
      <c r="E671" s="111">
        <v>1.0</v>
      </c>
    </row>
    <row r="672">
      <c r="D672" s="111" t="s">
        <v>760</v>
      </c>
      <c r="E672" s="111">
        <v>1.0</v>
      </c>
    </row>
    <row r="673">
      <c r="D673" s="111" t="s">
        <v>6887</v>
      </c>
      <c r="E673" s="111">
        <v>1.0</v>
      </c>
    </row>
    <row r="674">
      <c r="D674" s="111" t="s">
        <v>4916</v>
      </c>
      <c r="E674" s="111">
        <v>1.0</v>
      </c>
    </row>
    <row r="675">
      <c r="D675" s="111" t="s">
        <v>6888</v>
      </c>
      <c r="E675" s="111">
        <v>1.0</v>
      </c>
    </row>
    <row r="676">
      <c r="D676" s="111" t="s">
        <v>6362</v>
      </c>
      <c r="E676" s="111">
        <v>1.0</v>
      </c>
    </row>
    <row r="677">
      <c r="D677" s="111" t="s">
        <v>3662</v>
      </c>
      <c r="E677" s="111">
        <v>1.0</v>
      </c>
    </row>
    <row r="678">
      <c r="D678" s="111" t="s">
        <v>4920</v>
      </c>
      <c r="E678" s="111">
        <v>1.0</v>
      </c>
    </row>
    <row r="679">
      <c r="D679" s="111" t="s">
        <v>767</v>
      </c>
      <c r="E679" s="111">
        <v>1.0</v>
      </c>
    </row>
    <row r="680">
      <c r="D680" s="111" t="s">
        <v>6889</v>
      </c>
      <c r="E680" s="111">
        <v>1.0</v>
      </c>
    </row>
    <row r="681">
      <c r="D681" s="111" t="s">
        <v>6365</v>
      </c>
      <c r="E681" s="111">
        <v>1.0</v>
      </c>
    </row>
    <row r="682">
      <c r="D682" s="111" t="s">
        <v>2065</v>
      </c>
      <c r="E682" s="111">
        <v>1.0</v>
      </c>
    </row>
    <row r="683">
      <c r="D683" s="111" t="s">
        <v>6367</v>
      </c>
      <c r="E683" s="111">
        <v>1.0</v>
      </c>
    </row>
    <row r="684">
      <c r="D684" s="111" t="s">
        <v>3113</v>
      </c>
      <c r="E684" s="111">
        <v>1.0</v>
      </c>
    </row>
    <row r="685">
      <c r="D685" s="111" t="s">
        <v>4923</v>
      </c>
      <c r="E685" s="111">
        <v>1.0</v>
      </c>
    </row>
    <row r="686">
      <c r="D686" s="111" t="s">
        <v>6890</v>
      </c>
      <c r="E686" s="111">
        <v>1.0</v>
      </c>
    </row>
    <row r="687">
      <c r="D687" s="111" t="s">
        <v>3122</v>
      </c>
      <c r="E687" s="111">
        <v>1.0</v>
      </c>
    </row>
    <row r="688">
      <c r="D688" s="111" t="s">
        <v>6368</v>
      </c>
      <c r="E688" s="111">
        <v>1.0</v>
      </c>
    </row>
    <row r="689">
      <c r="D689" s="111" t="s">
        <v>4929</v>
      </c>
      <c r="E689" s="111">
        <v>1.0</v>
      </c>
    </row>
    <row r="690">
      <c r="D690" s="111" t="s">
        <v>2095</v>
      </c>
      <c r="E690" s="111">
        <v>1.0</v>
      </c>
    </row>
    <row r="691">
      <c r="D691" s="111" t="s">
        <v>6369</v>
      </c>
      <c r="E691" s="111">
        <v>1.0</v>
      </c>
    </row>
    <row r="692">
      <c r="D692" s="111" t="s">
        <v>6095</v>
      </c>
      <c r="E692" s="111">
        <v>1.0</v>
      </c>
    </row>
    <row r="693">
      <c r="D693" s="111" t="s">
        <v>3680</v>
      </c>
      <c r="E693" s="111">
        <v>1.0</v>
      </c>
    </row>
    <row r="694">
      <c r="D694" s="111" t="s">
        <v>3130</v>
      </c>
      <c r="E694" s="111">
        <v>1.0</v>
      </c>
    </row>
    <row r="695">
      <c r="D695" s="111" t="s">
        <v>780</v>
      </c>
      <c r="E695" s="111">
        <v>1.0</v>
      </c>
    </row>
    <row r="696">
      <c r="D696" s="111" t="s">
        <v>788</v>
      </c>
      <c r="E696" s="111">
        <v>1.0</v>
      </c>
    </row>
    <row r="697">
      <c r="D697" s="111" t="s">
        <v>4934</v>
      </c>
      <c r="E697" s="111">
        <v>1.0</v>
      </c>
    </row>
    <row r="698">
      <c r="D698" s="111" t="s">
        <v>4937</v>
      </c>
      <c r="E698" s="111">
        <v>1.0</v>
      </c>
    </row>
    <row r="699">
      <c r="D699" s="111" t="s">
        <v>3140</v>
      </c>
      <c r="E699" s="111">
        <v>1.0</v>
      </c>
    </row>
    <row r="700">
      <c r="D700" s="111" t="s">
        <v>6370</v>
      </c>
      <c r="E700" s="111">
        <v>1.0</v>
      </c>
    </row>
    <row r="701">
      <c r="D701" s="111" t="s">
        <v>3687</v>
      </c>
      <c r="E701" s="111">
        <v>1.0</v>
      </c>
    </row>
    <row r="702">
      <c r="D702" s="111" t="s">
        <v>3690</v>
      </c>
      <c r="E702" s="111">
        <v>1.0</v>
      </c>
    </row>
    <row r="703">
      <c r="D703" s="111" t="s">
        <v>3692</v>
      </c>
      <c r="E703" s="111">
        <v>1.0</v>
      </c>
    </row>
    <row r="704">
      <c r="D704" s="111" t="s">
        <v>6371</v>
      </c>
      <c r="E704" s="111">
        <v>1.0</v>
      </c>
    </row>
    <row r="705">
      <c r="D705" s="111" t="s">
        <v>6891</v>
      </c>
      <c r="E705" s="111">
        <v>1.0</v>
      </c>
    </row>
    <row r="706">
      <c r="D706" s="111" t="s">
        <v>810</v>
      </c>
      <c r="E706" s="111">
        <v>1.0</v>
      </c>
    </row>
    <row r="707">
      <c r="D707" s="111" t="s">
        <v>2121</v>
      </c>
      <c r="E707" s="111">
        <v>1.0</v>
      </c>
    </row>
    <row r="708">
      <c r="D708" s="111" t="s">
        <v>928</v>
      </c>
      <c r="E708" s="111">
        <v>1.0</v>
      </c>
    </row>
    <row r="709">
      <c r="D709" s="111" t="s">
        <v>3696</v>
      </c>
      <c r="E709" s="111">
        <v>1.0</v>
      </c>
    </row>
    <row r="710">
      <c r="D710" s="111" t="s">
        <v>3701</v>
      </c>
      <c r="E710" s="111">
        <v>1.0</v>
      </c>
    </row>
    <row r="711">
      <c r="D711" s="111" t="s">
        <v>816</v>
      </c>
      <c r="E711" s="111">
        <v>1.0</v>
      </c>
    </row>
    <row r="712">
      <c r="D712" s="111" t="s">
        <v>6372</v>
      </c>
      <c r="E712" s="111">
        <v>1.0</v>
      </c>
    </row>
    <row r="713">
      <c r="D713" s="111" t="s">
        <v>4949</v>
      </c>
      <c r="E713" s="111">
        <v>1.0</v>
      </c>
    </row>
    <row r="714">
      <c r="D714" s="111" t="s">
        <v>4952</v>
      </c>
      <c r="E714" s="111">
        <v>1.0</v>
      </c>
    </row>
    <row r="715">
      <c r="D715" s="111" t="s">
        <v>6892</v>
      </c>
      <c r="E715" s="111">
        <v>1.0</v>
      </c>
    </row>
    <row r="716">
      <c r="D716" s="111" t="s">
        <v>6893</v>
      </c>
      <c r="E716" s="111">
        <v>1.0</v>
      </c>
    </row>
    <row r="717">
      <c r="D717" s="111" t="s">
        <v>6648</v>
      </c>
      <c r="E717" s="111">
        <v>1.0</v>
      </c>
    </row>
    <row r="718">
      <c r="D718" s="111" t="s">
        <v>6373</v>
      </c>
      <c r="E718" s="111">
        <v>1.0</v>
      </c>
    </row>
    <row r="719">
      <c r="D719" s="111" t="s">
        <v>856</v>
      </c>
      <c r="E719" s="111">
        <v>1.0</v>
      </c>
    </row>
    <row r="720">
      <c r="D720" s="111" t="s">
        <v>3754</v>
      </c>
      <c r="E720" s="111">
        <v>1.0</v>
      </c>
    </row>
    <row r="721">
      <c r="D721" s="111" t="s">
        <v>2240</v>
      </c>
      <c r="E721" s="111">
        <v>1.0</v>
      </c>
    </row>
    <row r="722">
      <c r="D722" s="111" t="s">
        <v>6374</v>
      </c>
      <c r="E722" s="111">
        <v>1.0</v>
      </c>
    </row>
    <row r="723">
      <c r="D723" s="111" t="s">
        <v>6375</v>
      </c>
      <c r="E723" s="111">
        <v>1.0</v>
      </c>
    </row>
    <row r="724">
      <c r="D724" s="111" t="s">
        <v>6376</v>
      </c>
      <c r="E724" s="111">
        <v>1.0</v>
      </c>
    </row>
    <row r="725">
      <c r="D725" s="111" t="s">
        <v>6377</v>
      </c>
      <c r="E725" s="111">
        <v>1.0</v>
      </c>
    </row>
    <row r="726">
      <c r="D726" s="111" t="s">
        <v>6649</v>
      </c>
      <c r="E726" s="111">
        <v>1.0</v>
      </c>
    </row>
    <row r="727">
      <c r="D727" s="111" t="s">
        <v>3166</v>
      </c>
      <c r="E727" s="111">
        <v>1.0</v>
      </c>
    </row>
    <row r="728">
      <c r="D728" s="111" t="s">
        <v>4963</v>
      </c>
      <c r="E728" s="111">
        <v>1.0</v>
      </c>
    </row>
    <row r="729">
      <c r="D729" s="111" t="s">
        <v>6378</v>
      </c>
      <c r="E729" s="111">
        <v>1.0</v>
      </c>
    </row>
    <row r="730">
      <c r="D730" s="111" t="s">
        <v>6379</v>
      </c>
      <c r="E730" s="111">
        <v>1.0</v>
      </c>
    </row>
    <row r="731">
      <c r="D731" s="111" t="s">
        <v>6894</v>
      </c>
      <c r="E731" s="111">
        <v>1.0</v>
      </c>
    </row>
    <row r="732">
      <c r="D732" s="111" t="s">
        <v>3733</v>
      </c>
      <c r="E732" s="111">
        <v>1.0</v>
      </c>
    </row>
    <row r="733">
      <c r="D733" s="111" t="s">
        <v>4966</v>
      </c>
      <c r="E733" s="111">
        <v>1.0</v>
      </c>
    </row>
    <row r="734">
      <c r="D734" s="111" t="s">
        <v>6895</v>
      </c>
      <c r="E734" s="111">
        <v>1.0</v>
      </c>
    </row>
    <row r="735">
      <c r="D735" s="111" t="s">
        <v>3736</v>
      </c>
      <c r="E735" s="111">
        <v>1.0</v>
      </c>
    </row>
    <row r="736">
      <c r="D736" s="111" t="s">
        <v>6380</v>
      </c>
      <c r="E736" s="111">
        <v>1.0</v>
      </c>
    </row>
    <row r="737">
      <c r="D737" s="111" t="s">
        <v>6381</v>
      </c>
      <c r="E737" s="111">
        <v>1.0</v>
      </c>
    </row>
    <row r="738">
      <c r="D738" s="111" t="s">
        <v>6896</v>
      </c>
      <c r="E738" s="111">
        <v>1.0</v>
      </c>
    </row>
    <row r="739">
      <c r="D739" s="111" t="s">
        <v>941</v>
      </c>
      <c r="E739" s="111">
        <v>1.0</v>
      </c>
    </row>
    <row r="740">
      <c r="D740" s="111" t="s">
        <v>949</v>
      </c>
      <c r="E740" s="111">
        <v>1.0</v>
      </c>
    </row>
    <row r="741">
      <c r="D741" s="111" t="s">
        <v>6382</v>
      </c>
      <c r="E741" s="111">
        <v>1.0</v>
      </c>
    </row>
    <row r="742">
      <c r="D742" s="111" t="s">
        <v>6897</v>
      </c>
      <c r="E742" s="111">
        <v>1.0</v>
      </c>
    </row>
    <row r="743">
      <c r="D743" s="111" t="s">
        <v>3737</v>
      </c>
      <c r="E743" s="111">
        <v>1.0</v>
      </c>
    </row>
    <row r="744">
      <c r="D744" s="111" t="s">
        <v>3191</v>
      </c>
      <c r="E744" s="111">
        <v>1.0</v>
      </c>
    </row>
    <row r="745">
      <c r="D745" s="111" t="s">
        <v>880</v>
      </c>
      <c r="E745" s="111">
        <v>1.0</v>
      </c>
    </row>
    <row r="746">
      <c r="D746" s="111" t="s">
        <v>3739</v>
      </c>
      <c r="E746" s="111">
        <v>1.0</v>
      </c>
    </row>
    <row r="747">
      <c r="D747" s="111" t="s">
        <v>3741</v>
      </c>
      <c r="E747" s="111">
        <v>1.0</v>
      </c>
    </row>
    <row r="748">
      <c r="D748" s="111" t="s">
        <v>6898</v>
      </c>
      <c r="E748" s="111">
        <v>1.0</v>
      </c>
    </row>
    <row r="749">
      <c r="D749" s="111" t="s">
        <v>6899</v>
      </c>
      <c r="E749" s="111">
        <v>1.0</v>
      </c>
    </row>
    <row r="750">
      <c r="D750" s="111" t="s">
        <v>6650</v>
      </c>
      <c r="E750" s="111">
        <v>1.0</v>
      </c>
    </row>
    <row r="751">
      <c r="D751" s="111" t="s">
        <v>4981</v>
      </c>
      <c r="E751" s="111">
        <v>1.0</v>
      </c>
    </row>
    <row r="752">
      <c r="D752" s="111" t="s">
        <v>6900</v>
      </c>
      <c r="E752" s="111">
        <v>1.0</v>
      </c>
    </row>
    <row r="753">
      <c r="D753" s="111" t="s">
        <v>906</v>
      </c>
      <c r="E753" s="111">
        <v>1.0</v>
      </c>
    </row>
    <row r="754">
      <c r="D754" s="111" t="s">
        <v>912</v>
      </c>
      <c r="E754" s="111">
        <v>1.0</v>
      </c>
    </row>
    <row r="755">
      <c r="D755" s="111" t="s">
        <v>3747</v>
      </c>
      <c r="E755" s="111">
        <v>1.0</v>
      </c>
    </row>
    <row r="756">
      <c r="D756" s="111" t="s">
        <v>6901</v>
      </c>
      <c r="E756" s="111">
        <v>1.0</v>
      </c>
    </row>
    <row r="757">
      <c r="D757" s="111" t="s">
        <v>749</v>
      </c>
      <c r="E757" s="111">
        <v>1.0</v>
      </c>
    </row>
    <row r="758">
      <c r="D758" s="111" t="s">
        <v>963</v>
      </c>
      <c r="E758" s="111">
        <v>1.0</v>
      </c>
    </row>
    <row r="759">
      <c r="D759" s="111" t="s">
        <v>735</v>
      </c>
      <c r="E759" s="111">
        <v>1.0</v>
      </c>
    </row>
    <row r="760">
      <c r="D760" s="111" t="s">
        <v>3751</v>
      </c>
      <c r="E760" s="111">
        <v>1.0</v>
      </c>
    </row>
    <row r="761">
      <c r="D761" s="111" t="s">
        <v>936</v>
      </c>
      <c r="E761" s="111">
        <v>1.0</v>
      </c>
    </row>
    <row r="762">
      <c r="D762" s="111" t="s">
        <v>6384</v>
      </c>
      <c r="E762" s="111">
        <v>1.0</v>
      </c>
    </row>
    <row r="763">
      <c r="D763" s="111" t="s">
        <v>3217</v>
      </c>
      <c r="E763" s="111">
        <v>1.0</v>
      </c>
    </row>
    <row r="764">
      <c r="D764" s="111" t="s">
        <v>6902</v>
      </c>
      <c r="E764" s="111">
        <v>1.0</v>
      </c>
    </row>
    <row r="765">
      <c r="D765" s="111" t="s">
        <v>940</v>
      </c>
      <c r="E765" s="111">
        <v>1.0</v>
      </c>
    </row>
    <row r="766">
      <c r="D766" s="111" t="s">
        <v>6651</v>
      </c>
      <c r="E766" s="111">
        <v>1.0</v>
      </c>
    </row>
    <row r="767">
      <c r="D767" s="111" t="s">
        <v>6903</v>
      </c>
      <c r="E767" s="111">
        <v>1.0</v>
      </c>
    </row>
    <row r="768">
      <c r="D768" s="111" t="s">
        <v>714</v>
      </c>
      <c r="E768" s="111">
        <v>1.0</v>
      </c>
    </row>
    <row r="769">
      <c r="D769" s="111" t="s">
        <v>6385</v>
      </c>
      <c r="E769" s="111">
        <v>1.0</v>
      </c>
    </row>
    <row r="770">
      <c r="D770" s="111" t="s">
        <v>970</v>
      </c>
      <c r="E770" s="111">
        <v>1.0</v>
      </c>
    </row>
    <row r="771">
      <c r="D771" s="111" t="s">
        <v>4996</v>
      </c>
      <c r="E771" s="111">
        <v>1.0</v>
      </c>
    </row>
    <row r="772">
      <c r="D772" s="111" t="s">
        <v>5966</v>
      </c>
      <c r="E772" s="111">
        <v>1.0</v>
      </c>
    </row>
    <row r="773">
      <c r="D773" s="111" t="s">
        <v>6386</v>
      </c>
      <c r="E773" s="111">
        <v>1.0</v>
      </c>
    </row>
    <row r="774">
      <c r="D774" s="111" t="s">
        <v>5612</v>
      </c>
      <c r="E774" s="111">
        <v>1.0</v>
      </c>
    </row>
    <row r="775">
      <c r="D775" s="111" t="s">
        <v>5617</v>
      </c>
      <c r="E775" s="111">
        <v>1.0</v>
      </c>
    </row>
    <row r="776">
      <c r="D776" s="111" t="s">
        <v>5001</v>
      </c>
      <c r="E776" s="111">
        <v>1.0</v>
      </c>
    </row>
    <row r="777">
      <c r="D777" s="111" t="s">
        <v>3781</v>
      </c>
      <c r="E777" s="111">
        <v>1.0</v>
      </c>
    </row>
    <row r="778">
      <c r="D778" s="111" t="s">
        <v>6387</v>
      </c>
      <c r="E778" s="111">
        <v>1.0</v>
      </c>
    </row>
    <row r="779">
      <c r="D779" s="111" t="s">
        <v>6904</v>
      </c>
      <c r="E779" s="111">
        <v>1.0</v>
      </c>
    </row>
    <row r="780">
      <c r="D780" s="111" t="s">
        <v>975</v>
      </c>
      <c r="E780" s="111">
        <v>1.0</v>
      </c>
    </row>
    <row r="781">
      <c r="D781" s="111" t="s">
        <v>3792</v>
      </c>
      <c r="E781" s="111">
        <v>1.0</v>
      </c>
    </row>
    <row r="782">
      <c r="D782" s="111" t="s">
        <v>985</v>
      </c>
      <c r="E782" s="111">
        <v>1.0</v>
      </c>
    </row>
    <row r="783">
      <c r="D783" s="111" t="s">
        <v>986</v>
      </c>
      <c r="E783" s="111">
        <v>1.0</v>
      </c>
    </row>
    <row r="784">
      <c r="D784" s="111" t="s">
        <v>6905</v>
      </c>
      <c r="E784" s="111">
        <v>1.0</v>
      </c>
    </row>
    <row r="785">
      <c r="D785" s="111" t="s">
        <v>6388</v>
      </c>
      <c r="E785" s="111">
        <v>1.0</v>
      </c>
    </row>
    <row r="786">
      <c r="D786" s="111" t="s">
        <v>6906</v>
      </c>
      <c r="E786" s="111">
        <v>1.0</v>
      </c>
    </row>
    <row r="787">
      <c r="D787" s="111" t="s">
        <v>3232</v>
      </c>
      <c r="E787" s="111">
        <v>1.0</v>
      </c>
    </row>
    <row r="788">
      <c r="D788" s="111" t="s">
        <v>3234</v>
      </c>
      <c r="E788" s="111">
        <v>1.0</v>
      </c>
    </row>
    <row r="789">
      <c r="D789" s="111" t="s">
        <v>6389</v>
      </c>
      <c r="E789" s="111">
        <v>1.0</v>
      </c>
    </row>
    <row r="790">
      <c r="D790" s="111" t="s">
        <v>3801</v>
      </c>
      <c r="E790" s="111">
        <v>1.0</v>
      </c>
    </row>
    <row r="791">
      <c r="D791" s="111" t="s">
        <v>6390</v>
      </c>
      <c r="E791" s="111">
        <v>1.0</v>
      </c>
    </row>
    <row r="792">
      <c r="D792" s="111" t="s">
        <v>6907</v>
      </c>
      <c r="E792" s="111">
        <v>1.0</v>
      </c>
    </row>
    <row r="793">
      <c r="D793" s="111" t="s">
        <v>6391</v>
      </c>
      <c r="E793" s="111">
        <v>1.0</v>
      </c>
    </row>
    <row r="794">
      <c r="D794" s="111" t="s">
        <v>3803</v>
      </c>
      <c r="E794" s="111">
        <v>1.0</v>
      </c>
    </row>
    <row r="795">
      <c r="D795" s="111" t="s">
        <v>1969</v>
      </c>
      <c r="E795" s="111">
        <v>1.0</v>
      </c>
    </row>
    <row r="796">
      <c r="D796" s="111" t="s">
        <v>5021</v>
      </c>
      <c r="E796" s="111">
        <v>1.0</v>
      </c>
    </row>
    <row r="797">
      <c r="D797" s="111" t="s">
        <v>2418</v>
      </c>
      <c r="E797" s="111">
        <v>1.0</v>
      </c>
    </row>
    <row r="798">
      <c r="D798" s="111" t="s">
        <v>6908</v>
      </c>
      <c r="E798" s="111">
        <v>1.0</v>
      </c>
    </row>
    <row r="799">
      <c r="D799" s="111" t="s">
        <v>882</v>
      </c>
      <c r="E799" s="111">
        <v>1.0</v>
      </c>
    </row>
    <row r="800">
      <c r="D800" s="111" t="s">
        <v>6909</v>
      </c>
      <c r="E800" s="111">
        <v>1.0</v>
      </c>
    </row>
    <row r="801">
      <c r="D801" s="111" t="s">
        <v>998</v>
      </c>
      <c r="E801" s="111">
        <v>1.0</v>
      </c>
    </row>
    <row r="802">
      <c r="D802" s="111" t="s">
        <v>1005</v>
      </c>
      <c r="E802" s="111">
        <v>1.0</v>
      </c>
    </row>
    <row r="803">
      <c r="D803" s="111" t="s">
        <v>6393</v>
      </c>
      <c r="E803" s="111">
        <v>1.0</v>
      </c>
    </row>
    <row r="804">
      <c r="D804" s="111" t="s">
        <v>3836</v>
      </c>
      <c r="E804" s="111">
        <v>1.0</v>
      </c>
    </row>
    <row r="805">
      <c r="D805" s="111" t="s">
        <v>6910</v>
      </c>
      <c r="E805" s="111">
        <v>1.0</v>
      </c>
    </row>
    <row r="806">
      <c r="D806" s="111" t="s">
        <v>6911</v>
      </c>
      <c r="E806" s="111">
        <v>1.0</v>
      </c>
    </row>
    <row r="807">
      <c r="D807" s="111" t="s">
        <v>6395</v>
      </c>
      <c r="E807" s="111">
        <v>1.0</v>
      </c>
    </row>
    <row r="808">
      <c r="D808" s="111" t="s">
        <v>6912</v>
      </c>
      <c r="E808" s="111">
        <v>1.0</v>
      </c>
    </row>
    <row r="809">
      <c r="D809" s="111" t="s">
        <v>583</v>
      </c>
      <c r="E809" s="111">
        <v>1.0</v>
      </c>
    </row>
    <row r="810">
      <c r="D810" s="111" t="s">
        <v>6913</v>
      </c>
      <c r="E810" s="111">
        <v>1.0</v>
      </c>
    </row>
    <row r="811">
      <c r="D811" s="111" t="s">
        <v>6396</v>
      </c>
      <c r="E811" s="111">
        <v>1.0</v>
      </c>
    </row>
    <row r="812">
      <c r="D812" s="111" t="s">
        <v>4010</v>
      </c>
      <c r="E812" s="111">
        <v>1.0</v>
      </c>
    </row>
    <row r="813">
      <c r="D813" s="111" t="s">
        <v>1020</v>
      </c>
      <c r="E813" s="111">
        <v>1.0</v>
      </c>
    </row>
    <row r="814">
      <c r="D814" s="111" t="s">
        <v>3133</v>
      </c>
      <c r="E814" s="111">
        <v>1.0</v>
      </c>
    </row>
    <row r="815">
      <c r="D815" s="111" t="s">
        <v>6914</v>
      </c>
      <c r="E815" s="111">
        <v>1.0</v>
      </c>
    </row>
    <row r="816">
      <c r="D816" s="111" t="s">
        <v>6915</v>
      </c>
      <c r="E816" s="111">
        <v>1.0</v>
      </c>
    </row>
    <row r="817">
      <c r="D817" s="111" t="s">
        <v>602</v>
      </c>
      <c r="E817" s="111">
        <v>1.0</v>
      </c>
    </row>
    <row r="818">
      <c r="D818" s="111" t="s">
        <v>2226</v>
      </c>
      <c r="E818" s="111">
        <v>1.0</v>
      </c>
    </row>
    <row r="819">
      <c r="D819" s="111" t="s">
        <v>3262</v>
      </c>
      <c r="E819" s="111">
        <v>1.0</v>
      </c>
    </row>
    <row r="820">
      <c r="D820" s="111" t="s">
        <v>6916</v>
      </c>
      <c r="E820" s="111">
        <v>1.0</v>
      </c>
    </row>
    <row r="821">
      <c r="D821" s="111" t="s">
        <v>5029</v>
      </c>
      <c r="E821" s="111">
        <v>1.0</v>
      </c>
    </row>
    <row r="822">
      <c r="D822" s="111" t="s">
        <v>6398</v>
      </c>
      <c r="E822" s="111">
        <v>1.0</v>
      </c>
    </row>
    <row r="823">
      <c r="D823" s="111" t="s">
        <v>1035</v>
      </c>
      <c r="E823" s="111">
        <v>1.0</v>
      </c>
    </row>
    <row r="824">
      <c r="D824" s="111" t="s">
        <v>3269</v>
      </c>
      <c r="E824" s="111">
        <v>1.0</v>
      </c>
    </row>
    <row r="825">
      <c r="D825" s="111" t="s">
        <v>5032</v>
      </c>
      <c r="E825" s="111">
        <v>1.0</v>
      </c>
    </row>
    <row r="826">
      <c r="D826" s="111" t="s">
        <v>6399</v>
      </c>
      <c r="E826" s="111">
        <v>1.0</v>
      </c>
    </row>
    <row r="827">
      <c r="D827" s="111" t="s">
        <v>1042</v>
      </c>
      <c r="E827" s="111">
        <v>1.0</v>
      </c>
    </row>
    <row r="828">
      <c r="D828" s="111" t="s">
        <v>555</v>
      </c>
      <c r="E828" s="111">
        <v>1.0</v>
      </c>
    </row>
    <row r="829">
      <c r="D829" s="111" t="s">
        <v>5645</v>
      </c>
      <c r="E829" s="111">
        <v>1.0</v>
      </c>
    </row>
    <row r="830">
      <c r="D830" s="111" t="s">
        <v>2076</v>
      </c>
      <c r="E830" s="111">
        <v>1.0</v>
      </c>
    </row>
    <row r="831">
      <c r="D831" s="111" t="s">
        <v>1013</v>
      </c>
      <c r="E831" s="111">
        <v>1.0</v>
      </c>
    </row>
    <row r="832">
      <c r="D832" s="111" t="s">
        <v>3867</v>
      </c>
      <c r="E832" s="111">
        <v>1.0</v>
      </c>
    </row>
    <row r="833">
      <c r="D833" s="111" t="s">
        <v>6917</v>
      </c>
      <c r="E833" s="111">
        <v>1.0</v>
      </c>
    </row>
    <row r="834">
      <c r="D834" s="111" t="s">
        <v>2046</v>
      </c>
      <c r="E834" s="111">
        <v>1.0</v>
      </c>
    </row>
    <row r="835">
      <c r="D835" s="111" t="s">
        <v>5042</v>
      </c>
      <c r="E835" s="111">
        <v>1.0</v>
      </c>
    </row>
    <row r="836">
      <c r="D836" s="111" t="s">
        <v>5649</v>
      </c>
      <c r="E836" s="111">
        <v>1.0</v>
      </c>
    </row>
    <row r="837">
      <c r="D837" s="111" t="s">
        <v>1062</v>
      </c>
      <c r="E837" s="111">
        <v>1.0</v>
      </c>
    </row>
    <row r="838">
      <c r="D838" s="111" t="s">
        <v>6918</v>
      </c>
      <c r="E838" s="111">
        <v>1.0</v>
      </c>
    </row>
    <row r="839">
      <c r="D839" s="111" t="s">
        <v>6400</v>
      </c>
      <c r="E839" s="111">
        <v>1.0</v>
      </c>
    </row>
    <row r="840">
      <c r="D840" s="111" t="s">
        <v>1021</v>
      </c>
      <c r="E840" s="111">
        <v>1.0</v>
      </c>
    </row>
    <row r="841">
      <c r="D841" s="111" t="s">
        <v>6401</v>
      </c>
      <c r="E841" s="111">
        <v>1.0</v>
      </c>
    </row>
    <row r="842">
      <c r="D842" s="111" t="s">
        <v>1073</v>
      </c>
      <c r="E842" s="111">
        <v>1.0</v>
      </c>
    </row>
    <row r="843">
      <c r="D843" s="111" t="s">
        <v>1079</v>
      </c>
      <c r="E843" s="111">
        <v>1.0</v>
      </c>
    </row>
    <row r="844">
      <c r="D844" s="111" t="s">
        <v>3886</v>
      </c>
      <c r="E844" s="111">
        <v>1.0</v>
      </c>
    </row>
    <row r="845">
      <c r="D845" s="111" t="s">
        <v>1098</v>
      </c>
      <c r="E845" s="111">
        <v>1.0</v>
      </c>
    </row>
    <row r="846">
      <c r="D846" s="111" t="s">
        <v>6919</v>
      </c>
      <c r="E846" s="111">
        <v>1.0</v>
      </c>
    </row>
    <row r="847">
      <c r="D847" s="111" t="s">
        <v>543</v>
      </c>
      <c r="E847" s="111">
        <v>1.0</v>
      </c>
    </row>
    <row r="848">
      <c r="D848" s="111" t="s">
        <v>6920</v>
      </c>
      <c r="E848" s="111">
        <v>1.0</v>
      </c>
    </row>
    <row r="849">
      <c r="D849" s="111" t="s">
        <v>3887</v>
      </c>
      <c r="E849" s="111">
        <v>1.0</v>
      </c>
    </row>
    <row r="850">
      <c r="D850" s="111" t="s">
        <v>6921</v>
      </c>
      <c r="E850" s="111">
        <v>1.0</v>
      </c>
    </row>
    <row r="851">
      <c r="D851" s="111" t="s">
        <v>3305</v>
      </c>
      <c r="E851" s="111">
        <v>1.0</v>
      </c>
    </row>
    <row r="852">
      <c r="D852" s="111" t="s">
        <v>3888</v>
      </c>
      <c r="E852" s="111">
        <v>1.0</v>
      </c>
    </row>
    <row r="853">
      <c r="D853" s="111" t="s">
        <v>6402</v>
      </c>
      <c r="E853" s="111">
        <v>1.0</v>
      </c>
    </row>
    <row r="854">
      <c r="D854" s="111" t="s">
        <v>3892</v>
      </c>
      <c r="E854" s="111">
        <v>1.0</v>
      </c>
    </row>
    <row r="855">
      <c r="D855" s="111" t="s">
        <v>3311</v>
      </c>
      <c r="E855" s="111">
        <v>1.0</v>
      </c>
    </row>
    <row r="856">
      <c r="D856" s="111" t="s">
        <v>3312</v>
      </c>
      <c r="E856" s="111">
        <v>1.0</v>
      </c>
    </row>
    <row r="857">
      <c r="D857" s="111" t="s">
        <v>6922</v>
      </c>
      <c r="E857" s="111">
        <v>1.0</v>
      </c>
    </row>
    <row r="858">
      <c r="D858" s="111" t="s">
        <v>1105</v>
      </c>
      <c r="E858" s="111">
        <v>1.0</v>
      </c>
    </row>
    <row r="859">
      <c r="D859" s="111" t="s">
        <v>6923</v>
      </c>
      <c r="E859" s="111">
        <v>1.0</v>
      </c>
    </row>
    <row r="860">
      <c r="D860" s="111" t="s">
        <v>3898</v>
      </c>
      <c r="E860" s="111">
        <v>1.0</v>
      </c>
    </row>
    <row r="861">
      <c r="D861" s="111" t="s">
        <v>1110</v>
      </c>
      <c r="E861" s="111">
        <v>1.0</v>
      </c>
    </row>
    <row r="862">
      <c r="D862" s="111" t="s">
        <v>3317</v>
      </c>
      <c r="E862" s="111">
        <v>1.0</v>
      </c>
    </row>
    <row r="863">
      <c r="D863" s="111" t="s">
        <v>6924</v>
      </c>
      <c r="E863" s="111">
        <v>1.0</v>
      </c>
    </row>
    <row r="864">
      <c r="D864" s="111" t="s">
        <v>6925</v>
      </c>
      <c r="E864" s="111">
        <v>1.0</v>
      </c>
    </row>
    <row r="865">
      <c r="D865" s="111" t="s">
        <v>1119</v>
      </c>
      <c r="E865" s="111">
        <v>1.0</v>
      </c>
    </row>
    <row r="866">
      <c r="D866" s="111" t="s">
        <v>5058</v>
      </c>
      <c r="E866" s="111">
        <v>1.0</v>
      </c>
    </row>
    <row r="867">
      <c r="D867" s="111" t="s">
        <v>3909</v>
      </c>
      <c r="E867" s="111">
        <v>1.0</v>
      </c>
    </row>
    <row r="868">
      <c r="D868" s="111" t="s">
        <v>5063</v>
      </c>
      <c r="E868" s="111">
        <v>1.0</v>
      </c>
    </row>
    <row r="869">
      <c r="D869" s="111" t="s">
        <v>1043</v>
      </c>
      <c r="E869" s="111">
        <v>1.0</v>
      </c>
    </row>
    <row r="870">
      <c r="D870" s="111" t="s">
        <v>5066</v>
      </c>
      <c r="E870" s="111">
        <v>1.0</v>
      </c>
    </row>
    <row r="871">
      <c r="D871" s="111" t="s">
        <v>6926</v>
      </c>
      <c r="E871" s="111">
        <v>1.0</v>
      </c>
    </row>
    <row r="872">
      <c r="D872" s="111" t="s">
        <v>6927</v>
      </c>
      <c r="E872" s="111">
        <v>1.0</v>
      </c>
    </row>
    <row r="873">
      <c r="D873" s="111" t="s">
        <v>6928</v>
      </c>
      <c r="E873" s="111">
        <v>1.0</v>
      </c>
    </row>
    <row r="874">
      <c r="D874" s="111" t="s">
        <v>6929</v>
      </c>
      <c r="E874" s="111">
        <v>1.0</v>
      </c>
    </row>
    <row r="875">
      <c r="D875" s="111" t="s">
        <v>5664</v>
      </c>
      <c r="E875" s="111">
        <v>1.0</v>
      </c>
    </row>
    <row r="876">
      <c r="D876" s="111" t="s">
        <v>3927</v>
      </c>
      <c r="E876" s="111">
        <v>1.0</v>
      </c>
    </row>
    <row r="877">
      <c r="D877" s="111" t="s">
        <v>3335</v>
      </c>
      <c r="E877" s="111">
        <v>1.0</v>
      </c>
    </row>
    <row r="878">
      <c r="D878" s="111" t="s">
        <v>3336</v>
      </c>
      <c r="E878" s="111">
        <v>1.0</v>
      </c>
    </row>
    <row r="879">
      <c r="D879" s="111" t="s">
        <v>3339</v>
      </c>
      <c r="E879" s="111">
        <v>1.0</v>
      </c>
    </row>
    <row r="880">
      <c r="D880" s="111" t="s">
        <v>6930</v>
      </c>
      <c r="E880" s="111">
        <v>1.0</v>
      </c>
    </row>
    <row r="881">
      <c r="D881" s="111" t="s">
        <v>1151</v>
      </c>
      <c r="E881" s="111">
        <v>1.0</v>
      </c>
    </row>
    <row r="882">
      <c r="D882" s="111" t="s">
        <v>6931</v>
      </c>
      <c r="E882" s="111">
        <v>1.0</v>
      </c>
    </row>
    <row r="883">
      <c r="D883" s="111" t="s">
        <v>6407</v>
      </c>
      <c r="E883" s="111">
        <v>1.0</v>
      </c>
    </row>
    <row r="884">
      <c r="D884" s="111" t="s">
        <v>5073</v>
      </c>
      <c r="E884" s="111">
        <v>1.0</v>
      </c>
    </row>
    <row r="885">
      <c r="D885" s="111" t="s">
        <v>1157</v>
      </c>
      <c r="E885" s="111">
        <v>1.0</v>
      </c>
    </row>
    <row r="886">
      <c r="D886" s="111" t="s">
        <v>6408</v>
      </c>
      <c r="E886" s="111">
        <v>1.0</v>
      </c>
    </row>
    <row r="887">
      <c r="D887" s="111" t="s">
        <v>287</v>
      </c>
      <c r="E887" s="111">
        <v>1.0</v>
      </c>
    </row>
    <row r="888">
      <c r="D888" s="111" t="s">
        <v>3348</v>
      </c>
      <c r="E888" s="111">
        <v>1.0</v>
      </c>
    </row>
    <row r="889">
      <c r="D889" s="111" t="s">
        <v>3943</v>
      </c>
      <c r="E889" s="111">
        <v>1.0</v>
      </c>
    </row>
    <row r="890">
      <c r="D890" s="111" t="s">
        <v>6932</v>
      </c>
      <c r="E890" s="111">
        <v>1.0</v>
      </c>
    </row>
    <row r="891">
      <c r="D891" s="111" t="s">
        <v>1165</v>
      </c>
      <c r="E891" s="111">
        <v>1.0</v>
      </c>
    </row>
    <row r="892">
      <c r="D892" s="111" t="s">
        <v>2289</v>
      </c>
      <c r="E892" s="111">
        <v>1.0</v>
      </c>
    </row>
    <row r="893">
      <c r="D893" s="111" t="s">
        <v>1057</v>
      </c>
      <c r="E893" s="111">
        <v>1.0</v>
      </c>
    </row>
    <row r="894">
      <c r="D894" s="111" t="s">
        <v>6933</v>
      </c>
      <c r="E894" s="111">
        <v>1.0</v>
      </c>
    </row>
    <row r="895">
      <c r="D895" s="111" t="s">
        <v>1063</v>
      </c>
      <c r="E895" s="111">
        <v>1.0</v>
      </c>
    </row>
    <row r="896">
      <c r="D896" s="111" t="s">
        <v>1180</v>
      </c>
      <c r="E896" s="111">
        <v>1.0</v>
      </c>
    </row>
    <row r="897">
      <c r="D897" s="111" t="s">
        <v>3951</v>
      </c>
      <c r="E897" s="111">
        <v>1.0</v>
      </c>
    </row>
    <row r="898">
      <c r="D898" s="111" t="s">
        <v>5087</v>
      </c>
      <c r="E898" s="111">
        <v>1.0</v>
      </c>
    </row>
    <row r="899">
      <c r="D899" s="111" t="s">
        <v>6934</v>
      </c>
      <c r="E899" s="111">
        <v>1.0</v>
      </c>
    </row>
    <row r="900">
      <c r="D900" s="111" t="s">
        <v>5673</v>
      </c>
      <c r="E900" s="111">
        <v>1.0</v>
      </c>
    </row>
    <row r="901">
      <c r="D901" s="111" t="s">
        <v>6409</v>
      </c>
      <c r="E901" s="111">
        <v>1.0</v>
      </c>
    </row>
    <row r="902">
      <c r="D902" s="111" t="s">
        <v>6935</v>
      </c>
      <c r="E902" s="111">
        <v>1.0</v>
      </c>
    </row>
    <row r="903">
      <c r="D903" s="111" t="s">
        <v>3961</v>
      </c>
      <c r="E903" s="111">
        <v>1.0</v>
      </c>
    </row>
    <row r="904">
      <c r="D904" s="111" t="s">
        <v>6936</v>
      </c>
      <c r="E904" s="111">
        <v>1.0</v>
      </c>
    </row>
    <row r="905">
      <c r="D905" s="111" t="s">
        <v>6138</v>
      </c>
      <c r="E905" s="111">
        <v>1.0</v>
      </c>
    </row>
    <row r="906">
      <c r="D906" s="111" t="s">
        <v>3975</v>
      </c>
      <c r="E906" s="111">
        <v>1.0</v>
      </c>
    </row>
    <row r="907">
      <c r="D907" s="111" t="s">
        <v>3366</v>
      </c>
      <c r="E907" s="111">
        <v>1.0</v>
      </c>
    </row>
    <row r="908">
      <c r="D908" s="111" t="s">
        <v>5677</v>
      </c>
      <c r="E908" s="111">
        <v>1.0</v>
      </c>
    </row>
    <row r="909">
      <c r="D909" s="111" t="s">
        <v>1202</v>
      </c>
      <c r="E909" s="111">
        <v>1.0</v>
      </c>
    </row>
    <row r="910">
      <c r="D910" s="111" t="s">
        <v>3368</v>
      </c>
      <c r="E910" s="111">
        <v>1.0</v>
      </c>
    </row>
    <row r="911">
      <c r="D911" s="111" t="s">
        <v>1090</v>
      </c>
      <c r="E911" s="111">
        <v>1.0</v>
      </c>
    </row>
    <row r="912">
      <c r="D912" s="111" t="s">
        <v>1211</v>
      </c>
      <c r="E912" s="111">
        <v>1.0</v>
      </c>
    </row>
    <row r="913">
      <c r="D913" s="111" t="s">
        <v>3966</v>
      </c>
      <c r="E913" s="111">
        <v>1.0</v>
      </c>
    </row>
    <row r="914">
      <c r="D914" s="111" t="s">
        <v>5092</v>
      </c>
      <c r="E914" s="111">
        <v>1.0</v>
      </c>
    </row>
    <row r="915">
      <c r="D915" s="111" t="s">
        <v>492</v>
      </c>
      <c r="E915" s="111">
        <v>1.0</v>
      </c>
    </row>
    <row r="916">
      <c r="D916" s="111" t="s">
        <v>3375</v>
      </c>
      <c r="E916" s="111">
        <v>1.0</v>
      </c>
    </row>
    <row r="917">
      <c r="D917" s="111" t="s">
        <v>3980</v>
      </c>
      <c r="E917" s="111">
        <v>1.0</v>
      </c>
    </row>
    <row r="918">
      <c r="D918" s="111" t="s">
        <v>6937</v>
      </c>
      <c r="E918" s="111">
        <v>1.0</v>
      </c>
    </row>
    <row r="919">
      <c r="D919" s="111" t="s">
        <v>6938</v>
      </c>
      <c r="E919" s="111">
        <v>1.0</v>
      </c>
    </row>
    <row r="920">
      <c r="D920" s="111" t="s">
        <v>3967</v>
      </c>
      <c r="E920" s="111">
        <v>1.0</v>
      </c>
    </row>
    <row r="921">
      <c r="D921" s="111" t="s">
        <v>6410</v>
      </c>
      <c r="E921" s="111">
        <v>1.0</v>
      </c>
    </row>
    <row r="922">
      <c r="D922" s="111" t="s">
        <v>2318</v>
      </c>
      <c r="E922" s="111">
        <v>1.0</v>
      </c>
    </row>
    <row r="923">
      <c r="D923" s="111" t="s">
        <v>6411</v>
      </c>
      <c r="E923" s="111">
        <v>1.0</v>
      </c>
    </row>
    <row r="924">
      <c r="D924" s="111" t="s">
        <v>1417</v>
      </c>
      <c r="E924" s="111">
        <v>1.0</v>
      </c>
    </row>
    <row r="925">
      <c r="D925" s="111" t="s">
        <v>3386</v>
      </c>
      <c r="E925" s="111">
        <v>1.0</v>
      </c>
    </row>
    <row r="926">
      <c r="D926" s="111" t="s">
        <v>6412</v>
      </c>
      <c r="E926" s="111">
        <v>1.0</v>
      </c>
    </row>
    <row r="927">
      <c r="D927" s="111" t="s">
        <v>6939</v>
      </c>
      <c r="E927" s="111">
        <v>1.0</v>
      </c>
    </row>
    <row r="928">
      <c r="D928" s="111" t="s">
        <v>6413</v>
      </c>
      <c r="E928" s="111">
        <v>1.0</v>
      </c>
    </row>
    <row r="929">
      <c r="D929" s="111" t="s">
        <v>6414</v>
      </c>
      <c r="E929" s="111">
        <v>1.0</v>
      </c>
    </row>
    <row r="930">
      <c r="D930" s="111" t="s">
        <v>6940</v>
      </c>
      <c r="E930" s="111">
        <v>1.0</v>
      </c>
    </row>
    <row r="931">
      <c r="D931" s="111" t="s">
        <v>2113</v>
      </c>
      <c r="E931" s="111">
        <v>1.0</v>
      </c>
    </row>
    <row r="932">
      <c r="D932" s="111" t="s">
        <v>6415</v>
      </c>
      <c r="E932" s="111">
        <v>1.0</v>
      </c>
    </row>
    <row r="933">
      <c r="D933" s="111" t="s">
        <v>3982</v>
      </c>
      <c r="E933" s="111">
        <v>1.0</v>
      </c>
    </row>
    <row r="934">
      <c r="D934" s="111" t="s">
        <v>5099</v>
      </c>
      <c r="E934" s="111">
        <v>1.0</v>
      </c>
    </row>
    <row r="935">
      <c r="D935" s="111" t="s">
        <v>1246</v>
      </c>
      <c r="E935" s="111">
        <v>1.0</v>
      </c>
    </row>
    <row r="936">
      <c r="D936" s="111" t="s">
        <v>6417</v>
      </c>
      <c r="E936" s="111">
        <v>1.0</v>
      </c>
    </row>
    <row r="937">
      <c r="D937" s="111" t="s">
        <v>6418</v>
      </c>
      <c r="E937" s="111">
        <v>1.0</v>
      </c>
    </row>
    <row r="938">
      <c r="D938" s="111" t="s">
        <v>6420</v>
      </c>
      <c r="E938" s="111">
        <v>1.0</v>
      </c>
    </row>
    <row r="939">
      <c r="D939" s="111" t="s">
        <v>5105</v>
      </c>
      <c r="E939" s="111">
        <v>1.0</v>
      </c>
    </row>
    <row r="940">
      <c r="D940" s="111" t="s">
        <v>6421</v>
      </c>
      <c r="E940" s="111">
        <v>1.0</v>
      </c>
    </row>
    <row r="941">
      <c r="D941" s="111" t="s">
        <v>6941</v>
      </c>
      <c r="E941" s="111">
        <v>1.0</v>
      </c>
    </row>
    <row r="942">
      <c r="D942" s="111" t="s">
        <v>5109</v>
      </c>
      <c r="E942" s="111">
        <v>1.0</v>
      </c>
    </row>
    <row r="943">
      <c r="D943" s="111" t="s">
        <v>3411</v>
      </c>
      <c r="E943" s="111">
        <v>1.0</v>
      </c>
    </row>
    <row r="944">
      <c r="D944" s="111" t="s">
        <v>1099</v>
      </c>
      <c r="E944" s="111">
        <v>1.0</v>
      </c>
    </row>
    <row r="945">
      <c r="D945" s="111" t="s">
        <v>6942</v>
      </c>
      <c r="E945" s="111">
        <v>1.0</v>
      </c>
    </row>
    <row r="946">
      <c r="D946" s="111" t="s">
        <v>4013</v>
      </c>
      <c r="E946" s="111">
        <v>1.0</v>
      </c>
    </row>
    <row r="947">
      <c r="D947" s="111" t="s">
        <v>2309</v>
      </c>
      <c r="E947" s="111">
        <v>1.0</v>
      </c>
    </row>
    <row r="948">
      <c r="D948" s="111" t="s">
        <v>1263</v>
      </c>
      <c r="E948" s="111">
        <v>1.0</v>
      </c>
    </row>
    <row r="949">
      <c r="D949" s="111" t="s">
        <v>6422</v>
      </c>
      <c r="E949" s="111">
        <v>1.0</v>
      </c>
    </row>
    <row r="950">
      <c r="D950" s="111" t="s">
        <v>471</v>
      </c>
      <c r="E950" s="111">
        <v>1.0</v>
      </c>
    </row>
    <row r="951">
      <c r="D951" s="111" t="s">
        <v>464</v>
      </c>
      <c r="E951" s="111">
        <v>1.0</v>
      </c>
    </row>
    <row r="952">
      <c r="D952" s="111" t="s">
        <v>6943</v>
      </c>
      <c r="E952" s="111">
        <v>1.0</v>
      </c>
    </row>
    <row r="953">
      <c r="D953" s="111" t="s">
        <v>6944</v>
      </c>
      <c r="E953" s="111">
        <v>1.0</v>
      </c>
    </row>
    <row r="954">
      <c r="D954" s="111" t="s">
        <v>6425</v>
      </c>
      <c r="E954" s="111">
        <v>1.0</v>
      </c>
    </row>
    <row r="955">
      <c r="D955" s="111" t="s">
        <v>5736</v>
      </c>
      <c r="E955" s="111">
        <v>1.0</v>
      </c>
    </row>
    <row r="956">
      <c r="D956" s="111" t="s">
        <v>4036</v>
      </c>
      <c r="E956" s="111">
        <v>1.0</v>
      </c>
    </row>
    <row r="957">
      <c r="D957" s="111" t="s">
        <v>1994</v>
      </c>
      <c r="E957" s="111">
        <v>1.0</v>
      </c>
    </row>
    <row r="958">
      <c r="D958" s="111" t="s">
        <v>4039</v>
      </c>
      <c r="E958" s="111">
        <v>1.0</v>
      </c>
    </row>
    <row r="959">
      <c r="D959" s="111" t="s">
        <v>6945</v>
      </c>
      <c r="E959" s="111">
        <v>1.0</v>
      </c>
    </row>
    <row r="960">
      <c r="D960" s="111" t="s">
        <v>6946</v>
      </c>
      <c r="E960" s="111">
        <v>1.0</v>
      </c>
    </row>
    <row r="961">
      <c r="D961" s="111" t="s">
        <v>6947</v>
      </c>
      <c r="E961" s="111">
        <v>1.0</v>
      </c>
    </row>
    <row r="962">
      <c r="D962" s="111" t="s">
        <v>6948</v>
      </c>
      <c r="E962" s="111">
        <v>1.0</v>
      </c>
    </row>
    <row r="963">
      <c r="D963" s="111" t="s">
        <v>459</v>
      </c>
      <c r="E963" s="111">
        <v>1.0</v>
      </c>
    </row>
    <row r="964">
      <c r="D964" s="111" t="s">
        <v>6427</v>
      </c>
      <c r="E964" s="111">
        <v>1.0</v>
      </c>
    </row>
    <row r="965">
      <c r="D965" s="111" t="s">
        <v>5118</v>
      </c>
      <c r="E965" s="111">
        <v>1.0</v>
      </c>
    </row>
    <row r="966">
      <c r="D966" s="111" t="s">
        <v>5121</v>
      </c>
      <c r="E966" s="111">
        <v>1.0</v>
      </c>
    </row>
    <row r="967">
      <c r="D967" s="111" t="s">
        <v>6949</v>
      </c>
      <c r="E967" s="111">
        <v>1.0</v>
      </c>
    </row>
    <row r="968">
      <c r="D968" s="111" t="s">
        <v>447</v>
      </c>
      <c r="E968" s="111">
        <v>1.0</v>
      </c>
    </row>
    <row r="969">
      <c r="D969" s="111" t="s">
        <v>6950</v>
      </c>
      <c r="E969" s="111">
        <v>1.0</v>
      </c>
    </row>
    <row r="970">
      <c r="D970" s="111" t="s">
        <v>1111</v>
      </c>
      <c r="E970" s="111">
        <v>1.0</v>
      </c>
    </row>
    <row r="971">
      <c r="D971" s="111" t="s">
        <v>6951</v>
      </c>
      <c r="E971" s="111">
        <v>1.0</v>
      </c>
    </row>
    <row r="972">
      <c r="D972" s="111" t="s">
        <v>6428</v>
      </c>
      <c r="E972" s="111">
        <v>1.0</v>
      </c>
    </row>
    <row r="973">
      <c r="D973" s="111" t="s">
        <v>5124</v>
      </c>
      <c r="E973" s="111">
        <v>1.0</v>
      </c>
    </row>
    <row r="974">
      <c r="D974" s="111" t="s">
        <v>6429</v>
      </c>
      <c r="E974" s="111">
        <v>1.0</v>
      </c>
    </row>
    <row r="975">
      <c r="D975" s="111" t="s">
        <v>4050</v>
      </c>
      <c r="E975" s="111">
        <v>1.0</v>
      </c>
    </row>
    <row r="976">
      <c r="D976" s="111" t="s">
        <v>3446</v>
      </c>
      <c r="E976" s="111">
        <v>1.0</v>
      </c>
    </row>
    <row r="977">
      <c r="D977" s="111" t="s">
        <v>1120</v>
      </c>
      <c r="E977" s="111">
        <v>1.0</v>
      </c>
    </row>
    <row r="978">
      <c r="D978" s="111" t="s">
        <v>6431</v>
      </c>
      <c r="E978" s="111">
        <v>1.0</v>
      </c>
    </row>
    <row r="979">
      <c r="D979" s="111" t="s">
        <v>6952</v>
      </c>
      <c r="E979" s="111">
        <v>1.0</v>
      </c>
    </row>
    <row r="980">
      <c r="D980" s="111" t="s">
        <v>6953</v>
      </c>
      <c r="E980" s="111">
        <v>1.0</v>
      </c>
    </row>
    <row r="981">
      <c r="D981" s="111" t="s">
        <v>6432</v>
      </c>
      <c r="E981" s="111">
        <v>1.0</v>
      </c>
    </row>
    <row r="982">
      <c r="D982" s="111" t="s">
        <v>6954</v>
      </c>
      <c r="E982" s="111">
        <v>1.0</v>
      </c>
    </row>
    <row r="983">
      <c r="D983" s="111" t="s">
        <v>2341</v>
      </c>
      <c r="E983" s="111">
        <v>1.0</v>
      </c>
    </row>
    <row r="984">
      <c r="D984" s="111" t="s">
        <v>6163</v>
      </c>
      <c r="E984" s="111">
        <v>1.0</v>
      </c>
    </row>
    <row r="985">
      <c r="D985" s="111" t="s">
        <v>6433</v>
      </c>
      <c r="E985" s="111">
        <v>1.0</v>
      </c>
    </row>
    <row r="986">
      <c r="D986" s="111" t="s">
        <v>5692</v>
      </c>
      <c r="E986" s="111">
        <v>1.0</v>
      </c>
    </row>
    <row r="987">
      <c r="D987" s="111" t="s">
        <v>6435</v>
      </c>
      <c r="E987" s="111">
        <v>1.0</v>
      </c>
    </row>
    <row r="988">
      <c r="D988" s="111" t="s">
        <v>6955</v>
      </c>
      <c r="E988" s="111">
        <v>1.0</v>
      </c>
    </row>
    <row r="989">
      <c r="D989" s="111" t="s">
        <v>417</v>
      </c>
      <c r="E989" s="111">
        <v>1.0</v>
      </c>
    </row>
    <row r="990">
      <c r="D990" s="111" t="s">
        <v>5332</v>
      </c>
      <c r="E990" s="111">
        <v>1.0</v>
      </c>
    </row>
    <row r="991">
      <c r="D991" s="111" t="s">
        <v>6956</v>
      </c>
      <c r="E991" s="111">
        <v>1.0</v>
      </c>
    </row>
    <row r="992">
      <c r="D992" s="111" t="s">
        <v>6957</v>
      </c>
      <c r="E992" s="111">
        <v>1.0</v>
      </c>
    </row>
    <row r="993">
      <c r="D993" s="111" t="s">
        <v>1315</v>
      </c>
      <c r="E993" s="111">
        <v>1.0</v>
      </c>
    </row>
    <row r="994">
      <c r="D994" s="111" t="s">
        <v>1324</v>
      </c>
      <c r="E994" s="111">
        <v>1.0</v>
      </c>
    </row>
    <row r="995">
      <c r="D995" s="111" t="s">
        <v>6958</v>
      </c>
      <c r="E995" s="111">
        <v>1.0</v>
      </c>
    </row>
    <row r="996">
      <c r="D996" s="111" t="s">
        <v>1129</v>
      </c>
      <c r="E996" s="111">
        <v>1.0</v>
      </c>
    </row>
    <row r="997">
      <c r="D997" s="111" t="s">
        <v>6437</v>
      </c>
      <c r="E997" s="111">
        <v>1.0</v>
      </c>
    </row>
    <row r="998">
      <c r="D998" s="111" t="s">
        <v>3471</v>
      </c>
      <c r="E998" s="111">
        <v>1.0</v>
      </c>
    </row>
    <row r="999">
      <c r="D999" s="111" t="s">
        <v>3473</v>
      </c>
      <c r="E999" s="111">
        <v>1.0</v>
      </c>
    </row>
    <row r="1000">
      <c r="D1000" s="111" t="s">
        <v>3475</v>
      </c>
      <c r="E1000" s="111">
        <v>1.0</v>
      </c>
    </row>
    <row r="1001">
      <c r="D1001" s="111" t="s">
        <v>3476</v>
      </c>
      <c r="E1001" s="111">
        <v>1.0</v>
      </c>
    </row>
    <row r="1002">
      <c r="D1002" s="111" t="s">
        <v>5133</v>
      </c>
      <c r="E1002" s="111">
        <v>1.0</v>
      </c>
    </row>
    <row r="1003">
      <c r="D1003" s="111" t="s">
        <v>6438</v>
      </c>
      <c r="E1003" s="111">
        <v>1.0</v>
      </c>
    </row>
    <row r="1004">
      <c r="D1004" s="111" t="s">
        <v>1330</v>
      </c>
      <c r="E1004" s="111">
        <v>1.0</v>
      </c>
    </row>
    <row r="1005">
      <c r="D1005" s="111" t="s">
        <v>6959</v>
      </c>
      <c r="E1005" s="111">
        <v>1.0</v>
      </c>
    </row>
    <row r="1006">
      <c r="D1006" s="111" t="s">
        <v>391</v>
      </c>
      <c r="E1006" s="111">
        <v>1.0</v>
      </c>
    </row>
    <row r="1007">
      <c r="D1007" s="111" t="s">
        <v>5136</v>
      </c>
      <c r="E1007" s="111">
        <v>1.0</v>
      </c>
    </row>
    <row r="1008">
      <c r="D1008" s="111" t="s">
        <v>3486</v>
      </c>
      <c r="E1008" s="111">
        <v>1.0</v>
      </c>
    </row>
    <row r="1009">
      <c r="D1009" s="111" t="s">
        <v>6960</v>
      </c>
      <c r="E1009" s="111">
        <v>1.0</v>
      </c>
    </row>
    <row r="1010">
      <c r="D1010" s="111" t="s">
        <v>6439</v>
      </c>
      <c r="E1010" s="111">
        <v>1.0</v>
      </c>
    </row>
    <row r="1011">
      <c r="D1011" s="111" t="s">
        <v>6440</v>
      </c>
      <c r="E1011" s="111">
        <v>1.0</v>
      </c>
    </row>
    <row r="1012">
      <c r="D1012" s="111" t="s">
        <v>1144</v>
      </c>
      <c r="E1012" s="111">
        <v>1.0</v>
      </c>
    </row>
    <row r="1013">
      <c r="D1013" s="111" t="s">
        <v>6961</v>
      </c>
      <c r="E1013" s="111">
        <v>1.0</v>
      </c>
    </row>
    <row r="1014">
      <c r="D1014" s="111" t="s">
        <v>1339</v>
      </c>
      <c r="E1014" s="111">
        <v>1.0</v>
      </c>
    </row>
    <row r="1015">
      <c r="D1015" s="111" t="s">
        <v>6962</v>
      </c>
      <c r="E1015" s="111">
        <v>1.0</v>
      </c>
    </row>
    <row r="1016">
      <c r="D1016" s="111" t="s">
        <v>6174</v>
      </c>
      <c r="E1016" s="111">
        <v>1.0</v>
      </c>
    </row>
    <row r="1017">
      <c r="D1017" s="111" t="s">
        <v>3493</v>
      </c>
      <c r="E1017" s="111">
        <v>1.0</v>
      </c>
    </row>
    <row r="1018">
      <c r="D1018" s="111" t="s">
        <v>5139</v>
      </c>
      <c r="E1018" s="111">
        <v>1.0</v>
      </c>
    </row>
    <row r="1019">
      <c r="D1019" s="111" t="s">
        <v>6441</v>
      </c>
      <c r="E1019" s="111">
        <v>1.0</v>
      </c>
    </row>
    <row r="1020">
      <c r="D1020" s="111" t="s">
        <v>1360</v>
      </c>
      <c r="E1020" s="111">
        <v>1.0</v>
      </c>
    </row>
    <row r="1021">
      <c r="D1021" s="111" t="s">
        <v>5142</v>
      </c>
      <c r="E1021" s="111">
        <v>1.0</v>
      </c>
    </row>
    <row r="1022">
      <c r="D1022" s="111" t="s">
        <v>4065</v>
      </c>
      <c r="E1022" s="111">
        <v>1.0</v>
      </c>
    </row>
    <row r="1023">
      <c r="D1023" s="111" t="s">
        <v>4066</v>
      </c>
      <c r="E1023" s="111">
        <v>1.0</v>
      </c>
    </row>
    <row r="1024">
      <c r="D1024" s="111" t="s">
        <v>6963</v>
      </c>
      <c r="E1024" s="111">
        <v>1.0</v>
      </c>
    </row>
    <row r="1025">
      <c r="D1025" s="111" t="s">
        <v>6964</v>
      </c>
      <c r="E1025" s="111">
        <v>1.0</v>
      </c>
    </row>
    <row r="1026">
      <c r="D1026" s="111" t="s">
        <v>6965</v>
      </c>
      <c r="E1026" s="111">
        <v>1.0</v>
      </c>
    </row>
    <row r="1027">
      <c r="D1027" s="111" t="s">
        <v>4068</v>
      </c>
      <c r="E1027" s="111">
        <v>1.0</v>
      </c>
    </row>
    <row r="1028">
      <c r="D1028" s="111" t="s">
        <v>322</v>
      </c>
      <c r="E1028" s="111">
        <v>1.0</v>
      </c>
    </row>
    <row r="1029">
      <c r="D1029" s="111" t="s">
        <v>1158</v>
      </c>
      <c r="E1029" s="111">
        <v>1.0</v>
      </c>
    </row>
    <row r="1030">
      <c r="D1030" s="111" t="s">
        <v>5155</v>
      </c>
      <c r="E1030" s="111">
        <v>1.0</v>
      </c>
    </row>
    <row r="1031">
      <c r="D1031" s="111" t="s">
        <v>6446</v>
      </c>
      <c r="E1031" s="111">
        <v>1.0</v>
      </c>
    </row>
    <row r="1032">
      <c r="D1032" s="111" t="s">
        <v>306</v>
      </c>
      <c r="E1032" s="111">
        <v>1.0</v>
      </c>
    </row>
    <row r="1033">
      <c r="D1033" s="111" t="s">
        <v>3516</v>
      </c>
      <c r="E1033" s="111">
        <v>1.0</v>
      </c>
    </row>
    <row r="1034">
      <c r="D1034" s="111" t="s">
        <v>5158</v>
      </c>
      <c r="E1034" s="111">
        <v>1.0</v>
      </c>
    </row>
    <row r="1035">
      <c r="D1035" s="111" t="s">
        <v>1166</v>
      </c>
      <c r="E1035" s="111">
        <v>1.0</v>
      </c>
    </row>
    <row r="1036">
      <c r="D1036" s="111" t="s">
        <v>4074</v>
      </c>
      <c r="E1036" s="111">
        <v>1.0</v>
      </c>
    </row>
    <row r="1037">
      <c r="D1037" s="111" t="s">
        <v>2424</v>
      </c>
      <c r="E1037" s="111">
        <v>1.0</v>
      </c>
    </row>
    <row r="1038">
      <c r="D1038" s="111" t="s">
        <v>1383</v>
      </c>
      <c r="E1038" s="111">
        <v>1.0</v>
      </c>
    </row>
    <row r="1039">
      <c r="D1039" s="111" t="s">
        <v>1388</v>
      </c>
      <c r="E1039" s="111">
        <v>1.0</v>
      </c>
    </row>
    <row r="1040">
      <c r="D1040" s="111" t="s">
        <v>4078</v>
      </c>
      <c r="E1040" s="111">
        <v>1.0</v>
      </c>
    </row>
    <row r="1041">
      <c r="D1041" s="111" t="s">
        <v>6966</v>
      </c>
      <c r="E1041" s="111">
        <v>1.0</v>
      </c>
    </row>
    <row r="1042">
      <c r="D1042" s="111" t="s">
        <v>3532</v>
      </c>
      <c r="E1042" s="111">
        <v>1.0</v>
      </c>
    </row>
    <row r="1043">
      <c r="D1043" s="111" t="s">
        <v>3535</v>
      </c>
      <c r="E1043" s="111">
        <v>1.0</v>
      </c>
    </row>
    <row r="1044">
      <c r="D1044" s="111" t="s">
        <v>6967</v>
      </c>
      <c r="E1044" s="111">
        <v>1.0</v>
      </c>
    </row>
    <row r="1045">
      <c r="D1045" s="111" t="s">
        <v>6449</v>
      </c>
      <c r="E1045" s="111">
        <v>1.0</v>
      </c>
    </row>
    <row r="1046">
      <c r="D1046" s="111" t="s">
        <v>6968</v>
      </c>
      <c r="E1046" s="111">
        <v>1.0</v>
      </c>
    </row>
    <row r="1047">
      <c r="D1047" s="111" t="s">
        <v>1396</v>
      </c>
      <c r="E1047" s="111">
        <v>1.0</v>
      </c>
    </row>
    <row r="1048">
      <c r="D1048" s="111" t="s">
        <v>6969</v>
      </c>
      <c r="E1048" s="111">
        <v>1.0</v>
      </c>
    </row>
    <row r="1049">
      <c r="D1049" s="111" t="s">
        <v>3537</v>
      </c>
      <c r="E1049" s="111">
        <v>1.0</v>
      </c>
    </row>
    <row r="1050">
      <c r="D1050" s="111" t="s">
        <v>4080</v>
      </c>
      <c r="E1050" s="111">
        <v>1.0</v>
      </c>
    </row>
    <row r="1051">
      <c r="D1051" s="111" t="s">
        <v>6450</v>
      </c>
      <c r="E1051" s="111">
        <v>1.0</v>
      </c>
    </row>
    <row r="1052">
      <c r="D1052" s="111" t="s">
        <v>5174</v>
      </c>
      <c r="E1052" s="111">
        <v>1.0</v>
      </c>
    </row>
    <row r="1053">
      <c r="D1053" s="111" t="s">
        <v>4085</v>
      </c>
      <c r="E1053" s="111">
        <v>1.0</v>
      </c>
    </row>
    <row r="1054">
      <c r="D1054" s="111" t="s">
        <v>5179</v>
      </c>
      <c r="E1054" s="111">
        <v>1.0</v>
      </c>
    </row>
    <row r="1055">
      <c r="D1055" s="111" t="s">
        <v>4089</v>
      </c>
      <c r="E1055" s="111">
        <v>1.0</v>
      </c>
    </row>
    <row r="1056">
      <c r="D1056" s="111" t="s">
        <v>6970</v>
      </c>
      <c r="E1056" s="111">
        <v>1.0</v>
      </c>
    </row>
    <row r="1057">
      <c r="D1057" s="111" t="s">
        <v>5976</v>
      </c>
      <c r="E1057" s="111">
        <v>1.0</v>
      </c>
    </row>
    <row r="1058">
      <c r="D1058" s="111" t="s">
        <v>3550</v>
      </c>
      <c r="E1058" s="111">
        <v>1.0</v>
      </c>
    </row>
    <row r="1059">
      <c r="D1059" s="111" t="s">
        <v>5184</v>
      </c>
      <c r="E1059" s="111">
        <v>1.0</v>
      </c>
    </row>
    <row r="1060">
      <c r="D1060" s="111" t="s">
        <v>6971</v>
      </c>
      <c r="E1060" s="111">
        <v>1.0</v>
      </c>
    </row>
    <row r="1061">
      <c r="D1061" s="111" t="s">
        <v>4092</v>
      </c>
      <c r="E1061" s="111">
        <v>1.0</v>
      </c>
    </row>
    <row r="1062">
      <c r="D1062" s="111" t="s">
        <v>4094</v>
      </c>
      <c r="E1062" s="111">
        <v>1.0</v>
      </c>
    </row>
    <row r="1063">
      <c r="D1063" s="111" t="s">
        <v>1409</v>
      </c>
      <c r="E1063" s="111">
        <v>1.0</v>
      </c>
    </row>
    <row r="1064">
      <c r="D1064" s="111" t="s">
        <v>4097</v>
      </c>
      <c r="E1064" s="111">
        <v>1.0</v>
      </c>
    </row>
    <row r="1065">
      <c r="D1065" s="111" t="s">
        <v>6972</v>
      </c>
      <c r="E1065" s="111">
        <v>1.0</v>
      </c>
    </row>
    <row r="1066">
      <c r="D1066" s="111" t="s">
        <v>5700</v>
      </c>
      <c r="E1066" s="111">
        <v>1.0</v>
      </c>
    </row>
    <row r="1067">
      <c r="D1067" s="111" t="s">
        <v>6451</v>
      </c>
      <c r="E1067" s="111">
        <v>1.0</v>
      </c>
    </row>
    <row r="1068">
      <c r="D1068" s="111" t="s">
        <v>3561</v>
      </c>
      <c r="E1068" s="111">
        <v>1.0</v>
      </c>
    </row>
    <row r="1069">
      <c r="D1069" s="111" t="s">
        <v>6973</v>
      </c>
      <c r="E1069" s="111">
        <v>1.0</v>
      </c>
    </row>
    <row r="1070">
      <c r="D1070" s="111" t="s">
        <v>6452</v>
      </c>
      <c r="E1070" s="111">
        <v>1.0</v>
      </c>
    </row>
    <row r="1071">
      <c r="D1071" s="111" t="s">
        <v>1420</v>
      </c>
      <c r="E1071" s="111">
        <v>1.0</v>
      </c>
    </row>
    <row r="1072">
      <c r="D1072" s="111" t="s">
        <v>6974</v>
      </c>
      <c r="E1072" s="111">
        <v>1.0</v>
      </c>
    </row>
    <row r="1073">
      <c r="D1073" s="111" t="s">
        <v>255</v>
      </c>
      <c r="E1073" s="111">
        <v>1.0</v>
      </c>
    </row>
    <row r="1074">
      <c r="D1074" s="111" t="s">
        <v>4106</v>
      </c>
      <c r="E1074" s="111">
        <v>1.0</v>
      </c>
    </row>
    <row r="1075">
      <c r="D1075" s="111" t="s">
        <v>6455</v>
      </c>
      <c r="E1075" s="111">
        <v>1.0</v>
      </c>
    </row>
    <row r="1076">
      <c r="D1076" s="111" t="s">
        <v>4111</v>
      </c>
      <c r="E1076" s="111">
        <v>1.0</v>
      </c>
    </row>
    <row r="1077">
      <c r="D1077" s="111" t="s">
        <v>6975</v>
      </c>
      <c r="E1077" s="111">
        <v>1.0</v>
      </c>
    </row>
    <row r="1078">
      <c r="D1078" s="111" t="s">
        <v>5202</v>
      </c>
      <c r="E1078" s="111">
        <v>1.0</v>
      </c>
    </row>
    <row r="1079">
      <c r="D1079" s="111" t="s">
        <v>5205</v>
      </c>
      <c r="E1079" s="111">
        <v>1.0</v>
      </c>
    </row>
    <row r="1080">
      <c r="D1080" s="111" t="s">
        <v>6976</v>
      </c>
      <c r="E1080" s="111">
        <v>1.0</v>
      </c>
    </row>
    <row r="1081">
      <c r="D1081" s="111" t="s">
        <v>1432</v>
      </c>
      <c r="E1081" s="111">
        <v>1.0</v>
      </c>
    </row>
    <row r="1082">
      <c r="D1082" s="111" t="s">
        <v>5208</v>
      </c>
      <c r="E1082" s="111">
        <v>1.0</v>
      </c>
    </row>
    <row r="1083">
      <c r="D1083" s="111" t="s">
        <v>6977</v>
      </c>
      <c r="E1083" s="111">
        <v>1.0</v>
      </c>
    </row>
    <row r="1084">
      <c r="D1084" s="111" t="s">
        <v>6456</v>
      </c>
      <c r="E1084" s="111">
        <v>1.0</v>
      </c>
    </row>
    <row r="1085">
      <c r="D1085" s="111" t="s">
        <v>6978</v>
      </c>
      <c r="E1085" s="111">
        <v>1.0</v>
      </c>
    </row>
    <row r="1086">
      <c r="D1086" s="111" t="s">
        <v>3585</v>
      </c>
      <c r="E1086" s="111">
        <v>1.0</v>
      </c>
    </row>
    <row r="1087">
      <c r="D1087" s="111" t="s">
        <v>4119</v>
      </c>
      <c r="E1087" s="111">
        <v>1.0</v>
      </c>
    </row>
    <row r="1088">
      <c r="D1088" s="111" t="s">
        <v>6979</v>
      </c>
      <c r="E1088" s="111">
        <v>1.0</v>
      </c>
    </row>
    <row r="1089">
      <c r="D1089" s="111" t="s">
        <v>1449</v>
      </c>
      <c r="E1089" s="111">
        <v>1.0</v>
      </c>
    </row>
    <row r="1090">
      <c r="D1090" s="111" t="s">
        <v>6458</v>
      </c>
      <c r="E1090" s="111">
        <v>1.0</v>
      </c>
    </row>
    <row r="1091">
      <c r="D1091" s="111" t="s">
        <v>4018</v>
      </c>
      <c r="E1091" s="111">
        <v>1.0</v>
      </c>
    </row>
    <row r="1092">
      <c r="D1092" s="111" t="s">
        <v>6460</v>
      </c>
      <c r="E1092" s="111">
        <v>1.0</v>
      </c>
    </row>
    <row r="1093">
      <c r="D1093" s="111" t="s">
        <v>5213</v>
      </c>
      <c r="E1093" s="111">
        <v>1.0</v>
      </c>
    </row>
    <row r="1094">
      <c r="D1094" s="111" t="s">
        <v>6980</v>
      </c>
      <c r="E1094" s="111">
        <v>1.0</v>
      </c>
    </row>
    <row r="1095">
      <c r="D1095" s="111" t="s">
        <v>1181</v>
      </c>
      <c r="E1095" s="111">
        <v>1.0</v>
      </c>
    </row>
    <row r="1096">
      <c r="D1096" s="111" t="s">
        <v>228</v>
      </c>
      <c r="E1096" s="111">
        <v>1.0</v>
      </c>
    </row>
    <row r="1097">
      <c r="D1097" s="111" t="s">
        <v>5216</v>
      </c>
      <c r="E1097" s="111">
        <v>1.0</v>
      </c>
    </row>
    <row r="1098">
      <c r="D1098" s="111" t="s">
        <v>3603</v>
      </c>
      <c r="E1098" s="111">
        <v>1.0</v>
      </c>
    </row>
    <row r="1099">
      <c r="D1099" s="111" t="s">
        <v>6981</v>
      </c>
      <c r="E1099" s="111">
        <v>1.0</v>
      </c>
    </row>
    <row r="1100">
      <c r="D1100" s="111" t="s">
        <v>1482</v>
      </c>
      <c r="E1100" s="111">
        <v>1.0</v>
      </c>
    </row>
    <row r="1101">
      <c r="D1101" s="111" t="s">
        <v>6461</v>
      </c>
      <c r="E1101" s="111">
        <v>1.0</v>
      </c>
    </row>
    <row r="1102">
      <c r="D1102" s="111" t="s">
        <v>6462</v>
      </c>
      <c r="E1102" s="111">
        <v>1.0</v>
      </c>
    </row>
    <row r="1103">
      <c r="D1103" s="111" t="s">
        <v>1190</v>
      </c>
      <c r="E1103" s="111">
        <v>1.0</v>
      </c>
    </row>
    <row r="1104">
      <c r="D1104" s="111" t="s">
        <v>6982</v>
      </c>
      <c r="E1104" s="111">
        <v>1.0</v>
      </c>
    </row>
    <row r="1105">
      <c r="D1105" s="111" t="s">
        <v>5982</v>
      </c>
      <c r="E1105" s="111">
        <v>1.0</v>
      </c>
    </row>
    <row r="1106">
      <c r="D1106" s="111" t="s">
        <v>6983</v>
      </c>
      <c r="E1106" s="111">
        <v>1.0</v>
      </c>
    </row>
    <row r="1107">
      <c r="D1107" s="111" t="s">
        <v>6464</v>
      </c>
      <c r="E1107" s="111">
        <v>1.0</v>
      </c>
    </row>
    <row r="1108">
      <c r="D1108" s="111" t="s">
        <v>5221</v>
      </c>
      <c r="E1108" s="111">
        <v>1.0</v>
      </c>
    </row>
    <row r="1109">
      <c r="D1109" s="111" t="s">
        <v>3614</v>
      </c>
      <c r="E1109" s="111">
        <v>1.0</v>
      </c>
    </row>
    <row r="1110">
      <c r="D1110" s="111" t="s">
        <v>5224</v>
      </c>
      <c r="E1110" s="111">
        <v>1.0</v>
      </c>
    </row>
    <row r="1111">
      <c r="D1111" s="111" t="s">
        <v>6984</v>
      </c>
      <c r="E1111" s="111">
        <v>1.0</v>
      </c>
    </row>
    <row r="1112">
      <c r="D1112" s="111" t="s">
        <v>5227</v>
      </c>
      <c r="E1112" s="111">
        <v>1.0</v>
      </c>
    </row>
    <row r="1113">
      <c r="D1113" s="111" t="s">
        <v>187</v>
      </c>
      <c r="E1113" s="111">
        <v>1.0</v>
      </c>
    </row>
    <row r="1114">
      <c r="D1114" s="111" t="s">
        <v>3622</v>
      </c>
      <c r="E1114" s="111">
        <v>1.0</v>
      </c>
    </row>
    <row r="1115">
      <c r="D1115" s="111" t="s">
        <v>1492</v>
      </c>
      <c r="E1115" s="111">
        <v>1.0</v>
      </c>
    </row>
    <row r="1116">
      <c r="D1116" s="111" t="s">
        <v>5230</v>
      </c>
      <c r="E1116" s="111">
        <v>1.0</v>
      </c>
    </row>
    <row r="1117">
      <c r="D1117" s="111" t="s">
        <v>1197</v>
      </c>
      <c r="E1117" s="111">
        <v>1.0</v>
      </c>
    </row>
    <row r="1118">
      <c r="D1118" s="111" t="s">
        <v>6465</v>
      </c>
      <c r="E1118" s="111">
        <v>1.0</v>
      </c>
    </row>
    <row r="1119">
      <c r="D1119" s="111" t="s">
        <v>4132</v>
      </c>
      <c r="E1119" s="111">
        <v>1.0</v>
      </c>
    </row>
    <row r="1120">
      <c r="D1120" s="111" t="s">
        <v>3631</v>
      </c>
      <c r="E1120" s="111">
        <v>1.0</v>
      </c>
    </row>
    <row r="1121">
      <c r="D1121" s="111" t="s">
        <v>1501</v>
      </c>
      <c r="E1121" s="111">
        <v>1.0</v>
      </c>
    </row>
    <row r="1122">
      <c r="D1122" s="111" t="s">
        <v>6986</v>
      </c>
      <c r="E1122" s="111">
        <v>1.0</v>
      </c>
    </row>
    <row r="1123">
      <c r="D1123" s="111" t="s">
        <v>2262</v>
      </c>
      <c r="E1123" s="111">
        <v>1.0</v>
      </c>
    </row>
    <row r="1124">
      <c r="D1124" s="111" t="s">
        <v>6205</v>
      </c>
      <c r="E1124" s="111">
        <v>1.0</v>
      </c>
    </row>
    <row r="1125">
      <c r="D1125" s="111" t="s">
        <v>6468</v>
      </c>
      <c r="E1125" s="111">
        <v>1.0</v>
      </c>
    </row>
    <row r="1126">
      <c r="D1126" s="111" t="s">
        <v>1509</v>
      </c>
      <c r="E1126" s="111">
        <v>1.0</v>
      </c>
    </row>
    <row r="1127">
      <c r="D1127" s="111" t="s">
        <v>6469</v>
      </c>
      <c r="E1127" s="111">
        <v>1.0</v>
      </c>
    </row>
    <row r="1128">
      <c r="D1128" s="111" t="s">
        <v>6987</v>
      </c>
      <c r="E1128" s="111">
        <v>1.0</v>
      </c>
    </row>
    <row r="1129">
      <c r="D1129" s="111" t="s">
        <v>3637</v>
      </c>
      <c r="E1129" s="111">
        <v>1.0</v>
      </c>
    </row>
    <row r="1130">
      <c r="D1130" s="111" t="s">
        <v>4135</v>
      </c>
      <c r="E1130" s="111">
        <v>1.0</v>
      </c>
    </row>
    <row r="1131">
      <c r="D1131" s="111" t="s">
        <v>5239</v>
      </c>
      <c r="E1131" s="111">
        <v>1.0</v>
      </c>
    </row>
    <row r="1132">
      <c r="D1132" s="111" t="s">
        <v>4136</v>
      </c>
      <c r="E1132" s="111">
        <v>1.0</v>
      </c>
    </row>
    <row r="1133">
      <c r="D1133" s="111" t="s">
        <v>6470</v>
      </c>
      <c r="E1133" s="111">
        <v>1.0</v>
      </c>
    </row>
    <row r="1134">
      <c r="D1134" s="111" t="s">
        <v>4137</v>
      </c>
      <c r="E1134" s="111">
        <v>1.0</v>
      </c>
    </row>
    <row r="1135">
      <c r="D1135" s="111" t="s">
        <v>6988</v>
      </c>
      <c r="E1135" s="111">
        <v>1.0</v>
      </c>
    </row>
    <row r="1136">
      <c r="D1136" s="111" t="s">
        <v>6989</v>
      </c>
      <c r="E1136" s="111">
        <v>1.0</v>
      </c>
    </row>
    <row r="1137">
      <c r="D1137" s="111" t="s">
        <v>4139</v>
      </c>
      <c r="E1137" s="111">
        <v>1.0</v>
      </c>
    </row>
    <row r="1138">
      <c r="D1138" s="111" t="s">
        <v>3646</v>
      </c>
      <c r="E1138" s="111">
        <v>1.0</v>
      </c>
    </row>
    <row r="1139">
      <c r="D1139" s="111" t="s">
        <v>6472</v>
      </c>
      <c r="E1139" s="111">
        <v>1.0</v>
      </c>
    </row>
    <row r="1140">
      <c r="D1140" s="111" t="s">
        <v>6990</v>
      </c>
      <c r="E1140" s="111">
        <v>1.0</v>
      </c>
    </row>
    <row r="1141">
      <c r="D1141" s="111" t="s">
        <v>6474</v>
      </c>
      <c r="E1141" s="111">
        <v>1.0</v>
      </c>
    </row>
    <row r="1142">
      <c r="D1142" s="111" t="s">
        <v>1536</v>
      </c>
      <c r="E1142" s="111">
        <v>1.0</v>
      </c>
    </row>
    <row r="1143">
      <c r="D1143" s="111" t="s">
        <v>6991</v>
      </c>
      <c r="E1143" s="111">
        <v>1.0</v>
      </c>
    </row>
    <row r="1144">
      <c r="D1144" s="111" t="s">
        <v>4143</v>
      </c>
      <c r="E1144" s="111">
        <v>1.0</v>
      </c>
    </row>
    <row r="1145">
      <c r="D1145" s="111" t="s">
        <v>4145</v>
      </c>
      <c r="E1145" s="111">
        <v>1.0</v>
      </c>
    </row>
    <row r="1146">
      <c r="D1146" s="111" t="s">
        <v>6653</v>
      </c>
      <c r="E1146" s="111">
        <v>1.0</v>
      </c>
    </row>
    <row r="1147">
      <c r="D1147" s="111" t="s">
        <v>6992</v>
      </c>
      <c r="E1147" s="111">
        <v>1.0</v>
      </c>
    </row>
    <row r="1148">
      <c r="D1148" s="111" t="s">
        <v>6993</v>
      </c>
      <c r="E1148" s="111">
        <v>1.0</v>
      </c>
    </row>
    <row r="1149">
      <c r="D1149" s="111" t="s">
        <v>1559</v>
      </c>
      <c r="E1149" s="111">
        <v>1.0</v>
      </c>
    </row>
    <row r="1150">
      <c r="D1150" s="111" t="s">
        <v>5258</v>
      </c>
      <c r="E1150" s="111">
        <v>1.0</v>
      </c>
    </row>
    <row r="1151">
      <c r="D1151" s="111" t="s">
        <v>6994</v>
      </c>
      <c r="E1151" s="111">
        <v>1.0</v>
      </c>
    </row>
    <row r="1152">
      <c r="D1152" s="111" t="s">
        <v>6475</v>
      </c>
      <c r="E1152" s="111">
        <v>1.0</v>
      </c>
    </row>
    <row r="1153">
      <c r="D1153" s="111" t="s">
        <v>1985</v>
      </c>
      <c r="E1153" s="111">
        <v>1.0</v>
      </c>
    </row>
    <row r="1154">
      <c r="D1154" s="111" t="s">
        <v>6476</v>
      </c>
      <c r="E1154" s="111">
        <v>1.0</v>
      </c>
    </row>
    <row r="1155">
      <c r="D1155" s="111" t="s">
        <v>6995</v>
      </c>
      <c r="E1155" s="111">
        <v>1.0</v>
      </c>
    </row>
    <row r="1156">
      <c r="D1156" s="111" t="s">
        <v>1568</v>
      </c>
      <c r="E1156" s="111">
        <v>1.0</v>
      </c>
    </row>
    <row r="1157">
      <c r="D1157" s="111" t="s">
        <v>6996</v>
      </c>
      <c r="E1157" s="111">
        <v>1.0</v>
      </c>
    </row>
    <row r="1158">
      <c r="D1158" s="111" t="s">
        <v>6997</v>
      </c>
      <c r="E1158" s="111">
        <v>1.0</v>
      </c>
    </row>
    <row r="1159">
      <c r="D1159" s="111" t="s">
        <v>6998</v>
      </c>
      <c r="E1159" s="111">
        <v>1.0</v>
      </c>
    </row>
    <row r="1160">
      <c r="D1160" s="111" t="s">
        <v>6999</v>
      </c>
      <c r="E1160" s="111">
        <v>1.0</v>
      </c>
    </row>
    <row r="1161">
      <c r="D1161" s="111" t="s">
        <v>2367</v>
      </c>
      <c r="E1161" s="111">
        <v>1.0</v>
      </c>
    </row>
    <row r="1162">
      <c r="D1162" s="111" t="s">
        <v>3671</v>
      </c>
      <c r="E1162" s="111">
        <v>1.0</v>
      </c>
    </row>
    <row r="1163">
      <c r="D1163" s="111" t="s">
        <v>1121</v>
      </c>
      <c r="E1163" s="111">
        <v>1.0</v>
      </c>
    </row>
    <row r="1164">
      <c r="D1164" s="111" t="s">
        <v>5269</v>
      </c>
      <c r="E1164" s="111">
        <v>1.0</v>
      </c>
    </row>
    <row r="1165">
      <c r="D1165" s="111" t="s">
        <v>2206</v>
      </c>
      <c r="E1165" s="111">
        <v>1.0</v>
      </c>
    </row>
    <row r="1166">
      <c r="D1166" s="111" t="s">
        <v>4163</v>
      </c>
      <c r="E1166" s="111">
        <v>1.0</v>
      </c>
    </row>
    <row r="1167">
      <c r="D1167" s="111" t="s">
        <v>6654</v>
      </c>
      <c r="E1167" s="111">
        <v>1.0</v>
      </c>
    </row>
    <row r="1168">
      <c r="D1168" s="111" t="s">
        <v>4164</v>
      </c>
      <c r="E1168" s="111">
        <v>1.0</v>
      </c>
    </row>
    <row r="1169">
      <c r="D1169" s="111" t="s">
        <v>4166</v>
      </c>
      <c r="E1169" s="111">
        <v>1.0</v>
      </c>
    </row>
    <row r="1170">
      <c r="D1170" s="111" t="s">
        <v>1602</v>
      </c>
      <c r="E1170" s="111">
        <v>1.0</v>
      </c>
    </row>
    <row r="1171">
      <c r="D1171" s="111" t="s">
        <v>4168</v>
      </c>
      <c r="E1171" s="111">
        <v>1.0</v>
      </c>
    </row>
    <row r="1172">
      <c r="D1172" s="111" t="s">
        <v>5282</v>
      </c>
      <c r="E1172" s="111">
        <v>1.0</v>
      </c>
    </row>
    <row r="1173">
      <c r="D1173" s="111" t="s">
        <v>1616</v>
      </c>
      <c r="E1173" s="111">
        <v>1.0</v>
      </c>
    </row>
    <row r="1174">
      <c r="D1174" s="111" t="s">
        <v>3686</v>
      </c>
      <c r="E1174" s="111">
        <v>1.0</v>
      </c>
    </row>
    <row r="1175">
      <c r="D1175" s="111" t="s">
        <v>7000</v>
      </c>
      <c r="E1175" s="111">
        <v>1.0</v>
      </c>
    </row>
    <row r="1176">
      <c r="D1176" s="111" t="s">
        <v>5285</v>
      </c>
      <c r="E1176" s="111">
        <v>1.0</v>
      </c>
    </row>
    <row r="1177">
      <c r="D1177" s="111" t="s">
        <v>7001</v>
      </c>
      <c r="E1177" s="111">
        <v>1.0</v>
      </c>
    </row>
    <row r="1178">
      <c r="D1178" s="111" t="s">
        <v>6479</v>
      </c>
      <c r="E1178" s="111">
        <v>1.0</v>
      </c>
    </row>
    <row r="1179">
      <c r="D1179" s="111" t="s">
        <v>5359</v>
      </c>
      <c r="E1179" s="111">
        <v>1.0</v>
      </c>
    </row>
    <row r="1180">
      <c r="D1180" s="111" t="s">
        <v>5717</v>
      </c>
      <c r="E1180" s="111">
        <v>1.0</v>
      </c>
    </row>
    <row r="1181">
      <c r="D1181" s="111" t="s">
        <v>4176</v>
      </c>
      <c r="E1181" s="111">
        <v>1.0</v>
      </c>
    </row>
    <row r="1182">
      <c r="D1182" s="111" t="s">
        <v>7002</v>
      </c>
      <c r="E1182" s="111">
        <v>1.0</v>
      </c>
    </row>
    <row r="1183">
      <c r="D1183" s="111" t="s">
        <v>7003</v>
      </c>
      <c r="E1183" s="111">
        <v>1.0</v>
      </c>
    </row>
    <row r="1184">
      <c r="D1184" s="111" t="s">
        <v>7004</v>
      </c>
      <c r="E1184" s="111">
        <v>1.0</v>
      </c>
    </row>
    <row r="1185">
      <c r="D1185" s="111" t="s">
        <v>4181</v>
      </c>
      <c r="E1185" s="111">
        <v>1.0</v>
      </c>
    </row>
    <row r="1186">
      <c r="D1186" s="111" t="s">
        <v>4185</v>
      </c>
      <c r="E1186" s="111">
        <v>1.0</v>
      </c>
    </row>
    <row r="1187">
      <c r="D1187" s="111" t="s">
        <v>115</v>
      </c>
      <c r="E1187" s="111">
        <v>1.0</v>
      </c>
    </row>
    <row r="1188">
      <c r="D1188" s="111" t="s">
        <v>6481</v>
      </c>
      <c r="E1188" s="111">
        <v>1.0</v>
      </c>
    </row>
    <row r="1189">
      <c r="D1189" s="111" t="s">
        <v>4187</v>
      </c>
      <c r="E1189" s="111">
        <v>1.0</v>
      </c>
    </row>
    <row r="1190">
      <c r="D1190" s="111" t="s">
        <v>7005</v>
      </c>
      <c r="E1190" s="111">
        <v>1.0</v>
      </c>
    </row>
    <row r="1191">
      <c r="D1191" s="111" t="s">
        <v>1655</v>
      </c>
      <c r="E1191" s="111">
        <v>1.0</v>
      </c>
    </row>
    <row r="1192">
      <c r="D1192" s="111" t="s">
        <v>7006</v>
      </c>
      <c r="E1192" s="111">
        <v>1.0</v>
      </c>
    </row>
    <row r="1193">
      <c r="D1193" s="111" t="s">
        <v>7007</v>
      </c>
      <c r="E1193" s="111">
        <v>1.0</v>
      </c>
    </row>
    <row r="1194">
      <c r="D1194" s="111" t="s">
        <v>1663</v>
      </c>
      <c r="E1194" s="111">
        <v>1.0</v>
      </c>
    </row>
    <row r="1195">
      <c r="D1195" s="111" t="s">
        <v>6221</v>
      </c>
      <c r="E1195" s="111">
        <v>1.0</v>
      </c>
    </row>
    <row r="1196">
      <c r="D1196" s="111" t="s">
        <v>7008</v>
      </c>
      <c r="E1196" s="111">
        <v>1.0</v>
      </c>
    </row>
    <row r="1197">
      <c r="D1197" s="111" t="s">
        <v>6483</v>
      </c>
      <c r="E1197" s="111">
        <v>1.0</v>
      </c>
    </row>
    <row r="1198">
      <c r="D1198" s="111" t="s">
        <v>7009</v>
      </c>
      <c r="E1198" s="111">
        <v>1.0</v>
      </c>
    </row>
    <row r="1199">
      <c r="D1199" s="111" t="s">
        <v>6484</v>
      </c>
      <c r="E1199" s="111">
        <v>1.0</v>
      </c>
    </row>
    <row r="1200">
      <c r="D1200" s="111" t="s">
        <v>5307</v>
      </c>
      <c r="E1200" s="111">
        <v>1.0</v>
      </c>
    </row>
    <row r="1201">
      <c r="D1201" s="111" t="s">
        <v>4198</v>
      </c>
      <c r="E1201" s="111">
        <v>1.0</v>
      </c>
    </row>
    <row r="1202">
      <c r="D1202" s="111" t="s">
        <v>6485</v>
      </c>
      <c r="E1202" s="111">
        <v>1.0</v>
      </c>
    </row>
    <row r="1203">
      <c r="D1203" s="111" t="s">
        <v>41</v>
      </c>
      <c r="E1203" s="111">
        <v>1.0</v>
      </c>
    </row>
    <row r="1204">
      <c r="D1204" s="111" t="s">
        <v>7010</v>
      </c>
      <c r="E1204" s="111">
        <v>1.0</v>
      </c>
    </row>
    <row r="1205">
      <c r="D1205" s="111" t="s">
        <v>5724</v>
      </c>
      <c r="E1205" s="111">
        <v>1.0</v>
      </c>
    </row>
    <row r="1206">
      <c r="D1206" s="111" t="s">
        <v>6487</v>
      </c>
      <c r="E1206" s="111">
        <v>1.0</v>
      </c>
    </row>
    <row r="1207">
      <c r="D1207" s="111" t="s">
        <v>7011</v>
      </c>
      <c r="E1207" s="111">
        <v>1.0</v>
      </c>
    </row>
    <row r="1208">
      <c r="D1208" s="111" t="s">
        <v>3727</v>
      </c>
      <c r="E1208" s="111">
        <v>1.0</v>
      </c>
    </row>
    <row r="1209">
      <c r="D1209" s="111" t="s">
        <v>5314</v>
      </c>
      <c r="E1209" s="111">
        <v>1.0</v>
      </c>
    </row>
    <row r="1210">
      <c r="D1210" s="111" t="s">
        <v>4204</v>
      </c>
      <c r="E1210" s="111">
        <v>1.0</v>
      </c>
    </row>
    <row r="1211">
      <c r="D1211" s="111" t="s">
        <v>5319</v>
      </c>
      <c r="E1211" s="111">
        <v>1.0</v>
      </c>
    </row>
    <row r="1212">
      <c r="D1212" s="111" t="s">
        <v>6488</v>
      </c>
      <c r="E1212" s="111">
        <v>1.0</v>
      </c>
    </row>
    <row r="1213">
      <c r="D1213" s="111" t="s">
        <v>1694</v>
      </c>
      <c r="E1213" s="111">
        <v>1.0</v>
      </c>
    </row>
  </sheetData>
  <autoFilter ref="$D$1:$E$1213">
    <sortState ref="D1:E1213">
      <sortCondition descending="1" ref="E1:E1213"/>
    </sortState>
  </autoFilter>
  <drawing r:id="rId2"/>
</worksheet>
</file>