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TPC Semestre2\Data\"/>
    </mc:Choice>
  </mc:AlternateContent>
  <xr:revisionPtr revIDLastSave="0" documentId="13_ncr:1_{14B878F0-ACFB-41B2-9A11-9D191B657E2C}" xr6:coauthVersionLast="47" xr6:coauthVersionMax="47" xr10:uidLastSave="{00000000-0000-0000-0000-000000000000}"/>
  <bookViews>
    <workbookView xWindow="-110" yWindow="-110" windowWidth="19420" windowHeight="10420" activeTab="1" xr2:uid="{1D368B59-46FE-490D-A34B-73A5CA675E0D}"/>
  </bookViews>
  <sheets>
    <sheet name="Information" sheetId="1" r:id="rId1"/>
    <sheet name="Final Table" sheetId="3" r:id="rId2"/>
    <sheet name="Subsets" sheetId="2" r:id="rId3"/>
    <sheet name="Categori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4" l="1"/>
  <c r="B10" i="4"/>
  <c r="D24" i="2"/>
  <c r="C24" i="2"/>
  <c r="B24" i="2"/>
</calcChain>
</file>

<file path=xl/sharedStrings.xml><?xml version="1.0" encoding="utf-8"?>
<sst xmlns="http://schemas.openxmlformats.org/spreadsheetml/2006/main" count="346" uniqueCount="141">
  <si>
    <t>Name</t>
  </si>
  <si>
    <t>Description</t>
  </si>
  <si>
    <t>Type</t>
  </si>
  <si>
    <t>Values</t>
  </si>
  <si>
    <t xml:space="preserve">Questions where they had to answer how much they agreed if the topic mentioned is part of what IE do. </t>
  </si>
  <si>
    <t>Numerical</t>
  </si>
  <si>
    <t>Mean: 5.43
Lowest: -15, -13, -11, -8, -7
Highest: 16, 18, 29, 30</t>
  </si>
  <si>
    <t>Questions regarding their knowledge about the different areas an IE could work in.</t>
  </si>
  <si>
    <t>Mean: 9.302
Lowest: -12, -2, -1, 0, 1
Highest: 17, 18, 19, 22</t>
  </si>
  <si>
    <t>Age</t>
  </si>
  <si>
    <t>Participant's age</t>
  </si>
  <si>
    <t>Mean: 16.82
Lowest: 14.57, 15.45, 15.62
Highest: 17.52, 17.73, 18.23</t>
  </si>
  <si>
    <t>Distance</t>
  </si>
  <si>
    <t xml:space="preserve">Distance from UPRM to the municipality they live in km. </t>
  </si>
  <si>
    <t>Mean: 70.36
Lowest: 0, 11.2, 16.24, 16.79, 24.16
Highest: 172.98, 182.48, 187.82, 225.25, 231.42</t>
  </si>
  <si>
    <t>HS GPA</t>
  </si>
  <si>
    <t>High school GPA</t>
  </si>
  <si>
    <t>Mean: 3.689
Lowest: 3, 3.16, 3.26, 3.36
Highest: 3.93, 3.95, 3.96, 3.98, 4.0</t>
  </si>
  <si>
    <t xml:space="preserve">Students who answered they wanted to study in college a major having to do with Science. </t>
  </si>
  <si>
    <t>Categorical</t>
  </si>
  <si>
    <t>0 (71%), 1 (29%)</t>
  </si>
  <si>
    <t>Students who answered they wanted to study or not Mechanical Engineering in college.</t>
  </si>
  <si>
    <t>0 (47%), 1 (53%)</t>
  </si>
  <si>
    <t>Reading</t>
  </si>
  <si>
    <t>Students had to identify in order which of these learning styles (reading, hearing, talking, observing) they considered helps them the most. (1 being the most helpful)</t>
  </si>
  <si>
    <t>1 (28%), 2 (34%), 3 (28%), 4 (10%)</t>
  </si>
  <si>
    <t>Hearing</t>
  </si>
  <si>
    <t>1 (19%), 2 (31%), 3 (31%), 4 (19%)</t>
  </si>
  <si>
    <t>Observing</t>
  </si>
  <si>
    <t>1 (45%), 2 (12%), 3 (22%), 4 (21%)</t>
  </si>
  <si>
    <t>Talking</t>
  </si>
  <si>
    <t>1 (30%), 2 (33%), 3 (21%), 4 (16%)</t>
  </si>
  <si>
    <t>Confidence in IE knowledge</t>
  </si>
  <si>
    <t>After a written question they had to answer regarding what they though was IE, they had to determine how confident they were of their answer. (5 being the most confident)</t>
  </si>
  <si>
    <t>1 (7%), 2 (9%), 3 (44%), 4 (26%), 5 (14%)</t>
  </si>
  <si>
    <t>How much do they agree that IE only work at industries. (-1 being disagree)</t>
  </si>
  <si>
    <t>1 (9%), 0 (40%), -1 (35%), -2 (16%)</t>
  </si>
  <si>
    <t>How much do they agree that their interest for the camp was because it focuses on process automation. (-1 being disagree)</t>
  </si>
  <si>
    <t xml:space="preserve"> -1 (16%), 0 (55%), 1 (23%), 2 (6%)</t>
  </si>
  <si>
    <t>Students who answered they wanted to study or not Mechanical Engineering in college. (Post camp Evaluation)</t>
  </si>
  <si>
    <t>0 (51%), 1 (49%)</t>
  </si>
  <si>
    <t>If they learned more about IE roles during a presentation the leaders.</t>
  </si>
  <si>
    <t>0 (64%), 1 (36%)</t>
  </si>
  <si>
    <t>Automation presentation</t>
  </si>
  <si>
    <t>Evaluation of a presentation done about process automation. (3 being "liked it very much")</t>
  </si>
  <si>
    <t>1 (15%), 2 (41%), 3 (45%)</t>
  </si>
  <si>
    <t>Evaluations</t>
  </si>
  <si>
    <t>Evaluation of the evaluations filled during the camp. (3 being "liked it very much")</t>
  </si>
  <si>
    <t xml:space="preserve"> -1 (7%), 0 (9%), 1 (33%), 2 (21%), 3 (30%)</t>
  </si>
  <si>
    <t xml:space="preserve">Personality </t>
  </si>
  <si>
    <t xml:space="preserve">Different types of personalities </t>
  </si>
  <si>
    <t>Used the word automatically in an open question of what they though was process automation (Pre camp)</t>
  </si>
  <si>
    <t>0 (91%), 1 (9%)</t>
  </si>
  <si>
    <t>Used the word automation in an open question of what they though was IE (Post Camp)</t>
  </si>
  <si>
    <t>0 (86%), 1 (14%)</t>
  </si>
  <si>
    <t>Used the word process in an open question of what they though was IE. (Post Camp)</t>
  </si>
  <si>
    <t>0 (69%), 1 (31%)</t>
  </si>
  <si>
    <t xml:space="preserve">Recruitment </t>
  </si>
  <si>
    <t>0 (65%), 1 (35%)</t>
  </si>
  <si>
    <t>ISTJ (9%), INTJ (10%), ISTP (7%), ESFJ (7%),  ENFP (8%), ESTP (16%), ESTJ (10%), ENTJ (9%), ENTP (6%), Other (16%)</t>
  </si>
  <si>
    <t>[Pre] 'automatically'</t>
  </si>
  <si>
    <t>[Post] 'automation'</t>
  </si>
  <si>
    <t>[Post] 'process'</t>
  </si>
  <si>
    <t>Categry</t>
  </si>
  <si>
    <t>IE knowledge</t>
  </si>
  <si>
    <t>Personal informtion</t>
  </si>
  <si>
    <t>Major interests</t>
  </si>
  <si>
    <t>Learning style</t>
  </si>
  <si>
    <t>Process Automation</t>
  </si>
  <si>
    <t>Camp activities</t>
  </si>
  <si>
    <t>Personal information</t>
  </si>
  <si>
    <t>[Post - Pre] IE concepts</t>
  </si>
  <si>
    <t>Science</t>
  </si>
  <si>
    <t>[Pre] ME</t>
  </si>
  <si>
    <t>Only Industry</t>
  </si>
  <si>
    <t>Automation</t>
  </si>
  <si>
    <t>[Post] ME</t>
  </si>
  <si>
    <t>Leader presentations</t>
  </si>
  <si>
    <t>Assessment</t>
  </si>
  <si>
    <t>Source</t>
  </si>
  <si>
    <t>Subset</t>
  </si>
  <si>
    <t>Pre and post evaluations</t>
  </si>
  <si>
    <t>RFE-CF</t>
  </si>
  <si>
    <t>Application</t>
  </si>
  <si>
    <t>Pre evaluation</t>
  </si>
  <si>
    <t>RFE-NB</t>
  </si>
  <si>
    <t>Both</t>
  </si>
  <si>
    <t>Post evaluation</t>
  </si>
  <si>
    <t>Personality test</t>
  </si>
  <si>
    <t>ACE</t>
  </si>
  <si>
    <t>[Post - Pre] IE knowledge</t>
  </si>
  <si>
    <t>√</t>
  </si>
  <si>
    <t>[Post - Pre] IE areas</t>
  </si>
  <si>
    <t>Reading LS</t>
  </si>
  <si>
    <t>Hearing LS</t>
  </si>
  <si>
    <t>Observing LS</t>
  </si>
  <si>
    <t>Talking LS</t>
  </si>
  <si>
    <t>Only industry</t>
  </si>
  <si>
    <t xml:space="preserve"> 'automatically'</t>
  </si>
  <si>
    <t xml:space="preserve"> 'automation'</t>
  </si>
  <si>
    <t xml:space="preserve"> 'process'</t>
  </si>
  <si>
    <t>Lowest: 14.57, 15.45, 15.62
Highest: 17.52, 17.73, 18.23</t>
  </si>
  <si>
    <t xml:space="preserve">Calculates the distance from the participant's residential municipality to UPRM (in km). </t>
  </si>
  <si>
    <t>Lowest: 0, 11.2, 16.24
Highest: 187.82, 225.25, 231.42</t>
  </si>
  <si>
    <t>Lowest: 3, 3.16, 3.26
Highest: 3.96, 3.98, 4.0</t>
  </si>
  <si>
    <t>Pre evaluations</t>
  </si>
  <si>
    <t>automatically'</t>
  </si>
  <si>
    <t xml:space="preserve">Uses the word automatically when describing process automation </t>
  </si>
  <si>
    <r>
      <t xml:space="preserve">States the degree of agreement with the statement 'I am interested in RealTimePC for its focus on process automation,' ranging from -2 = </t>
    </r>
    <r>
      <rPr>
        <i/>
        <sz val="11"/>
        <color theme="1"/>
        <rFont val="Times New Roman"/>
        <family val="1"/>
      </rPr>
      <t>completely disagree</t>
    </r>
    <r>
      <rPr>
        <sz val="11"/>
        <color theme="1"/>
        <rFont val="Times New Roman"/>
        <family val="1"/>
      </rPr>
      <t xml:space="preserve"> to 2 = </t>
    </r>
    <r>
      <rPr>
        <i/>
        <sz val="11"/>
        <color theme="1"/>
        <rFont val="Times New Roman"/>
        <family val="1"/>
      </rPr>
      <t>completely agree</t>
    </r>
    <r>
      <rPr>
        <sz val="11"/>
        <color theme="1"/>
        <rFont val="Times New Roman"/>
        <family val="1"/>
      </rPr>
      <t>.</t>
    </r>
  </si>
  <si>
    <r>
      <t xml:space="preserve">States the confidence level in an answer to an open-ended question on what is IE, ranging from 1 = </t>
    </r>
    <r>
      <rPr>
        <i/>
        <sz val="11"/>
        <color theme="1"/>
        <rFont val="Times New Roman"/>
        <family val="1"/>
      </rPr>
      <t>not confident</t>
    </r>
    <r>
      <rPr>
        <sz val="11"/>
        <color theme="1"/>
        <rFont val="Times New Roman"/>
        <family val="1"/>
      </rPr>
      <t xml:space="preserve">  to 5 = </t>
    </r>
    <r>
      <rPr>
        <i/>
        <sz val="11"/>
        <color theme="1"/>
        <rFont val="Times New Roman"/>
        <family val="1"/>
      </rPr>
      <t>most confident</t>
    </r>
    <r>
      <rPr>
        <sz val="11"/>
        <color theme="1"/>
        <rFont val="Times New Roman"/>
        <family val="1"/>
      </rPr>
      <t>.</t>
    </r>
  </si>
  <si>
    <t>ME</t>
  </si>
  <si>
    <t>States whether the student indicated interest in pursuing a degree in ME.</t>
  </si>
  <si>
    <r>
      <t>States the degree of agreement with the statement 'IEs only work in industries,' ranging from -2 =</t>
    </r>
    <r>
      <rPr>
        <i/>
        <sz val="11"/>
        <color theme="1"/>
        <rFont val="Times New Roman"/>
        <family val="1"/>
      </rPr>
      <t>completely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disagree</t>
    </r>
    <r>
      <rPr>
        <sz val="11"/>
        <color theme="1"/>
        <rFont val="Times New Roman"/>
        <family val="1"/>
      </rPr>
      <t xml:space="preserve"> to 2 = </t>
    </r>
    <r>
      <rPr>
        <i/>
        <sz val="11"/>
        <color theme="1"/>
        <rFont val="Times New Roman"/>
        <family val="1"/>
      </rPr>
      <t>completely agree</t>
    </r>
  </si>
  <si>
    <t>-2 (16%), -1 (35%), 0 (40%), 1 (9%)</t>
  </si>
  <si>
    <t>States whether the student indicated interest in pursuing a degree related to science.</t>
  </si>
  <si>
    <r>
      <t xml:space="preserve">States the preference in learning styles (LS) among reading, hearing, talking, and observing; ranging from 1 = </t>
    </r>
    <r>
      <rPr>
        <i/>
        <sz val="11"/>
        <color theme="1"/>
        <rFont val="Times New Roman"/>
        <family val="1"/>
      </rPr>
      <t>most helpful</t>
    </r>
    <r>
      <rPr>
        <sz val="11"/>
        <color theme="1"/>
        <rFont val="Times New Roman"/>
        <family val="1"/>
      </rPr>
      <t xml:space="preserve"> to 4 = </t>
    </r>
    <r>
      <rPr>
        <i/>
        <sz val="11"/>
        <color theme="1"/>
        <rFont val="Times New Roman"/>
        <family val="1"/>
      </rPr>
      <t>least helpful</t>
    </r>
    <r>
      <rPr>
        <sz val="11"/>
        <color theme="1"/>
        <rFont val="Times New Roman"/>
        <family val="1"/>
      </rPr>
      <t>.</t>
    </r>
  </si>
  <si>
    <t xml:space="preserve"> Myers-Brigg personality type</t>
  </si>
  <si>
    <r>
      <t xml:space="preserve">States the degree of enjoyment as it relates to completing evaluations during the camp ranging from -1 = </t>
    </r>
    <r>
      <rPr>
        <i/>
        <sz val="11"/>
        <color theme="1"/>
        <rFont val="Times New Roman"/>
        <family val="1"/>
      </rPr>
      <t>did not like it</t>
    </r>
    <r>
      <rPr>
        <sz val="11"/>
        <color theme="1"/>
        <rFont val="Times New Roman"/>
        <family val="1"/>
      </rPr>
      <t xml:space="preserve"> to 3 = </t>
    </r>
    <r>
      <rPr>
        <i/>
        <sz val="11"/>
        <color theme="1"/>
        <rFont val="Times New Roman"/>
        <family val="1"/>
      </rPr>
      <t>liked it very much</t>
    </r>
    <r>
      <rPr>
        <sz val="11"/>
        <color theme="1"/>
        <rFont val="Times New Roman"/>
        <family val="1"/>
      </rPr>
      <t>.</t>
    </r>
  </si>
  <si>
    <t xml:space="preserve">Uses the word automation when describing IE </t>
  </si>
  <si>
    <r>
      <t xml:space="preserve">States  the degree of enjoyment as it relates to the presentation on process automation during the camp ranging from -1 = </t>
    </r>
    <r>
      <rPr>
        <i/>
        <sz val="11"/>
        <color theme="1"/>
        <rFont val="Times New Roman"/>
        <family val="1"/>
      </rPr>
      <t>did not like it</t>
    </r>
    <r>
      <rPr>
        <sz val="11"/>
        <color theme="1"/>
        <rFont val="Times New Roman"/>
        <family val="1"/>
      </rPr>
      <t xml:space="preserve"> to 3 = </t>
    </r>
    <r>
      <rPr>
        <i/>
        <sz val="11"/>
        <color theme="1"/>
        <rFont val="Times New Roman"/>
        <family val="1"/>
      </rPr>
      <t>liked it very much</t>
    </r>
    <r>
      <rPr>
        <sz val="11"/>
        <color theme="1"/>
        <rFont val="Times New Roman"/>
        <family val="1"/>
      </rPr>
      <t>.</t>
    </r>
  </si>
  <si>
    <t>States whether the student learned the most about IE roles via the presentations offered by leaders.</t>
  </si>
  <si>
    <t xml:space="preserve">States whether the student wants to pursue a degree in Mechanical Engineering. </t>
  </si>
  <si>
    <t>Uses the word process when describing IE</t>
  </si>
  <si>
    <t>Calculates the improvement in knowledge about the areas where IEs work based on survey items in which the students answered how much they agreed if a given topic is an area where an IE could work in.</t>
  </si>
  <si>
    <t>Lowest: -12, -2, -1
Highest: 18, 19, 22</t>
  </si>
  <si>
    <t>Calculates the improvement in IE knowledge based on survey items where the students answered how much they agreed if a given topic is part of what IEs do.</t>
  </si>
  <si>
    <t>Lowest: -15, -13, -11
Highest: 18, 29, 30</t>
  </si>
  <si>
    <t xml:space="preserve">Recruitment☨ </t>
  </si>
  <si>
    <t>Describes whether the student was recruited (1) or not (0)into an  engineering program.</t>
  </si>
  <si>
    <t>☨ = response variable</t>
  </si>
  <si>
    <t>ACE No</t>
  </si>
  <si>
    <t>x</t>
  </si>
  <si>
    <t>[Post - Pre] IE roles</t>
  </si>
  <si>
    <t>[Post - Pre] Ieroles</t>
  </si>
  <si>
    <t>Process'</t>
  </si>
  <si>
    <t>Automation'</t>
  </si>
  <si>
    <t>Categories</t>
  </si>
  <si>
    <t>RFE-Caret</t>
  </si>
  <si>
    <t>Process automation</t>
  </si>
  <si>
    <t>Frequent terms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</si>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</sst>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quotePrefix="1" applyFont="1" applyAlignment="1">
      <alignment horizontal="left" vertical="center"/>
    </xf>
    <xf numFmtId="0" fontId="3" fillId="0" borderId="0" xfId="0" quotePrefix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/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29A9-2A97-44EA-B541-07A344237EFA}">
  <dimension ref="A1:I24"/>
  <sheetViews>
    <sheetView showGridLines="0" zoomScale="55" workbookViewId="0">
      <selection activeCell="K5" sqref="K5"/>
    </sheetView>
  </sheetViews>
  <sheetFormatPr defaultRowHeight="15.5" x14ac:dyDescent="0.35"/>
  <cols>
    <col min="1" max="1" width="37.08984375" style="9" bestFit="1" customWidth="1"/>
    <col min="2" max="2" width="43.453125" style="9" customWidth="1"/>
    <col min="3" max="3" width="13.90625" style="9" customWidth="1"/>
    <col min="4" max="4" width="40.1796875" style="9" customWidth="1"/>
    <col min="5" max="5" width="14" style="9" bestFit="1" customWidth="1"/>
    <col min="6" max="6" width="9.81640625" bestFit="1" customWidth="1"/>
    <col min="7" max="7" width="29.1796875" customWidth="1"/>
    <col min="8" max="8" width="11" style="44" bestFit="1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79</v>
      </c>
      <c r="F1" s="1" t="s">
        <v>80</v>
      </c>
      <c r="G1" s="1" t="s">
        <v>63</v>
      </c>
      <c r="H1" s="43"/>
    </row>
    <row r="2" spans="1:8" ht="42" x14ac:dyDescent="0.35">
      <c r="A2" s="2" t="s">
        <v>132</v>
      </c>
      <c r="B2" s="3" t="s">
        <v>4</v>
      </c>
      <c r="C2" s="3" t="s">
        <v>5</v>
      </c>
      <c r="D2" s="3" t="s">
        <v>6</v>
      </c>
      <c r="E2" s="3" t="s">
        <v>81</v>
      </c>
      <c r="F2" s="3" t="s">
        <v>82</v>
      </c>
      <c r="G2" s="48" t="s">
        <v>64</v>
      </c>
    </row>
    <row r="3" spans="1:8" ht="42" x14ac:dyDescent="0.35">
      <c r="A3" s="4" t="s">
        <v>71</v>
      </c>
      <c r="B3" s="5" t="s">
        <v>7</v>
      </c>
      <c r="C3" s="5" t="s">
        <v>5</v>
      </c>
      <c r="D3" s="5" t="s">
        <v>8</v>
      </c>
      <c r="E3" s="5" t="s">
        <v>81</v>
      </c>
      <c r="F3" s="5" t="s">
        <v>82</v>
      </c>
      <c r="G3" s="48" t="s">
        <v>64</v>
      </c>
    </row>
    <row r="4" spans="1:8" ht="42" x14ac:dyDescent="0.35">
      <c r="A4" s="4" t="s">
        <v>9</v>
      </c>
      <c r="B4" s="5" t="s">
        <v>10</v>
      </c>
      <c r="C4" s="5" t="s">
        <v>5</v>
      </c>
      <c r="D4" s="5" t="s">
        <v>11</v>
      </c>
      <c r="E4" s="5" t="s">
        <v>83</v>
      </c>
      <c r="F4" s="5" t="s">
        <v>82</v>
      </c>
      <c r="G4" s="48" t="s">
        <v>65</v>
      </c>
    </row>
    <row r="5" spans="1:8" ht="56" x14ac:dyDescent="0.35">
      <c r="A5" s="4" t="s">
        <v>12</v>
      </c>
      <c r="B5" s="5" t="s">
        <v>13</v>
      </c>
      <c r="C5" s="5" t="s">
        <v>5</v>
      </c>
      <c r="D5" s="5" t="s">
        <v>14</v>
      </c>
      <c r="E5" s="5" t="s">
        <v>83</v>
      </c>
      <c r="F5" s="5" t="s">
        <v>82</v>
      </c>
      <c r="G5" s="48" t="s">
        <v>65</v>
      </c>
    </row>
    <row r="6" spans="1:8" ht="42" x14ac:dyDescent="0.35">
      <c r="A6" s="4" t="s">
        <v>15</v>
      </c>
      <c r="B6" s="5" t="s">
        <v>16</v>
      </c>
      <c r="C6" s="5" t="s">
        <v>5</v>
      </c>
      <c r="D6" s="5" t="s">
        <v>17</v>
      </c>
      <c r="E6" s="5" t="s">
        <v>83</v>
      </c>
      <c r="F6" s="5" t="s">
        <v>82</v>
      </c>
      <c r="G6" s="48" t="s">
        <v>65</v>
      </c>
    </row>
    <row r="7" spans="1:8" ht="28" x14ac:dyDescent="0.35">
      <c r="A7" s="4" t="s">
        <v>72</v>
      </c>
      <c r="B7" s="5" t="s">
        <v>18</v>
      </c>
      <c r="C7" s="5" t="s">
        <v>19</v>
      </c>
      <c r="D7" s="5" t="s">
        <v>20</v>
      </c>
      <c r="E7" s="5" t="s">
        <v>84</v>
      </c>
      <c r="F7" s="5" t="s">
        <v>85</v>
      </c>
      <c r="G7" s="48" t="s">
        <v>66</v>
      </c>
    </row>
    <row r="8" spans="1:8" ht="28" x14ac:dyDescent="0.35">
      <c r="A8" s="4" t="s">
        <v>73</v>
      </c>
      <c r="B8" s="5" t="s">
        <v>21</v>
      </c>
      <c r="C8" s="5" t="s">
        <v>19</v>
      </c>
      <c r="D8" s="5" t="s">
        <v>22</v>
      </c>
      <c r="E8" s="5" t="s">
        <v>84</v>
      </c>
      <c r="F8" s="5" t="s">
        <v>86</v>
      </c>
      <c r="G8" s="48" t="s">
        <v>66</v>
      </c>
    </row>
    <row r="9" spans="1:8" ht="14.5" customHeight="1" x14ac:dyDescent="0.35">
      <c r="A9" s="4" t="s">
        <v>23</v>
      </c>
      <c r="B9" s="12" t="s">
        <v>24</v>
      </c>
      <c r="C9" s="5" t="s">
        <v>19</v>
      </c>
      <c r="D9" s="5" t="s">
        <v>25</v>
      </c>
      <c r="E9" s="12" t="s">
        <v>84</v>
      </c>
      <c r="F9" s="6" t="s">
        <v>86</v>
      </c>
      <c r="G9" s="48" t="s">
        <v>67</v>
      </c>
    </row>
    <row r="10" spans="1:8" ht="14.5" x14ac:dyDescent="0.35">
      <c r="A10" s="4" t="s">
        <v>26</v>
      </c>
      <c r="B10" s="13"/>
      <c r="C10" s="5" t="s">
        <v>19</v>
      </c>
      <c r="D10" s="5" t="s">
        <v>27</v>
      </c>
      <c r="E10" s="13"/>
      <c r="F10" s="7" t="s">
        <v>82</v>
      </c>
      <c r="G10" s="48" t="s">
        <v>67</v>
      </c>
    </row>
    <row r="11" spans="1:8" ht="14.5" x14ac:dyDescent="0.35">
      <c r="A11" s="4" t="s">
        <v>28</v>
      </c>
      <c r="B11" s="13"/>
      <c r="C11" s="5" t="s">
        <v>19</v>
      </c>
      <c r="D11" s="5" t="s">
        <v>29</v>
      </c>
      <c r="E11" s="13"/>
      <c r="F11" s="7" t="s">
        <v>85</v>
      </c>
      <c r="G11" s="48" t="s">
        <v>67</v>
      </c>
    </row>
    <row r="12" spans="1:8" ht="14.5" x14ac:dyDescent="0.35">
      <c r="A12" s="4" t="s">
        <v>30</v>
      </c>
      <c r="B12" s="14"/>
      <c r="C12" s="5" t="s">
        <v>19</v>
      </c>
      <c r="D12" s="5" t="s">
        <v>31</v>
      </c>
      <c r="E12" s="14"/>
      <c r="F12" s="8" t="s">
        <v>82</v>
      </c>
      <c r="G12" s="48" t="s">
        <v>67</v>
      </c>
    </row>
    <row r="13" spans="1:8" ht="56" x14ac:dyDescent="0.35">
      <c r="A13" s="4" t="s">
        <v>32</v>
      </c>
      <c r="B13" s="5" t="s">
        <v>33</v>
      </c>
      <c r="C13" s="5" t="s">
        <v>19</v>
      </c>
      <c r="D13" s="5" t="s">
        <v>34</v>
      </c>
      <c r="E13" s="5" t="s">
        <v>84</v>
      </c>
      <c r="F13" s="5" t="s">
        <v>82</v>
      </c>
      <c r="G13" s="48" t="s">
        <v>64</v>
      </c>
    </row>
    <row r="14" spans="1:8" ht="28" x14ac:dyDescent="0.35">
      <c r="A14" s="4" t="s">
        <v>74</v>
      </c>
      <c r="B14" s="5" t="s">
        <v>35</v>
      </c>
      <c r="C14" s="5" t="s">
        <v>19</v>
      </c>
      <c r="D14" s="5" t="s">
        <v>36</v>
      </c>
      <c r="E14" s="15" t="s">
        <v>84</v>
      </c>
      <c r="F14" s="15" t="s">
        <v>86</v>
      </c>
      <c r="G14" s="48" t="s">
        <v>64</v>
      </c>
    </row>
    <row r="15" spans="1:8" ht="42" x14ac:dyDescent="0.35">
      <c r="A15" s="4" t="s">
        <v>75</v>
      </c>
      <c r="B15" s="5" t="s">
        <v>37</v>
      </c>
      <c r="C15" s="5" t="s">
        <v>19</v>
      </c>
      <c r="D15" s="5" t="s">
        <v>38</v>
      </c>
      <c r="E15" s="5" t="s">
        <v>84</v>
      </c>
      <c r="F15" s="5" t="s">
        <v>82</v>
      </c>
      <c r="G15" s="48" t="s">
        <v>68</v>
      </c>
    </row>
    <row r="16" spans="1:8" ht="42" x14ac:dyDescent="0.35">
      <c r="A16" s="4" t="s">
        <v>76</v>
      </c>
      <c r="B16" s="5" t="s">
        <v>39</v>
      </c>
      <c r="C16" s="5" t="s">
        <v>19</v>
      </c>
      <c r="D16" s="5" t="s">
        <v>40</v>
      </c>
      <c r="E16" s="5" t="s">
        <v>87</v>
      </c>
      <c r="F16" s="5" t="s">
        <v>86</v>
      </c>
      <c r="G16" s="48" t="s">
        <v>66</v>
      </c>
    </row>
    <row r="17" spans="1:9" ht="28" x14ac:dyDescent="0.35">
      <c r="A17" s="4" t="s">
        <v>77</v>
      </c>
      <c r="B17" s="5" t="s">
        <v>41</v>
      </c>
      <c r="C17" s="5" t="s">
        <v>19</v>
      </c>
      <c r="D17" s="5" t="s">
        <v>42</v>
      </c>
      <c r="E17" s="5" t="s">
        <v>87</v>
      </c>
      <c r="F17" s="5" t="s">
        <v>86</v>
      </c>
      <c r="G17" s="48" t="s">
        <v>69</v>
      </c>
    </row>
    <row r="18" spans="1:9" ht="28" x14ac:dyDescent="0.35">
      <c r="A18" s="4" t="s">
        <v>43</v>
      </c>
      <c r="B18" s="5" t="s">
        <v>44</v>
      </c>
      <c r="C18" s="5" t="s">
        <v>19</v>
      </c>
      <c r="D18" s="5" t="s">
        <v>45</v>
      </c>
      <c r="E18" s="5" t="s">
        <v>87</v>
      </c>
      <c r="F18" s="5" t="s">
        <v>82</v>
      </c>
      <c r="G18" s="48" t="s">
        <v>46</v>
      </c>
    </row>
    <row r="19" spans="1:9" ht="28" x14ac:dyDescent="0.35">
      <c r="A19" s="4" t="s">
        <v>78</v>
      </c>
      <c r="B19" s="5" t="s">
        <v>47</v>
      </c>
      <c r="C19" s="5" t="s">
        <v>19</v>
      </c>
      <c r="D19" s="5" t="s">
        <v>48</v>
      </c>
      <c r="E19" s="5" t="s">
        <v>87</v>
      </c>
      <c r="F19" s="5" t="s">
        <v>86</v>
      </c>
      <c r="G19" s="48" t="s">
        <v>46</v>
      </c>
    </row>
    <row r="20" spans="1:9" ht="42" x14ac:dyDescent="0.35">
      <c r="A20" s="4" t="s">
        <v>49</v>
      </c>
      <c r="B20" s="5" t="s">
        <v>50</v>
      </c>
      <c r="C20" s="5" t="s">
        <v>19</v>
      </c>
      <c r="D20" s="5" t="s">
        <v>59</v>
      </c>
      <c r="E20" s="5" t="s">
        <v>88</v>
      </c>
      <c r="F20" s="5" t="s">
        <v>82</v>
      </c>
      <c r="G20" s="48" t="s">
        <v>70</v>
      </c>
      <c r="H20" s="45"/>
      <c r="I20" s="11"/>
    </row>
    <row r="21" spans="1:9" ht="42" x14ac:dyDescent="0.35">
      <c r="A21" s="4" t="s">
        <v>60</v>
      </c>
      <c r="B21" s="5" t="s">
        <v>51</v>
      </c>
      <c r="C21" s="5" t="s">
        <v>19</v>
      </c>
      <c r="D21" s="5" t="s">
        <v>52</v>
      </c>
      <c r="E21" s="5" t="s">
        <v>84</v>
      </c>
      <c r="F21" s="5" t="s">
        <v>82</v>
      </c>
      <c r="G21" s="48" t="s">
        <v>139</v>
      </c>
    </row>
    <row r="22" spans="1:9" ht="28" x14ac:dyDescent="0.35">
      <c r="A22" s="4" t="s">
        <v>61</v>
      </c>
      <c r="B22" s="5" t="s">
        <v>53</v>
      </c>
      <c r="C22" s="5" t="s">
        <v>19</v>
      </c>
      <c r="D22" s="5" t="s">
        <v>54</v>
      </c>
      <c r="E22" s="5" t="s">
        <v>87</v>
      </c>
      <c r="F22" s="5" t="s">
        <v>86</v>
      </c>
      <c r="G22" s="48" t="s">
        <v>139</v>
      </c>
    </row>
    <row r="23" spans="1:9" ht="28" x14ac:dyDescent="0.35">
      <c r="A23" s="4" t="s">
        <v>62</v>
      </c>
      <c r="B23" s="5" t="s">
        <v>55</v>
      </c>
      <c r="C23" s="5" t="s">
        <v>19</v>
      </c>
      <c r="D23" s="5" t="s">
        <v>56</v>
      </c>
      <c r="E23" s="5" t="s">
        <v>87</v>
      </c>
      <c r="F23" s="5" t="s">
        <v>86</v>
      </c>
      <c r="G23" s="48" t="s">
        <v>139</v>
      </c>
    </row>
    <row r="24" spans="1:9" ht="14.5" x14ac:dyDescent="0.35">
      <c r="A24" s="4" t="s">
        <v>57</v>
      </c>
      <c r="B24" s="5"/>
      <c r="C24" s="5" t="s">
        <v>19</v>
      </c>
      <c r="D24" s="5" t="s">
        <v>58</v>
      </c>
      <c r="E24" s="5"/>
      <c r="F24" s="5"/>
      <c r="G24" s="49"/>
    </row>
  </sheetData>
  <mergeCells count="2">
    <mergeCell ref="B9:B12"/>
    <mergeCell ref="E9:E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6DA19-9030-4D80-9542-EFA5D2D8A0FA}">
  <dimension ref="A1:F25"/>
  <sheetViews>
    <sheetView tabSelected="1" workbookViewId="0">
      <selection activeCell="G5" sqref="G5"/>
    </sheetView>
  </sheetViews>
  <sheetFormatPr defaultRowHeight="14.5" x14ac:dyDescent="0.35"/>
  <cols>
    <col min="1" max="1" width="23.1796875" bestFit="1" customWidth="1"/>
    <col min="2" max="2" width="24" bestFit="1" customWidth="1"/>
    <col min="3" max="3" width="51.6328125" customWidth="1"/>
    <col min="4" max="4" width="33.7265625" customWidth="1"/>
    <col min="5" max="5" width="33.7265625" style="44" customWidth="1"/>
    <col min="6" max="6" width="8.7265625" style="42"/>
  </cols>
  <sheetData>
    <row r="1" spans="1:6" ht="15" thickBot="1" x14ac:dyDescent="0.4">
      <c r="A1" s="20" t="s">
        <v>79</v>
      </c>
      <c r="B1" s="20" t="s">
        <v>0</v>
      </c>
      <c r="C1" s="20" t="s">
        <v>1</v>
      </c>
      <c r="D1" s="20" t="s">
        <v>3</v>
      </c>
      <c r="E1" s="1" t="s">
        <v>140</v>
      </c>
      <c r="F1" s="1" t="s">
        <v>130</v>
      </c>
    </row>
    <row r="2" spans="1:6" ht="28" x14ac:dyDescent="0.35">
      <c r="A2" s="21" t="s">
        <v>83</v>
      </c>
      <c r="B2" s="22" t="s">
        <v>9</v>
      </c>
      <c r="C2" s="23" t="s">
        <v>10</v>
      </c>
      <c r="D2" s="23" t="s">
        <v>101</v>
      </c>
      <c r="E2" s="50" t="s">
        <v>70</v>
      </c>
      <c r="F2" s="50"/>
    </row>
    <row r="3" spans="1:6" ht="28" x14ac:dyDescent="0.35">
      <c r="A3" s="24"/>
      <c r="B3" s="25" t="s">
        <v>12</v>
      </c>
      <c r="C3" s="26" t="s">
        <v>102</v>
      </c>
      <c r="D3" s="26" t="s">
        <v>103</v>
      </c>
      <c r="E3" s="7" t="s">
        <v>70</v>
      </c>
      <c r="F3" s="7"/>
    </row>
    <row r="4" spans="1:6" ht="28.5" thickBot="1" x14ac:dyDescent="0.4">
      <c r="A4" s="27"/>
      <c r="B4" s="28" t="s">
        <v>15</v>
      </c>
      <c r="C4" s="29" t="s">
        <v>16</v>
      </c>
      <c r="D4" s="29" t="s">
        <v>104</v>
      </c>
      <c r="E4" s="51" t="s">
        <v>70</v>
      </c>
      <c r="F4" s="51"/>
    </row>
    <row r="5" spans="1:6" ht="28" x14ac:dyDescent="0.35">
      <c r="A5" s="24" t="s">
        <v>105</v>
      </c>
      <c r="B5" s="30" t="s">
        <v>106</v>
      </c>
      <c r="C5" s="26" t="s">
        <v>107</v>
      </c>
      <c r="D5" s="26" t="s">
        <v>52</v>
      </c>
      <c r="E5" s="7" t="s">
        <v>139</v>
      </c>
      <c r="F5" s="7" t="s">
        <v>131</v>
      </c>
    </row>
    <row r="6" spans="1:6" ht="56" x14ac:dyDescent="0.35">
      <c r="A6" s="24"/>
      <c r="B6" s="25" t="s">
        <v>75</v>
      </c>
      <c r="C6" s="26" t="s">
        <v>108</v>
      </c>
      <c r="D6" s="26" t="s">
        <v>38</v>
      </c>
      <c r="E6" s="7" t="s">
        <v>68</v>
      </c>
      <c r="F6" s="7" t="s">
        <v>131</v>
      </c>
    </row>
    <row r="7" spans="1:6" ht="42" x14ac:dyDescent="0.35">
      <c r="A7" s="24"/>
      <c r="B7" s="25" t="s">
        <v>32</v>
      </c>
      <c r="C7" s="26" t="s">
        <v>109</v>
      </c>
      <c r="D7" s="26" t="s">
        <v>34</v>
      </c>
      <c r="E7" s="7" t="s">
        <v>64</v>
      </c>
      <c r="F7" s="7"/>
    </row>
    <row r="8" spans="1:6" ht="28" x14ac:dyDescent="0.35">
      <c r="A8" s="24"/>
      <c r="B8" s="25" t="s">
        <v>110</v>
      </c>
      <c r="C8" s="26" t="s">
        <v>111</v>
      </c>
      <c r="D8" s="26" t="s">
        <v>22</v>
      </c>
      <c r="E8" s="7" t="s">
        <v>66</v>
      </c>
      <c r="F8" s="7"/>
    </row>
    <row r="9" spans="1:6" ht="42" x14ac:dyDescent="0.35">
      <c r="A9" s="24"/>
      <c r="B9" s="25" t="s">
        <v>97</v>
      </c>
      <c r="C9" s="26" t="s">
        <v>112</v>
      </c>
      <c r="D9" s="31" t="s">
        <v>113</v>
      </c>
      <c r="E9" s="52" t="s">
        <v>64</v>
      </c>
      <c r="F9" s="52"/>
    </row>
    <row r="10" spans="1:6" ht="28.5" thickBot="1" x14ac:dyDescent="0.4">
      <c r="A10" s="27"/>
      <c r="B10" s="38" t="s">
        <v>72</v>
      </c>
      <c r="C10" s="39" t="s">
        <v>114</v>
      </c>
      <c r="D10" s="39" t="s">
        <v>20</v>
      </c>
      <c r="E10" s="53" t="s">
        <v>66</v>
      </c>
      <c r="F10" s="53"/>
    </row>
    <row r="11" spans="1:6" x14ac:dyDescent="0.35">
      <c r="A11" s="24" t="s">
        <v>67</v>
      </c>
      <c r="B11" s="25" t="s">
        <v>26</v>
      </c>
      <c r="C11" s="32" t="s">
        <v>115</v>
      </c>
      <c r="D11" s="26" t="s">
        <v>27</v>
      </c>
      <c r="E11" s="7" t="s">
        <v>67</v>
      </c>
      <c r="F11" s="7"/>
    </row>
    <row r="12" spans="1:6" x14ac:dyDescent="0.35">
      <c r="A12" s="24"/>
      <c r="B12" s="40" t="s">
        <v>28</v>
      </c>
      <c r="C12" s="32"/>
      <c r="D12" s="26" t="s">
        <v>29</v>
      </c>
      <c r="E12" s="7" t="s">
        <v>67</v>
      </c>
      <c r="F12" s="7"/>
    </row>
    <row r="13" spans="1:6" x14ac:dyDescent="0.35">
      <c r="A13" s="24"/>
      <c r="B13" s="25" t="s">
        <v>23</v>
      </c>
      <c r="C13" s="32"/>
      <c r="D13" s="26" t="s">
        <v>25</v>
      </c>
      <c r="E13" s="7" t="s">
        <v>67</v>
      </c>
      <c r="F13" s="7"/>
    </row>
    <row r="14" spans="1:6" ht="15" thickBot="1" x14ac:dyDescent="0.4">
      <c r="A14" s="27"/>
      <c r="B14" s="28" t="s">
        <v>30</v>
      </c>
      <c r="C14" s="33"/>
      <c r="D14" s="29" t="s">
        <v>31</v>
      </c>
      <c r="E14" s="51" t="s">
        <v>67</v>
      </c>
      <c r="F14" s="51" t="s">
        <v>131</v>
      </c>
    </row>
    <row r="15" spans="1:6" ht="56.5" thickBot="1" x14ac:dyDescent="0.4">
      <c r="A15" s="34" t="s">
        <v>88</v>
      </c>
      <c r="B15" s="28" t="s">
        <v>49</v>
      </c>
      <c r="C15" s="29" t="s">
        <v>116</v>
      </c>
      <c r="D15" s="29" t="s">
        <v>59</v>
      </c>
      <c r="E15" s="51" t="s">
        <v>70</v>
      </c>
      <c r="F15" s="51"/>
    </row>
    <row r="16" spans="1:6" ht="42" x14ac:dyDescent="0.35">
      <c r="A16" s="24" t="s">
        <v>87</v>
      </c>
      <c r="B16" s="25" t="s">
        <v>78</v>
      </c>
      <c r="C16" s="26" t="s">
        <v>117</v>
      </c>
      <c r="D16" s="26" t="s">
        <v>48</v>
      </c>
      <c r="E16" s="7" t="s">
        <v>46</v>
      </c>
      <c r="F16" s="7"/>
    </row>
    <row r="17" spans="1:6" x14ac:dyDescent="0.35">
      <c r="A17" s="24"/>
      <c r="B17" s="30" t="s">
        <v>135</v>
      </c>
      <c r="C17" s="26" t="s">
        <v>118</v>
      </c>
      <c r="D17" s="26" t="s">
        <v>54</v>
      </c>
      <c r="E17" s="7" t="s">
        <v>139</v>
      </c>
      <c r="F17" s="7"/>
    </row>
    <row r="18" spans="1:6" ht="56" x14ac:dyDescent="0.35">
      <c r="A18" s="24"/>
      <c r="B18" s="25" t="s">
        <v>43</v>
      </c>
      <c r="C18" s="26" t="s">
        <v>119</v>
      </c>
      <c r="D18" s="26" t="s">
        <v>45</v>
      </c>
      <c r="E18" s="7" t="s">
        <v>46</v>
      </c>
      <c r="F18" s="7" t="s">
        <v>131</v>
      </c>
    </row>
    <row r="19" spans="1:6" ht="28" x14ac:dyDescent="0.35">
      <c r="A19" s="24"/>
      <c r="B19" s="25" t="s">
        <v>77</v>
      </c>
      <c r="C19" s="26" t="s">
        <v>120</v>
      </c>
      <c r="D19" s="26" t="s">
        <v>42</v>
      </c>
      <c r="E19" s="7" t="s">
        <v>69</v>
      </c>
      <c r="F19" s="7"/>
    </row>
    <row r="20" spans="1:6" ht="28" x14ac:dyDescent="0.35">
      <c r="A20" s="24"/>
      <c r="B20" s="25" t="s">
        <v>110</v>
      </c>
      <c r="C20" s="26" t="s">
        <v>121</v>
      </c>
      <c r="D20" s="26" t="s">
        <v>40</v>
      </c>
      <c r="E20" s="7" t="s">
        <v>66</v>
      </c>
      <c r="F20" s="7"/>
    </row>
    <row r="21" spans="1:6" ht="15" thickBot="1" x14ac:dyDescent="0.4">
      <c r="A21" s="27"/>
      <c r="B21" s="35" t="s">
        <v>134</v>
      </c>
      <c r="C21" s="29" t="s">
        <v>122</v>
      </c>
      <c r="D21" s="29" t="s">
        <v>56</v>
      </c>
      <c r="E21" s="51" t="s">
        <v>139</v>
      </c>
      <c r="F21" s="51"/>
    </row>
    <row r="22" spans="1:6" ht="70" x14ac:dyDescent="0.35">
      <c r="A22" s="24" t="s">
        <v>81</v>
      </c>
      <c r="B22" s="25" t="s">
        <v>71</v>
      </c>
      <c r="C22" s="26" t="s">
        <v>123</v>
      </c>
      <c r="D22" s="26" t="s">
        <v>124</v>
      </c>
      <c r="E22" s="7" t="s">
        <v>64</v>
      </c>
      <c r="F22" s="7"/>
    </row>
    <row r="23" spans="1:6" ht="56.5" thickBot="1" x14ac:dyDescent="0.4">
      <c r="A23" s="27"/>
      <c r="B23" s="28" t="s">
        <v>133</v>
      </c>
      <c r="C23" s="29" t="s">
        <v>125</v>
      </c>
      <c r="D23" s="29" t="s">
        <v>126</v>
      </c>
      <c r="E23" s="51" t="s">
        <v>64</v>
      </c>
      <c r="F23" s="51"/>
    </row>
    <row r="24" spans="1:6" ht="28" x14ac:dyDescent="0.35">
      <c r="A24" s="36"/>
      <c r="B24" s="25" t="s">
        <v>127</v>
      </c>
      <c r="C24" s="26" t="s">
        <v>128</v>
      </c>
      <c r="D24" s="26" t="s">
        <v>58</v>
      </c>
      <c r="E24" s="7"/>
      <c r="F24" s="7"/>
    </row>
    <row r="25" spans="1:6" ht="15.5" x14ac:dyDescent="0.35">
      <c r="A25" s="36"/>
      <c r="B25" s="25"/>
      <c r="C25" s="37"/>
      <c r="D25" s="37" t="s">
        <v>129</v>
      </c>
      <c r="E25" s="54"/>
      <c r="F25" s="54"/>
    </row>
  </sheetData>
  <mergeCells count="6">
    <mergeCell ref="A2:A4"/>
    <mergeCell ref="A5:A10"/>
    <mergeCell ref="A11:A14"/>
    <mergeCell ref="C11:C14"/>
    <mergeCell ref="A16:A21"/>
    <mergeCell ref="A22:A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3A66-D454-419B-97E4-A526840359F9}">
  <dimension ref="A1:D24"/>
  <sheetViews>
    <sheetView workbookViewId="0">
      <selection activeCell="F7" sqref="F7"/>
    </sheetView>
  </sheetViews>
  <sheetFormatPr defaultRowHeight="14.5" x14ac:dyDescent="0.35"/>
  <cols>
    <col min="1" max="1" width="24" bestFit="1" customWidth="1"/>
  </cols>
  <sheetData>
    <row r="1" spans="1:4" ht="15" thickBot="1" x14ac:dyDescent="0.4">
      <c r="A1" s="1" t="s">
        <v>0</v>
      </c>
      <c r="B1" s="1" t="s">
        <v>82</v>
      </c>
      <c r="C1" s="1" t="s">
        <v>89</v>
      </c>
      <c r="D1" s="1" t="s">
        <v>85</v>
      </c>
    </row>
    <row r="2" spans="1:4" x14ac:dyDescent="0.35">
      <c r="A2" s="16" t="s">
        <v>90</v>
      </c>
      <c r="B2" s="17" t="s">
        <v>91</v>
      </c>
      <c r="C2" s="17" t="s">
        <v>91</v>
      </c>
      <c r="D2" s="17"/>
    </row>
    <row r="3" spans="1:4" x14ac:dyDescent="0.35">
      <c r="A3" s="16" t="s">
        <v>92</v>
      </c>
      <c r="B3" s="17" t="s">
        <v>91</v>
      </c>
      <c r="C3" s="17" t="s">
        <v>91</v>
      </c>
      <c r="D3" s="17"/>
    </row>
    <row r="4" spans="1:4" x14ac:dyDescent="0.35">
      <c r="A4" s="16" t="s">
        <v>9</v>
      </c>
      <c r="B4" s="17" t="s">
        <v>91</v>
      </c>
      <c r="C4" s="17" t="s">
        <v>91</v>
      </c>
      <c r="D4" s="17"/>
    </row>
    <row r="5" spans="1:4" x14ac:dyDescent="0.35">
      <c r="A5" s="16" t="s">
        <v>12</v>
      </c>
      <c r="B5" s="17" t="s">
        <v>91</v>
      </c>
      <c r="C5" s="17" t="s">
        <v>91</v>
      </c>
      <c r="D5" s="17"/>
    </row>
    <row r="6" spans="1:4" x14ac:dyDescent="0.35">
      <c r="A6" s="16" t="s">
        <v>15</v>
      </c>
      <c r="B6" s="17" t="s">
        <v>91</v>
      </c>
      <c r="C6" s="17" t="s">
        <v>91</v>
      </c>
      <c r="D6" s="17"/>
    </row>
    <row r="7" spans="1:4" x14ac:dyDescent="0.35">
      <c r="A7" s="16" t="s">
        <v>72</v>
      </c>
      <c r="B7" s="17"/>
      <c r="C7" s="17"/>
      <c r="D7" s="17" t="s">
        <v>91</v>
      </c>
    </row>
    <row r="8" spans="1:4" x14ac:dyDescent="0.35">
      <c r="A8" s="16" t="s">
        <v>73</v>
      </c>
      <c r="B8" s="17" t="s">
        <v>91</v>
      </c>
      <c r="C8" s="17" t="s">
        <v>91</v>
      </c>
      <c r="D8" s="17" t="s">
        <v>91</v>
      </c>
    </row>
    <row r="9" spans="1:4" x14ac:dyDescent="0.35">
      <c r="A9" s="16" t="s">
        <v>93</v>
      </c>
      <c r="B9" s="17" t="s">
        <v>91</v>
      </c>
      <c r="C9" s="17" t="s">
        <v>91</v>
      </c>
      <c r="D9" s="17" t="s">
        <v>91</v>
      </c>
    </row>
    <row r="10" spans="1:4" x14ac:dyDescent="0.35">
      <c r="A10" s="16" t="s">
        <v>94</v>
      </c>
      <c r="B10" s="17" t="s">
        <v>91</v>
      </c>
      <c r="C10" s="17" t="s">
        <v>91</v>
      </c>
      <c r="D10" s="17"/>
    </row>
    <row r="11" spans="1:4" x14ac:dyDescent="0.35">
      <c r="A11" s="16" t="s">
        <v>95</v>
      </c>
      <c r="B11" s="17"/>
      <c r="C11" s="17"/>
      <c r="D11" s="17" t="s">
        <v>91</v>
      </c>
    </row>
    <row r="12" spans="1:4" x14ac:dyDescent="0.35">
      <c r="A12" s="16" t="s">
        <v>96</v>
      </c>
      <c r="B12" s="17" t="s">
        <v>91</v>
      </c>
      <c r="C12" s="17"/>
      <c r="D12" s="17"/>
    </row>
    <row r="13" spans="1:4" x14ac:dyDescent="0.35">
      <c r="A13" s="16" t="s">
        <v>32</v>
      </c>
      <c r="B13" s="17" t="s">
        <v>91</v>
      </c>
      <c r="C13" s="17" t="s">
        <v>91</v>
      </c>
      <c r="D13" s="17"/>
    </row>
    <row r="14" spans="1:4" x14ac:dyDescent="0.35">
      <c r="A14" s="16" t="s">
        <v>97</v>
      </c>
      <c r="B14" s="17" t="s">
        <v>91</v>
      </c>
      <c r="C14" s="17" t="s">
        <v>91</v>
      </c>
      <c r="D14" s="17" t="s">
        <v>91</v>
      </c>
    </row>
    <row r="15" spans="1:4" x14ac:dyDescent="0.35">
      <c r="A15" s="16" t="s">
        <v>75</v>
      </c>
      <c r="B15" s="17" t="s">
        <v>91</v>
      </c>
      <c r="C15" s="17"/>
      <c r="D15" s="17"/>
    </row>
    <row r="16" spans="1:4" x14ac:dyDescent="0.35">
      <c r="A16" s="16" t="s">
        <v>76</v>
      </c>
      <c r="B16" s="17" t="s">
        <v>91</v>
      </c>
      <c r="C16" s="17" t="s">
        <v>91</v>
      </c>
      <c r="D16" s="17" t="s">
        <v>91</v>
      </c>
    </row>
    <row r="17" spans="1:4" x14ac:dyDescent="0.35">
      <c r="A17" s="16" t="s">
        <v>77</v>
      </c>
      <c r="B17" s="17" t="s">
        <v>91</v>
      </c>
      <c r="C17" s="17" t="s">
        <v>91</v>
      </c>
      <c r="D17" s="17" t="s">
        <v>91</v>
      </c>
    </row>
    <row r="18" spans="1:4" x14ac:dyDescent="0.35">
      <c r="A18" s="16" t="s">
        <v>43</v>
      </c>
      <c r="B18" s="17" t="s">
        <v>91</v>
      </c>
      <c r="C18" s="17"/>
      <c r="D18" s="17"/>
    </row>
    <row r="19" spans="1:4" x14ac:dyDescent="0.35">
      <c r="A19" s="16" t="s">
        <v>78</v>
      </c>
      <c r="B19" s="17" t="s">
        <v>91</v>
      </c>
      <c r="C19" s="17" t="s">
        <v>91</v>
      </c>
      <c r="D19" s="17" t="s">
        <v>91</v>
      </c>
    </row>
    <row r="20" spans="1:4" x14ac:dyDescent="0.35">
      <c r="A20" s="16" t="s">
        <v>49</v>
      </c>
      <c r="B20" s="17" t="s">
        <v>91</v>
      </c>
      <c r="C20" s="17" t="s">
        <v>91</v>
      </c>
      <c r="D20" s="17"/>
    </row>
    <row r="21" spans="1:4" x14ac:dyDescent="0.35">
      <c r="A21" s="18" t="s">
        <v>98</v>
      </c>
      <c r="B21" s="17" t="s">
        <v>91</v>
      </c>
      <c r="C21" s="17"/>
      <c r="D21" s="17"/>
    </row>
    <row r="22" spans="1:4" x14ac:dyDescent="0.35">
      <c r="A22" s="18" t="s">
        <v>99</v>
      </c>
      <c r="B22" s="17" t="s">
        <v>91</v>
      </c>
      <c r="C22" s="17" t="s">
        <v>91</v>
      </c>
      <c r="D22" s="17" t="s">
        <v>91</v>
      </c>
    </row>
    <row r="23" spans="1:4" x14ac:dyDescent="0.35">
      <c r="A23" s="18" t="s">
        <v>100</v>
      </c>
      <c r="B23" s="17" t="s">
        <v>91</v>
      </c>
      <c r="C23" s="17" t="s">
        <v>91</v>
      </c>
      <c r="D23" s="17" t="s">
        <v>91</v>
      </c>
    </row>
    <row r="24" spans="1:4" x14ac:dyDescent="0.35">
      <c r="A24" s="19"/>
      <c r="B24" s="17">
        <f>COUNTA(B2:B23)</f>
        <v>20</v>
      </c>
      <c r="C24" s="17">
        <f>COUNTA(C2:C23)</f>
        <v>16</v>
      </c>
      <c r="D24" s="17">
        <f>COUNTA(D2:D23)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3AA44-AD8A-4C73-A2B8-CF638D1057A7}">
  <dimension ref="A1:C10"/>
  <sheetViews>
    <sheetView workbookViewId="0">
      <selection activeCell="F12" sqref="F12"/>
    </sheetView>
  </sheetViews>
  <sheetFormatPr defaultColWidth="8.1796875" defaultRowHeight="14" x14ac:dyDescent="0.3"/>
  <cols>
    <col min="1" max="1" width="19" style="41" customWidth="1"/>
    <col min="2" max="2" width="14.36328125" style="41" customWidth="1"/>
    <col min="3" max="3" width="10.54296875" style="41" customWidth="1"/>
    <col min="4" max="16384" width="8.1796875" style="41"/>
  </cols>
  <sheetData>
    <row r="1" spans="1:3" ht="14.5" thickTop="1" x14ac:dyDescent="0.3">
      <c r="A1" s="47" t="s">
        <v>136</v>
      </c>
      <c r="B1" s="47" t="s">
        <v>137</v>
      </c>
      <c r="C1" s="47" t="s">
        <v>89</v>
      </c>
    </row>
    <row r="2" spans="1:3" x14ac:dyDescent="0.3">
      <c r="A2" s="10" t="s">
        <v>64</v>
      </c>
      <c r="B2" s="17">
        <v>4</v>
      </c>
      <c r="C2" s="17">
        <v>4</v>
      </c>
    </row>
    <row r="3" spans="1:3" x14ac:dyDescent="0.3">
      <c r="A3" s="10" t="s">
        <v>65</v>
      </c>
      <c r="B3" s="17">
        <v>4</v>
      </c>
      <c r="C3" s="17">
        <v>4</v>
      </c>
    </row>
    <row r="4" spans="1:3" x14ac:dyDescent="0.3">
      <c r="A4" s="10" t="s">
        <v>66</v>
      </c>
      <c r="B4" s="17">
        <v>2</v>
      </c>
      <c r="C4" s="17">
        <v>2</v>
      </c>
    </row>
    <row r="5" spans="1:3" x14ac:dyDescent="0.3">
      <c r="A5" s="10" t="s">
        <v>67</v>
      </c>
      <c r="B5" s="17">
        <v>3</v>
      </c>
      <c r="C5" s="17">
        <v>2</v>
      </c>
    </row>
    <row r="6" spans="1:3" x14ac:dyDescent="0.3">
      <c r="A6" s="10" t="s">
        <v>46</v>
      </c>
      <c r="B6" s="17">
        <v>2</v>
      </c>
      <c r="C6" s="17">
        <v>1</v>
      </c>
    </row>
    <row r="7" spans="1:3" x14ac:dyDescent="0.3">
      <c r="A7" s="17" t="s">
        <v>138</v>
      </c>
      <c r="B7" s="17">
        <v>1</v>
      </c>
      <c r="C7" s="17">
        <v>0</v>
      </c>
    </row>
    <row r="8" spans="1:3" x14ac:dyDescent="0.3">
      <c r="A8" s="17" t="s">
        <v>69</v>
      </c>
      <c r="B8" s="17">
        <v>1</v>
      </c>
      <c r="C8" s="17">
        <v>1</v>
      </c>
    </row>
    <row r="9" spans="1:3" ht="14.5" thickBot="1" x14ac:dyDescent="0.35">
      <c r="A9" s="46" t="s">
        <v>139</v>
      </c>
      <c r="B9" s="46">
        <v>3</v>
      </c>
      <c r="C9" s="46">
        <v>2</v>
      </c>
    </row>
    <row r="10" spans="1:3" x14ac:dyDescent="0.3">
      <c r="A10" s="17"/>
      <c r="B10" s="17">
        <f>SUM(B2:B9)</f>
        <v>20</v>
      </c>
      <c r="C10" s="17">
        <f>SUM(C2:C9)</f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</vt:lpstr>
      <vt:lpstr>Final Table</vt:lpstr>
      <vt:lpstr>Subsets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Alejandra Rodriguez</dc:creator>
  <cp:lastModifiedBy>Maria Alejandra Rodriguez</cp:lastModifiedBy>
  <dcterms:created xsi:type="dcterms:W3CDTF">2020-06-11T23:09:11Z</dcterms:created>
  <dcterms:modified xsi:type="dcterms:W3CDTF">2021-11-19T16:09:38Z</dcterms:modified>
</cp:coreProperties>
</file>