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360" yWindow="-60" windowWidth="20115" windowHeight="8010" activeTab="2"/>
  </bookViews>
  <sheets>
    <sheet name="Balance de Pruebas" sheetId="1" r:id="rId1"/>
    <sheet name="Factor de Ajuste" sheetId="2" r:id="rId2"/>
    <sheet name="Plan de Pruebas" sheetId="3" r:id="rId3"/>
  </sheets>
  <calcPr calcId="145621"/>
</workbook>
</file>

<file path=xl/calcChain.xml><?xml version="1.0" encoding="utf-8"?>
<calcChain xmlns="http://schemas.openxmlformats.org/spreadsheetml/2006/main">
  <c r="C31" i="1" l="1"/>
  <c r="C40" i="1"/>
  <c r="C32" i="1" s="1"/>
  <c r="C24" i="1"/>
</calcChain>
</file>

<file path=xl/sharedStrings.xml><?xml version="1.0" encoding="utf-8"?>
<sst xmlns="http://schemas.openxmlformats.org/spreadsheetml/2006/main" count="309" uniqueCount="199">
  <si>
    <t>Proyecto o Acta</t>
  </si>
  <si>
    <t>CASO DE NEGOCIO LATAM</t>
  </si>
  <si>
    <t>Fecha de entrega a QA</t>
  </si>
  <si>
    <t>Fecha Inicial</t>
  </si>
  <si>
    <t>Fecha Final</t>
  </si>
  <si>
    <t>Visión Logistica y Planeación</t>
  </si>
  <si>
    <t>Estrategia</t>
  </si>
  <si>
    <t>Alcance Genaral de la Prueba</t>
  </si>
  <si>
    <t>Objetivos de la Prueba</t>
  </si>
  <si>
    <t xml:space="preserve">Se debe valiadar el correcto funcionamiento de los flujos de compra y consulta de vuelos, así mismo el flujo de compra y consulta con millas LATAM </t>
  </si>
  <si>
    <t>* Validar que los  campos de texto, alfanumericos, numericos y/o caracteres especiales se esten cumpliendo y hallan sido desarrollados según los requerimientos del cliente.
* Verificar que el flijo de compra de vuelos este correctamente funcional.
* Verificar las pasarelas de pagos estipulas por el cliente presenten un correcto funcionamiento
* Verificar que la consulta de vuelos se realice de forma correcta arrojando una informacion veraz de la realidad.</t>
  </si>
  <si>
    <t>Se realiza reunion de entendimiento con el cliente LATAM en la cual se pretende aclarar dudas y especificaciones del proyecto.
El cliente debera entregara choucair los datos de prueba y garantizar que el ambiente de pruebas se encuentre en optimas condiciones.</t>
  </si>
  <si>
    <t>ESTIMACION DE TIEMPOS</t>
  </si>
  <si>
    <t>FUNCIONALIDADES A PROBAR</t>
  </si>
  <si>
    <t>N° de casos de prueba</t>
  </si>
  <si>
    <t>Funcionalidad</t>
  </si>
  <si>
    <t>Compra de vuelos</t>
  </si>
  <si>
    <t>Consulta de vuelos</t>
  </si>
  <si>
    <t>Compra y Consulta de vuelos con Millas LATM PASS</t>
  </si>
  <si>
    <t>Total General</t>
  </si>
  <si>
    <t>ESTIMACION GENERAL DEL PROYECTO</t>
  </si>
  <si>
    <t>Factor Riesgo</t>
  </si>
  <si>
    <t>Numero de horas planeadas por día</t>
  </si>
  <si>
    <t>ACTIVIDAD</t>
  </si>
  <si>
    <t>Total Días</t>
  </si>
  <si>
    <t>ESTIMACIÓN</t>
  </si>
  <si>
    <t>PLANEACIÓN</t>
  </si>
  <si>
    <t>DISEÑO</t>
  </si>
  <si>
    <t>EJECUCIÓN</t>
  </si>
  <si>
    <t>CIERRE</t>
  </si>
  <si>
    <t>TOTAL</t>
  </si>
  <si>
    <t>Cantidad de Analistas</t>
  </si>
  <si>
    <t>Horas total Analista * día</t>
  </si>
  <si>
    <t>Estimacion etapa de ejecucion</t>
  </si>
  <si>
    <t>Detalle de Ejecución</t>
  </si>
  <si>
    <t>No Analistas</t>
  </si>
  <si>
    <t>Días de Ejecución</t>
  </si>
  <si>
    <t>Total casos Planeados</t>
  </si>
  <si>
    <t>Total CP por Analista</t>
  </si>
  <si>
    <t>Total CP por Día por Analista</t>
  </si>
  <si>
    <t>Meta Diaria de Ejecución Equipo de Pruebas</t>
  </si>
  <si>
    <t>TOTAL E. ESTIMADO (Horas)</t>
  </si>
  <si>
    <t>Valor de tiempos - ejecucion</t>
  </si>
  <si>
    <t>Descripción</t>
  </si>
  <si>
    <t>Tiempo en min</t>
  </si>
  <si>
    <t>Tiempo en Horas</t>
  </si>
  <si>
    <t>Tiempo en Días</t>
  </si>
  <si>
    <t>Tiempo promedio de ejecución por CP</t>
  </si>
  <si>
    <t>Tiempo total de ejecución</t>
  </si>
  <si>
    <t>Tiempo total estimado Equipo de Pruebas</t>
  </si>
  <si>
    <t>Informe Diario</t>
  </si>
  <si>
    <t>Gestión</t>
  </si>
  <si>
    <t>Número de CP</t>
  </si>
  <si>
    <t>Porcentaje de Avance</t>
  </si>
  <si>
    <t>Total casos de prueba Planeados</t>
  </si>
  <si>
    <t>Total casos de prueba Ejecutados</t>
  </si>
  <si>
    <t>Casos de prueba Bloqueados</t>
  </si>
  <si>
    <t>Casos de prueba exitosos</t>
  </si>
  <si>
    <t>Casos de Prueba Fallidos</t>
  </si>
  <si>
    <t>Casos de Prueba Apagados</t>
  </si>
  <si>
    <t>Casos por ejecutar</t>
  </si>
  <si>
    <t>CALCULO DEL FACTOR DE AJUSTE</t>
  </si>
  <si>
    <t>Causales de Desfase</t>
  </si>
  <si>
    <t>Pruebas
Funcionales</t>
  </si>
  <si>
    <t>Mala calidad de artefacto recibido por parte del Cliente</t>
  </si>
  <si>
    <t>Mala calidad de artefacto recibido por parte del Proveedor</t>
  </si>
  <si>
    <t>Inestabilidad del ambiente de pruebas durante la ejecución</t>
  </si>
  <si>
    <t>Gestión issues (responsable Cliente)</t>
  </si>
  <si>
    <t>Gestión issues (Choucair)</t>
  </si>
  <si>
    <t>Ejecución en ambientes compartidos</t>
  </si>
  <si>
    <t>Administración y control de versiones o releases de software (responsable Cliente)</t>
  </si>
  <si>
    <t>Administración y control de versiones o releases de documentación (responsable Cliente)</t>
  </si>
  <si>
    <t>Calidad del set de datos (responsable Choucair)</t>
  </si>
  <si>
    <t>Inestabilidad del ambiente de pruebas durante la ejecución (responsable Cliente)</t>
  </si>
  <si>
    <t>Actividades de SW o HW no planeadas (responsable Cliente)</t>
  </si>
  <si>
    <t>Incumplimiento en la entrega de artefactos (Responsable Cliente)</t>
  </si>
  <si>
    <t>Incumplimiento en la entrega de artefactos (Responsable Proveedor)</t>
  </si>
  <si>
    <t>Cambio de alcance (Responsable Cliente)</t>
  </si>
  <si>
    <t>Ejecución en ambientes compartidos (responsable Cliente)</t>
  </si>
  <si>
    <t>Novedades equipo de trabajo (responsable Cliente)</t>
  </si>
  <si>
    <t>Novedades equipo de trabajo (responsable Proveedor)</t>
  </si>
  <si>
    <t>Desconocimiento negocio Cliente (responsable Choucair)</t>
  </si>
  <si>
    <t>Desconocimiento negocio (responsable Proveedor)</t>
  </si>
  <si>
    <t xml:space="preserve">Actividades del proyecto no planeadas (Responsable Cliente) </t>
  </si>
  <si>
    <t xml:space="preserve">Actividades del proyecto no planeadas (Responsable Choucair) </t>
  </si>
  <si>
    <t>Cambio de prioridad al (Cliente)</t>
  </si>
  <si>
    <t>Actividades del proyecto no planeadas</t>
  </si>
  <si>
    <t>Total Factor de ajuste para el tipo de prueba</t>
  </si>
  <si>
    <t>DETALLE CASOS</t>
  </si>
  <si>
    <t>Fecha Creación o Modificación del Caso</t>
  </si>
  <si>
    <t>Caso Reutilizado</t>
  </si>
  <si>
    <t>Asignado</t>
  </si>
  <si>
    <t>Id CP</t>
  </si>
  <si>
    <t>Prioridad - impacto</t>
  </si>
  <si>
    <t>Tiempo Estimado CP (Minutos)</t>
  </si>
  <si>
    <t>Historia de Usuario o Criterio de aceptación</t>
  </si>
  <si>
    <t>Aplicativo - Canal</t>
  </si>
  <si>
    <t>Nombre Caso de Prueba</t>
  </si>
  <si>
    <t>Descripción Caso Prueba</t>
  </si>
  <si>
    <t>Precondiciones</t>
  </si>
  <si>
    <t>Paso a Paso</t>
  </si>
  <si>
    <t>Resultado Esperado</t>
  </si>
  <si>
    <t>Estado C1</t>
  </si>
  <si>
    <t>ID Bug</t>
  </si>
  <si>
    <t>Comentario</t>
  </si>
  <si>
    <t>Fecha Ejecución C1</t>
  </si>
  <si>
    <t>Estado C2</t>
  </si>
  <si>
    <t>Fecha Ejecución C2</t>
  </si>
  <si>
    <t>Estado C3</t>
  </si>
  <si>
    <t>Ruta y Nombre del Archivo</t>
  </si>
  <si>
    <t>CORRIDA 1</t>
  </si>
  <si>
    <t>CORRIDA 2</t>
  </si>
  <si>
    <t>CORRIDA 3</t>
  </si>
  <si>
    <t>EVIDENCIA</t>
  </si>
  <si>
    <t>COMPRA DE VUELOS</t>
  </si>
  <si>
    <t>NO</t>
  </si>
  <si>
    <t>Analista 1</t>
  </si>
  <si>
    <t>CP_COM_001</t>
  </si>
  <si>
    <t>ALTO</t>
  </si>
  <si>
    <t>Verificar que el campo de texto ORIGEN solo permita el ingreso de letras</t>
  </si>
  <si>
    <t>Aplicación Web</t>
  </si>
  <si>
    <t>Verificacion campo Origen</t>
  </si>
  <si>
    <t xml:space="preserve">Ingresar a la aplicación Web del cliente y en compra de vuelos verificar que el campo de Origen no permita el ingreso de caracteres especiale, o numeros </t>
  </si>
  <si>
    <t>* Tener instalado en el ambiente de pruebas la ultima vercion de la aplicación Web.
* Datos de prueba validos por la aplicación para su funcionamiento.</t>
  </si>
  <si>
    <t>* Ingrese a la aplicación Web.
*En la parte inferrion encontrtara el baner de compra de vuelos.
*Ingrese un destino valido.</t>
  </si>
  <si>
    <t>* Que el campo solo permita el ingreso de letras</t>
  </si>
  <si>
    <t>CP_COM_002</t>
  </si>
  <si>
    <t>CP_COM_003</t>
  </si>
  <si>
    <t>CP_COM_004</t>
  </si>
  <si>
    <t>CP_COM_005</t>
  </si>
  <si>
    <t>CP_COM_006</t>
  </si>
  <si>
    <t>Analista 2</t>
  </si>
  <si>
    <t>Verificar que el campo de texto DESTINO solo permita el ingreso de letras</t>
  </si>
  <si>
    <t>Verificacion campo Destino</t>
  </si>
  <si>
    <t xml:space="preserve">Ingresar a la aplicación Web del cliente y en compra de vuelos verificar que el campo de Destino no permita el ingreso de caracteres especiale, o numeros </t>
  </si>
  <si>
    <t>Verificar que en campo Ida, al dar click abra el calendario, en el cual podra seleccionar la fecha del viaje</t>
  </si>
  <si>
    <t>Verificacion campo ida</t>
  </si>
  <si>
    <t xml:space="preserve">Ingresar a la aplicación Web del cliente y en compra de vuelos verificar que el campo Ida, permita atravez del calendario escoger la fecha del viaje </t>
  </si>
  <si>
    <t>Que en el campo se pueda seleccionar la fecha deseada para el viaje</t>
  </si>
  <si>
    <t>Verificar que en campo Vuelta, al dar click abra el calendario, en el cual podra seleccionar la fecha del viaje</t>
  </si>
  <si>
    <t>Verificacion campo Vuelta</t>
  </si>
  <si>
    <t xml:space="preserve">Ingresar a la aplicación Web del cliente y en compra de vuelos verificar que el campo Vuelta, permita atravez del calendario escoger la fecha del viaje </t>
  </si>
  <si>
    <t>Verificar que el boton buscar al dar click no envie al listado de vuelos disponibles</t>
  </si>
  <si>
    <t>verificacion Boton Buscar</t>
  </si>
  <si>
    <t>Ingresar a la aplicación Web del cliente y en compra de vuelos despues de elegir destino, origen, fecha de ida y fecha de regreso; al dal click en el boton buscar nos arroje el listado de vuelos disponibles</t>
  </si>
  <si>
    <t>Que el boton buscar nos direcciones a el listado de vuelos disponibles</t>
  </si>
  <si>
    <t>Seleccionar vuelo de ida, y elegir categoria</t>
  </si>
  <si>
    <t>Verificar que el vuelo de ida deseado sea seleccionado y permita seleccionar la categoria</t>
  </si>
  <si>
    <t>Ingresar a la aplicación Web del cliente y en compra de vuelos seleccionar el vuelo de ida y este sea apartado y permita seleccionar la categoria</t>
  </si>
  <si>
    <t>Que el vuelo seleccionado sea apartado y nos permita seleccionar la categoria.</t>
  </si>
  <si>
    <t>Seleccionar vuelo de regreso, y elegir categoria</t>
  </si>
  <si>
    <t>Verificar que el vuelo de regreso deseado sea seleccionado y permita seleccionar la categoria</t>
  </si>
  <si>
    <t>Ingresar a la aplicación Web del cliente y en compra de vuelos seleccionar el vuelo de regreso y este sea apartado y permita seleccionar la categoria</t>
  </si>
  <si>
    <t>CP_COM_007</t>
  </si>
  <si>
    <t>CP_COM_008</t>
  </si>
  <si>
    <t>CP_COM_009</t>
  </si>
  <si>
    <t>CP_COM_010</t>
  </si>
  <si>
    <t>CP_COM_011</t>
  </si>
  <si>
    <t>CP_COM_012</t>
  </si>
  <si>
    <t>Dar click en el boton Continual</t>
  </si>
  <si>
    <t>verificar el funcionamiento del boton Continuar despues de seleccionar vuelos de ida y regreso.</t>
  </si>
  <si>
    <t>Ingresar a la aplicación Web del cliente y en compra de vuelos luego de seleccionar los vuelos deseados, el botoncontinuar nos direccione a la selección de sillas</t>
  </si>
  <si>
    <t>Que el boton continuar nos direccione a la selección de asientos</t>
  </si>
  <si>
    <t>Selección de asiento vuelos ida y regreso</t>
  </si>
  <si>
    <t xml:space="preserve">Verificar que se pueda seleccionar los asientos de los vuelos ida y regreso </t>
  </si>
  <si>
    <t>Ingresar a la aplicación Web del cliente y en compra de vuelos luego de seleccionar vuelos permita seleccionar asientos</t>
  </si>
  <si>
    <t>Que se logre seleccionar los asientos de ida y regreso</t>
  </si>
  <si>
    <t>Boton Confirmar</t>
  </si>
  <si>
    <t>Verificar el funcionamiento del Boton confirmar delpues de seleccionar asientos este deberia dirijirnos a selección de equipaje</t>
  </si>
  <si>
    <t>Ingresar a la aplicación Web del cliente y en compra de vuelos luego de seleccionar asientos permita seleccionar o agregar equipaje</t>
  </si>
  <si>
    <t xml:space="preserve">Que se logre agregar el equipaje deseado </t>
  </si>
  <si>
    <t>Diligenciamiento de formulario datos del pasajero</t>
  </si>
  <si>
    <t>Verificar el correcto diligenciamiento del formulario de datos del pasajero, verificando los campos según requerimientos de desarrollo</t>
  </si>
  <si>
    <t>Ingresar a la aplicación Web del cliente y en compra de vuelos luego de seleccionar equpaje permita atravez del boton continual el llenado del formulario con los datos del pasajero</t>
  </si>
  <si>
    <t>Que s elogre diligenciar el formulario del pasajero realizando la validacion de los campos según requerimientos</t>
  </si>
  <si>
    <t>Seleccionar medio de pago (Tarjeta debito o credito)</t>
  </si>
  <si>
    <t>Seleccionar un medio de pago, lograr la inscripcion de la tarjeta y poder pagar</t>
  </si>
  <si>
    <t xml:space="preserve">Ingresar a la aplicación Web del cliente y en compra de vuelos despues de realizar el llenado del formulario poder realizar la inceripcion del medio de pago y lograr realizar el pago </t>
  </si>
  <si>
    <t>Inscribir el medio de pago deseado y realizar el respectivo pago del vuelo</t>
  </si>
  <si>
    <t>CONSULTA DE VUELOS</t>
  </si>
  <si>
    <t>De click en el boton Estado de Vuelos</t>
  </si>
  <si>
    <t>Al dar click en el boton Estado de Vuelo podra verificar el estado del vuelo</t>
  </si>
  <si>
    <t>Lograr consultar con el numero del vuelo y la fecha el estado del mismo.</t>
  </si>
  <si>
    <t>CP_COM_013</t>
  </si>
  <si>
    <t>Verifique que el campo numero de vuelo cumpla con los requerimientos establecidos.</t>
  </si>
  <si>
    <t>Campo Numero de vuelo</t>
  </si>
  <si>
    <t>Verificar que el campo numero de vuelo cumpla con los requerimientos establecidos del mismo</t>
  </si>
  <si>
    <t>Poder ingresar y que sea aceptado el numero de vuelo según requerimientos del campo</t>
  </si>
  <si>
    <t>Verificar que en el campo fecha del vuelo con la ayuda del icono de almanaque o calendario se pueda ingresar la fecha del vuelo para realizar la consulta del estado del mismo</t>
  </si>
  <si>
    <t>campo fecha de vuelo</t>
  </si>
  <si>
    <t>verificar que en el camppo fecha del vuelo con la ayuda del icono de almanaque o calendario sea posible ingresar la fecha del vuelo</t>
  </si>
  <si>
    <t xml:space="preserve">Poder ingresar la fecha del vueo </t>
  </si>
  <si>
    <t>Boton Buscar</t>
  </si>
  <si>
    <t>Boton Buscar. De clic en el boton el cual debra direccionar o mosttrar el estado del vuelo que se consulto</t>
  </si>
  <si>
    <t>Verificar que al ingresar los datos y pulsar el boton Buscar nos muestre el estado del vuelo de la consulta</t>
  </si>
  <si>
    <t>Lograr consultar el estado del vuelo</t>
  </si>
  <si>
    <t>CP_COM_014</t>
  </si>
  <si>
    <t>CP_COM_015</t>
  </si>
  <si>
    <t>CP_COM_016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</si>
</sst>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9" formatCode="[$-409]d\-mmm\-yyyy"/>
    <numFmt numFmtId="170" formatCode="[$-C0A]d\-mmm\-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90">
    <xf numFmtId="0" fontId="0" fillId="0" borderId="0" xfId="0"/>
    <xf numFmtId="0" fontId="5" fillId="2" borderId="1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5" fillId="2" borderId="7" xfId="0" applyFont="1" applyFill="1" applyBorder="1" applyProtection="1">
      <protection locked="0"/>
    </xf>
    <xf numFmtId="0" fontId="0" fillId="0" borderId="0" xfId="0" applyAlignment="1">
      <alignment horizontal="center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/>
    <xf numFmtId="0" fontId="0" fillId="0" borderId="10" xfId="0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 vertical="top" wrapText="1"/>
    </xf>
    <xf numFmtId="0" fontId="6" fillId="5" borderId="2" xfId="0" applyFont="1" applyFill="1" applyBorder="1" applyAlignment="1" applyProtection="1">
      <alignment horizontal="center" vertical="center"/>
      <protection locked="0"/>
    </xf>
    <xf numFmtId="0" fontId="6" fillId="5" borderId="3" xfId="0" applyFont="1" applyFill="1" applyBorder="1" applyAlignment="1" applyProtection="1">
      <alignment horizontal="center" vertical="center"/>
      <protection locked="0"/>
    </xf>
    <xf numFmtId="14" fontId="0" fillId="5" borderId="5" xfId="0" applyNumberFormat="1" applyFill="1" applyBorder="1" applyAlignment="1" applyProtection="1">
      <alignment horizontal="center" vertical="center"/>
      <protection locked="0"/>
    </xf>
    <xf numFmtId="14" fontId="0" fillId="5" borderId="6" xfId="0" applyNumberFormat="1" applyFill="1" applyBorder="1" applyAlignment="1" applyProtection="1">
      <alignment horizontal="center" vertical="center"/>
      <protection locked="0"/>
    </xf>
    <xf numFmtId="14" fontId="0" fillId="5" borderId="5" xfId="0" applyNumberFormat="1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/>
      <protection locked="0"/>
    </xf>
    <xf numFmtId="0" fontId="0" fillId="5" borderId="11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/>
    </xf>
    <xf numFmtId="0" fontId="0" fillId="5" borderId="13" xfId="0" applyFill="1" applyBorder="1" applyAlignment="1">
      <alignment horizontal="left" vertical="top"/>
    </xf>
    <xf numFmtId="0" fontId="0" fillId="5" borderId="1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4" fillId="2" borderId="10" xfId="0" applyFont="1" applyFill="1" applyBorder="1" applyAlignment="1">
      <alignment horizontal="center"/>
    </xf>
    <xf numFmtId="0" fontId="0" fillId="0" borderId="10" xfId="0" applyBorder="1"/>
    <xf numFmtId="0" fontId="0" fillId="8" borderId="10" xfId="0" applyFill="1" applyBorder="1"/>
    <xf numFmtId="0" fontId="8" fillId="0" borderId="15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8" fillId="0" borderId="16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/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Fill="1" applyBorder="1"/>
    <xf numFmtId="0" fontId="0" fillId="0" borderId="0" xfId="0" applyFill="1" applyBorder="1"/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9" borderId="10" xfId="0" applyFont="1" applyFill="1" applyBorder="1" applyProtection="1">
      <protection locked="0"/>
    </xf>
    <xf numFmtId="1" fontId="0" fillId="0" borderId="10" xfId="0" applyNumberFormat="1" applyBorder="1"/>
    <xf numFmtId="0" fontId="7" fillId="6" borderId="10" xfId="0" applyFont="1" applyFill="1" applyBorder="1" applyAlignment="1" applyProtection="1">
      <alignment horizontal="center" vertical="center"/>
      <protection locked="0"/>
    </xf>
    <xf numFmtId="1" fontId="0" fillId="5" borderId="10" xfId="0" applyNumberFormat="1" applyFill="1" applyBorder="1"/>
    <xf numFmtId="1" fontId="0" fillId="6" borderId="10" xfId="0" applyNumberFormat="1" applyFill="1" applyBorder="1"/>
    <xf numFmtId="9" fontId="0" fillId="0" borderId="10" xfId="0" applyNumberFormat="1" applyBorder="1"/>
    <xf numFmtId="0" fontId="0" fillId="0" borderId="10" xfId="0" applyNumberFormat="1" applyBorder="1"/>
    <xf numFmtId="0" fontId="8" fillId="2" borderId="0" xfId="0" applyFont="1" applyFill="1" applyBorder="1" applyAlignment="1" applyProtection="1">
      <alignment horizontal="left"/>
      <protection locked="0"/>
    </xf>
    <xf numFmtId="0" fontId="5" fillId="2" borderId="0" xfId="0" applyFont="1" applyFill="1" applyBorder="1" applyProtection="1"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10" borderId="10" xfId="0" applyFont="1" applyFill="1" applyBorder="1" applyProtection="1"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hidden="1"/>
    </xf>
    <xf numFmtId="164" fontId="0" fillId="0" borderId="10" xfId="0" applyNumberFormat="1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8" fillId="10" borderId="10" xfId="0" applyFont="1" applyFill="1" applyBorder="1" applyAlignment="1" applyProtection="1">
      <alignment wrapText="1"/>
      <protection locked="0"/>
    </xf>
    <xf numFmtId="0" fontId="6" fillId="7" borderId="10" xfId="0" applyFont="1" applyFill="1" applyBorder="1" applyAlignment="1" applyProtection="1">
      <alignment horizontal="left" vertical="center"/>
      <protection locked="0"/>
    </xf>
    <xf numFmtId="0" fontId="0" fillId="7" borderId="10" xfId="0" applyFill="1" applyBorder="1" applyAlignment="1" applyProtection="1">
      <alignment horizontal="center" vertical="center"/>
      <protection hidden="1"/>
    </xf>
    <xf numFmtId="9" fontId="1" fillId="7" borderId="10" xfId="2" applyFont="1" applyFill="1" applyBorder="1" applyAlignment="1" applyProtection="1">
      <alignment horizontal="center" vertical="center"/>
      <protection hidden="1"/>
    </xf>
    <xf numFmtId="0" fontId="4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9" fontId="2" fillId="2" borderId="10" xfId="2" applyFont="1" applyFill="1" applyBorder="1" applyAlignment="1" applyProtection="1">
      <alignment horizontal="center" vertical="center"/>
      <protection locked="0"/>
    </xf>
    <xf numFmtId="0" fontId="2" fillId="11" borderId="10" xfId="0" applyFont="1" applyFill="1" applyBorder="1" applyAlignment="1" applyProtection="1">
      <alignment horizontal="left" vertical="center"/>
      <protection locked="0"/>
    </xf>
    <xf numFmtId="0" fontId="4" fillId="11" borderId="10" xfId="0" applyFont="1" applyFill="1" applyBorder="1" applyAlignment="1" applyProtection="1">
      <alignment horizontal="center" vertical="center"/>
      <protection hidden="1"/>
    </xf>
    <xf numFmtId="9" fontId="4" fillId="11" borderId="10" xfId="2" applyFont="1" applyFill="1" applyBorder="1" applyAlignment="1" applyProtection="1">
      <alignment horizontal="center" vertical="center"/>
      <protection locked="0"/>
    </xf>
    <xf numFmtId="9" fontId="4" fillId="11" borderId="10" xfId="2" applyFont="1" applyFill="1" applyBorder="1" applyAlignment="1" applyProtection="1">
      <alignment horizontal="center" vertical="center"/>
      <protection hidden="1"/>
    </xf>
    <xf numFmtId="0" fontId="2" fillId="7" borderId="10" xfId="0" applyFont="1" applyFill="1" applyBorder="1" applyAlignment="1" applyProtection="1">
      <alignment horizontal="left" vertical="center"/>
      <protection locked="0"/>
    </xf>
    <xf numFmtId="0" fontId="5" fillId="9" borderId="10" xfId="0" applyFont="1" applyFill="1" applyBorder="1" applyProtection="1">
      <protection locked="0"/>
    </xf>
    <xf numFmtId="0" fontId="5" fillId="9" borderId="10" xfId="0" applyFont="1" applyFill="1" applyBorder="1" applyAlignment="1" applyProtection="1">
      <alignment wrapText="1"/>
      <protection locked="0"/>
    </xf>
    <xf numFmtId="0" fontId="10" fillId="2" borderId="18" xfId="3" applyFont="1" applyFill="1" applyBorder="1" applyAlignment="1" applyProtection="1">
      <alignment horizontal="center" vertical="center" wrapText="1"/>
      <protection hidden="1"/>
    </xf>
    <xf numFmtId="0" fontId="10" fillId="2" borderId="19" xfId="3" applyFont="1" applyFill="1" applyBorder="1" applyAlignment="1" applyProtection="1">
      <alignment horizontal="center" vertical="center" wrapText="1"/>
      <protection hidden="1"/>
    </xf>
    <xf numFmtId="0" fontId="11" fillId="0" borderId="17" xfId="3" applyFont="1" applyFill="1" applyBorder="1" applyAlignment="1" applyProtection="1">
      <alignment horizontal="left" vertical="center" wrapText="1" indent="1"/>
      <protection hidden="1"/>
    </xf>
    <xf numFmtId="9" fontId="11" fillId="3" borderId="20" xfId="1" applyFont="1" applyFill="1" applyBorder="1" applyAlignment="1" applyProtection="1">
      <alignment horizontal="center" vertical="center" wrapText="1"/>
      <protection locked="0"/>
    </xf>
    <xf numFmtId="0" fontId="12" fillId="2" borderId="21" xfId="3" applyFont="1" applyFill="1" applyBorder="1" applyAlignment="1" applyProtection="1">
      <alignment horizontal="left" vertical="center" wrapText="1" indent="1"/>
      <protection hidden="1"/>
    </xf>
    <xf numFmtId="9" fontId="13" fillId="2" borderId="22" xfId="1" applyFont="1" applyFill="1" applyBorder="1" applyAlignment="1" applyProtection="1">
      <alignment horizontal="center" vertical="center" wrapText="1"/>
      <protection hidden="1"/>
    </xf>
    <xf numFmtId="169" fontId="14" fillId="7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7" borderId="10" xfId="0" applyFont="1" applyFill="1" applyBorder="1" applyAlignment="1" applyProtection="1">
      <alignment horizontal="center" vertical="center" wrapText="1"/>
      <protection locked="0"/>
    </xf>
    <xf numFmtId="0" fontId="15" fillId="7" borderId="10" xfId="0" applyFont="1" applyFill="1" applyBorder="1" applyAlignment="1" applyProtection="1">
      <alignment horizontal="center" vertical="center" wrapText="1"/>
      <protection locked="0"/>
    </xf>
    <xf numFmtId="3" fontId="15" fillId="7" borderId="10" xfId="0" applyNumberFormat="1" applyFont="1" applyFill="1" applyBorder="1" applyAlignment="1" applyProtection="1">
      <alignment horizontal="center" vertical="center" wrapText="1"/>
      <protection locked="0"/>
    </xf>
    <xf numFmtId="170" fontId="15" fillId="7" borderId="10" xfId="0" applyNumberFormat="1" applyFont="1" applyFill="1" applyBorder="1" applyAlignment="1" applyProtection="1">
      <alignment horizontal="center" vertical="center" wrapText="1"/>
      <protection locked="0"/>
    </xf>
    <xf numFmtId="0" fontId="3" fillId="9" borderId="10" xfId="0" applyFont="1" applyFill="1" applyBorder="1" applyAlignment="1">
      <alignment horizontal="center" vertical="center"/>
    </xf>
    <xf numFmtId="0" fontId="10" fillId="9" borderId="10" xfId="0" applyFont="1" applyFill="1" applyBorder="1" applyAlignment="1" applyProtection="1">
      <alignment horizontal="center" vertical="center" wrapText="1"/>
      <protection locked="0"/>
    </xf>
    <xf numFmtId="0" fontId="3" fillId="9" borderId="10" xfId="0" applyFont="1" applyFill="1" applyBorder="1" applyAlignment="1">
      <alignment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14" fontId="4" fillId="2" borderId="11" xfId="0" applyNumberFormat="1" applyFont="1" applyFill="1" applyBorder="1" applyAlignment="1">
      <alignment horizontal="center" vertical="center"/>
    </xf>
    <xf numFmtId="14" fontId="4" fillId="2" borderId="12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4" xfId="3"/>
    <cellStyle name="Porcentaje" xfId="1" builtinId="5"/>
    <cellStyle name="Porcentaje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8"/>
  <sheetViews>
    <sheetView topLeftCell="A51" workbookViewId="0">
      <selection activeCell="F67" sqref="F67"/>
    </sheetView>
  </sheetViews>
  <sheetFormatPr baseColWidth="10" defaultRowHeight="15" x14ac:dyDescent="0.25"/>
  <cols>
    <col min="2" max="2" width="39" bestFit="1" customWidth="1"/>
    <col min="3" max="3" width="20" customWidth="1"/>
    <col min="4" max="4" width="21.140625" customWidth="1"/>
    <col min="5" max="5" width="20.28515625" bestFit="1" customWidth="1"/>
    <col min="6" max="6" width="13.28515625" customWidth="1"/>
    <col min="7" max="7" width="29.42578125" customWidth="1"/>
    <col min="8" max="8" width="30.7109375" customWidth="1"/>
    <col min="9" max="9" width="29.42578125" customWidth="1"/>
  </cols>
  <sheetData>
    <row r="1" spans="2:6" ht="15.75" thickBot="1" x14ac:dyDescent="0.3"/>
    <row r="2" spans="2:6" ht="15.75" x14ac:dyDescent="0.25">
      <c r="B2" s="1" t="s">
        <v>0</v>
      </c>
      <c r="C2" s="11" t="s">
        <v>1</v>
      </c>
      <c r="D2" s="11"/>
      <c r="E2" s="11"/>
      <c r="F2" s="12"/>
    </row>
    <row r="3" spans="2:6" ht="15.75" x14ac:dyDescent="0.25">
      <c r="B3" s="2" t="s">
        <v>2</v>
      </c>
      <c r="C3" s="13">
        <v>44690</v>
      </c>
      <c r="D3" s="13"/>
      <c r="E3" s="13"/>
      <c r="F3" s="14"/>
    </row>
    <row r="4" spans="2:6" ht="15.75" x14ac:dyDescent="0.25">
      <c r="B4" s="2" t="s">
        <v>3</v>
      </c>
      <c r="C4" s="15">
        <v>44690</v>
      </c>
      <c r="D4" s="15"/>
      <c r="E4" s="15"/>
      <c r="F4" s="16"/>
    </row>
    <row r="5" spans="2:6" ht="16.5" thickBot="1" x14ac:dyDescent="0.3">
      <c r="B5" s="3" t="s">
        <v>4</v>
      </c>
      <c r="C5" s="15">
        <v>44708</v>
      </c>
      <c r="D5" s="15"/>
      <c r="E5" s="15"/>
      <c r="F5" s="16"/>
    </row>
    <row r="6" spans="2:6" ht="15.75" thickBot="1" x14ac:dyDescent="0.3"/>
    <row r="7" spans="2:6" ht="19.5" thickBot="1" x14ac:dyDescent="0.3">
      <c r="B7" s="5" t="s">
        <v>5</v>
      </c>
      <c r="C7" s="6"/>
    </row>
    <row r="9" spans="2:6" ht="62.25" customHeight="1" x14ac:dyDescent="0.25">
      <c r="B9" s="9" t="s">
        <v>7</v>
      </c>
      <c r="C9" s="10" t="s">
        <v>9</v>
      </c>
      <c r="D9" s="10"/>
      <c r="E9" s="10"/>
      <c r="F9" s="10"/>
    </row>
    <row r="10" spans="2:6" x14ac:dyDescent="0.25">
      <c r="B10" s="4"/>
      <c r="C10" s="4"/>
      <c r="D10" s="4"/>
      <c r="E10" s="4"/>
      <c r="F10" s="4"/>
    </row>
    <row r="11" spans="2:6" ht="184.5" customHeight="1" x14ac:dyDescent="0.25">
      <c r="B11" s="9" t="s">
        <v>8</v>
      </c>
      <c r="C11" s="17" t="s">
        <v>10</v>
      </c>
      <c r="D11" s="18"/>
      <c r="E11" s="18"/>
      <c r="F11" s="19"/>
    </row>
    <row r="13" spans="2:6" ht="87.75" customHeight="1" x14ac:dyDescent="0.25">
      <c r="B13" s="9" t="s">
        <v>6</v>
      </c>
      <c r="C13" s="17" t="s">
        <v>11</v>
      </c>
      <c r="D13" s="18"/>
      <c r="E13" s="18"/>
      <c r="F13" s="19"/>
    </row>
    <row r="14" spans="2:6" x14ac:dyDescent="0.25">
      <c r="B14" s="21"/>
      <c r="C14" s="21"/>
      <c r="D14" s="21"/>
      <c r="E14" s="21"/>
      <c r="F14" s="21"/>
    </row>
    <row r="15" spans="2:6" x14ac:dyDescent="0.25">
      <c r="B15" s="20" t="s">
        <v>12</v>
      </c>
      <c r="C15" s="20"/>
    </row>
    <row r="16" spans="2:6" x14ac:dyDescent="0.25">
      <c r="B16" s="4"/>
      <c r="C16" s="4"/>
      <c r="D16" s="4"/>
      <c r="E16" s="4"/>
      <c r="F16" s="4"/>
    </row>
    <row r="17" spans="2:6" x14ac:dyDescent="0.25">
      <c r="B17" s="25" t="s">
        <v>13</v>
      </c>
      <c r="C17" s="25"/>
    </row>
    <row r="18" spans="2:6" x14ac:dyDescent="0.25">
      <c r="B18" s="26"/>
      <c r="C18" s="26"/>
    </row>
    <row r="19" spans="2:6" x14ac:dyDescent="0.25">
      <c r="B19" s="27" t="s">
        <v>15</v>
      </c>
      <c r="C19" s="27" t="s">
        <v>14</v>
      </c>
    </row>
    <row r="20" spans="2:6" x14ac:dyDescent="0.25">
      <c r="B20" s="23" t="s">
        <v>16</v>
      </c>
      <c r="C20" s="23"/>
    </row>
    <row r="21" spans="2:6" x14ac:dyDescent="0.25">
      <c r="B21" s="23" t="s">
        <v>17</v>
      </c>
      <c r="C21" s="23"/>
    </row>
    <row r="22" spans="2:6" ht="30" x14ac:dyDescent="0.25">
      <c r="B22" s="24" t="s">
        <v>18</v>
      </c>
      <c r="C22" s="23"/>
    </row>
    <row r="23" spans="2:6" x14ac:dyDescent="0.25">
      <c r="B23" s="23"/>
      <c r="C23" s="23"/>
    </row>
    <row r="24" spans="2:6" x14ac:dyDescent="0.25">
      <c r="B24" s="27" t="s">
        <v>19</v>
      </c>
      <c r="C24" s="27">
        <f>SUM(C20:C23)</f>
        <v>0</v>
      </c>
    </row>
    <row r="25" spans="2:6" x14ac:dyDescent="0.25">
      <c r="B25" s="4"/>
      <c r="C25" s="4"/>
      <c r="D25" s="4"/>
      <c r="E25" s="4"/>
      <c r="F25" s="4"/>
    </row>
    <row r="26" spans="2:6" x14ac:dyDescent="0.25">
      <c r="B26" s="22" t="s">
        <v>20</v>
      </c>
      <c r="C26" s="22"/>
    </row>
    <row r="28" spans="2:6" x14ac:dyDescent="0.25">
      <c r="B28" s="7" t="s">
        <v>22</v>
      </c>
      <c r="C28" s="37">
        <v>9</v>
      </c>
    </row>
    <row r="29" spans="2:6" x14ac:dyDescent="0.25">
      <c r="B29" s="7" t="s">
        <v>21</v>
      </c>
      <c r="C29" s="41">
        <v>0.34</v>
      </c>
    </row>
    <row r="30" spans="2:6" x14ac:dyDescent="0.25">
      <c r="B30" s="7" t="s">
        <v>31</v>
      </c>
      <c r="C30" s="42">
        <v>3</v>
      </c>
    </row>
    <row r="31" spans="2:6" x14ac:dyDescent="0.25">
      <c r="B31" s="7" t="s">
        <v>32</v>
      </c>
      <c r="C31" s="42">
        <f>SUM(C28*C30)</f>
        <v>27</v>
      </c>
    </row>
    <row r="32" spans="2:6" x14ac:dyDescent="0.25">
      <c r="B32" s="7" t="s">
        <v>24</v>
      </c>
      <c r="C32" s="42">
        <f>SUM(C40/C28)</f>
        <v>14.888888888888889</v>
      </c>
    </row>
    <row r="33" spans="2:9" x14ac:dyDescent="0.25">
      <c r="D33" s="31"/>
      <c r="E33" s="31"/>
      <c r="F33" s="31"/>
    </row>
    <row r="34" spans="2:9" ht="31.5" x14ac:dyDescent="0.25">
      <c r="B34" s="35" t="s">
        <v>23</v>
      </c>
      <c r="C34" s="35" t="s">
        <v>41</v>
      </c>
      <c r="D34" s="32"/>
      <c r="E34" s="32"/>
      <c r="F34" s="31"/>
      <c r="G34" s="30"/>
      <c r="H34" s="28"/>
      <c r="I34" s="28"/>
    </row>
    <row r="35" spans="2:9" ht="15.75" x14ac:dyDescent="0.25">
      <c r="B35" s="36" t="s">
        <v>25</v>
      </c>
      <c r="C35" s="39">
        <v>9</v>
      </c>
      <c r="D35" s="33"/>
      <c r="E35" s="34"/>
      <c r="F35" s="31"/>
    </row>
    <row r="36" spans="2:9" ht="15.75" x14ac:dyDescent="0.25">
      <c r="B36" s="36" t="s">
        <v>26</v>
      </c>
      <c r="C36" s="39">
        <v>9</v>
      </c>
      <c r="D36" s="33"/>
      <c r="E36" s="34"/>
      <c r="F36" s="31"/>
    </row>
    <row r="37" spans="2:9" ht="15.75" x14ac:dyDescent="0.25">
      <c r="B37" s="36" t="s">
        <v>27</v>
      </c>
      <c r="C37" s="39">
        <v>9</v>
      </c>
      <c r="D37" s="33"/>
      <c r="E37" s="34"/>
      <c r="F37" s="31"/>
    </row>
    <row r="38" spans="2:9" ht="15.75" x14ac:dyDescent="0.25">
      <c r="B38" s="36" t="s">
        <v>28</v>
      </c>
      <c r="C38" s="39">
        <v>98</v>
      </c>
      <c r="D38" s="33"/>
      <c r="E38" s="34"/>
      <c r="F38" s="31"/>
    </row>
    <row r="39" spans="2:9" ht="15.75" x14ac:dyDescent="0.25">
      <c r="B39" s="36" t="s">
        <v>29</v>
      </c>
      <c r="C39" s="39">
        <v>9</v>
      </c>
      <c r="D39" s="33"/>
      <c r="E39" s="34"/>
      <c r="F39" s="31"/>
    </row>
    <row r="40" spans="2:9" ht="18.75" x14ac:dyDescent="0.25">
      <c r="B40" s="38" t="s">
        <v>30</v>
      </c>
      <c r="C40" s="40">
        <f>SUM(C35:C39)</f>
        <v>134</v>
      </c>
      <c r="D40" s="29"/>
      <c r="E40" s="29"/>
    </row>
    <row r="42" spans="2:9" ht="15.75" x14ac:dyDescent="0.25">
      <c r="B42" s="43" t="s">
        <v>33</v>
      </c>
      <c r="C42" s="43"/>
    </row>
    <row r="44" spans="2:9" x14ac:dyDescent="0.25">
      <c r="B44" s="7" t="s">
        <v>34</v>
      </c>
      <c r="C44" s="26"/>
    </row>
    <row r="45" spans="2:9" ht="15.75" x14ac:dyDescent="0.25">
      <c r="B45" s="64" t="s">
        <v>35</v>
      </c>
      <c r="C45" s="26">
        <v>3</v>
      </c>
    </row>
    <row r="46" spans="2:9" ht="15.75" x14ac:dyDescent="0.25">
      <c r="B46" s="64" t="s">
        <v>36</v>
      </c>
      <c r="C46" s="26">
        <v>11</v>
      </c>
    </row>
    <row r="47" spans="2:9" ht="15.75" x14ac:dyDescent="0.25">
      <c r="B47" s="64" t="s">
        <v>37</v>
      </c>
      <c r="C47" s="26"/>
    </row>
    <row r="48" spans="2:9" ht="15.75" x14ac:dyDescent="0.25">
      <c r="B48" s="64" t="s">
        <v>38</v>
      </c>
      <c r="C48" s="26"/>
    </row>
    <row r="49" spans="2:5" ht="15.75" x14ac:dyDescent="0.25">
      <c r="B49" s="64" t="s">
        <v>39</v>
      </c>
      <c r="C49" s="26"/>
    </row>
    <row r="50" spans="2:5" ht="31.5" x14ac:dyDescent="0.25">
      <c r="B50" s="65" t="s">
        <v>40</v>
      </c>
      <c r="C50" s="26"/>
    </row>
    <row r="52" spans="2:5" ht="15.75" x14ac:dyDescent="0.25">
      <c r="B52" s="44" t="s">
        <v>42</v>
      </c>
    </row>
    <row r="54" spans="2:5" ht="15.75" x14ac:dyDescent="0.25">
      <c r="B54" s="45" t="s">
        <v>43</v>
      </c>
      <c r="C54" s="45" t="s">
        <v>44</v>
      </c>
      <c r="D54" s="45" t="s">
        <v>45</v>
      </c>
      <c r="E54" s="45" t="s">
        <v>46</v>
      </c>
    </row>
    <row r="55" spans="2:5" ht="15.75" x14ac:dyDescent="0.25">
      <c r="B55" s="46" t="s">
        <v>47</v>
      </c>
      <c r="C55" s="47"/>
      <c r="D55" s="48">
        <v>0.38333333333333336</v>
      </c>
      <c r="E55" s="49">
        <v>6.3888888888888893E-3</v>
      </c>
    </row>
    <row r="56" spans="2:5" ht="15.75" x14ac:dyDescent="0.25">
      <c r="B56" s="46" t="s">
        <v>48</v>
      </c>
      <c r="C56" s="50">
        <v>5880</v>
      </c>
      <c r="D56" s="49">
        <v>98</v>
      </c>
      <c r="E56" s="49">
        <v>10.8</v>
      </c>
    </row>
    <row r="57" spans="2:5" ht="31.5" x14ac:dyDescent="0.25">
      <c r="B57" s="51" t="s">
        <v>49</v>
      </c>
      <c r="C57" s="50">
        <v>5880</v>
      </c>
      <c r="D57" s="49">
        <v>98</v>
      </c>
      <c r="E57" s="49">
        <v>10.8</v>
      </c>
    </row>
    <row r="59" spans="2:5" x14ac:dyDescent="0.25">
      <c r="B59" s="55" t="s">
        <v>50</v>
      </c>
      <c r="C59" s="55"/>
      <c r="D59" s="55"/>
      <c r="E59" s="55"/>
    </row>
    <row r="60" spans="2:5" x14ac:dyDescent="0.25">
      <c r="B60" s="8"/>
      <c r="C60" s="8"/>
      <c r="D60" s="8"/>
      <c r="E60" s="8"/>
    </row>
    <row r="61" spans="2:5" x14ac:dyDescent="0.25">
      <c r="B61" s="56" t="s">
        <v>51</v>
      </c>
      <c r="C61" s="56"/>
      <c r="D61" s="57" t="s">
        <v>52</v>
      </c>
      <c r="E61" s="58" t="s">
        <v>53</v>
      </c>
    </row>
    <row r="62" spans="2:5" x14ac:dyDescent="0.25">
      <c r="B62" s="59" t="s">
        <v>54</v>
      </c>
      <c r="C62" s="59"/>
      <c r="D62" s="60">
        <v>0</v>
      </c>
      <c r="E62" s="61">
        <v>1</v>
      </c>
    </row>
    <row r="63" spans="2:5" x14ac:dyDescent="0.25">
      <c r="B63" s="59" t="s">
        <v>55</v>
      </c>
      <c r="C63" s="59"/>
      <c r="D63" s="60">
        <v>0</v>
      </c>
      <c r="E63" s="62">
        <v>1</v>
      </c>
    </row>
    <row r="64" spans="2:5" x14ac:dyDescent="0.25">
      <c r="B64" s="63" t="s">
        <v>56</v>
      </c>
      <c r="C64" s="63"/>
      <c r="D64" s="53">
        <v>0</v>
      </c>
      <c r="E64" s="54">
        <v>0</v>
      </c>
    </row>
    <row r="65" spans="2:5" ht="15.75" x14ac:dyDescent="0.25">
      <c r="B65" s="63" t="s">
        <v>57</v>
      </c>
      <c r="C65" s="52"/>
      <c r="D65" s="53">
        <v>31</v>
      </c>
      <c r="E65" s="54">
        <v>1</v>
      </c>
    </row>
    <row r="66" spans="2:5" ht="15.75" x14ac:dyDescent="0.25">
      <c r="B66" s="63" t="s">
        <v>58</v>
      </c>
      <c r="C66" s="52"/>
      <c r="D66" s="53">
        <v>0</v>
      </c>
      <c r="E66" s="54">
        <v>0</v>
      </c>
    </row>
    <row r="67" spans="2:5" ht="15.75" x14ac:dyDescent="0.25">
      <c r="B67" s="63" t="s">
        <v>59</v>
      </c>
      <c r="C67" s="52"/>
      <c r="D67" s="53">
        <v>0</v>
      </c>
      <c r="E67" s="54">
        <v>0</v>
      </c>
    </row>
    <row r="68" spans="2:5" ht="15.75" x14ac:dyDescent="0.25">
      <c r="B68" s="63" t="s">
        <v>60</v>
      </c>
      <c r="C68" s="52"/>
      <c r="D68" s="53">
        <v>0</v>
      </c>
      <c r="E68" s="54">
        <v>0</v>
      </c>
    </row>
  </sheetData>
  <mergeCells count="26">
    <mergeCell ref="B65:C65"/>
    <mergeCell ref="B66:C66"/>
    <mergeCell ref="B67:C67"/>
    <mergeCell ref="B68:C68"/>
    <mergeCell ref="B60:E60"/>
    <mergeCell ref="B59:E59"/>
    <mergeCell ref="B26:C26"/>
    <mergeCell ref="B42:C42"/>
    <mergeCell ref="B61:C61"/>
    <mergeCell ref="B62:C62"/>
    <mergeCell ref="B63:C63"/>
    <mergeCell ref="B64:C64"/>
    <mergeCell ref="B17:C17"/>
    <mergeCell ref="B25:F25"/>
    <mergeCell ref="B14:F14"/>
    <mergeCell ref="C9:F9"/>
    <mergeCell ref="C11:F11"/>
    <mergeCell ref="C13:F13"/>
    <mergeCell ref="B10:F10"/>
    <mergeCell ref="B15:C15"/>
    <mergeCell ref="B16:F16"/>
    <mergeCell ref="C5:F5"/>
    <mergeCell ref="B7:C7"/>
    <mergeCell ref="C2:F2"/>
    <mergeCell ref="C3:F3"/>
    <mergeCell ref="C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topLeftCell="A4" workbookViewId="0">
      <selection activeCell="E9" sqref="E9"/>
    </sheetView>
  </sheetViews>
  <sheetFormatPr baseColWidth="10" defaultRowHeight="15" x14ac:dyDescent="0.25"/>
  <cols>
    <col min="2" max="2" width="48.85546875" customWidth="1"/>
    <col min="3" max="3" width="11.140625" bestFit="1" customWidth="1"/>
  </cols>
  <sheetData>
    <row r="2" spans="2:3" x14ac:dyDescent="0.25">
      <c r="B2" s="4" t="s">
        <v>61</v>
      </c>
      <c r="C2" s="4"/>
    </row>
    <row r="3" spans="2:3" ht="15.75" thickBot="1" x14ac:dyDescent="0.3"/>
    <row r="4" spans="2:3" ht="38.25" x14ac:dyDescent="0.25">
      <c r="B4" s="66" t="s">
        <v>62</v>
      </c>
      <c r="C4" s="67" t="s">
        <v>63</v>
      </c>
    </row>
    <row r="5" spans="2:3" ht="36" x14ac:dyDescent="0.25">
      <c r="B5" s="68" t="s">
        <v>64</v>
      </c>
      <c r="C5" s="69">
        <v>0.03</v>
      </c>
    </row>
    <row r="6" spans="2:3" ht="36" x14ac:dyDescent="0.25">
      <c r="B6" s="68" t="s">
        <v>65</v>
      </c>
      <c r="C6" s="69">
        <v>0.04</v>
      </c>
    </row>
    <row r="7" spans="2:3" ht="36" x14ac:dyDescent="0.25">
      <c r="B7" s="68" t="s">
        <v>66</v>
      </c>
      <c r="C7" s="69">
        <v>0.02</v>
      </c>
    </row>
    <row r="8" spans="2:3" ht="24" x14ac:dyDescent="0.25">
      <c r="B8" s="68" t="s">
        <v>67</v>
      </c>
      <c r="C8" s="69">
        <v>0.04</v>
      </c>
    </row>
    <row r="9" spans="2:3" x14ac:dyDescent="0.25">
      <c r="B9" s="68" t="s">
        <v>68</v>
      </c>
      <c r="C9" s="69">
        <v>0.02</v>
      </c>
    </row>
    <row r="10" spans="2:3" ht="24" x14ac:dyDescent="0.25">
      <c r="B10" s="68" t="s">
        <v>69</v>
      </c>
      <c r="C10" s="69">
        <v>0.02</v>
      </c>
    </row>
    <row r="11" spans="2:3" ht="48" x14ac:dyDescent="0.25">
      <c r="B11" s="68" t="s">
        <v>70</v>
      </c>
      <c r="C11" s="69">
        <v>0.01</v>
      </c>
    </row>
    <row r="12" spans="2:3" ht="48" x14ac:dyDescent="0.25">
      <c r="B12" s="68" t="s">
        <v>71</v>
      </c>
      <c r="C12" s="69">
        <v>0.01</v>
      </c>
    </row>
    <row r="13" spans="2:3" ht="24" x14ac:dyDescent="0.25">
      <c r="B13" s="68" t="s">
        <v>72</v>
      </c>
      <c r="C13" s="69">
        <v>0.01</v>
      </c>
    </row>
    <row r="14" spans="2:3" ht="48" x14ac:dyDescent="0.25">
      <c r="B14" s="68" t="s">
        <v>73</v>
      </c>
      <c r="C14" s="69">
        <v>0.02</v>
      </c>
    </row>
    <row r="15" spans="2:3" ht="36" x14ac:dyDescent="0.25">
      <c r="B15" s="68" t="s">
        <v>74</v>
      </c>
      <c r="C15" s="69">
        <v>0</v>
      </c>
    </row>
    <row r="16" spans="2:3" ht="36" x14ac:dyDescent="0.25">
      <c r="B16" s="68" t="s">
        <v>75</v>
      </c>
      <c r="C16" s="69">
        <v>0.02</v>
      </c>
    </row>
    <row r="17" spans="2:3" ht="36" x14ac:dyDescent="0.25">
      <c r="B17" s="68" t="s">
        <v>76</v>
      </c>
      <c r="C17" s="69">
        <v>0</v>
      </c>
    </row>
    <row r="18" spans="2:3" ht="24" x14ac:dyDescent="0.25">
      <c r="B18" s="68" t="s">
        <v>77</v>
      </c>
      <c r="C18" s="69">
        <v>0.03</v>
      </c>
    </row>
    <row r="19" spans="2:3" ht="36" x14ac:dyDescent="0.25">
      <c r="B19" s="68" t="s">
        <v>78</v>
      </c>
      <c r="C19" s="69">
        <v>0.01</v>
      </c>
    </row>
    <row r="20" spans="2:3" ht="36" x14ac:dyDescent="0.25">
      <c r="B20" s="68" t="s">
        <v>79</v>
      </c>
      <c r="C20" s="69">
        <v>0</v>
      </c>
    </row>
    <row r="21" spans="2:3" ht="36" x14ac:dyDescent="0.25">
      <c r="B21" s="68" t="s">
        <v>80</v>
      </c>
      <c r="C21" s="69">
        <v>0</v>
      </c>
    </row>
    <row r="22" spans="2:3" ht="36" x14ac:dyDescent="0.25">
      <c r="B22" s="68" t="s">
        <v>81</v>
      </c>
      <c r="C22" s="69">
        <v>0.01</v>
      </c>
    </row>
    <row r="23" spans="2:3" ht="24" x14ac:dyDescent="0.25">
      <c r="B23" s="68" t="s">
        <v>82</v>
      </c>
      <c r="C23" s="69">
        <v>0</v>
      </c>
    </row>
    <row r="24" spans="2:3" ht="36" x14ac:dyDescent="0.25">
      <c r="B24" s="68" t="s">
        <v>83</v>
      </c>
      <c r="C24" s="69">
        <v>0.01</v>
      </c>
    </row>
    <row r="25" spans="2:3" ht="36" x14ac:dyDescent="0.25">
      <c r="B25" s="68" t="s">
        <v>84</v>
      </c>
      <c r="C25" s="69">
        <v>0.01</v>
      </c>
    </row>
    <row r="26" spans="2:3" ht="24" x14ac:dyDescent="0.25">
      <c r="B26" s="68" t="s">
        <v>85</v>
      </c>
      <c r="C26" s="69">
        <v>0.02</v>
      </c>
    </row>
    <row r="27" spans="2:3" ht="24" x14ac:dyDescent="0.25">
      <c r="B27" s="68" t="s">
        <v>86</v>
      </c>
      <c r="C27" s="69">
        <v>0.01</v>
      </c>
    </row>
    <row r="28" spans="2:3" ht="26.25" thickBot="1" x14ac:dyDescent="0.3">
      <c r="B28" s="70" t="s">
        <v>87</v>
      </c>
      <c r="C28" s="71">
        <v>0.34000000000000008</v>
      </c>
    </row>
  </sheetData>
  <mergeCells count="1">
    <mergeCell ref="B2:C2"/>
  </mergeCells>
  <conditionalFormatting sqref="C28">
    <cfRule type="cellIs" dxfId="2" priority="2" operator="greaterThan">
      <formula>0.37</formula>
    </cfRule>
    <cfRule type="cellIs" dxfId="1" priority="3" operator="greaterThan">
      <formula>38</formula>
    </cfRule>
  </conditionalFormatting>
  <conditionalFormatting sqref="C5:C27">
    <cfRule type="cellIs" dxfId="0" priority="1" operator="greaterThan">
      <formula>0.08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1"/>
  <sheetViews>
    <sheetView tabSelected="1" workbookViewId="0">
      <selection activeCell="A17" sqref="A17:AB17"/>
    </sheetView>
  </sheetViews>
  <sheetFormatPr baseColWidth="10" defaultRowHeight="15" x14ac:dyDescent="0.25"/>
  <cols>
    <col min="1" max="1" width="12.7109375" customWidth="1"/>
    <col min="4" max="4" width="13.140625" customWidth="1"/>
    <col min="7" max="7" width="22.85546875" customWidth="1"/>
    <col min="8" max="8" width="15.42578125" customWidth="1"/>
    <col min="9" max="9" width="16.85546875" customWidth="1"/>
    <col min="10" max="10" width="25.85546875" customWidth="1"/>
    <col min="11" max="11" width="30.7109375" customWidth="1"/>
    <col min="12" max="12" width="31" customWidth="1"/>
    <col min="13" max="14" width="30.7109375" customWidth="1"/>
    <col min="17" max="17" width="25.7109375" customWidth="1"/>
    <col min="18" max="18" width="13.5703125" customWidth="1"/>
    <col min="19" max="27" width="0" hidden="1" customWidth="1"/>
  </cols>
  <sheetData>
    <row r="2" spans="1:28" x14ac:dyDescent="0.25">
      <c r="A2" s="77" t="s">
        <v>88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 t="s">
        <v>110</v>
      </c>
      <c r="P2" s="77"/>
      <c r="Q2" s="77"/>
      <c r="R2" s="77"/>
      <c r="S2" s="77" t="s">
        <v>111</v>
      </c>
      <c r="T2" s="77"/>
      <c r="U2" s="77"/>
      <c r="V2" s="77"/>
      <c r="W2" s="79"/>
      <c r="X2" s="77" t="s">
        <v>112</v>
      </c>
      <c r="Y2" s="77"/>
      <c r="Z2" s="77"/>
      <c r="AA2" s="77"/>
      <c r="AB2" s="78" t="s">
        <v>113</v>
      </c>
    </row>
    <row r="3" spans="1:28" ht="51" x14ac:dyDescent="0.25">
      <c r="A3" s="72" t="s">
        <v>89</v>
      </c>
      <c r="B3" s="73" t="s">
        <v>90</v>
      </c>
      <c r="C3" s="73" t="s">
        <v>91</v>
      </c>
      <c r="D3" s="73" t="s">
        <v>92</v>
      </c>
      <c r="E3" s="73" t="s">
        <v>93</v>
      </c>
      <c r="F3" s="73" t="s">
        <v>94</v>
      </c>
      <c r="G3" s="73" t="s">
        <v>95</v>
      </c>
      <c r="H3" s="73" t="s">
        <v>96</v>
      </c>
      <c r="I3" s="73" t="s">
        <v>15</v>
      </c>
      <c r="J3" s="73" t="s">
        <v>97</v>
      </c>
      <c r="K3" s="73" t="s">
        <v>98</v>
      </c>
      <c r="L3" s="73" t="s">
        <v>99</v>
      </c>
      <c r="M3" s="74" t="s">
        <v>100</v>
      </c>
      <c r="N3" s="74" t="s">
        <v>101</v>
      </c>
      <c r="O3" s="74" t="s">
        <v>102</v>
      </c>
      <c r="P3" s="75" t="s">
        <v>103</v>
      </c>
      <c r="Q3" s="76" t="s">
        <v>104</v>
      </c>
      <c r="R3" s="75" t="s">
        <v>105</v>
      </c>
      <c r="S3" s="74" t="s">
        <v>106</v>
      </c>
      <c r="T3" s="75" t="s">
        <v>103</v>
      </c>
      <c r="U3" s="76" t="s">
        <v>104</v>
      </c>
      <c r="V3" s="75" t="s">
        <v>107</v>
      </c>
      <c r="W3" s="74" t="s">
        <v>108</v>
      </c>
      <c r="X3" s="74" t="s">
        <v>108</v>
      </c>
      <c r="Y3" s="75" t="s">
        <v>103</v>
      </c>
      <c r="Z3" s="76" t="s">
        <v>104</v>
      </c>
      <c r="AA3" s="75" t="s">
        <v>107</v>
      </c>
      <c r="AB3" s="74" t="s">
        <v>109</v>
      </c>
    </row>
    <row r="4" spans="1:28" x14ac:dyDescent="0.25">
      <c r="A4" s="25" t="s">
        <v>114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90" x14ac:dyDescent="0.25">
      <c r="A5" s="80">
        <v>44693</v>
      </c>
      <c r="B5" s="81" t="s">
        <v>115</v>
      </c>
      <c r="C5" s="81" t="s">
        <v>116</v>
      </c>
      <c r="D5" s="81" t="s">
        <v>117</v>
      </c>
      <c r="E5" s="81" t="s">
        <v>118</v>
      </c>
      <c r="F5" s="81">
        <v>12</v>
      </c>
      <c r="G5" s="82" t="s">
        <v>119</v>
      </c>
      <c r="H5" s="83" t="s">
        <v>120</v>
      </c>
      <c r="I5" s="83" t="s">
        <v>16</v>
      </c>
      <c r="J5" s="83" t="s">
        <v>121</v>
      </c>
      <c r="K5" s="82" t="s">
        <v>122</v>
      </c>
      <c r="L5" s="82" t="s">
        <v>123</v>
      </c>
      <c r="M5" s="82" t="s">
        <v>124</v>
      </c>
      <c r="N5" s="82" t="s">
        <v>125</v>
      </c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</row>
    <row r="6" spans="1:28" ht="90" x14ac:dyDescent="0.25">
      <c r="A6" s="80">
        <v>44693</v>
      </c>
      <c r="B6" s="81" t="s">
        <v>115</v>
      </c>
      <c r="C6" s="81" t="s">
        <v>116</v>
      </c>
      <c r="D6" s="81" t="s">
        <v>126</v>
      </c>
      <c r="E6" s="81" t="s">
        <v>118</v>
      </c>
      <c r="F6" s="81">
        <v>12</v>
      </c>
      <c r="G6" s="82" t="s">
        <v>132</v>
      </c>
      <c r="H6" s="83" t="s">
        <v>120</v>
      </c>
      <c r="I6" s="83" t="s">
        <v>16</v>
      </c>
      <c r="J6" s="83" t="s">
        <v>133</v>
      </c>
      <c r="K6" s="82" t="s">
        <v>134</v>
      </c>
      <c r="L6" s="82" t="s">
        <v>123</v>
      </c>
      <c r="M6" s="82" t="s">
        <v>124</v>
      </c>
      <c r="N6" s="82" t="s">
        <v>125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90" x14ac:dyDescent="0.25">
      <c r="A7" s="80">
        <v>44693</v>
      </c>
      <c r="B7" s="81" t="s">
        <v>115</v>
      </c>
      <c r="C7" s="81" t="s">
        <v>116</v>
      </c>
      <c r="D7" s="81" t="s">
        <v>127</v>
      </c>
      <c r="E7" s="81" t="s">
        <v>118</v>
      </c>
      <c r="F7" s="81">
        <v>10</v>
      </c>
      <c r="G7" s="82" t="s">
        <v>135</v>
      </c>
      <c r="H7" s="83" t="s">
        <v>120</v>
      </c>
      <c r="I7" s="83" t="s">
        <v>16</v>
      </c>
      <c r="J7" s="83" t="s">
        <v>136</v>
      </c>
      <c r="K7" s="82" t="s">
        <v>137</v>
      </c>
      <c r="L7" s="82" t="s">
        <v>123</v>
      </c>
      <c r="M7" s="82" t="s">
        <v>124</v>
      </c>
      <c r="N7" s="82" t="s">
        <v>138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ht="90" x14ac:dyDescent="0.25">
      <c r="A8" s="80">
        <v>44693</v>
      </c>
      <c r="B8" s="81" t="s">
        <v>115</v>
      </c>
      <c r="C8" s="81" t="s">
        <v>116</v>
      </c>
      <c r="D8" s="81" t="s">
        <v>128</v>
      </c>
      <c r="E8" s="81" t="s">
        <v>118</v>
      </c>
      <c r="F8" s="81">
        <v>10</v>
      </c>
      <c r="G8" s="82" t="s">
        <v>139</v>
      </c>
      <c r="H8" s="83" t="s">
        <v>120</v>
      </c>
      <c r="I8" s="83" t="s">
        <v>16</v>
      </c>
      <c r="J8" s="85" t="s">
        <v>140</v>
      </c>
      <c r="K8" s="82" t="s">
        <v>141</v>
      </c>
      <c r="L8" s="82" t="s">
        <v>123</v>
      </c>
      <c r="M8" s="82" t="s">
        <v>124</v>
      </c>
      <c r="N8" s="82" t="s">
        <v>138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105" x14ac:dyDescent="0.25">
      <c r="A9" s="80">
        <v>44693</v>
      </c>
      <c r="B9" s="81" t="s">
        <v>115</v>
      </c>
      <c r="C9" s="81" t="s">
        <v>116</v>
      </c>
      <c r="D9" s="81" t="s">
        <v>129</v>
      </c>
      <c r="E9" s="81" t="s">
        <v>118</v>
      </c>
      <c r="F9" s="81">
        <v>10</v>
      </c>
      <c r="G9" s="82" t="s">
        <v>142</v>
      </c>
      <c r="H9" s="83" t="s">
        <v>120</v>
      </c>
      <c r="I9" s="83" t="s">
        <v>16</v>
      </c>
      <c r="J9" s="85" t="s">
        <v>143</v>
      </c>
      <c r="K9" s="82" t="s">
        <v>144</v>
      </c>
      <c r="L9" s="82" t="s">
        <v>123</v>
      </c>
      <c r="M9" s="82" t="s">
        <v>124</v>
      </c>
      <c r="N9" s="82" t="s">
        <v>145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ht="90" x14ac:dyDescent="0.25">
      <c r="A10" s="80">
        <v>44693</v>
      </c>
      <c r="B10" s="81" t="s">
        <v>115</v>
      </c>
      <c r="C10" s="81" t="s">
        <v>116</v>
      </c>
      <c r="D10" s="81" t="s">
        <v>130</v>
      </c>
      <c r="E10" s="81" t="s">
        <v>118</v>
      </c>
      <c r="F10" s="81">
        <v>10</v>
      </c>
      <c r="G10" s="82" t="s">
        <v>146</v>
      </c>
      <c r="H10" s="83" t="s">
        <v>120</v>
      </c>
      <c r="I10" s="83" t="s">
        <v>16</v>
      </c>
      <c r="J10" s="86" t="s">
        <v>147</v>
      </c>
      <c r="K10" s="82" t="s">
        <v>148</v>
      </c>
      <c r="L10" s="82" t="s">
        <v>123</v>
      </c>
      <c r="M10" s="82" t="s">
        <v>124</v>
      </c>
      <c r="N10" s="82" t="s">
        <v>149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ht="90" x14ac:dyDescent="0.25">
      <c r="A11" s="80">
        <v>44693</v>
      </c>
      <c r="B11" s="81" t="s">
        <v>115</v>
      </c>
      <c r="C11" s="81" t="s">
        <v>116</v>
      </c>
      <c r="D11" s="81" t="s">
        <v>153</v>
      </c>
      <c r="E11" s="81" t="s">
        <v>118</v>
      </c>
      <c r="F11" s="81">
        <v>10</v>
      </c>
      <c r="G11" s="82" t="s">
        <v>150</v>
      </c>
      <c r="H11" s="83" t="s">
        <v>120</v>
      </c>
      <c r="I11" s="83" t="s">
        <v>16</v>
      </c>
      <c r="J11" s="86" t="s">
        <v>151</v>
      </c>
      <c r="K11" s="82" t="s">
        <v>152</v>
      </c>
      <c r="L11" s="82" t="s">
        <v>123</v>
      </c>
      <c r="M11" s="82" t="s">
        <v>124</v>
      </c>
      <c r="N11" s="82" t="s">
        <v>149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ht="90" x14ac:dyDescent="0.25">
      <c r="A12" s="80">
        <v>44693</v>
      </c>
      <c r="B12" s="81" t="s">
        <v>115</v>
      </c>
      <c r="C12" s="81" t="s">
        <v>116</v>
      </c>
      <c r="D12" s="81" t="s">
        <v>154</v>
      </c>
      <c r="E12" s="81" t="s">
        <v>118</v>
      </c>
      <c r="F12" s="81">
        <v>10</v>
      </c>
      <c r="G12" s="82" t="s">
        <v>159</v>
      </c>
      <c r="H12" s="83" t="s">
        <v>120</v>
      </c>
      <c r="I12" s="83" t="s">
        <v>16</v>
      </c>
      <c r="J12" s="86" t="s">
        <v>160</v>
      </c>
      <c r="K12" s="82" t="s">
        <v>161</v>
      </c>
      <c r="L12" s="82" t="s">
        <v>123</v>
      </c>
      <c r="M12" s="82" t="s">
        <v>124</v>
      </c>
      <c r="N12" s="82" t="s">
        <v>162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ht="90" x14ac:dyDescent="0.25">
      <c r="A13" s="80">
        <v>44693</v>
      </c>
      <c r="B13" s="81" t="s">
        <v>115</v>
      </c>
      <c r="C13" s="81" t="s">
        <v>116</v>
      </c>
      <c r="D13" s="81" t="s">
        <v>155</v>
      </c>
      <c r="E13" s="81" t="s">
        <v>118</v>
      </c>
      <c r="F13" s="81">
        <v>15</v>
      </c>
      <c r="G13" s="82" t="s">
        <v>163</v>
      </c>
      <c r="H13" s="83" t="s">
        <v>120</v>
      </c>
      <c r="I13" s="83" t="s">
        <v>16</v>
      </c>
      <c r="J13" s="86" t="s">
        <v>164</v>
      </c>
      <c r="K13" s="82" t="s">
        <v>165</v>
      </c>
      <c r="L13" s="82" t="s">
        <v>123</v>
      </c>
      <c r="M13" s="82" t="s">
        <v>124</v>
      </c>
      <c r="N13" s="82" t="s">
        <v>166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ht="90" x14ac:dyDescent="0.25">
      <c r="A14" s="80">
        <v>44693</v>
      </c>
      <c r="B14" s="81" t="s">
        <v>115</v>
      </c>
      <c r="C14" s="81" t="s">
        <v>116</v>
      </c>
      <c r="D14" s="81" t="s">
        <v>156</v>
      </c>
      <c r="E14" s="81" t="s">
        <v>118</v>
      </c>
      <c r="F14" s="81">
        <v>15</v>
      </c>
      <c r="G14" s="82" t="s">
        <v>167</v>
      </c>
      <c r="H14" s="83" t="s">
        <v>120</v>
      </c>
      <c r="I14" s="83" t="s">
        <v>16</v>
      </c>
      <c r="J14" s="86" t="s">
        <v>168</v>
      </c>
      <c r="K14" s="82" t="s">
        <v>169</v>
      </c>
      <c r="L14" s="82" t="s">
        <v>123</v>
      </c>
      <c r="M14" s="82" t="s">
        <v>124</v>
      </c>
      <c r="N14" s="82" t="s">
        <v>170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ht="105" x14ac:dyDescent="0.25">
      <c r="A15" s="80">
        <v>44693</v>
      </c>
      <c r="B15" s="81" t="s">
        <v>115</v>
      </c>
      <c r="C15" s="81" t="s">
        <v>116</v>
      </c>
      <c r="D15" s="81" t="s">
        <v>157</v>
      </c>
      <c r="E15" s="81" t="s">
        <v>118</v>
      </c>
      <c r="F15" s="81">
        <v>20</v>
      </c>
      <c r="G15" s="82" t="s">
        <v>171</v>
      </c>
      <c r="H15" s="83" t="s">
        <v>120</v>
      </c>
      <c r="I15" s="83" t="s">
        <v>16</v>
      </c>
      <c r="J15" s="86" t="s">
        <v>172</v>
      </c>
      <c r="K15" s="82" t="s">
        <v>173</v>
      </c>
      <c r="L15" s="82" t="s">
        <v>123</v>
      </c>
      <c r="M15" s="82" t="s">
        <v>124</v>
      </c>
      <c r="N15" s="82" t="s">
        <v>174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ht="90" x14ac:dyDescent="0.25">
      <c r="A16" s="80">
        <v>44693</v>
      </c>
      <c r="B16" s="81" t="s">
        <v>115</v>
      </c>
      <c r="C16" s="81" t="s">
        <v>116</v>
      </c>
      <c r="D16" s="81" t="s">
        <v>158</v>
      </c>
      <c r="E16" s="81" t="s">
        <v>118</v>
      </c>
      <c r="F16" s="81">
        <v>30</v>
      </c>
      <c r="G16" s="82" t="s">
        <v>175</v>
      </c>
      <c r="H16" s="83" t="s">
        <v>120</v>
      </c>
      <c r="I16" s="83" t="s">
        <v>16</v>
      </c>
      <c r="J16" s="86" t="s">
        <v>176</v>
      </c>
      <c r="K16" s="82" t="s">
        <v>177</v>
      </c>
      <c r="L16" s="82" t="s">
        <v>123</v>
      </c>
      <c r="M16" s="82" t="s">
        <v>124</v>
      </c>
      <c r="N16" s="82" t="s">
        <v>178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x14ac:dyDescent="0.25">
      <c r="A17" s="87" t="s">
        <v>179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9"/>
    </row>
    <row r="18" spans="1:28" ht="90" x14ac:dyDescent="0.25">
      <c r="A18" s="80">
        <v>44693</v>
      </c>
      <c r="B18" s="81" t="s">
        <v>115</v>
      </c>
      <c r="C18" s="81" t="s">
        <v>131</v>
      </c>
      <c r="D18" s="81" t="s">
        <v>183</v>
      </c>
      <c r="E18" s="81" t="s">
        <v>118</v>
      </c>
      <c r="F18" s="81">
        <v>30</v>
      </c>
      <c r="G18" s="82" t="s">
        <v>180</v>
      </c>
      <c r="H18" s="83" t="s">
        <v>120</v>
      </c>
      <c r="I18" s="83" t="s">
        <v>16</v>
      </c>
      <c r="J18" s="86" t="s">
        <v>17</v>
      </c>
      <c r="K18" s="82" t="s">
        <v>181</v>
      </c>
      <c r="L18" s="82" t="s">
        <v>123</v>
      </c>
      <c r="M18" s="82" t="s">
        <v>124</v>
      </c>
      <c r="N18" s="82" t="s">
        <v>182</v>
      </c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ht="90" x14ac:dyDescent="0.25">
      <c r="A19" s="80">
        <v>44693</v>
      </c>
      <c r="B19" s="81" t="s">
        <v>115</v>
      </c>
      <c r="C19" s="81" t="s">
        <v>131</v>
      </c>
      <c r="D19" s="81" t="s">
        <v>196</v>
      </c>
      <c r="E19" s="81" t="s">
        <v>118</v>
      </c>
      <c r="F19" s="81">
        <v>15</v>
      </c>
      <c r="G19" s="82" t="s">
        <v>184</v>
      </c>
      <c r="H19" s="26"/>
      <c r="I19" s="26"/>
      <c r="J19" s="86" t="s">
        <v>185</v>
      </c>
      <c r="K19" s="82" t="s">
        <v>186</v>
      </c>
      <c r="L19" s="82" t="s">
        <v>123</v>
      </c>
      <c r="M19" s="82" t="s">
        <v>124</v>
      </c>
      <c r="N19" s="82" t="s">
        <v>187</v>
      </c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ht="135" x14ac:dyDescent="0.25">
      <c r="A20" s="80">
        <v>44693</v>
      </c>
      <c r="B20" s="81" t="s">
        <v>115</v>
      </c>
      <c r="C20" s="81" t="s">
        <v>131</v>
      </c>
      <c r="D20" s="81" t="s">
        <v>197</v>
      </c>
      <c r="E20" s="81" t="s">
        <v>118</v>
      </c>
      <c r="F20" s="81">
        <v>15</v>
      </c>
      <c r="G20" s="82" t="s">
        <v>188</v>
      </c>
      <c r="H20" s="26"/>
      <c r="I20" s="26"/>
      <c r="J20" s="86" t="s">
        <v>189</v>
      </c>
      <c r="K20" s="82" t="s">
        <v>190</v>
      </c>
      <c r="L20" s="82" t="s">
        <v>123</v>
      </c>
      <c r="M20" s="82" t="s">
        <v>124</v>
      </c>
      <c r="N20" s="82" t="s">
        <v>191</v>
      </c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ht="90" x14ac:dyDescent="0.25">
      <c r="A21" s="80">
        <v>44693</v>
      </c>
      <c r="B21" s="81" t="s">
        <v>115</v>
      </c>
      <c r="C21" s="81" t="s">
        <v>131</v>
      </c>
      <c r="D21" s="81" t="s">
        <v>198</v>
      </c>
      <c r="E21" s="81" t="s">
        <v>118</v>
      </c>
      <c r="F21" s="81">
        <v>15</v>
      </c>
      <c r="G21" s="82" t="s">
        <v>193</v>
      </c>
      <c r="H21" s="26"/>
      <c r="I21" s="26"/>
      <c r="J21" s="86" t="s">
        <v>192</v>
      </c>
      <c r="K21" s="82" t="s">
        <v>194</v>
      </c>
      <c r="L21" s="82" t="s">
        <v>123</v>
      </c>
      <c r="M21" s="82" t="s">
        <v>124</v>
      </c>
      <c r="N21" s="82" t="s">
        <v>195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</sheetData>
  <mergeCells count="6">
    <mergeCell ref="A2:N2"/>
    <mergeCell ref="A17:AB17"/>
    <mergeCell ref="X2:AA2"/>
    <mergeCell ref="A4:AB4"/>
    <mergeCell ref="O2:R2"/>
    <mergeCell ref="S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 de Pruebas</vt:lpstr>
      <vt:lpstr>Factor de Ajuste</vt:lpstr>
      <vt:lpstr>Plan de Pruebas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Murcia Paredes</dc:creator>
  <cp:lastModifiedBy>Fernando Murcia Paredes</cp:lastModifiedBy>
  <dcterms:created xsi:type="dcterms:W3CDTF">2022-05-12T13:34:23Z</dcterms:created>
  <dcterms:modified xsi:type="dcterms:W3CDTF">2022-05-13T18:00:10Z</dcterms:modified>
</cp:coreProperties>
</file>