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UIS CANO\Desktop\ICA COMPENDIO ESTADISTICO 2022\pagina\sectores\12-Agrario\"/>
    </mc:Choice>
  </mc:AlternateContent>
  <bookViews>
    <workbookView xWindow="10365" yWindow="-90" windowWidth="11325" windowHeight="10185"/>
  </bookViews>
  <sheets>
    <sheet name="  12,16  " sheetId="1" r:id="rId1"/>
  </sheets>
  <definedNames>
    <definedName name="_xlnm.Print_Area" localSheetId="0">'  12,16  '!$B$2:$L$57</definedName>
  </definedNames>
  <calcPr calcId="162913"/>
</workbook>
</file>

<file path=xl/calcChain.xml><?xml version="1.0" encoding="utf-8"?>
<calcChain xmlns="http://schemas.openxmlformats.org/spreadsheetml/2006/main">
  <c r="C46" i="1" l="1"/>
  <c r="C45" i="1"/>
  <c r="C44" i="1"/>
  <c r="C43" i="1"/>
  <c r="C42" i="1"/>
  <c r="L41" i="1"/>
  <c r="K41" i="1"/>
  <c r="J41" i="1"/>
  <c r="F41" i="1"/>
  <c r="E41" i="1"/>
  <c r="C40" i="1"/>
  <c r="C39" i="1"/>
  <c r="C38" i="1"/>
  <c r="C37" i="1"/>
  <c r="C35" i="1" s="1"/>
  <c r="C36" i="1"/>
  <c r="L35" i="1"/>
  <c r="J35" i="1"/>
  <c r="I35" i="1"/>
  <c r="H35" i="1"/>
  <c r="G35" i="1"/>
  <c r="F35" i="1"/>
  <c r="E35" i="1"/>
  <c r="C41" i="1" l="1"/>
  <c r="C55" i="1"/>
  <c r="C54" i="1"/>
  <c r="C53" i="1"/>
  <c r="C52" i="1"/>
  <c r="C51" i="1"/>
  <c r="C50" i="1"/>
  <c r="C49" i="1"/>
  <c r="C48" i="1"/>
  <c r="C34" i="1"/>
  <c r="C33" i="1"/>
  <c r="C32" i="1"/>
  <c r="C31" i="1"/>
  <c r="C30" i="1"/>
  <c r="C29" i="1"/>
  <c r="C28" i="1"/>
  <c r="C27" i="1"/>
  <c r="C26" i="1"/>
  <c r="C25" i="1"/>
  <c r="C24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L47" i="1"/>
  <c r="K47" i="1"/>
  <c r="I47" i="1"/>
  <c r="H47" i="1"/>
  <c r="G47" i="1"/>
  <c r="F47" i="1"/>
  <c r="E47" i="1"/>
  <c r="L23" i="1"/>
  <c r="K23" i="1"/>
  <c r="J23" i="1"/>
  <c r="I23" i="1"/>
  <c r="H23" i="1"/>
  <c r="G23" i="1"/>
  <c r="F23" i="1"/>
  <c r="E23" i="1"/>
  <c r="L8" i="1"/>
  <c r="K8" i="1"/>
  <c r="J8" i="1"/>
  <c r="J7" i="1" s="1"/>
  <c r="I8" i="1"/>
  <c r="I7" i="1" s="1"/>
  <c r="H8" i="1"/>
  <c r="H7" i="1" s="1"/>
  <c r="G8" i="1"/>
  <c r="G7" i="1" s="1"/>
  <c r="F8" i="1"/>
  <c r="F7" i="1" s="1"/>
  <c r="E8" i="1"/>
  <c r="E7" i="1" s="1"/>
  <c r="L7" i="1" l="1"/>
  <c r="K7" i="1"/>
  <c r="C47" i="1"/>
  <c r="C23" i="1"/>
  <c r="C8" i="1"/>
  <c r="C7" i="1" s="1"/>
</calcChain>
</file>

<file path=xl/sharedStrings.xml><?xml version="1.0" encoding="utf-8"?>
<sst xmlns="http://schemas.openxmlformats.org/spreadsheetml/2006/main" count="239" uniqueCount="62">
  <si>
    <t>Persona natural</t>
  </si>
  <si>
    <t>Sociedad anónima cerrada SAC</t>
  </si>
  <si>
    <t>Sociedad anónima abierta SAA</t>
  </si>
  <si>
    <t>Sociedad de responsabilidad limitada SRL</t>
  </si>
  <si>
    <t>Empresa Individual de responsabilidad limitada EIRL</t>
  </si>
  <si>
    <t>Otra</t>
  </si>
  <si>
    <t>Productor Agropecuario</t>
  </si>
  <si>
    <t>-</t>
  </si>
  <si>
    <t>Provincia Ica</t>
  </si>
  <si>
    <t>Ica</t>
  </si>
  <si>
    <t>La Tinguiña</t>
  </si>
  <si>
    <t>Los Aquijes</t>
  </si>
  <si>
    <t>Ocucaje</t>
  </si>
  <si>
    <t>Pachacútec</t>
  </si>
  <si>
    <t>Parcona</t>
  </si>
  <si>
    <t>Pueblo Nuevo</t>
  </si>
  <si>
    <t>Salas</t>
  </si>
  <si>
    <t>San José de Los Molinos</t>
  </si>
  <si>
    <t>San Juan Bautista</t>
  </si>
  <si>
    <t>Santiago</t>
  </si>
  <si>
    <t>Subtanjalla</t>
  </si>
  <si>
    <t>Tate</t>
  </si>
  <si>
    <t>Yauca del Rosario</t>
  </si>
  <si>
    <t>Provincia Chincha</t>
  </si>
  <si>
    <t>Chincha Alta</t>
  </si>
  <si>
    <t>Alto Larán</t>
  </si>
  <si>
    <t>Chavín</t>
  </si>
  <si>
    <t>Chincha Baja</t>
  </si>
  <si>
    <t>El Carmen</t>
  </si>
  <si>
    <t>Grocio Prado</t>
  </si>
  <si>
    <t>San Juan de Yanac</t>
  </si>
  <si>
    <t>San Pedro de Huacarpana</t>
  </si>
  <si>
    <t>Sunampe</t>
  </si>
  <si>
    <t>Tambo de Mora</t>
  </si>
  <si>
    <t>Provincia Nasca</t>
  </si>
  <si>
    <t>Nasca</t>
  </si>
  <si>
    <t>Changuillo</t>
  </si>
  <si>
    <t>El Ingenio</t>
  </si>
  <si>
    <t>Marcona</t>
  </si>
  <si>
    <t>Vista Alegre</t>
  </si>
  <si>
    <t>Provincia Palpa</t>
  </si>
  <si>
    <t>Palpa</t>
  </si>
  <si>
    <t>Llipata</t>
  </si>
  <si>
    <t>Río Grande</t>
  </si>
  <si>
    <t>Santa Cruz</t>
  </si>
  <si>
    <t>Tibillo</t>
  </si>
  <si>
    <t>Provincia Pisco</t>
  </si>
  <si>
    <t>Pisco</t>
  </si>
  <si>
    <t>Humay</t>
  </si>
  <si>
    <t>Independencia</t>
  </si>
  <si>
    <t>Paracas</t>
  </si>
  <si>
    <t>San Andrés</t>
  </si>
  <si>
    <t>San Clemente</t>
  </si>
  <si>
    <t>Túpac Amaru Inca</t>
  </si>
  <si>
    <t>Condición Jurídica</t>
  </si>
  <si>
    <t xml:space="preserve">12.16  ICA: PRODUCTOR AGROPECUARIO, POR CONDICIÓN JURÍDICA, SEGÚN DISTRITO, 2012  </t>
  </si>
  <si>
    <t>Provincia / Distrito</t>
  </si>
  <si>
    <t>Total</t>
  </si>
  <si>
    <t>Fuente: Instituto Nacional de Estadística e Informática - IV Censo Nacional Agropecuario.</t>
  </si>
  <si>
    <t>Comuni-      dad     campe-        sina</t>
  </si>
  <si>
    <t>Coope-    rativa agraria</t>
  </si>
  <si>
    <t>Huáncano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</si>
</sst>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##,###"/>
    <numFmt numFmtId="165" formatCode="###\ ###"/>
  </numFmts>
  <fonts count="10" x14ac:knownFonts="1">
    <font>
      <sz val="11"/>
      <color theme="1"/>
      <name val="Calibri"/>
      <family val="2"/>
      <scheme val="minor"/>
    </font>
    <font>
      <b/>
      <sz val="8"/>
      <name val="Arial Narrow"/>
      <family val="2"/>
    </font>
    <font>
      <sz val="8"/>
      <name val="Arial Narrow"/>
      <family val="2"/>
    </font>
    <font>
      <sz val="8"/>
      <color theme="1"/>
      <name val="Arial Narrow"/>
      <family val="2"/>
    </font>
    <font>
      <b/>
      <sz val="8"/>
      <color theme="1"/>
      <name val="Arial Narrow"/>
      <family val="2"/>
    </font>
    <font>
      <b/>
      <sz val="7"/>
      <color theme="1"/>
      <name val="Arial Narrow"/>
      <family val="2"/>
    </font>
    <font>
      <b/>
      <sz val="9"/>
      <color theme="1"/>
      <name val="Arial Narrow"/>
      <family val="2"/>
    </font>
    <font>
      <b/>
      <sz val="8"/>
      <color indexed="8"/>
      <name val="Arial Narrow"/>
      <family val="2"/>
    </font>
    <font>
      <b/>
      <sz val="11"/>
      <color theme="1"/>
      <name val="Arial Narrow"/>
      <family val="2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3" fillId="0" borderId="0" xfId="0" applyFont="1"/>
    <xf numFmtId="0" fontId="4" fillId="0" borderId="0" xfId="0" applyFont="1"/>
    <xf numFmtId="0" fontId="3" fillId="0" borderId="2" xfId="0" applyFont="1" applyBorder="1"/>
    <xf numFmtId="0" fontId="4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4" fillId="0" borderId="0" xfId="0" applyFont="1" applyBorder="1" applyAlignment="1">
      <alignment vertical="center" wrapText="1"/>
    </xf>
    <xf numFmtId="0" fontId="4" fillId="0" borderId="0" xfId="0" applyFont="1" applyBorder="1" applyAlignment="1">
      <alignment horizontal="center" vertical="center"/>
    </xf>
    <xf numFmtId="0" fontId="5" fillId="2" borderId="0" xfId="0" applyFont="1" applyFill="1" applyBorder="1"/>
    <xf numFmtId="0" fontId="3" fillId="0" borderId="0" xfId="0" applyFont="1" applyAlignment="1">
      <alignment horizontal="right"/>
    </xf>
    <xf numFmtId="164" fontId="4" fillId="0" borderId="0" xfId="0" applyNumberFormat="1" applyFont="1"/>
    <xf numFmtId="0" fontId="4" fillId="0" borderId="3" xfId="0" applyFont="1" applyBorder="1" applyAlignment="1">
      <alignment horizontal="left" vertical="center" wrapText="1"/>
    </xf>
    <xf numFmtId="0" fontId="7" fillId="2" borderId="3" xfId="0" applyFont="1" applyFill="1" applyBorder="1" applyAlignment="1">
      <alignment horizontal="left" wrapText="1"/>
    </xf>
    <xf numFmtId="0" fontId="2" fillId="0" borderId="3" xfId="0" applyFont="1" applyBorder="1"/>
    <xf numFmtId="0" fontId="1" fillId="0" borderId="3" xfId="0" applyFont="1" applyBorder="1"/>
    <xf numFmtId="0" fontId="4" fillId="0" borderId="2" xfId="0" applyFont="1" applyBorder="1" applyAlignment="1">
      <alignment horizontal="right" vertical="center" wrapText="1"/>
    </xf>
    <xf numFmtId="0" fontId="4" fillId="0" borderId="2" xfId="0" applyFont="1" applyBorder="1" applyAlignment="1">
      <alignment horizontal="right" wrapText="1"/>
    </xf>
    <xf numFmtId="0" fontId="4" fillId="0" borderId="2" xfId="0" applyFont="1" applyBorder="1" applyAlignment="1">
      <alignment horizontal="right" vertical="center"/>
    </xf>
    <xf numFmtId="0" fontId="4" fillId="0" borderId="6" xfId="0" applyFont="1" applyBorder="1" applyAlignment="1">
      <alignment horizontal="right" vertical="center" wrapText="1"/>
    </xf>
    <xf numFmtId="165" fontId="4" fillId="0" borderId="0" xfId="0" applyNumberFormat="1" applyFont="1"/>
    <xf numFmtId="165" fontId="1" fillId="0" borderId="0" xfId="0" applyNumberFormat="1" applyFont="1" applyBorder="1"/>
    <xf numFmtId="165" fontId="2" fillId="0" borderId="0" xfId="0" applyNumberFormat="1" applyFont="1" applyBorder="1"/>
    <xf numFmtId="165" fontId="3" fillId="0" borderId="0" xfId="0" applyNumberFormat="1" applyFont="1"/>
    <xf numFmtId="0" fontId="4" fillId="0" borderId="3" xfId="0" applyFont="1" applyBorder="1" applyAlignment="1">
      <alignment horizontal="center" vertical="center" wrapText="1"/>
    </xf>
    <xf numFmtId="0" fontId="6" fillId="0" borderId="0" xfId="0" applyFont="1" applyAlignment="1">
      <alignment vertical="top"/>
    </xf>
    <xf numFmtId="0" fontId="8" fillId="0" borderId="0" xfId="0" applyFont="1" applyAlignment="1">
      <alignment horizontal="right" vertical="center"/>
    </xf>
    <xf numFmtId="0" fontId="4" fillId="0" borderId="5" xfId="0" applyFont="1" applyBorder="1" applyAlignment="1">
      <alignment horizontal="right" vertical="center" wrapText="1"/>
    </xf>
    <xf numFmtId="0" fontId="4" fillId="0" borderId="7" xfId="0" applyFont="1" applyBorder="1" applyAlignment="1">
      <alignment horizontal="right" vertical="center" wrapText="1"/>
    </xf>
    <xf numFmtId="0" fontId="4" fillId="0" borderId="1" xfId="0" applyFont="1" applyBorder="1" applyAlignment="1">
      <alignment horizontal="center"/>
    </xf>
    <xf numFmtId="0" fontId="4" fillId="0" borderId="4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9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59"/>
  <sheetViews>
    <sheetView showGridLines="0" tabSelected="1" zoomScaleNormal="100" workbookViewId="0">
      <selection activeCell="I59" sqref="I59"/>
    </sheetView>
  </sheetViews>
  <sheetFormatPr baseColWidth="10" defaultRowHeight="15" customHeight="1" x14ac:dyDescent="0.25"/>
  <cols>
    <col min="1" max="1" width="1.7109375" customWidth="1"/>
    <col min="2" max="2" width="17.7109375" customWidth="1"/>
    <col min="3" max="3" width="9.7109375" customWidth="1"/>
    <col min="4" max="4" width="0.85546875" customWidth="1"/>
    <col min="5" max="5" width="6.7109375" customWidth="1"/>
    <col min="6" max="7" width="7.5703125" customWidth="1"/>
    <col min="8" max="8" width="11.28515625" customWidth="1"/>
    <col min="10" max="10" width="6.28515625" customWidth="1"/>
    <col min="11" max="11" width="7.28515625" customWidth="1"/>
    <col min="12" max="12" width="5.28515625" customWidth="1"/>
  </cols>
  <sheetData>
    <row r="1" spans="2:12" ht="9" customHeight="1" x14ac:dyDescent="0.25"/>
    <row r="2" spans="2:12" ht="12.75" customHeight="1" x14ac:dyDescent="0.25">
      <c r="B2" s="24" t="s">
        <v>55</v>
      </c>
    </row>
    <row r="3" spans="2:12" ht="3" customHeight="1" x14ac:dyDescent="0.25">
      <c r="C3" s="1"/>
      <c r="D3" s="1"/>
      <c r="E3" s="1"/>
      <c r="F3" s="1"/>
      <c r="G3" s="1"/>
      <c r="H3" s="1"/>
      <c r="I3" s="1"/>
      <c r="J3" s="1"/>
      <c r="K3" s="1"/>
      <c r="L3" s="1"/>
    </row>
    <row r="4" spans="2:12" ht="12.75" customHeight="1" x14ac:dyDescent="0.25">
      <c r="B4" s="29" t="s">
        <v>56</v>
      </c>
      <c r="C4" s="26" t="s">
        <v>6</v>
      </c>
      <c r="D4" s="18"/>
      <c r="E4" s="28" t="s">
        <v>54</v>
      </c>
      <c r="F4" s="28"/>
      <c r="G4" s="28"/>
      <c r="H4" s="28"/>
      <c r="I4" s="28"/>
      <c r="J4" s="28"/>
      <c r="K4" s="28"/>
      <c r="L4" s="28"/>
    </row>
    <row r="5" spans="2:12" ht="51" x14ac:dyDescent="0.25">
      <c r="B5" s="30"/>
      <c r="C5" s="27"/>
      <c r="D5" s="15"/>
      <c r="E5" s="15" t="s">
        <v>0</v>
      </c>
      <c r="F5" s="16" t="s">
        <v>1</v>
      </c>
      <c r="G5" s="16" t="s">
        <v>2</v>
      </c>
      <c r="H5" s="15" t="s">
        <v>3</v>
      </c>
      <c r="I5" s="16" t="s">
        <v>4</v>
      </c>
      <c r="J5" s="15" t="s">
        <v>60</v>
      </c>
      <c r="K5" s="15" t="s">
        <v>59</v>
      </c>
      <c r="L5" s="17" t="s">
        <v>5</v>
      </c>
    </row>
    <row r="6" spans="2:12" ht="3" customHeight="1" x14ac:dyDescent="0.25">
      <c r="B6" s="23"/>
      <c r="C6" s="4"/>
      <c r="D6" s="4"/>
      <c r="E6" s="4"/>
      <c r="F6" s="5"/>
      <c r="G6" s="5"/>
      <c r="H6" s="4"/>
      <c r="I6" s="5"/>
      <c r="J6" s="4"/>
      <c r="K6" s="6"/>
      <c r="L6" s="7"/>
    </row>
    <row r="7" spans="2:12" ht="12" customHeight="1" x14ac:dyDescent="0.25">
      <c r="B7" s="11" t="s">
        <v>57</v>
      </c>
      <c r="C7" s="19">
        <f>C8+C23+C35+C41+C47</f>
        <v>32522</v>
      </c>
      <c r="D7" s="19"/>
      <c r="E7" s="19">
        <f>E8+E23+E35+E41+E47</f>
        <v>31827</v>
      </c>
      <c r="F7" s="10">
        <f>F8+F23+F35+F41+F47</f>
        <v>440</v>
      </c>
      <c r="G7" s="10">
        <f>G8+G23+G35+G47</f>
        <v>37</v>
      </c>
      <c r="H7" s="10">
        <f>H8+H23+H35+H47</f>
        <v>39</v>
      </c>
      <c r="I7" s="10">
        <f>I8+I23+I35+I47</f>
        <v>59</v>
      </c>
      <c r="J7" s="10">
        <f>J8+J23+J35+J41</f>
        <v>11</v>
      </c>
      <c r="K7" s="10">
        <f>K8+K23+K41+K47</f>
        <v>15</v>
      </c>
      <c r="L7" s="10">
        <f t="shared" ref="L7" si="0">L8+L23+L35+L41+L47</f>
        <v>94</v>
      </c>
    </row>
    <row r="8" spans="2:12" ht="12" customHeight="1" x14ac:dyDescent="0.25">
      <c r="B8" s="12" t="s">
        <v>8</v>
      </c>
      <c r="C8" s="20">
        <f>SUM(C9:C22)</f>
        <v>15789</v>
      </c>
      <c r="D8" s="20"/>
      <c r="E8" s="19">
        <f t="shared" ref="E8:L8" si="1">SUM(E9:E22)</f>
        <v>15455</v>
      </c>
      <c r="F8" s="2">
        <f t="shared" si="1"/>
        <v>222</v>
      </c>
      <c r="G8" s="2">
        <f t="shared" si="1"/>
        <v>19</v>
      </c>
      <c r="H8" s="2">
        <f t="shared" si="1"/>
        <v>16</v>
      </c>
      <c r="I8" s="2">
        <f t="shared" si="1"/>
        <v>21</v>
      </c>
      <c r="J8" s="2">
        <f t="shared" si="1"/>
        <v>3</v>
      </c>
      <c r="K8" s="2">
        <f t="shared" si="1"/>
        <v>8</v>
      </c>
      <c r="L8" s="2">
        <f t="shared" si="1"/>
        <v>45</v>
      </c>
    </row>
    <row r="9" spans="2:12" ht="11.25" customHeight="1" x14ac:dyDescent="0.25">
      <c r="B9" s="13" t="s">
        <v>9</v>
      </c>
      <c r="C9" s="21">
        <f>SUM(E9:L9)</f>
        <v>994</v>
      </c>
      <c r="D9" s="21"/>
      <c r="E9" s="22">
        <v>974</v>
      </c>
      <c r="F9" s="1">
        <v>8</v>
      </c>
      <c r="G9" s="1">
        <v>3</v>
      </c>
      <c r="H9" s="1">
        <v>3</v>
      </c>
      <c r="I9" s="1">
        <v>3</v>
      </c>
      <c r="J9" s="9" t="s">
        <v>7</v>
      </c>
      <c r="K9" s="9" t="s">
        <v>7</v>
      </c>
      <c r="L9" s="1">
        <v>3</v>
      </c>
    </row>
    <row r="10" spans="2:12" ht="11.25" customHeight="1" x14ac:dyDescent="0.25">
      <c r="B10" s="13" t="s">
        <v>10</v>
      </c>
      <c r="C10" s="21">
        <f t="shared" ref="C10:C55" si="2">SUM(E10:L10)</f>
        <v>478</v>
      </c>
      <c r="D10" s="21"/>
      <c r="E10" s="22">
        <v>463</v>
      </c>
      <c r="F10" s="1">
        <v>12</v>
      </c>
      <c r="G10" s="1">
        <v>3</v>
      </c>
      <c r="H10" s="9" t="s">
        <v>7</v>
      </c>
      <c r="I10" s="9" t="s">
        <v>7</v>
      </c>
      <c r="J10" s="9" t="s">
        <v>7</v>
      </c>
      <c r="K10" s="9" t="s">
        <v>7</v>
      </c>
      <c r="L10" s="9" t="s">
        <v>7</v>
      </c>
    </row>
    <row r="11" spans="2:12" ht="11.25" customHeight="1" x14ac:dyDescent="0.25">
      <c r="B11" s="13" t="s">
        <v>11</v>
      </c>
      <c r="C11" s="21">
        <f t="shared" si="2"/>
        <v>1872</v>
      </c>
      <c r="D11" s="21"/>
      <c r="E11" s="22">
        <v>1862</v>
      </c>
      <c r="F11" s="1">
        <v>8</v>
      </c>
      <c r="G11" s="9" t="s">
        <v>7</v>
      </c>
      <c r="H11" s="1">
        <v>1</v>
      </c>
      <c r="I11" s="9" t="s">
        <v>7</v>
      </c>
      <c r="J11" s="9" t="s">
        <v>7</v>
      </c>
      <c r="K11" s="9" t="s">
        <v>7</v>
      </c>
      <c r="L11" s="1">
        <v>1</v>
      </c>
    </row>
    <row r="12" spans="2:12" ht="11.25" customHeight="1" x14ac:dyDescent="0.25">
      <c r="B12" s="13" t="s">
        <v>12</v>
      </c>
      <c r="C12" s="21">
        <f t="shared" si="2"/>
        <v>1157</v>
      </c>
      <c r="D12" s="21"/>
      <c r="E12" s="22">
        <v>1142</v>
      </c>
      <c r="F12" s="1">
        <v>7</v>
      </c>
      <c r="G12" s="1">
        <v>1</v>
      </c>
      <c r="H12" s="1">
        <v>1</v>
      </c>
      <c r="I12" s="9" t="s">
        <v>7</v>
      </c>
      <c r="J12" s="9" t="s">
        <v>7</v>
      </c>
      <c r="K12" s="1">
        <v>1</v>
      </c>
      <c r="L12" s="1">
        <v>5</v>
      </c>
    </row>
    <row r="13" spans="2:12" ht="11.25" customHeight="1" x14ac:dyDescent="0.25">
      <c r="B13" s="13" t="s">
        <v>13</v>
      </c>
      <c r="C13" s="21">
        <f t="shared" si="2"/>
        <v>393</v>
      </c>
      <c r="D13" s="21"/>
      <c r="E13" s="22">
        <v>381</v>
      </c>
      <c r="F13" s="1">
        <v>9</v>
      </c>
      <c r="G13" s="1">
        <v>1</v>
      </c>
      <c r="H13" s="9" t="s">
        <v>7</v>
      </c>
      <c r="I13" s="1">
        <v>1</v>
      </c>
      <c r="J13" s="1">
        <v>1</v>
      </c>
      <c r="K13" s="9" t="s">
        <v>7</v>
      </c>
      <c r="L13" s="9" t="s">
        <v>7</v>
      </c>
    </row>
    <row r="14" spans="2:12" ht="11.25" customHeight="1" x14ac:dyDescent="0.25">
      <c r="B14" s="13" t="s">
        <v>14</v>
      </c>
      <c r="C14" s="21">
        <f t="shared" si="2"/>
        <v>314</v>
      </c>
      <c r="D14" s="21"/>
      <c r="E14" s="22">
        <v>308</v>
      </c>
      <c r="F14" s="1">
        <v>4</v>
      </c>
      <c r="G14" s="9" t="s">
        <v>7</v>
      </c>
      <c r="H14" s="9" t="s">
        <v>7</v>
      </c>
      <c r="I14" s="9" t="s">
        <v>7</v>
      </c>
      <c r="J14" s="9" t="s">
        <v>7</v>
      </c>
      <c r="K14" s="9" t="s">
        <v>7</v>
      </c>
      <c r="L14" s="1">
        <v>2</v>
      </c>
    </row>
    <row r="15" spans="2:12" ht="11.25" customHeight="1" x14ac:dyDescent="0.25">
      <c r="B15" s="13" t="s">
        <v>15</v>
      </c>
      <c r="C15" s="21">
        <f t="shared" si="2"/>
        <v>1890</v>
      </c>
      <c r="D15" s="21"/>
      <c r="E15" s="22">
        <v>1874</v>
      </c>
      <c r="F15" s="1">
        <v>7</v>
      </c>
      <c r="G15" s="1">
        <v>3</v>
      </c>
      <c r="H15" s="1">
        <v>5</v>
      </c>
      <c r="I15" s="1">
        <v>1</v>
      </c>
      <c r="J15" s="9" t="s">
        <v>7</v>
      </c>
      <c r="K15" s="9" t="s">
        <v>7</v>
      </c>
      <c r="L15" s="9" t="s">
        <v>7</v>
      </c>
    </row>
    <row r="16" spans="2:12" ht="11.25" customHeight="1" x14ac:dyDescent="0.25">
      <c r="B16" s="13" t="s">
        <v>16</v>
      </c>
      <c r="C16" s="21">
        <f t="shared" si="2"/>
        <v>1402</v>
      </c>
      <c r="D16" s="21"/>
      <c r="E16" s="22">
        <v>1281</v>
      </c>
      <c r="F16" s="1">
        <v>100</v>
      </c>
      <c r="G16" s="1">
        <v>3</v>
      </c>
      <c r="H16" s="1">
        <v>3</v>
      </c>
      <c r="I16" s="1">
        <v>6</v>
      </c>
      <c r="J16" s="9" t="s">
        <v>7</v>
      </c>
      <c r="K16" s="9" t="s">
        <v>7</v>
      </c>
      <c r="L16" s="1">
        <v>9</v>
      </c>
    </row>
    <row r="17" spans="2:12" ht="11.25" customHeight="1" x14ac:dyDescent="0.25">
      <c r="B17" s="13" t="s">
        <v>17</v>
      </c>
      <c r="C17" s="21">
        <f t="shared" si="2"/>
        <v>586</v>
      </c>
      <c r="D17" s="21"/>
      <c r="E17" s="22">
        <v>577</v>
      </c>
      <c r="F17" s="1">
        <v>9</v>
      </c>
      <c r="G17" s="9" t="s">
        <v>7</v>
      </c>
      <c r="H17" s="9" t="s">
        <v>7</v>
      </c>
      <c r="I17" s="9" t="s">
        <v>7</v>
      </c>
      <c r="J17" s="9" t="s">
        <v>7</v>
      </c>
      <c r="K17" s="9" t="s">
        <v>7</v>
      </c>
      <c r="L17" s="9" t="s">
        <v>7</v>
      </c>
    </row>
    <row r="18" spans="2:12" ht="11.25" customHeight="1" x14ac:dyDescent="0.25">
      <c r="B18" s="13" t="s">
        <v>18</v>
      </c>
      <c r="C18" s="21">
        <f t="shared" si="2"/>
        <v>962</v>
      </c>
      <c r="D18" s="21"/>
      <c r="E18" s="22">
        <v>949</v>
      </c>
      <c r="F18" s="1">
        <v>10</v>
      </c>
      <c r="G18" s="9" t="s">
        <v>7</v>
      </c>
      <c r="H18" s="9" t="s">
        <v>7</v>
      </c>
      <c r="I18" s="1">
        <v>1</v>
      </c>
      <c r="J18" s="9" t="s">
        <v>7</v>
      </c>
      <c r="K18" s="9" t="s">
        <v>7</v>
      </c>
      <c r="L18" s="1">
        <v>2</v>
      </c>
    </row>
    <row r="19" spans="2:12" ht="11.25" customHeight="1" x14ac:dyDescent="0.25">
      <c r="B19" s="13" t="s">
        <v>19</v>
      </c>
      <c r="C19" s="21">
        <f t="shared" si="2"/>
        <v>2638</v>
      </c>
      <c r="D19" s="21"/>
      <c r="E19" s="22">
        <v>2579</v>
      </c>
      <c r="F19" s="1">
        <v>37</v>
      </c>
      <c r="G19" s="1">
        <v>5</v>
      </c>
      <c r="H19" s="1">
        <v>1</v>
      </c>
      <c r="I19" s="1">
        <v>4</v>
      </c>
      <c r="J19" s="1">
        <v>2</v>
      </c>
      <c r="K19" s="1">
        <v>2</v>
      </c>
      <c r="L19" s="1">
        <v>8</v>
      </c>
    </row>
    <row r="20" spans="2:12" ht="11.25" customHeight="1" x14ac:dyDescent="0.25">
      <c r="B20" s="13" t="s">
        <v>20</v>
      </c>
      <c r="C20" s="21">
        <f t="shared" si="2"/>
        <v>771</v>
      </c>
      <c r="D20" s="21"/>
      <c r="E20" s="22">
        <v>752</v>
      </c>
      <c r="F20" s="1">
        <v>9</v>
      </c>
      <c r="G20" s="9" t="s">
        <v>7</v>
      </c>
      <c r="H20" s="1">
        <v>2</v>
      </c>
      <c r="I20" s="1">
        <v>5</v>
      </c>
      <c r="J20" s="9" t="s">
        <v>7</v>
      </c>
      <c r="K20" s="9" t="s">
        <v>7</v>
      </c>
      <c r="L20" s="1">
        <v>3</v>
      </c>
    </row>
    <row r="21" spans="2:12" ht="11.25" customHeight="1" x14ac:dyDescent="0.25">
      <c r="B21" s="13" t="s">
        <v>21</v>
      </c>
      <c r="C21" s="21">
        <f t="shared" si="2"/>
        <v>1326</v>
      </c>
      <c r="D21" s="21"/>
      <c r="E21" s="22">
        <v>1314</v>
      </c>
      <c r="F21" s="9" t="s">
        <v>7</v>
      </c>
      <c r="G21" s="9" t="s">
        <v>7</v>
      </c>
      <c r="H21" s="9" t="s">
        <v>7</v>
      </c>
      <c r="I21" s="9" t="s">
        <v>7</v>
      </c>
      <c r="J21" s="9" t="s">
        <v>7</v>
      </c>
      <c r="K21" s="9" t="s">
        <v>7</v>
      </c>
      <c r="L21" s="1">
        <v>12</v>
      </c>
    </row>
    <row r="22" spans="2:12" ht="11.25" customHeight="1" x14ac:dyDescent="0.25">
      <c r="B22" s="13" t="s">
        <v>22</v>
      </c>
      <c r="C22" s="21">
        <f t="shared" si="2"/>
        <v>1006</v>
      </c>
      <c r="D22" s="21"/>
      <c r="E22" s="22">
        <v>999</v>
      </c>
      <c r="F22" s="1">
        <v>2</v>
      </c>
      <c r="G22" s="9" t="s">
        <v>7</v>
      </c>
      <c r="H22" s="9" t="s">
        <v>7</v>
      </c>
      <c r="I22" s="9" t="s">
        <v>7</v>
      </c>
      <c r="J22" s="9" t="s">
        <v>7</v>
      </c>
      <c r="K22" s="1">
        <v>5</v>
      </c>
      <c r="L22" s="9" t="s">
        <v>7</v>
      </c>
    </row>
    <row r="23" spans="2:12" ht="12" customHeight="1" x14ac:dyDescent="0.25">
      <c r="B23" s="14" t="s">
        <v>23</v>
      </c>
      <c r="C23" s="20">
        <f>SUM(C24:C34)</f>
        <v>8254</v>
      </c>
      <c r="D23" s="20"/>
      <c r="E23" s="19">
        <f t="shared" ref="E23:L23" si="3">SUM(E24:E34)</f>
        <v>8040</v>
      </c>
      <c r="F23" s="2">
        <f t="shared" si="3"/>
        <v>118</v>
      </c>
      <c r="G23" s="2">
        <f t="shared" si="3"/>
        <v>5</v>
      </c>
      <c r="H23" s="2">
        <f t="shared" si="3"/>
        <v>19</v>
      </c>
      <c r="I23" s="2">
        <f t="shared" si="3"/>
        <v>29</v>
      </c>
      <c r="J23" s="2">
        <f t="shared" si="3"/>
        <v>6</v>
      </c>
      <c r="K23" s="2">
        <f t="shared" si="3"/>
        <v>4</v>
      </c>
      <c r="L23" s="2">
        <f t="shared" si="3"/>
        <v>33</v>
      </c>
    </row>
    <row r="24" spans="2:12" ht="11.25" customHeight="1" x14ac:dyDescent="0.25">
      <c r="B24" s="13" t="s">
        <v>24</v>
      </c>
      <c r="C24" s="21">
        <f t="shared" si="2"/>
        <v>419</v>
      </c>
      <c r="D24" s="21"/>
      <c r="E24" s="22">
        <v>411</v>
      </c>
      <c r="F24" s="1">
        <v>6</v>
      </c>
      <c r="G24" s="9" t="s">
        <v>7</v>
      </c>
      <c r="H24" s="9" t="s">
        <v>7</v>
      </c>
      <c r="I24" s="9" t="s">
        <v>7</v>
      </c>
      <c r="J24" s="9" t="s">
        <v>7</v>
      </c>
      <c r="K24" s="9" t="s">
        <v>7</v>
      </c>
      <c r="L24" s="1">
        <v>2</v>
      </c>
    </row>
    <row r="25" spans="2:12" ht="11.25" customHeight="1" x14ac:dyDescent="0.25">
      <c r="B25" s="13" t="s">
        <v>25</v>
      </c>
      <c r="C25" s="21">
        <f t="shared" si="2"/>
        <v>587</v>
      </c>
      <c r="D25" s="21"/>
      <c r="E25" s="22">
        <v>561</v>
      </c>
      <c r="F25" s="1">
        <v>17</v>
      </c>
      <c r="G25" s="1">
        <v>1</v>
      </c>
      <c r="H25" s="1">
        <v>2</v>
      </c>
      <c r="I25" s="1">
        <v>3</v>
      </c>
      <c r="J25" s="9" t="s">
        <v>7</v>
      </c>
      <c r="K25" s="9" t="s">
        <v>7</v>
      </c>
      <c r="L25" s="1">
        <v>3</v>
      </c>
    </row>
    <row r="26" spans="2:12" ht="11.25" customHeight="1" x14ac:dyDescent="0.25">
      <c r="B26" s="13" t="s">
        <v>26</v>
      </c>
      <c r="C26" s="21">
        <f t="shared" si="2"/>
        <v>326</v>
      </c>
      <c r="D26" s="21"/>
      <c r="E26" s="22">
        <v>325</v>
      </c>
      <c r="F26" s="9" t="s">
        <v>7</v>
      </c>
      <c r="G26" s="9" t="s">
        <v>7</v>
      </c>
      <c r="H26" s="9" t="s">
        <v>7</v>
      </c>
      <c r="I26" s="9" t="s">
        <v>7</v>
      </c>
      <c r="J26" s="9" t="s">
        <v>7</v>
      </c>
      <c r="K26" s="1">
        <v>1</v>
      </c>
      <c r="L26" s="9" t="s">
        <v>7</v>
      </c>
    </row>
    <row r="27" spans="2:12" ht="11.25" customHeight="1" x14ac:dyDescent="0.25">
      <c r="B27" s="13" t="s">
        <v>27</v>
      </c>
      <c r="C27" s="21">
        <f t="shared" si="2"/>
        <v>798</v>
      </c>
      <c r="D27" s="21"/>
      <c r="E27" s="22">
        <v>748</v>
      </c>
      <c r="F27" s="1">
        <v>39</v>
      </c>
      <c r="G27" s="1">
        <v>1</v>
      </c>
      <c r="H27" s="1">
        <v>4</v>
      </c>
      <c r="I27" s="1">
        <v>1</v>
      </c>
      <c r="J27" s="1">
        <v>2</v>
      </c>
      <c r="K27" s="9" t="s">
        <v>7</v>
      </c>
      <c r="L27" s="1">
        <v>3</v>
      </c>
    </row>
    <row r="28" spans="2:12" ht="11.25" customHeight="1" x14ac:dyDescent="0.25">
      <c r="B28" s="13" t="s">
        <v>28</v>
      </c>
      <c r="C28" s="21">
        <f t="shared" si="2"/>
        <v>1174</v>
      </c>
      <c r="D28" s="21"/>
      <c r="E28" s="22">
        <v>1129</v>
      </c>
      <c r="F28" s="1">
        <v>31</v>
      </c>
      <c r="G28" s="9" t="s">
        <v>7</v>
      </c>
      <c r="H28" s="1">
        <v>4</v>
      </c>
      <c r="I28" s="1">
        <v>4</v>
      </c>
      <c r="J28" s="1">
        <v>4</v>
      </c>
      <c r="K28" s="9" t="s">
        <v>7</v>
      </c>
      <c r="L28" s="1">
        <v>2</v>
      </c>
    </row>
    <row r="29" spans="2:12" ht="11.25" customHeight="1" x14ac:dyDescent="0.25">
      <c r="B29" s="13" t="s">
        <v>29</v>
      </c>
      <c r="C29" s="21">
        <f t="shared" si="2"/>
        <v>2245</v>
      </c>
      <c r="D29" s="21"/>
      <c r="E29" s="22">
        <v>2209</v>
      </c>
      <c r="F29" s="1">
        <v>13</v>
      </c>
      <c r="G29" s="1">
        <v>1</v>
      </c>
      <c r="H29" s="1">
        <v>3</v>
      </c>
      <c r="I29" s="1">
        <v>15</v>
      </c>
      <c r="J29" s="9" t="s">
        <v>7</v>
      </c>
      <c r="K29" s="9" t="s">
        <v>7</v>
      </c>
      <c r="L29" s="1">
        <v>4</v>
      </c>
    </row>
    <row r="30" spans="2:12" ht="11.25" customHeight="1" x14ac:dyDescent="0.25">
      <c r="B30" s="13" t="s">
        <v>15</v>
      </c>
      <c r="C30" s="21">
        <f t="shared" si="2"/>
        <v>162</v>
      </c>
      <c r="D30" s="21"/>
      <c r="E30" s="22">
        <v>154</v>
      </c>
      <c r="F30" s="1">
        <v>3</v>
      </c>
      <c r="G30" s="9" t="s">
        <v>7</v>
      </c>
      <c r="H30" s="1">
        <v>4</v>
      </c>
      <c r="I30" s="1">
        <v>1</v>
      </c>
      <c r="J30" s="9" t="s">
        <v>7</v>
      </c>
      <c r="K30" s="9" t="s">
        <v>7</v>
      </c>
      <c r="L30" s="9" t="s">
        <v>7</v>
      </c>
    </row>
    <row r="31" spans="2:12" ht="11.25" customHeight="1" x14ac:dyDescent="0.25">
      <c r="B31" s="13" t="s">
        <v>30</v>
      </c>
      <c r="C31" s="21">
        <f t="shared" si="2"/>
        <v>323</v>
      </c>
      <c r="D31" s="21"/>
      <c r="E31" s="22">
        <v>321</v>
      </c>
      <c r="F31" s="9" t="s">
        <v>7</v>
      </c>
      <c r="G31" s="9" t="s">
        <v>7</v>
      </c>
      <c r="H31" s="9" t="s">
        <v>7</v>
      </c>
      <c r="I31" s="9" t="s">
        <v>7</v>
      </c>
      <c r="J31" s="9" t="s">
        <v>7</v>
      </c>
      <c r="K31" s="1">
        <v>2</v>
      </c>
      <c r="L31" s="9" t="s">
        <v>7</v>
      </c>
    </row>
    <row r="32" spans="2:12" ht="11.25" customHeight="1" x14ac:dyDescent="0.25">
      <c r="B32" s="13" t="s">
        <v>31</v>
      </c>
      <c r="C32" s="21">
        <f t="shared" si="2"/>
        <v>325</v>
      </c>
      <c r="D32" s="21"/>
      <c r="E32" s="22">
        <v>324</v>
      </c>
      <c r="F32" s="9" t="s">
        <v>7</v>
      </c>
      <c r="G32" s="9" t="s">
        <v>7</v>
      </c>
      <c r="H32" s="9" t="s">
        <v>7</v>
      </c>
      <c r="I32" s="9" t="s">
        <v>7</v>
      </c>
      <c r="J32" s="9" t="s">
        <v>7</v>
      </c>
      <c r="K32" s="1">
        <v>1</v>
      </c>
      <c r="L32" s="9" t="s">
        <v>7</v>
      </c>
    </row>
    <row r="33" spans="2:12" ht="11.25" customHeight="1" x14ac:dyDescent="0.25">
      <c r="B33" s="13" t="s">
        <v>32</v>
      </c>
      <c r="C33" s="21">
        <f t="shared" si="2"/>
        <v>1737</v>
      </c>
      <c r="D33" s="21"/>
      <c r="E33" s="22">
        <v>1706</v>
      </c>
      <c r="F33" s="1">
        <v>6</v>
      </c>
      <c r="G33" s="9" t="s">
        <v>7</v>
      </c>
      <c r="H33" s="1">
        <v>2</v>
      </c>
      <c r="I33" s="1">
        <v>4</v>
      </c>
      <c r="J33" s="9" t="s">
        <v>7</v>
      </c>
      <c r="K33" s="9" t="s">
        <v>7</v>
      </c>
      <c r="L33" s="1">
        <v>19</v>
      </c>
    </row>
    <row r="34" spans="2:12" ht="11.25" customHeight="1" x14ac:dyDescent="0.25">
      <c r="B34" s="13" t="s">
        <v>33</v>
      </c>
      <c r="C34" s="21">
        <f t="shared" si="2"/>
        <v>158</v>
      </c>
      <c r="D34" s="21"/>
      <c r="E34" s="22">
        <v>152</v>
      </c>
      <c r="F34" s="1">
        <v>3</v>
      </c>
      <c r="G34" s="1">
        <v>2</v>
      </c>
      <c r="H34" s="9" t="s">
        <v>7</v>
      </c>
      <c r="I34" s="1">
        <v>1</v>
      </c>
      <c r="J34" s="9" t="s">
        <v>7</v>
      </c>
      <c r="K34" s="9" t="s">
        <v>7</v>
      </c>
      <c r="L34" s="9" t="s">
        <v>7</v>
      </c>
    </row>
    <row r="35" spans="2:12" ht="11.25" customHeight="1" x14ac:dyDescent="0.25">
      <c r="B35" s="14" t="s">
        <v>34</v>
      </c>
      <c r="C35" s="19">
        <f t="shared" ref="C35:L35" si="4">SUM(C36:C40)</f>
        <v>2663</v>
      </c>
      <c r="D35" s="19"/>
      <c r="E35" s="19">
        <f t="shared" si="4"/>
        <v>2628</v>
      </c>
      <c r="F35" s="2">
        <f t="shared" si="4"/>
        <v>25</v>
      </c>
      <c r="G35" s="2">
        <f t="shared" si="4"/>
        <v>3</v>
      </c>
      <c r="H35" s="2">
        <f t="shared" si="4"/>
        <v>1</v>
      </c>
      <c r="I35" s="2">
        <f t="shared" si="4"/>
        <v>2</v>
      </c>
      <c r="J35" s="2">
        <f t="shared" si="4"/>
        <v>1</v>
      </c>
      <c r="K35" s="25" t="s">
        <v>7</v>
      </c>
      <c r="L35" s="2">
        <f t="shared" si="4"/>
        <v>3</v>
      </c>
    </row>
    <row r="36" spans="2:12" ht="11.25" customHeight="1" x14ac:dyDescent="0.25">
      <c r="B36" s="13" t="s">
        <v>35</v>
      </c>
      <c r="C36" s="21">
        <f t="shared" ref="C36:C40" si="5">SUM(E36:L36)</f>
        <v>1011</v>
      </c>
      <c r="D36" s="21"/>
      <c r="E36" s="22">
        <v>990</v>
      </c>
      <c r="F36" s="1">
        <v>14</v>
      </c>
      <c r="G36" s="1">
        <v>1</v>
      </c>
      <c r="H36" s="1">
        <v>1</v>
      </c>
      <c r="I36" s="1">
        <v>2</v>
      </c>
      <c r="J36" s="1">
        <v>1</v>
      </c>
      <c r="K36" s="9" t="s">
        <v>7</v>
      </c>
      <c r="L36" s="1">
        <v>2</v>
      </c>
    </row>
    <row r="37" spans="2:12" ht="11.25" customHeight="1" x14ac:dyDescent="0.25">
      <c r="B37" s="13" t="s">
        <v>36</v>
      </c>
      <c r="C37" s="21">
        <f t="shared" si="5"/>
        <v>453</v>
      </c>
      <c r="D37" s="21"/>
      <c r="E37" s="22">
        <v>451</v>
      </c>
      <c r="F37" s="1">
        <v>2</v>
      </c>
      <c r="G37" s="9" t="s">
        <v>7</v>
      </c>
      <c r="H37" s="9" t="s">
        <v>7</v>
      </c>
      <c r="I37" s="9" t="s">
        <v>7</v>
      </c>
      <c r="J37" s="9" t="s">
        <v>7</v>
      </c>
      <c r="K37" s="9" t="s">
        <v>7</v>
      </c>
      <c r="L37" s="9" t="s">
        <v>7</v>
      </c>
    </row>
    <row r="38" spans="2:12" ht="11.25" customHeight="1" x14ac:dyDescent="0.25">
      <c r="B38" s="13" t="s">
        <v>37</v>
      </c>
      <c r="C38" s="21">
        <f t="shared" si="5"/>
        <v>451</v>
      </c>
      <c r="D38" s="21"/>
      <c r="E38" s="22">
        <v>448</v>
      </c>
      <c r="F38" s="1">
        <v>1</v>
      </c>
      <c r="G38" s="1">
        <v>1</v>
      </c>
      <c r="H38" s="9" t="s">
        <v>7</v>
      </c>
      <c r="I38" s="9" t="s">
        <v>7</v>
      </c>
      <c r="J38" s="9" t="s">
        <v>7</v>
      </c>
      <c r="K38" s="9" t="s">
        <v>7</v>
      </c>
      <c r="L38" s="1">
        <v>1</v>
      </c>
    </row>
    <row r="39" spans="2:12" ht="11.25" customHeight="1" x14ac:dyDescent="0.25">
      <c r="B39" s="13" t="s">
        <v>38</v>
      </c>
      <c r="C39" s="21">
        <f t="shared" si="5"/>
        <v>12</v>
      </c>
      <c r="D39" s="21"/>
      <c r="E39" s="22">
        <v>12</v>
      </c>
      <c r="F39" s="9" t="s">
        <v>7</v>
      </c>
      <c r="G39" s="9" t="s">
        <v>7</v>
      </c>
      <c r="H39" s="9" t="s">
        <v>7</v>
      </c>
      <c r="I39" s="9" t="s">
        <v>7</v>
      </c>
      <c r="J39" s="9" t="s">
        <v>7</v>
      </c>
      <c r="K39" s="9" t="s">
        <v>7</v>
      </c>
      <c r="L39" s="9" t="s">
        <v>7</v>
      </c>
    </row>
    <row r="40" spans="2:12" ht="11.25" customHeight="1" x14ac:dyDescent="0.25">
      <c r="B40" s="13" t="s">
        <v>39</v>
      </c>
      <c r="C40" s="21">
        <f t="shared" si="5"/>
        <v>736</v>
      </c>
      <c r="D40" s="21"/>
      <c r="E40" s="22">
        <v>727</v>
      </c>
      <c r="F40" s="1">
        <v>8</v>
      </c>
      <c r="G40" s="1">
        <v>1</v>
      </c>
      <c r="H40" s="9" t="s">
        <v>7</v>
      </c>
      <c r="I40" s="9" t="s">
        <v>7</v>
      </c>
      <c r="J40" s="9" t="s">
        <v>7</v>
      </c>
      <c r="K40" s="9" t="s">
        <v>7</v>
      </c>
      <c r="L40" s="9" t="s">
        <v>7</v>
      </c>
    </row>
    <row r="41" spans="2:12" ht="11.25" customHeight="1" x14ac:dyDescent="0.25">
      <c r="B41" s="14" t="s">
        <v>40</v>
      </c>
      <c r="C41" s="19">
        <f t="shared" ref="C41:L41" si="6">SUM(C42:C46)</f>
        <v>1348</v>
      </c>
      <c r="D41" s="19"/>
      <c r="E41" s="19">
        <f t="shared" si="6"/>
        <v>1333</v>
      </c>
      <c r="F41" s="2">
        <f t="shared" si="6"/>
        <v>7</v>
      </c>
      <c r="G41" s="25" t="s">
        <v>7</v>
      </c>
      <c r="H41" s="25" t="s">
        <v>7</v>
      </c>
      <c r="I41" s="25" t="s">
        <v>7</v>
      </c>
      <c r="J41" s="2">
        <f t="shared" si="6"/>
        <v>1</v>
      </c>
      <c r="K41" s="2">
        <f t="shared" si="6"/>
        <v>2</v>
      </c>
      <c r="L41" s="2">
        <f t="shared" si="6"/>
        <v>5</v>
      </c>
    </row>
    <row r="42" spans="2:12" ht="11.25" customHeight="1" x14ac:dyDescent="0.25">
      <c r="B42" s="13" t="s">
        <v>41</v>
      </c>
      <c r="C42" s="21">
        <f t="shared" ref="C42:C46" si="7">SUM(E42:L42)</f>
        <v>322</v>
      </c>
      <c r="D42" s="21"/>
      <c r="E42" s="22">
        <v>317</v>
      </c>
      <c r="F42" s="1">
        <v>2</v>
      </c>
      <c r="G42" s="9" t="s">
        <v>7</v>
      </c>
      <c r="H42" s="9" t="s">
        <v>7</v>
      </c>
      <c r="I42" s="9" t="s">
        <v>7</v>
      </c>
      <c r="J42" s="9" t="s">
        <v>7</v>
      </c>
      <c r="K42" s="9" t="s">
        <v>7</v>
      </c>
      <c r="L42" s="1">
        <v>3</v>
      </c>
    </row>
    <row r="43" spans="2:12" ht="11.25" customHeight="1" x14ac:dyDescent="0.25">
      <c r="B43" s="13" t="s">
        <v>42</v>
      </c>
      <c r="C43" s="21">
        <f t="shared" si="7"/>
        <v>185</v>
      </c>
      <c r="D43" s="21"/>
      <c r="E43" s="22">
        <v>183</v>
      </c>
      <c r="F43" s="1">
        <v>2</v>
      </c>
      <c r="G43" s="9" t="s">
        <v>7</v>
      </c>
      <c r="H43" s="9" t="s">
        <v>7</v>
      </c>
      <c r="I43" s="9" t="s">
        <v>7</v>
      </c>
      <c r="J43" s="9" t="s">
        <v>7</v>
      </c>
      <c r="K43" s="9" t="s">
        <v>7</v>
      </c>
      <c r="L43" s="9" t="s">
        <v>7</v>
      </c>
    </row>
    <row r="44" spans="2:12" ht="11.25" customHeight="1" x14ac:dyDescent="0.25">
      <c r="B44" s="13" t="s">
        <v>43</v>
      </c>
      <c r="C44" s="21">
        <f t="shared" si="7"/>
        <v>412</v>
      </c>
      <c r="D44" s="21"/>
      <c r="E44" s="22">
        <v>409</v>
      </c>
      <c r="F44" s="1">
        <v>2</v>
      </c>
      <c r="G44" s="9" t="s">
        <v>7</v>
      </c>
      <c r="H44" s="9" t="s">
        <v>7</v>
      </c>
      <c r="I44" s="9" t="s">
        <v>7</v>
      </c>
      <c r="J44" s="9" t="s">
        <v>7</v>
      </c>
      <c r="K44" s="9" t="s">
        <v>7</v>
      </c>
      <c r="L44" s="1">
        <v>1</v>
      </c>
    </row>
    <row r="45" spans="2:12" ht="11.25" customHeight="1" x14ac:dyDescent="0.25">
      <c r="B45" s="13" t="s">
        <v>44</v>
      </c>
      <c r="C45" s="21">
        <f t="shared" si="7"/>
        <v>320</v>
      </c>
      <c r="D45" s="21"/>
      <c r="E45" s="22">
        <v>318</v>
      </c>
      <c r="F45" s="1">
        <v>1</v>
      </c>
      <c r="G45" s="9" t="s">
        <v>7</v>
      </c>
      <c r="H45" s="9" t="s">
        <v>7</v>
      </c>
      <c r="I45" s="9" t="s">
        <v>7</v>
      </c>
      <c r="J45" s="1">
        <v>1</v>
      </c>
      <c r="K45" s="9" t="s">
        <v>7</v>
      </c>
      <c r="L45" s="1"/>
    </row>
    <row r="46" spans="2:12" ht="11.25" customHeight="1" x14ac:dyDescent="0.25">
      <c r="B46" s="13" t="s">
        <v>45</v>
      </c>
      <c r="C46" s="21">
        <f t="shared" si="7"/>
        <v>109</v>
      </c>
      <c r="D46" s="21"/>
      <c r="E46" s="22">
        <v>106</v>
      </c>
      <c r="F46" s="9" t="s">
        <v>7</v>
      </c>
      <c r="G46" s="9" t="s">
        <v>7</v>
      </c>
      <c r="H46" s="9" t="s">
        <v>7</v>
      </c>
      <c r="I46" s="9" t="s">
        <v>7</v>
      </c>
      <c r="J46" s="9" t="s">
        <v>7</v>
      </c>
      <c r="K46" s="1">
        <v>2</v>
      </c>
      <c r="L46" s="1">
        <v>1</v>
      </c>
    </row>
    <row r="47" spans="2:12" ht="12" customHeight="1" x14ac:dyDescent="0.25">
      <c r="B47" s="14" t="s">
        <v>46</v>
      </c>
      <c r="C47" s="20">
        <f>SUM(C48:C55)</f>
        <v>4468</v>
      </c>
      <c r="D47" s="20"/>
      <c r="E47" s="19">
        <f t="shared" ref="E47:L47" si="8">SUM(E48:E55)</f>
        <v>4371</v>
      </c>
      <c r="F47" s="2">
        <f t="shared" si="8"/>
        <v>68</v>
      </c>
      <c r="G47" s="2">
        <f t="shared" si="8"/>
        <v>10</v>
      </c>
      <c r="H47" s="2">
        <f t="shared" si="8"/>
        <v>3</v>
      </c>
      <c r="I47" s="2">
        <f t="shared" si="8"/>
        <v>7</v>
      </c>
      <c r="J47" s="25" t="s">
        <v>7</v>
      </c>
      <c r="K47" s="2">
        <f t="shared" si="8"/>
        <v>1</v>
      </c>
      <c r="L47" s="2">
        <f t="shared" si="8"/>
        <v>8</v>
      </c>
    </row>
    <row r="48" spans="2:12" ht="11.25" customHeight="1" x14ac:dyDescent="0.25">
      <c r="B48" s="13" t="s">
        <v>47</v>
      </c>
      <c r="C48" s="21">
        <f t="shared" si="2"/>
        <v>175</v>
      </c>
      <c r="D48" s="21"/>
      <c r="E48" s="22">
        <v>173</v>
      </c>
      <c r="F48" s="1">
        <v>2</v>
      </c>
      <c r="G48" s="9" t="s">
        <v>7</v>
      </c>
      <c r="H48" s="9" t="s">
        <v>7</v>
      </c>
      <c r="I48" s="9" t="s">
        <v>7</v>
      </c>
      <c r="J48" s="9" t="s">
        <v>7</v>
      </c>
      <c r="K48" s="9" t="s">
        <v>7</v>
      </c>
      <c r="L48" s="9" t="s">
        <v>7</v>
      </c>
    </row>
    <row r="49" spans="2:12" ht="11.25" customHeight="1" x14ac:dyDescent="0.25">
      <c r="B49" s="13" t="s">
        <v>61</v>
      </c>
      <c r="C49" s="21">
        <f t="shared" si="2"/>
        <v>272</v>
      </c>
      <c r="D49" s="21"/>
      <c r="E49" s="22">
        <v>265</v>
      </c>
      <c r="F49" s="1">
        <v>5</v>
      </c>
      <c r="G49" s="9" t="s">
        <v>7</v>
      </c>
      <c r="H49" s="9" t="s">
        <v>7</v>
      </c>
      <c r="I49" s="9" t="s">
        <v>7</v>
      </c>
      <c r="J49" s="9" t="s">
        <v>7</v>
      </c>
      <c r="K49" s="1">
        <v>1</v>
      </c>
      <c r="L49" s="1">
        <v>1</v>
      </c>
    </row>
    <row r="50" spans="2:12" ht="11.25" customHeight="1" x14ac:dyDescent="0.25">
      <c r="B50" s="13" t="s">
        <v>48</v>
      </c>
      <c r="C50" s="21">
        <f t="shared" si="2"/>
        <v>936</v>
      </c>
      <c r="D50" s="21"/>
      <c r="E50" s="22">
        <v>921</v>
      </c>
      <c r="F50" s="1">
        <v>12</v>
      </c>
      <c r="G50" s="9" t="s">
        <v>7</v>
      </c>
      <c r="H50" s="1">
        <v>1</v>
      </c>
      <c r="I50" s="1">
        <v>1</v>
      </c>
      <c r="J50" s="9" t="s">
        <v>7</v>
      </c>
      <c r="K50" s="9" t="s">
        <v>7</v>
      </c>
      <c r="L50" s="1">
        <v>1</v>
      </c>
    </row>
    <row r="51" spans="2:12" ht="11.25" customHeight="1" x14ac:dyDescent="0.25">
      <c r="B51" s="13" t="s">
        <v>49</v>
      </c>
      <c r="C51" s="21">
        <f t="shared" si="2"/>
        <v>1441</v>
      </c>
      <c r="D51" s="21"/>
      <c r="E51" s="22">
        <v>1436</v>
      </c>
      <c r="F51" s="1">
        <v>5</v>
      </c>
      <c r="G51" s="9" t="s">
        <v>7</v>
      </c>
      <c r="H51" s="9" t="s">
        <v>7</v>
      </c>
      <c r="I51" s="9" t="s">
        <v>7</v>
      </c>
      <c r="J51" s="9" t="s">
        <v>7</v>
      </c>
      <c r="K51" s="9" t="s">
        <v>7</v>
      </c>
      <c r="L51" s="9" t="s">
        <v>7</v>
      </c>
    </row>
    <row r="52" spans="2:12" ht="11.25" customHeight="1" x14ac:dyDescent="0.25">
      <c r="B52" s="13" t="s">
        <v>50</v>
      </c>
      <c r="C52" s="21">
        <f t="shared" si="2"/>
        <v>203</v>
      </c>
      <c r="D52" s="21"/>
      <c r="E52" s="22">
        <v>185</v>
      </c>
      <c r="F52" s="1">
        <v>15</v>
      </c>
      <c r="G52" s="9" t="s">
        <v>7</v>
      </c>
      <c r="H52" s="1">
        <v>1</v>
      </c>
      <c r="I52" s="1">
        <v>1</v>
      </c>
      <c r="J52" s="9" t="s">
        <v>7</v>
      </c>
      <c r="K52" s="9" t="s">
        <v>7</v>
      </c>
      <c r="L52" s="1">
        <v>1</v>
      </c>
    </row>
    <row r="53" spans="2:12" ht="11.25" customHeight="1" x14ac:dyDescent="0.25">
      <c r="B53" s="13" t="s">
        <v>51</v>
      </c>
      <c r="C53" s="21">
        <f t="shared" si="2"/>
        <v>505</v>
      </c>
      <c r="D53" s="21"/>
      <c r="E53" s="22">
        <v>471</v>
      </c>
      <c r="F53" s="1">
        <v>18</v>
      </c>
      <c r="G53" s="1">
        <v>7</v>
      </c>
      <c r="H53" s="1">
        <v>1</v>
      </c>
      <c r="I53" s="1">
        <v>5</v>
      </c>
      <c r="J53" s="9" t="s">
        <v>7</v>
      </c>
      <c r="K53" s="9" t="s">
        <v>7</v>
      </c>
      <c r="L53" s="1">
        <v>3</v>
      </c>
    </row>
    <row r="54" spans="2:12" ht="11.25" customHeight="1" x14ac:dyDescent="0.25">
      <c r="B54" s="13" t="s">
        <v>52</v>
      </c>
      <c r="C54" s="21">
        <f t="shared" si="2"/>
        <v>721</v>
      </c>
      <c r="D54" s="21"/>
      <c r="E54" s="22">
        <v>708</v>
      </c>
      <c r="F54" s="1">
        <v>9</v>
      </c>
      <c r="G54" s="1">
        <v>3</v>
      </c>
      <c r="H54" s="9" t="s">
        <v>7</v>
      </c>
      <c r="I54" s="9" t="s">
        <v>7</v>
      </c>
      <c r="J54" s="9" t="s">
        <v>7</v>
      </c>
      <c r="K54" s="9" t="s">
        <v>7</v>
      </c>
      <c r="L54" s="1">
        <v>1</v>
      </c>
    </row>
    <row r="55" spans="2:12" ht="11.25" customHeight="1" x14ac:dyDescent="0.25">
      <c r="B55" s="13" t="s">
        <v>53</v>
      </c>
      <c r="C55" s="21">
        <f t="shared" si="2"/>
        <v>215</v>
      </c>
      <c r="D55" s="21"/>
      <c r="E55" s="22">
        <v>212</v>
      </c>
      <c r="F55" s="1">
        <v>2</v>
      </c>
      <c r="G55" s="9" t="s">
        <v>7</v>
      </c>
      <c r="H55" s="9" t="s">
        <v>7</v>
      </c>
      <c r="I55" s="9" t="s">
        <v>7</v>
      </c>
      <c r="J55" s="9" t="s">
        <v>7</v>
      </c>
      <c r="K55" s="9" t="s">
        <v>7</v>
      </c>
      <c r="L55" s="1">
        <v>1</v>
      </c>
    </row>
    <row r="56" spans="2:12" ht="3" customHeight="1" x14ac:dyDescent="0.25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</row>
    <row r="57" spans="2:12" ht="12" customHeight="1" x14ac:dyDescent="0.25">
      <c r="B57" s="8" t="s">
        <v>58</v>
      </c>
      <c r="C57" s="1"/>
      <c r="D57" s="1"/>
      <c r="E57" s="1"/>
      <c r="F57" s="1"/>
      <c r="G57" s="1"/>
      <c r="H57" s="1"/>
      <c r="I57" s="1"/>
      <c r="J57" s="1"/>
      <c r="K57" s="1"/>
      <c r="L57" s="1"/>
    </row>
    <row r="59" spans="2:12" ht="15" customHeight="1" x14ac:dyDescent="0.25">
      <c r="I59" s="31"/>
    </row>
  </sheetData>
  <mergeCells count="3">
    <mergeCell ref="C4:C5"/>
    <mergeCell ref="E4:L4"/>
    <mergeCell ref="B4:B5"/>
  </mergeCells>
  <printOptions horizontalCentered="1"/>
  <pageMargins left="0.59055118110236227" right="0.78740157480314965" top="0.78740157480314965" bottom="0.15748031496062992" header="0" footer="0"/>
  <pageSetup paperSize="9" scale="95" orientation="portrait" r:id="rId1"/>
  <ignoredErrors>
    <ignoredError sqref="C23 C47 C41 C35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  12,16  </vt:lpstr>
      <vt:lpstr>'  12,16  '!Área_de_impresión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Cano</dc:creator>
  <cp:lastModifiedBy>LUIS CANO</cp:lastModifiedBy>
  <cp:lastPrinted>2014-09-18T00:49:06Z</cp:lastPrinted>
  <dcterms:created xsi:type="dcterms:W3CDTF">2014-09-17T21:20:45Z</dcterms:created>
  <dcterms:modified xsi:type="dcterms:W3CDTF">2022-12-13T16:46:06Z</dcterms:modified>
</cp:coreProperties>
</file>