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CD - ICA COMPENDIO 2022\pagina\sectores\15-Manufactura\"/>
    </mc:Choice>
  </mc:AlternateContent>
  <bookViews>
    <workbookView xWindow="-60" yWindow="-105" windowWidth="14430" windowHeight="9435" tabRatio="173"/>
  </bookViews>
  <sheets>
    <sheet name="  15,8  " sheetId="1" r:id="rId1"/>
  </sheets>
  <definedNames>
    <definedName name="_xlnm.Print_Area" localSheetId="0">'  15,8  '!$B$2:$U$49</definedName>
  </definedNames>
  <calcPr calcId="162913"/>
</workbook>
</file>

<file path=xl/calcChain.xml><?xml version="1.0" encoding="utf-8"?>
<calcChain xmlns="http://schemas.openxmlformats.org/spreadsheetml/2006/main">
  <c r="H27" i="1" l="1"/>
  <c r="I27" i="1"/>
  <c r="J27" i="1"/>
  <c r="K27" i="1"/>
  <c r="U35" i="1" l="1"/>
  <c r="T35" i="1"/>
  <c r="S35" i="1"/>
  <c r="Q35" i="1"/>
  <c r="P35" i="1"/>
  <c r="O35" i="1"/>
  <c r="N35" i="1"/>
  <c r="L35" i="1"/>
  <c r="K35" i="1"/>
  <c r="J35" i="1"/>
  <c r="I35" i="1"/>
  <c r="H35" i="1"/>
  <c r="F35" i="1"/>
  <c r="E35" i="1"/>
  <c r="D35" i="1"/>
  <c r="C39" i="1"/>
  <c r="C38" i="1"/>
  <c r="C37" i="1"/>
  <c r="C31" i="1"/>
  <c r="C30" i="1"/>
  <c r="C29" i="1"/>
  <c r="U27" i="1"/>
  <c r="T27" i="1"/>
  <c r="S27" i="1"/>
  <c r="P27" i="1"/>
  <c r="O27" i="1"/>
  <c r="N27" i="1"/>
  <c r="L27" i="1"/>
  <c r="F27" i="1"/>
  <c r="E27" i="1"/>
  <c r="D27" i="1"/>
  <c r="U19" i="1"/>
  <c r="T19" i="1"/>
  <c r="S19" i="1"/>
  <c r="P19" i="1"/>
  <c r="O19" i="1"/>
  <c r="N19" i="1"/>
  <c r="L19" i="1"/>
  <c r="K19" i="1"/>
  <c r="J19" i="1"/>
  <c r="I19" i="1"/>
  <c r="H19" i="1"/>
  <c r="F19" i="1"/>
  <c r="E19" i="1"/>
  <c r="D19" i="1"/>
  <c r="U11" i="1"/>
  <c r="T11" i="1"/>
  <c r="S11" i="1"/>
  <c r="P11" i="1"/>
  <c r="O11" i="1"/>
  <c r="N11" i="1"/>
  <c r="L11" i="1"/>
  <c r="K11" i="1"/>
  <c r="J11" i="1"/>
  <c r="I11" i="1"/>
  <c r="H11" i="1"/>
  <c r="F11" i="1"/>
  <c r="E11" i="1"/>
  <c r="D11" i="1"/>
  <c r="C23" i="1"/>
  <c r="C22" i="1"/>
  <c r="C21" i="1"/>
  <c r="C15" i="1"/>
  <c r="C13" i="1"/>
  <c r="C27" i="1" l="1"/>
  <c r="C35" i="1"/>
  <c r="C19" i="1"/>
  <c r="C11" i="1"/>
  <c r="C47" i="1"/>
  <c r="C46" i="1"/>
  <c r="C45" i="1"/>
  <c r="Q43" i="1"/>
  <c r="N43" i="1"/>
  <c r="O43" i="1"/>
  <c r="D43" i="1" l="1"/>
  <c r="E43" i="1"/>
  <c r="F43" i="1"/>
  <c r="H43" i="1"/>
  <c r="I43" i="1"/>
  <c r="J43" i="1"/>
  <c r="K43" i="1"/>
  <c r="L43" i="1"/>
  <c r="P43" i="1"/>
  <c r="S43" i="1"/>
  <c r="T43" i="1"/>
  <c r="U43" i="1"/>
  <c r="C43" i="1" l="1"/>
</calcChain>
</file>

<file path=xl/sharedStrings.xml><?xml version="1.0" encoding="utf-8"?>
<sst xmlns="http://schemas.openxmlformats.org/spreadsheetml/2006/main" count="144" uniqueCount="33">
  <si>
    <t xml:space="preserve"> </t>
  </si>
  <si>
    <t>-</t>
  </si>
  <si>
    <t xml:space="preserve">        (Tonelada Métrica Bruta)</t>
  </si>
  <si>
    <t>Provincia</t>
  </si>
  <si>
    <t>Total</t>
  </si>
  <si>
    <t>Aves Carne</t>
  </si>
  <si>
    <t>Aves Postura - Reproducción</t>
  </si>
  <si>
    <t>Porcinos</t>
  </si>
  <si>
    <t>Vacunos</t>
  </si>
  <si>
    <t>Carne</t>
  </si>
  <si>
    <t>Leche</t>
  </si>
  <si>
    <t>Otros</t>
  </si>
  <si>
    <t>Inicio</t>
  </si>
  <si>
    <t>Creci-</t>
  </si>
  <si>
    <t>miento</t>
  </si>
  <si>
    <t>Aca-</t>
  </si>
  <si>
    <t>bado</t>
  </si>
  <si>
    <t>Repro-</t>
  </si>
  <si>
    <t>ductor</t>
  </si>
  <si>
    <t>Desa-</t>
  </si>
  <si>
    <t>rrollo</t>
  </si>
  <si>
    <t>Pos-</t>
  </si>
  <si>
    <t>tura</t>
  </si>
  <si>
    <t>ducción</t>
  </si>
  <si>
    <t>Chincha</t>
  </si>
  <si>
    <t>Ica</t>
  </si>
  <si>
    <t xml:space="preserve">                    </t>
  </si>
  <si>
    <t>Pisco</t>
  </si>
  <si>
    <t>Creci-  miento</t>
  </si>
  <si>
    <t>Fuente: Dirección Regional Agraria - Dirección de Información Agraria.</t>
  </si>
  <si>
    <t>2019  R/</t>
  </si>
  <si>
    <t>2020  R/</t>
  </si>
  <si>
    <t>15.8  ICA:  PRODUCCIÓN  DE  ALIMENTOS  BALANCEADOS  EN  PLANTAS  PROCESADORAS, SEGÚN PROVINCIA, 2017 - 2021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</si>
</sst>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"/>
    <numFmt numFmtId="165" formatCode="#.\ ###"/>
    <numFmt numFmtId="166" formatCode="###.000\ ###"/>
    <numFmt numFmtId="167" formatCode="0.000"/>
  </numFmts>
  <fonts count="10" x14ac:knownFonts="1">
    <font>
      <sz val="10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8"/>
      <color rgb="FFFF0000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/>
    <xf numFmtId="0" fontId="1" fillId="0" borderId="0" xfId="0" applyFont="1"/>
    <xf numFmtId="1" fontId="2" fillId="0" borderId="0" xfId="0" applyNumberFormat="1" applyFont="1"/>
    <xf numFmtId="0" fontId="1" fillId="0" borderId="0" xfId="0" applyFont="1" applyBorder="1" applyAlignment="1"/>
    <xf numFmtId="0" fontId="2" fillId="0" borderId="0" xfId="0" applyFont="1" applyBorder="1"/>
    <xf numFmtId="164" fontId="4" fillId="0" borderId="0" xfId="0" applyNumberFormat="1" applyFont="1" applyAlignment="1">
      <alignment horizontal="right"/>
    </xf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/>
    <xf numFmtId="0" fontId="3" fillId="2" borderId="3" xfId="0" applyFont="1" applyFill="1" applyBorder="1" applyAlignment="1">
      <alignment horizontal="left"/>
    </xf>
    <xf numFmtId="164" fontId="4" fillId="2" borderId="0" xfId="0" applyNumberFormat="1" applyFont="1" applyFill="1" applyBorder="1"/>
    <xf numFmtId="164" fontId="4" fillId="2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2" borderId="0" xfId="0" applyNumberFormat="1" applyFont="1" applyFill="1"/>
    <xf numFmtId="0" fontId="6" fillId="0" borderId="0" xfId="0" applyFont="1"/>
    <xf numFmtId="0" fontId="5" fillId="0" borderId="0" xfId="0" applyFont="1" applyBorder="1" applyAlignment="1"/>
    <xf numFmtId="0" fontId="3" fillId="0" borderId="6" xfId="0" applyFont="1" applyBorder="1" applyAlignment="1">
      <alignment horizontal="center"/>
    </xf>
    <xf numFmtId="2" fontId="7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right"/>
    </xf>
    <xf numFmtId="165" fontId="2" fillId="0" borderId="0" xfId="0" applyNumberFormat="1" applyFont="1"/>
    <xf numFmtId="2" fontId="0" fillId="0" borderId="0" xfId="0" applyNumberFormat="1"/>
    <xf numFmtId="167" fontId="2" fillId="0" borderId="0" xfId="0" applyNumberFormat="1" applyFont="1"/>
    <xf numFmtId="0" fontId="7" fillId="0" borderId="0" xfId="0" applyFont="1"/>
    <xf numFmtId="0" fontId="8" fillId="0" borderId="0" xfId="0" applyFont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3" fillId="0" borderId="1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8" xfId="0" applyFont="1" applyBorder="1" applyAlignment="1">
      <alignment horizontal="right" indent="1"/>
    </xf>
    <xf numFmtId="0" fontId="3" fillId="0" borderId="0" xfId="0" applyFont="1" applyBorder="1" applyAlignment="1">
      <alignment horizontal="right"/>
    </xf>
    <xf numFmtId="0" fontId="3" fillId="0" borderId="7" xfId="0" applyFont="1" applyBorder="1" applyAlignment="1">
      <alignment horizontal="centerContinuous"/>
    </xf>
    <xf numFmtId="0" fontId="3" fillId="0" borderId="2" xfId="0" applyFont="1" applyBorder="1" applyAlignment="1">
      <alignment horizontal="right" vertical="top"/>
    </xf>
    <xf numFmtId="0" fontId="3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/>
    <xf numFmtId="1" fontId="4" fillId="0" borderId="0" xfId="0" applyNumberFormat="1" applyFont="1"/>
    <xf numFmtId="0" fontId="9" fillId="0" borderId="0" xfId="0" applyFont="1"/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showGridLines="0" tabSelected="1" zoomScaleNormal="100" workbookViewId="0"/>
  </sheetViews>
  <sheetFormatPr baseColWidth="10" defaultRowHeight="12.75" customHeight="1" x14ac:dyDescent="0.2"/>
  <cols>
    <col min="1" max="1" width="1.7109375" customWidth="1"/>
    <col min="2" max="2" width="10.7109375" customWidth="1"/>
    <col min="3" max="3" width="7.7109375" customWidth="1"/>
    <col min="4" max="6" width="6.7109375" customWidth="1"/>
    <col min="7" max="7" width="0.85546875" customWidth="1"/>
    <col min="8" max="8" width="6.7109375" customWidth="1"/>
    <col min="9" max="10" width="7.7109375" customWidth="1"/>
    <col min="11" max="11" width="6.7109375" customWidth="1"/>
    <col min="12" max="12" width="7.7109375" customWidth="1"/>
    <col min="13" max="13" width="0.85546875" customWidth="1"/>
    <col min="14" max="14" width="6.85546875" customWidth="1"/>
    <col min="15" max="17" width="6.7109375" customWidth="1"/>
    <col min="18" max="18" width="0.85546875" customWidth="1"/>
    <col min="19" max="22" width="6.7109375" customWidth="1"/>
  </cols>
  <sheetData>
    <row r="1" spans="1:27" ht="9" customHeight="1" x14ac:dyDescent="0.2">
      <c r="A1" s="3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2"/>
      <c r="U1" s="2"/>
      <c r="V1" s="2"/>
      <c r="W1" s="2"/>
      <c r="X1" s="2"/>
      <c r="Y1" s="2"/>
      <c r="Z1" s="2"/>
      <c r="AA1" s="2"/>
    </row>
    <row r="2" spans="1:27" ht="15" customHeight="1" x14ac:dyDescent="0.25">
      <c r="B2" s="18" t="s">
        <v>32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5"/>
      <c r="W2" s="2"/>
      <c r="X2" s="2"/>
      <c r="Y2" s="2"/>
      <c r="Z2" s="17"/>
      <c r="AA2" s="2"/>
    </row>
    <row r="3" spans="1:27" ht="12" customHeight="1" x14ac:dyDescent="0.25">
      <c r="A3" s="2"/>
      <c r="B3" s="30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2"/>
      <c r="T3" s="31"/>
      <c r="U3" s="31"/>
      <c r="V3" s="2"/>
      <c r="W3" s="2"/>
      <c r="X3" s="2"/>
      <c r="Y3" s="2"/>
      <c r="Z3" s="2"/>
      <c r="AA3" s="2"/>
    </row>
    <row r="4" spans="1:27" ht="3" customHeight="1" x14ac:dyDescent="0.25">
      <c r="A4" s="2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3"/>
      <c r="T4" s="31"/>
      <c r="U4" s="31"/>
      <c r="V4" s="2"/>
      <c r="W4" s="2"/>
      <c r="X4" s="2"/>
      <c r="Y4" s="2"/>
      <c r="Z4" s="2"/>
      <c r="AA4" s="2"/>
    </row>
    <row r="5" spans="1:27" ht="15" customHeight="1" x14ac:dyDescent="0.25">
      <c r="A5" s="2"/>
      <c r="B5" s="34"/>
      <c r="C5" s="35" t="s">
        <v>0</v>
      </c>
      <c r="D5" s="50" t="s">
        <v>5</v>
      </c>
      <c r="E5" s="50"/>
      <c r="F5" s="50"/>
      <c r="G5" s="19"/>
      <c r="H5" s="50" t="s">
        <v>6</v>
      </c>
      <c r="I5" s="50"/>
      <c r="J5" s="50"/>
      <c r="K5" s="50"/>
      <c r="L5" s="50"/>
      <c r="M5" s="19"/>
      <c r="N5" s="50" t="s">
        <v>7</v>
      </c>
      <c r="O5" s="50"/>
      <c r="P5" s="50"/>
      <c r="Q5" s="50"/>
      <c r="R5" s="19"/>
      <c r="S5" s="50" t="s">
        <v>8</v>
      </c>
      <c r="T5" s="50"/>
      <c r="U5" s="36" t="s">
        <v>0</v>
      </c>
      <c r="V5" s="5"/>
      <c r="W5" s="2"/>
      <c r="X5" s="2"/>
      <c r="Y5" s="2"/>
      <c r="Z5" s="2"/>
      <c r="AA5" s="2"/>
    </row>
    <row r="6" spans="1:27" ht="15" customHeight="1" x14ac:dyDescent="0.25">
      <c r="A6" s="2"/>
      <c r="B6" s="37" t="s">
        <v>3</v>
      </c>
      <c r="C6" s="38" t="s">
        <v>4</v>
      </c>
      <c r="D6" s="51" t="s">
        <v>12</v>
      </c>
      <c r="E6" s="53" t="s">
        <v>28</v>
      </c>
      <c r="F6" s="39" t="s">
        <v>15</v>
      </c>
      <c r="G6" s="39"/>
      <c r="H6" s="51" t="s">
        <v>12</v>
      </c>
      <c r="I6" s="39" t="s">
        <v>13</v>
      </c>
      <c r="J6" s="39" t="s">
        <v>19</v>
      </c>
      <c r="K6" s="39" t="s">
        <v>21</v>
      </c>
      <c r="L6" s="39" t="s">
        <v>17</v>
      </c>
      <c r="M6" s="39"/>
      <c r="N6" s="51" t="s">
        <v>12</v>
      </c>
      <c r="O6" s="39" t="s">
        <v>13</v>
      </c>
      <c r="P6" s="39" t="s">
        <v>15</v>
      </c>
      <c r="Q6" s="39" t="s">
        <v>17</v>
      </c>
      <c r="R6" s="39"/>
      <c r="S6" s="51" t="s">
        <v>9</v>
      </c>
      <c r="T6" s="51" t="s">
        <v>10</v>
      </c>
      <c r="U6" s="39" t="s">
        <v>11</v>
      </c>
      <c r="V6" s="5"/>
      <c r="W6" s="2"/>
      <c r="X6" s="2"/>
      <c r="Y6" s="2"/>
      <c r="Z6" s="2"/>
      <c r="AA6" s="2"/>
    </row>
    <row r="7" spans="1:27" ht="15" customHeight="1" x14ac:dyDescent="0.25">
      <c r="A7" s="2"/>
      <c r="B7" s="37"/>
      <c r="C7" s="40"/>
      <c r="D7" s="52"/>
      <c r="E7" s="54"/>
      <c r="F7" s="41" t="s">
        <v>16</v>
      </c>
      <c r="G7" s="41"/>
      <c r="H7" s="52"/>
      <c r="I7" s="41" t="s">
        <v>14</v>
      </c>
      <c r="J7" s="41" t="s">
        <v>20</v>
      </c>
      <c r="K7" s="41" t="s">
        <v>22</v>
      </c>
      <c r="L7" s="41" t="s">
        <v>23</v>
      </c>
      <c r="M7" s="41"/>
      <c r="N7" s="52"/>
      <c r="O7" s="41" t="s">
        <v>14</v>
      </c>
      <c r="P7" s="41" t="s">
        <v>16</v>
      </c>
      <c r="Q7" s="41" t="s">
        <v>18</v>
      </c>
      <c r="R7" s="41"/>
      <c r="S7" s="52"/>
      <c r="T7" s="52"/>
      <c r="U7" s="42" t="s">
        <v>0</v>
      </c>
      <c r="V7" s="2"/>
      <c r="W7" s="2"/>
      <c r="X7" s="2"/>
      <c r="Y7" s="2"/>
      <c r="Z7" s="2"/>
      <c r="AA7" s="2"/>
    </row>
    <row r="8" spans="1:27" ht="3" customHeight="1" x14ac:dyDescent="0.25">
      <c r="A8" s="2"/>
      <c r="B8" s="4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2"/>
      <c r="W8" s="2"/>
      <c r="X8" s="2"/>
      <c r="Y8" s="2"/>
      <c r="Z8" s="2"/>
      <c r="AA8" s="2"/>
    </row>
    <row r="9" spans="1:27" ht="12" customHeight="1" x14ac:dyDescent="0.25">
      <c r="A9" s="2"/>
      <c r="B9" s="11">
        <v>2017</v>
      </c>
      <c r="C9" s="12"/>
      <c r="D9" s="1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2"/>
      <c r="W9" s="2"/>
      <c r="X9" s="2"/>
      <c r="Y9" s="2"/>
      <c r="Z9" s="2"/>
      <c r="AA9" s="2"/>
    </row>
    <row r="10" spans="1:27" ht="3" customHeight="1" x14ac:dyDescent="0.25">
      <c r="A10" s="2"/>
      <c r="B10" s="11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2"/>
      <c r="W10" s="2"/>
      <c r="X10" s="2"/>
      <c r="Y10" s="2"/>
      <c r="Z10" s="2"/>
      <c r="AA10" s="2"/>
    </row>
    <row r="11" spans="1:27" ht="13.5" customHeight="1" x14ac:dyDescent="0.25">
      <c r="A11" s="2"/>
      <c r="B11" s="11" t="s">
        <v>4</v>
      </c>
      <c r="C11" s="14">
        <f>SUM(D11:U11)</f>
        <v>361962</v>
      </c>
      <c r="D11" s="14">
        <f>SUM(D13:D15)</f>
        <v>140</v>
      </c>
      <c r="E11" s="14">
        <f>SUM(E13:E15)</f>
        <v>266</v>
      </c>
      <c r="F11" s="14">
        <f>SUM(F13:F15)</f>
        <v>249</v>
      </c>
      <c r="G11" s="14"/>
      <c r="H11" s="14">
        <f>SUM(H13:H15)</f>
        <v>8536</v>
      </c>
      <c r="I11" s="14">
        <f>SUM(I13:I15)</f>
        <v>15373</v>
      </c>
      <c r="J11" s="14">
        <f>SUM(J13:J15)</f>
        <v>22707</v>
      </c>
      <c r="K11" s="14">
        <f>SUM(K13:K15)</f>
        <v>294771</v>
      </c>
      <c r="L11" s="14">
        <f>SUM(L13:L15)</f>
        <v>3400</v>
      </c>
      <c r="M11" s="14"/>
      <c r="N11" s="14">
        <f>SUM(N13:N15)</f>
        <v>59</v>
      </c>
      <c r="O11" s="14">
        <f>SUM(O13:O15)</f>
        <v>162</v>
      </c>
      <c r="P11" s="14">
        <f>SUM(P13:P15)</f>
        <v>112</v>
      </c>
      <c r="Q11" s="15" t="s">
        <v>1</v>
      </c>
      <c r="R11" s="15"/>
      <c r="S11" s="14">
        <f>SUM(S13:S15)</f>
        <v>13299</v>
      </c>
      <c r="T11" s="14">
        <f>SUM(T13:T15)</f>
        <v>1706</v>
      </c>
      <c r="U11" s="14">
        <f>SUM(U13:U15)</f>
        <v>1182</v>
      </c>
      <c r="V11" s="2"/>
      <c r="W11" s="2"/>
      <c r="X11" s="2"/>
      <c r="Y11" s="2"/>
      <c r="Z11" s="2"/>
      <c r="AA11" s="2"/>
    </row>
    <row r="12" spans="1:27" ht="3" customHeight="1" x14ac:dyDescent="0.25">
      <c r="A12" s="2"/>
      <c r="B12" s="1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2"/>
      <c r="W12" s="2"/>
      <c r="X12" s="2"/>
      <c r="Y12" s="2"/>
      <c r="Z12" s="2"/>
      <c r="AA12" s="2"/>
    </row>
    <row r="13" spans="1:27" ht="13.5" customHeight="1" x14ac:dyDescent="0.25">
      <c r="A13" s="2"/>
      <c r="B13" s="44" t="s">
        <v>24</v>
      </c>
      <c r="C13" s="15">
        <f>SUM(D13:U13)</f>
        <v>340337</v>
      </c>
      <c r="D13" s="16">
        <v>140</v>
      </c>
      <c r="E13" s="16">
        <v>126</v>
      </c>
      <c r="F13" s="16">
        <v>108</v>
      </c>
      <c r="G13" s="16"/>
      <c r="H13" s="15">
        <v>8536</v>
      </c>
      <c r="I13" s="16">
        <v>15373</v>
      </c>
      <c r="J13" s="16">
        <v>22707</v>
      </c>
      <c r="K13" s="16">
        <v>289614</v>
      </c>
      <c r="L13" s="16">
        <v>3400</v>
      </c>
      <c r="M13" s="16"/>
      <c r="N13" s="16">
        <v>59</v>
      </c>
      <c r="O13" s="16">
        <v>162</v>
      </c>
      <c r="P13" s="16">
        <v>112</v>
      </c>
      <c r="Q13" s="15" t="s">
        <v>1</v>
      </c>
      <c r="R13" s="15"/>
      <c r="S13" s="15" t="s">
        <v>1</v>
      </c>
      <c r="T13" s="15" t="s">
        <v>1</v>
      </c>
      <c r="U13" s="15" t="s">
        <v>1</v>
      </c>
      <c r="V13" s="2"/>
      <c r="W13" s="2"/>
      <c r="X13" s="2"/>
      <c r="Y13" s="2"/>
      <c r="Z13" s="2"/>
      <c r="AA13" s="2"/>
    </row>
    <row r="14" spans="1:27" ht="3" customHeight="1" x14ac:dyDescent="0.25">
      <c r="A14" s="2"/>
      <c r="B14" s="4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5"/>
      <c r="U14" s="16"/>
      <c r="V14" s="2"/>
      <c r="W14" s="2"/>
      <c r="X14" s="2"/>
      <c r="Y14" s="2"/>
      <c r="Z14" s="2"/>
      <c r="AA14" s="2"/>
    </row>
    <row r="15" spans="1:27" ht="13.5" customHeight="1" x14ac:dyDescent="0.25">
      <c r="A15" s="2"/>
      <c r="B15" s="44" t="s">
        <v>25</v>
      </c>
      <c r="C15" s="15">
        <f>SUM(D15:U15)</f>
        <v>21625</v>
      </c>
      <c r="D15" s="15" t="s">
        <v>1</v>
      </c>
      <c r="E15" s="15">
        <v>140</v>
      </c>
      <c r="F15" s="16">
        <v>141</v>
      </c>
      <c r="G15" s="16"/>
      <c r="H15" s="15" t="s">
        <v>1</v>
      </c>
      <c r="I15" s="15" t="s">
        <v>1</v>
      </c>
      <c r="J15" s="15" t="s">
        <v>1</v>
      </c>
      <c r="K15" s="16">
        <v>5157</v>
      </c>
      <c r="L15" s="15" t="s">
        <v>1</v>
      </c>
      <c r="M15" s="15"/>
      <c r="N15" s="15" t="s">
        <v>1</v>
      </c>
      <c r="O15" s="15" t="s">
        <v>1</v>
      </c>
      <c r="P15" s="15" t="s">
        <v>1</v>
      </c>
      <c r="Q15" s="15" t="s">
        <v>1</v>
      </c>
      <c r="R15" s="15"/>
      <c r="S15" s="16">
        <v>13299</v>
      </c>
      <c r="T15" s="16">
        <v>1706</v>
      </c>
      <c r="U15" s="16">
        <v>1182</v>
      </c>
      <c r="V15" s="2"/>
      <c r="W15" s="2"/>
      <c r="X15" s="2"/>
      <c r="Y15" s="2"/>
      <c r="Z15" s="2"/>
      <c r="AA15" s="2"/>
    </row>
    <row r="16" spans="1:27" ht="3" customHeight="1" x14ac:dyDescent="0.25">
      <c r="A16" s="2"/>
      <c r="B16" s="45"/>
      <c r="C16" s="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7"/>
      <c r="U16" s="10"/>
      <c r="V16" s="2"/>
      <c r="W16" s="2"/>
      <c r="X16" s="2"/>
      <c r="Y16" s="2"/>
      <c r="Z16" s="2"/>
      <c r="AA16" s="2"/>
    </row>
    <row r="17" spans="1:27" ht="12" customHeight="1" x14ac:dyDescent="0.25">
      <c r="A17" s="2"/>
      <c r="B17" s="11">
        <v>2018</v>
      </c>
      <c r="C17" s="12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2"/>
      <c r="W17" s="2"/>
      <c r="X17" s="2"/>
      <c r="Y17" s="2"/>
      <c r="Z17" s="2"/>
      <c r="AA17" s="2"/>
    </row>
    <row r="18" spans="1:27" ht="3" customHeight="1" x14ac:dyDescent="0.25">
      <c r="A18" s="2"/>
      <c r="B18" s="1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2"/>
      <c r="W18" s="2"/>
      <c r="X18" s="2"/>
      <c r="Y18" s="2"/>
      <c r="Z18" s="2"/>
      <c r="AA18" s="2"/>
    </row>
    <row r="19" spans="1:27" ht="13.5" customHeight="1" x14ac:dyDescent="0.25">
      <c r="A19" s="2"/>
      <c r="B19" s="11" t="s">
        <v>4</v>
      </c>
      <c r="C19" s="14">
        <f>SUM(D19:U19)</f>
        <v>404237</v>
      </c>
      <c r="D19" s="14">
        <f>SUM(D21:D23)</f>
        <v>120</v>
      </c>
      <c r="E19" s="14">
        <f>SUM(E21:E23)</f>
        <v>230</v>
      </c>
      <c r="F19" s="14">
        <f>SUM(F21:F23)</f>
        <v>626</v>
      </c>
      <c r="G19" s="14"/>
      <c r="H19" s="14">
        <f>SUM(H21:H23)</f>
        <v>25113</v>
      </c>
      <c r="I19" s="14">
        <f>SUM(I21:I23)</f>
        <v>14887</v>
      </c>
      <c r="J19" s="14">
        <f>SUM(J21:J23)</f>
        <v>13234</v>
      </c>
      <c r="K19" s="14">
        <f>SUM(K21:K23)</f>
        <v>323559</v>
      </c>
      <c r="L19" s="14">
        <f>SUM(L21:L23)</f>
        <v>4250</v>
      </c>
      <c r="M19" s="14"/>
      <c r="N19" s="14">
        <f>SUM(N21:N23)</f>
        <v>109</v>
      </c>
      <c r="O19" s="14">
        <f>SUM(O21:O23)</f>
        <v>365</v>
      </c>
      <c r="P19" s="14">
        <f>SUM(P21:P23)</f>
        <v>205</v>
      </c>
      <c r="Q19" s="15" t="s">
        <v>1</v>
      </c>
      <c r="R19" s="15"/>
      <c r="S19" s="14">
        <f>SUM(S21:S23)</f>
        <v>15540</v>
      </c>
      <c r="T19" s="14">
        <f>SUM(T21:T23)</f>
        <v>4619</v>
      </c>
      <c r="U19" s="14">
        <f>SUM(U21:U23)</f>
        <v>1380</v>
      </c>
      <c r="V19" s="2"/>
      <c r="W19" s="2"/>
      <c r="X19" s="2"/>
      <c r="Y19" s="2"/>
      <c r="Z19" s="2"/>
      <c r="AA19" s="2"/>
    </row>
    <row r="20" spans="1:27" ht="3" customHeight="1" x14ac:dyDescent="0.25">
      <c r="A20" s="2"/>
      <c r="B20" s="1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2"/>
      <c r="W20" s="2"/>
      <c r="X20" s="2"/>
      <c r="Y20" s="2"/>
      <c r="Z20" s="2"/>
      <c r="AA20" s="2"/>
    </row>
    <row r="21" spans="1:27" ht="13.5" customHeight="1" x14ac:dyDescent="0.25">
      <c r="A21" s="2"/>
      <c r="B21" s="44" t="s">
        <v>24</v>
      </c>
      <c r="C21" s="15">
        <f>SUM(D21:U21)</f>
        <v>374025.5</v>
      </c>
      <c r="D21" s="16">
        <v>73</v>
      </c>
      <c r="E21" s="16">
        <v>139.5</v>
      </c>
      <c r="F21" s="16">
        <v>380</v>
      </c>
      <c r="G21" s="16"/>
      <c r="H21" s="15">
        <v>24875</v>
      </c>
      <c r="I21" s="16">
        <v>14311</v>
      </c>
      <c r="J21" s="16">
        <v>11893</v>
      </c>
      <c r="K21" s="16">
        <v>317736</v>
      </c>
      <c r="L21" s="16">
        <v>4250</v>
      </c>
      <c r="M21" s="16"/>
      <c r="N21" s="16">
        <v>59</v>
      </c>
      <c r="O21" s="16">
        <v>198</v>
      </c>
      <c r="P21" s="16">
        <v>111</v>
      </c>
      <c r="Q21" s="15" t="s">
        <v>1</v>
      </c>
      <c r="R21" s="15"/>
      <c r="S21" s="15" t="s">
        <v>1</v>
      </c>
      <c r="T21" s="15" t="s">
        <v>1</v>
      </c>
      <c r="U21" s="15" t="s">
        <v>1</v>
      </c>
      <c r="V21" s="2"/>
      <c r="W21" s="2"/>
      <c r="X21" s="2"/>
      <c r="Y21" s="2"/>
      <c r="Z21" s="2"/>
      <c r="AA21" s="2"/>
    </row>
    <row r="22" spans="1:27" ht="13.5" customHeight="1" x14ac:dyDescent="0.25">
      <c r="A22" s="2"/>
      <c r="B22" s="44" t="s">
        <v>25</v>
      </c>
      <c r="C22" s="15">
        <f>SUM(D22:U22)</f>
        <v>28259.5</v>
      </c>
      <c r="D22" s="15">
        <v>47</v>
      </c>
      <c r="E22" s="15">
        <v>90.5</v>
      </c>
      <c r="F22" s="16">
        <v>246</v>
      </c>
      <c r="G22" s="16"/>
      <c r="H22" s="15">
        <v>238</v>
      </c>
      <c r="I22" s="15">
        <v>576</v>
      </c>
      <c r="J22" s="15">
        <v>1341</v>
      </c>
      <c r="K22" s="16">
        <v>5823</v>
      </c>
      <c r="L22" s="15" t="s">
        <v>1</v>
      </c>
      <c r="M22" s="15"/>
      <c r="N22" s="15">
        <v>50</v>
      </c>
      <c r="O22" s="15">
        <v>167</v>
      </c>
      <c r="P22" s="15">
        <v>94</v>
      </c>
      <c r="Q22" s="15" t="s">
        <v>1</v>
      </c>
      <c r="R22" s="15"/>
      <c r="S22" s="16">
        <v>15540</v>
      </c>
      <c r="T22" s="16">
        <v>2667</v>
      </c>
      <c r="U22" s="16">
        <v>1380</v>
      </c>
      <c r="V22" s="2"/>
      <c r="W22" s="2"/>
      <c r="X22" s="2"/>
      <c r="Y22" s="2"/>
      <c r="Z22" s="2"/>
      <c r="AA22" s="2"/>
    </row>
    <row r="23" spans="1:27" ht="13.5" customHeight="1" x14ac:dyDescent="0.25">
      <c r="A23" s="2"/>
      <c r="B23" s="44" t="s">
        <v>27</v>
      </c>
      <c r="C23" s="15">
        <f>SUM(D23:U23)</f>
        <v>1952</v>
      </c>
      <c r="D23" s="15" t="s">
        <v>1</v>
      </c>
      <c r="E23" s="15" t="s">
        <v>1</v>
      </c>
      <c r="F23" s="15" t="s">
        <v>1</v>
      </c>
      <c r="G23" s="15"/>
      <c r="H23" s="15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/>
      <c r="N23" s="15" t="s">
        <v>1</v>
      </c>
      <c r="O23" s="15" t="s">
        <v>1</v>
      </c>
      <c r="P23" s="15" t="s">
        <v>1</v>
      </c>
      <c r="Q23" s="15" t="s">
        <v>1</v>
      </c>
      <c r="R23" s="15"/>
      <c r="S23" s="15" t="s">
        <v>1</v>
      </c>
      <c r="T23" s="16">
        <v>1952</v>
      </c>
      <c r="U23" s="15" t="s">
        <v>1</v>
      </c>
      <c r="V23" s="2"/>
      <c r="W23" s="2"/>
      <c r="X23" s="2"/>
      <c r="Y23" s="2"/>
      <c r="Z23" s="2"/>
      <c r="AA23" s="2"/>
    </row>
    <row r="24" spans="1:27" ht="3" customHeight="1" x14ac:dyDescent="0.25">
      <c r="A24" s="2"/>
      <c r="B24" s="45"/>
      <c r="C24" s="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7"/>
      <c r="U24" s="10"/>
      <c r="V24" s="2"/>
      <c r="W24" s="2"/>
      <c r="X24" s="2"/>
      <c r="Y24" s="2"/>
      <c r="Z24" s="2"/>
      <c r="AA24" s="2"/>
    </row>
    <row r="25" spans="1:27" ht="12" customHeight="1" x14ac:dyDescent="0.25">
      <c r="A25" s="2"/>
      <c r="B25" s="11" t="s">
        <v>30</v>
      </c>
      <c r="C25" s="12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"/>
      <c r="W25" s="2"/>
      <c r="X25" s="2"/>
      <c r="Y25" s="2"/>
      <c r="Z25" s="2"/>
      <c r="AA25" s="2"/>
    </row>
    <row r="26" spans="1:27" ht="3" customHeight="1" x14ac:dyDescent="0.25">
      <c r="A26" s="2"/>
      <c r="B26" s="11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2"/>
      <c r="W26" s="2"/>
      <c r="X26" s="2"/>
      <c r="Y26" s="2"/>
      <c r="Z26" s="2"/>
      <c r="AA26" s="2"/>
    </row>
    <row r="27" spans="1:27" ht="13.5" customHeight="1" x14ac:dyDescent="0.25">
      <c r="A27" s="2"/>
      <c r="B27" s="11" t="s">
        <v>4</v>
      </c>
      <c r="C27" s="14">
        <f>SUM(D27:U27)</f>
        <v>412142.71</v>
      </c>
      <c r="D27" s="14">
        <f>SUM(D29:D33)</f>
        <v>118.33</v>
      </c>
      <c r="E27" s="14">
        <f>SUM(E29:E33)</f>
        <v>227.09</v>
      </c>
      <c r="F27" s="14">
        <f>SUM(F29:F33)</f>
        <v>617.8599999999999</v>
      </c>
      <c r="G27" s="14"/>
      <c r="H27" s="14">
        <f>SUM(H29:H30)</f>
        <v>25841.8</v>
      </c>
      <c r="I27" s="14">
        <f>SUM(I29:I30)</f>
        <v>15319.130000000001</v>
      </c>
      <c r="J27" s="14">
        <f>SUM(J29:J30)</f>
        <v>13618.15</v>
      </c>
      <c r="K27" s="14">
        <f>SUM(K29:K30)</f>
        <v>332951.11000000004</v>
      </c>
      <c r="L27" s="14">
        <f>SUM(L29:L30)</f>
        <v>4373.45</v>
      </c>
      <c r="M27" s="14"/>
      <c r="N27" s="14">
        <f>SUM(N29:N30)</f>
        <v>101.65</v>
      </c>
      <c r="O27" s="14">
        <f>SUM(O29:O30)</f>
        <v>384.65</v>
      </c>
      <c r="P27" s="14">
        <f>SUM(P29:P30)</f>
        <v>630.73</v>
      </c>
      <c r="Q27" s="15" t="s">
        <v>1</v>
      </c>
      <c r="R27" s="15"/>
      <c r="S27" s="14">
        <f>SUM(S29:S33)</f>
        <v>12510.8</v>
      </c>
      <c r="T27" s="14">
        <f>SUM(T29:T33)</f>
        <v>4403.8599999999997</v>
      </c>
      <c r="U27" s="14">
        <f>SUM(U29:U30)</f>
        <v>1044.0999999999999</v>
      </c>
      <c r="V27" s="2"/>
      <c r="W27" s="2"/>
      <c r="X27" s="2"/>
      <c r="Y27" s="2"/>
      <c r="Z27" s="2"/>
      <c r="AA27" s="2"/>
    </row>
    <row r="28" spans="1:27" ht="3" customHeight="1" x14ac:dyDescent="0.25">
      <c r="A28" s="2"/>
      <c r="B28" s="11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2"/>
      <c r="W28" s="2"/>
      <c r="X28" s="2"/>
      <c r="Y28" s="2"/>
      <c r="Z28" s="2"/>
      <c r="AA28" s="2"/>
    </row>
    <row r="29" spans="1:27" ht="13.5" customHeight="1" x14ac:dyDescent="0.25">
      <c r="A29" s="2"/>
      <c r="B29" s="44" t="s">
        <v>24</v>
      </c>
      <c r="C29" s="15">
        <f>SUM(D29:U29)</f>
        <v>384893.42000000004</v>
      </c>
      <c r="D29" s="16">
        <v>51.45</v>
      </c>
      <c r="E29" s="16">
        <v>98.32</v>
      </c>
      <c r="F29" s="16">
        <v>267.83</v>
      </c>
      <c r="G29" s="16"/>
      <c r="H29" s="15">
        <v>25313.77</v>
      </c>
      <c r="I29" s="16">
        <v>15006.11</v>
      </c>
      <c r="J29" s="16">
        <v>13339.89</v>
      </c>
      <c r="K29" s="16">
        <v>326147.84000000003</v>
      </c>
      <c r="L29" s="16">
        <v>4284.01</v>
      </c>
      <c r="M29" s="16"/>
      <c r="N29" s="16">
        <v>34.96</v>
      </c>
      <c r="O29" s="16">
        <v>132.30000000000001</v>
      </c>
      <c r="P29" s="16">
        <v>216.94</v>
      </c>
      <c r="Q29" s="15" t="s">
        <v>1</v>
      </c>
      <c r="R29" s="15"/>
      <c r="S29" s="15" t="s">
        <v>1</v>
      </c>
      <c r="T29" s="15" t="s">
        <v>1</v>
      </c>
      <c r="U29" s="15" t="s">
        <v>1</v>
      </c>
      <c r="V29" s="2"/>
      <c r="W29" s="2"/>
      <c r="X29" s="2"/>
      <c r="Y29" s="2"/>
      <c r="Z29" s="2"/>
      <c r="AA29" s="2"/>
    </row>
    <row r="30" spans="1:27" ht="13.5" customHeight="1" x14ac:dyDescent="0.25">
      <c r="A30" s="2"/>
      <c r="B30" s="44" t="s">
        <v>25</v>
      </c>
      <c r="C30" s="15">
        <f>SUM(D30:U30)</f>
        <v>25537.68</v>
      </c>
      <c r="D30" s="15">
        <v>66.88</v>
      </c>
      <c r="E30" s="15">
        <v>128.77000000000001</v>
      </c>
      <c r="F30" s="16">
        <v>350.03</v>
      </c>
      <c r="G30" s="16"/>
      <c r="H30" s="15">
        <v>528.03</v>
      </c>
      <c r="I30" s="15">
        <v>313.02</v>
      </c>
      <c r="J30" s="15">
        <v>278.26</v>
      </c>
      <c r="K30" s="16">
        <v>6803.27</v>
      </c>
      <c r="L30" s="15">
        <v>89.44</v>
      </c>
      <c r="M30" s="15"/>
      <c r="N30" s="15">
        <v>66.69</v>
      </c>
      <c r="O30" s="15">
        <v>252.35</v>
      </c>
      <c r="P30" s="15">
        <v>413.79</v>
      </c>
      <c r="Q30" s="15" t="s">
        <v>1</v>
      </c>
      <c r="R30" s="15"/>
      <c r="S30" s="16">
        <v>11244.83</v>
      </c>
      <c r="T30" s="16">
        <v>3958.22</v>
      </c>
      <c r="U30" s="16">
        <v>1044.0999999999999</v>
      </c>
      <c r="V30" s="2"/>
      <c r="W30" s="2"/>
      <c r="X30" s="2"/>
      <c r="Y30" s="2"/>
      <c r="Z30" s="2"/>
      <c r="AA30" s="2"/>
    </row>
    <row r="31" spans="1:27" ht="13.5" customHeight="1" x14ac:dyDescent="0.25">
      <c r="A31" s="2"/>
      <c r="B31" s="44" t="s">
        <v>27</v>
      </c>
      <c r="C31" s="15">
        <f>SUM(D31:U31)</f>
        <v>1711.6100000000001</v>
      </c>
      <c r="D31" s="15" t="s">
        <v>1</v>
      </c>
      <c r="E31" s="15" t="s">
        <v>1</v>
      </c>
      <c r="F31" s="15" t="s">
        <v>1</v>
      </c>
      <c r="G31" s="15"/>
      <c r="H31" s="15" t="s">
        <v>1</v>
      </c>
      <c r="I31" s="15" t="s">
        <v>1</v>
      </c>
      <c r="J31" s="15" t="s">
        <v>1</v>
      </c>
      <c r="K31" s="15" t="s">
        <v>1</v>
      </c>
      <c r="L31" s="15" t="s">
        <v>1</v>
      </c>
      <c r="M31" s="15"/>
      <c r="N31" s="15" t="s">
        <v>1</v>
      </c>
      <c r="O31" s="15" t="s">
        <v>1</v>
      </c>
      <c r="P31" s="15" t="s">
        <v>1</v>
      </c>
      <c r="Q31" s="15" t="s">
        <v>1</v>
      </c>
      <c r="R31" s="15"/>
      <c r="S31" s="15">
        <v>1265.97</v>
      </c>
      <c r="T31" s="16">
        <v>445.64</v>
      </c>
      <c r="U31" s="15" t="s">
        <v>1</v>
      </c>
      <c r="V31" s="2"/>
      <c r="W31" s="2"/>
      <c r="X31" s="2"/>
      <c r="Y31" s="2"/>
      <c r="Z31" s="2"/>
      <c r="AA31" s="2"/>
    </row>
    <row r="32" spans="1:27" ht="3" customHeight="1" x14ac:dyDescent="0.25">
      <c r="A32" s="2"/>
      <c r="B32" s="45"/>
      <c r="C32" s="7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7"/>
      <c r="U32" s="10"/>
      <c r="V32" s="2"/>
      <c r="W32" s="2"/>
      <c r="X32" s="2"/>
      <c r="Y32" s="2"/>
      <c r="Z32" s="2"/>
      <c r="AA32" s="2"/>
    </row>
    <row r="33" spans="1:27" ht="12" customHeight="1" x14ac:dyDescent="0.25">
      <c r="A33" s="2"/>
      <c r="B33" s="11" t="s">
        <v>31</v>
      </c>
      <c r="C33" s="12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"/>
      <c r="W33" s="2" t="s">
        <v>0</v>
      </c>
      <c r="X33" s="2"/>
      <c r="Y33" s="2"/>
      <c r="Z33" s="2"/>
      <c r="AA33" s="2"/>
    </row>
    <row r="34" spans="1:27" ht="3" customHeight="1" x14ac:dyDescent="0.25">
      <c r="A34" s="2"/>
      <c r="B34" s="11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2"/>
      <c r="W34" s="2"/>
      <c r="X34" s="2"/>
      <c r="Y34" s="2"/>
      <c r="Z34" s="2"/>
      <c r="AA34" s="2"/>
    </row>
    <row r="35" spans="1:27" ht="13.5" customHeight="1" x14ac:dyDescent="0.25">
      <c r="A35" s="2"/>
      <c r="B35" s="11" t="s">
        <v>4</v>
      </c>
      <c r="C35" s="14">
        <f>SUM(D35:U35)</f>
        <v>428611.86000000004</v>
      </c>
      <c r="D35" s="14">
        <f>SUM(D37:D39)</f>
        <v>122.06</v>
      </c>
      <c r="E35" s="14">
        <f>SUM(E37:E39)</f>
        <v>306.8</v>
      </c>
      <c r="F35" s="14">
        <f>SUM(F37:F39)</f>
        <v>727.99</v>
      </c>
      <c r="G35" s="14"/>
      <c r="H35" s="14">
        <f>SUM(H37:H38)</f>
        <v>8416.82</v>
      </c>
      <c r="I35" s="14">
        <f>SUM(I37:I38)</f>
        <v>14416.55</v>
      </c>
      <c r="J35" s="14">
        <f>SUM(J37:J38)</f>
        <v>11127.62</v>
      </c>
      <c r="K35" s="14">
        <f>SUM(K37:K38)</f>
        <v>360474.94</v>
      </c>
      <c r="L35" s="14">
        <f>SUM(L37:L38)</f>
        <v>3072.17</v>
      </c>
      <c r="M35" s="14"/>
      <c r="N35" s="14">
        <f>SUM(N37:N38)</f>
        <v>86.539999999999992</v>
      </c>
      <c r="O35" s="14">
        <f>SUM(O37:O38)</f>
        <v>502.63</v>
      </c>
      <c r="P35" s="14">
        <f>SUM(P37:P38)</f>
        <v>575.12</v>
      </c>
      <c r="Q35" s="14">
        <f>SUM(Q37:Q38)</f>
        <v>85.33</v>
      </c>
      <c r="R35" s="15"/>
      <c r="S35" s="14">
        <f>SUM(S37:S39)</f>
        <v>17833.97</v>
      </c>
      <c r="T35" s="14">
        <f>SUM(T37:T39)</f>
        <v>9506.32</v>
      </c>
      <c r="U35" s="14">
        <f>SUM(U37:U38)</f>
        <v>1357</v>
      </c>
      <c r="V35" s="2"/>
      <c r="W35" s="2"/>
      <c r="X35" s="2"/>
      <c r="Y35" s="2"/>
      <c r="Z35" s="2"/>
      <c r="AA35" s="2"/>
    </row>
    <row r="36" spans="1:27" ht="3" customHeight="1" x14ac:dyDescent="0.25">
      <c r="A36" s="2"/>
      <c r="B36" s="11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2"/>
      <c r="W36" s="2"/>
      <c r="X36" s="2"/>
      <c r="Y36" s="2"/>
      <c r="Z36" s="2"/>
      <c r="AA36" s="2"/>
    </row>
    <row r="37" spans="1:27" ht="13.5" customHeight="1" x14ac:dyDescent="0.25">
      <c r="A37" s="2"/>
      <c r="B37" s="44" t="s">
        <v>24</v>
      </c>
      <c r="C37" s="15">
        <f>SUM(D37:U37)</f>
        <v>390685.78</v>
      </c>
      <c r="D37" s="16">
        <v>49.12</v>
      </c>
      <c r="E37" s="16">
        <v>123.36</v>
      </c>
      <c r="F37" s="16">
        <v>292.72000000000003</v>
      </c>
      <c r="G37" s="16"/>
      <c r="H37" s="15">
        <v>8254.3799999999992</v>
      </c>
      <c r="I37" s="16">
        <v>14138.31</v>
      </c>
      <c r="J37" s="16">
        <v>10912.86</v>
      </c>
      <c r="K37" s="16">
        <v>353536.6</v>
      </c>
      <c r="L37" s="16">
        <v>3012.88</v>
      </c>
      <c r="M37" s="16"/>
      <c r="N37" s="16">
        <v>25.32</v>
      </c>
      <c r="O37" s="16">
        <v>147.03</v>
      </c>
      <c r="P37" s="16">
        <v>168.24</v>
      </c>
      <c r="Q37" s="15">
        <v>24.96</v>
      </c>
      <c r="R37" s="15"/>
      <c r="S37" s="15" t="s">
        <v>1</v>
      </c>
      <c r="T37" s="15" t="s">
        <v>1</v>
      </c>
      <c r="U37" s="15" t="s">
        <v>1</v>
      </c>
      <c r="V37" s="2"/>
      <c r="W37" s="2"/>
    </row>
    <row r="38" spans="1:27" ht="13.5" customHeight="1" x14ac:dyDescent="0.25">
      <c r="A38" s="2"/>
      <c r="B38" s="44" t="s">
        <v>25</v>
      </c>
      <c r="C38" s="15">
        <f>SUM(D38:U38)</f>
        <v>35844.78</v>
      </c>
      <c r="D38" s="15">
        <v>72.94</v>
      </c>
      <c r="E38" s="15">
        <v>183.44</v>
      </c>
      <c r="F38" s="16">
        <v>435.27</v>
      </c>
      <c r="G38" s="16"/>
      <c r="H38" s="15">
        <v>162.44</v>
      </c>
      <c r="I38" s="15">
        <v>278.24</v>
      </c>
      <c r="J38" s="15">
        <v>214.76</v>
      </c>
      <c r="K38" s="16">
        <v>6938.34</v>
      </c>
      <c r="L38" s="15">
        <v>59.29</v>
      </c>
      <c r="M38" s="15"/>
      <c r="N38" s="15">
        <v>61.22</v>
      </c>
      <c r="O38" s="15">
        <v>355.6</v>
      </c>
      <c r="P38" s="15">
        <v>406.88</v>
      </c>
      <c r="Q38" s="15">
        <v>60.37</v>
      </c>
      <c r="R38" s="15"/>
      <c r="S38" s="16">
        <v>16476.38</v>
      </c>
      <c r="T38" s="16">
        <v>8782.61</v>
      </c>
      <c r="U38" s="15">
        <v>1357</v>
      </c>
      <c r="V38" s="2"/>
      <c r="W38" s="2"/>
    </row>
    <row r="39" spans="1:27" ht="12" customHeight="1" x14ac:dyDescent="0.25">
      <c r="A39" s="2"/>
      <c r="B39" s="44" t="s">
        <v>27</v>
      </c>
      <c r="C39" s="15">
        <f>SUM(D39:U39)</f>
        <v>2081.3000000000002</v>
      </c>
      <c r="D39" s="15" t="s">
        <v>1</v>
      </c>
      <c r="E39" s="15" t="s">
        <v>1</v>
      </c>
      <c r="F39" s="15" t="s">
        <v>1</v>
      </c>
      <c r="G39" s="15"/>
      <c r="H39" s="15" t="s">
        <v>1</v>
      </c>
      <c r="I39" s="15" t="s">
        <v>1</v>
      </c>
      <c r="J39" s="15" t="s">
        <v>1</v>
      </c>
      <c r="K39" s="15" t="s">
        <v>1</v>
      </c>
      <c r="L39" s="15" t="s">
        <v>1</v>
      </c>
      <c r="M39" s="15"/>
      <c r="N39" s="15" t="s">
        <v>1</v>
      </c>
      <c r="O39" s="15" t="s">
        <v>1</v>
      </c>
      <c r="P39" s="15" t="s">
        <v>1</v>
      </c>
      <c r="Q39" s="15" t="s">
        <v>1</v>
      </c>
      <c r="R39" s="15"/>
      <c r="S39" s="15">
        <v>1357.59</v>
      </c>
      <c r="T39" s="16">
        <v>723.71</v>
      </c>
      <c r="U39" s="15" t="s">
        <v>1</v>
      </c>
      <c r="V39" s="2"/>
      <c r="W39" s="2"/>
    </row>
    <row r="40" spans="1:27" ht="3" customHeight="1" x14ac:dyDescent="0.25">
      <c r="A40" s="2"/>
      <c r="B40" s="4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5"/>
      <c r="V40" s="2"/>
      <c r="W40" s="2"/>
    </row>
    <row r="41" spans="1:27" ht="12" customHeight="1" x14ac:dyDescent="0.25">
      <c r="A41" s="2"/>
      <c r="B41" s="11">
        <v>2021</v>
      </c>
      <c r="C41" s="12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"/>
      <c r="W41" s="2" t="s">
        <v>0</v>
      </c>
    </row>
    <row r="42" spans="1:27" ht="3" customHeight="1" x14ac:dyDescent="0.25">
      <c r="A42" s="2"/>
      <c r="B42" s="1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2"/>
      <c r="W42" s="2"/>
    </row>
    <row r="43" spans="1:27" ht="13.5" customHeight="1" x14ac:dyDescent="0.25">
      <c r="A43" s="28"/>
      <c r="B43" s="11" t="s">
        <v>4</v>
      </c>
      <c r="C43" s="14">
        <f>SUM(D43:U43)</f>
        <v>435345.2599</v>
      </c>
      <c r="D43" s="14">
        <f>SUM(D45:D47)</f>
        <v>88.38</v>
      </c>
      <c r="E43" s="14">
        <f>SUM(E45:E47)</f>
        <v>287.62</v>
      </c>
      <c r="F43" s="14">
        <f>SUM(F45:F47)</f>
        <v>860.49</v>
      </c>
      <c r="G43" s="14"/>
      <c r="H43" s="14">
        <f>SUM(H45:H46)</f>
        <v>11781.871000000001</v>
      </c>
      <c r="I43" s="14">
        <f>SUM(I45:I46)</f>
        <v>13943.921</v>
      </c>
      <c r="J43" s="14">
        <f>SUM(J45:J46)</f>
        <v>11113</v>
      </c>
      <c r="K43" s="14">
        <f>SUM(K45:K46)</f>
        <v>362255.826</v>
      </c>
      <c r="L43" s="14">
        <f>SUM(L45:L46)</f>
        <v>850</v>
      </c>
      <c r="M43" s="14"/>
      <c r="N43" s="14">
        <f>SUM(N45:N46)</f>
        <v>70.509999999999991</v>
      </c>
      <c r="O43" s="14">
        <f>SUM(O45:O46)</f>
        <v>475.98400000000004</v>
      </c>
      <c r="P43" s="14">
        <f>SUM(P45:P46)</f>
        <v>739.03300000000002</v>
      </c>
      <c r="Q43" s="14">
        <f>SUM(Q45:Q46)</f>
        <v>74.544899999999998</v>
      </c>
      <c r="R43" s="15"/>
      <c r="S43" s="14">
        <f>SUM(S45:S47)</f>
        <v>19052.28</v>
      </c>
      <c r="T43" s="14">
        <f>SUM(T45:T47)</f>
        <v>10901</v>
      </c>
      <c r="U43" s="14">
        <f>SUM(U45:U46)</f>
        <v>2850.8</v>
      </c>
      <c r="V43" s="28"/>
      <c r="W43" s="28"/>
      <c r="X43" s="29"/>
      <c r="Y43" s="29"/>
      <c r="Z43" s="29"/>
      <c r="AA43" s="29"/>
    </row>
    <row r="44" spans="1:27" ht="3" customHeight="1" x14ac:dyDescent="0.25">
      <c r="A44" s="2"/>
      <c r="B44" s="11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2"/>
      <c r="W44" s="2"/>
      <c r="X44" s="2"/>
      <c r="Y44" s="2"/>
      <c r="Z44" s="2"/>
      <c r="AA44" s="2"/>
    </row>
    <row r="45" spans="1:27" ht="13.5" customHeight="1" x14ac:dyDescent="0.25">
      <c r="A45" s="2"/>
      <c r="B45" s="44" t="s">
        <v>24</v>
      </c>
      <c r="C45" s="15">
        <f>SUM(D45:U45)</f>
        <v>394691.75590000005</v>
      </c>
      <c r="D45" s="15">
        <v>23.35</v>
      </c>
      <c r="E45" s="15">
        <v>75.989999999999995</v>
      </c>
      <c r="F45" s="15">
        <v>227.36</v>
      </c>
      <c r="G45" s="16"/>
      <c r="H45" s="15">
        <v>11604.199000000001</v>
      </c>
      <c r="I45" s="16">
        <v>13733.645</v>
      </c>
      <c r="J45" s="16">
        <v>10945.415000000001</v>
      </c>
      <c r="K45" s="16">
        <v>356791.59299999999</v>
      </c>
      <c r="L45" s="16">
        <v>837.18200000000002</v>
      </c>
      <c r="M45" s="16"/>
      <c r="N45" s="16">
        <v>20.75</v>
      </c>
      <c r="O45" s="16">
        <v>140.08000000000001</v>
      </c>
      <c r="P45" s="16">
        <v>217.489</v>
      </c>
      <c r="Q45" s="15">
        <v>21.9329</v>
      </c>
      <c r="R45" s="15"/>
      <c r="S45" s="15" t="s">
        <v>1</v>
      </c>
      <c r="T45" s="15" t="s">
        <v>1</v>
      </c>
      <c r="U45" s="15">
        <v>52.77</v>
      </c>
      <c r="V45" s="2"/>
      <c r="W45" s="2"/>
      <c r="X45" s="2"/>
      <c r="Y45" s="2"/>
      <c r="Z45" s="2"/>
      <c r="AA45" s="2"/>
    </row>
    <row r="46" spans="1:27" ht="13.5" customHeight="1" x14ac:dyDescent="0.25">
      <c r="A46" s="2"/>
      <c r="B46" s="44" t="s">
        <v>25</v>
      </c>
      <c r="C46" s="15">
        <f>SUM(D46:U46)</f>
        <v>37987.853999999999</v>
      </c>
      <c r="D46" s="15">
        <v>65.03</v>
      </c>
      <c r="E46" s="15">
        <v>211.63</v>
      </c>
      <c r="F46" s="16">
        <v>633.13</v>
      </c>
      <c r="G46" s="16"/>
      <c r="H46" s="15">
        <v>177.672</v>
      </c>
      <c r="I46" s="15">
        <v>210.27600000000001</v>
      </c>
      <c r="J46" s="15">
        <v>167.58500000000001</v>
      </c>
      <c r="K46" s="16">
        <v>5464.2330000000002</v>
      </c>
      <c r="L46" s="15">
        <v>12.818</v>
      </c>
      <c r="M46" s="15"/>
      <c r="N46" s="15">
        <v>49.76</v>
      </c>
      <c r="O46" s="15">
        <v>335.904</v>
      </c>
      <c r="P46" s="15">
        <v>521.54399999999998</v>
      </c>
      <c r="Q46" s="15">
        <v>52.612000000000002</v>
      </c>
      <c r="R46" s="15"/>
      <c r="S46" s="16">
        <v>17356.82</v>
      </c>
      <c r="T46" s="16">
        <v>9930.81</v>
      </c>
      <c r="U46" s="15">
        <v>2798.03</v>
      </c>
      <c r="V46" s="2"/>
      <c r="W46" s="2"/>
      <c r="X46" s="2"/>
      <c r="Y46" s="2"/>
      <c r="Z46" s="2"/>
      <c r="AA46" s="2"/>
    </row>
    <row r="47" spans="1:27" ht="13.5" customHeight="1" x14ac:dyDescent="0.25">
      <c r="A47" s="2"/>
      <c r="B47" s="44" t="s">
        <v>27</v>
      </c>
      <c r="C47" s="15">
        <f>SUM(D47:U47)</f>
        <v>2665.65</v>
      </c>
      <c r="D47" s="15" t="s">
        <v>1</v>
      </c>
      <c r="E47" s="15" t="s">
        <v>1</v>
      </c>
      <c r="F47" s="15" t="s">
        <v>1</v>
      </c>
      <c r="G47" s="15"/>
      <c r="H47" s="15" t="s">
        <v>1</v>
      </c>
      <c r="I47" s="15" t="s">
        <v>1</v>
      </c>
      <c r="J47" s="15" t="s">
        <v>1</v>
      </c>
      <c r="K47" s="15" t="s">
        <v>1</v>
      </c>
      <c r="L47" s="15" t="s">
        <v>1</v>
      </c>
      <c r="M47" s="15"/>
      <c r="N47" s="15" t="s">
        <v>1</v>
      </c>
      <c r="O47" s="15" t="s">
        <v>1</v>
      </c>
      <c r="P47" s="15" t="s">
        <v>1</v>
      </c>
      <c r="Q47" s="15" t="s">
        <v>1</v>
      </c>
      <c r="R47" s="15"/>
      <c r="S47" s="15">
        <v>1695.46</v>
      </c>
      <c r="T47" s="16">
        <v>970.19</v>
      </c>
      <c r="U47" s="15" t="s">
        <v>1</v>
      </c>
      <c r="V47" s="2"/>
      <c r="W47" s="2"/>
      <c r="X47" s="2"/>
      <c r="Y47" s="2"/>
      <c r="Z47" s="2"/>
      <c r="AA47" s="2"/>
    </row>
    <row r="48" spans="1:27" ht="3" customHeight="1" x14ac:dyDescent="0.25">
      <c r="A48" s="6"/>
      <c r="B48" s="46"/>
      <c r="C48" s="8"/>
      <c r="D48" s="9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2"/>
      <c r="W48" s="2"/>
      <c r="X48" s="2"/>
      <c r="Y48" s="2"/>
      <c r="Z48" s="2"/>
      <c r="AA48" s="2"/>
    </row>
    <row r="49" spans="1:27" ht="12.75" customHeight="1" x14ac:dyDescent="0.25">
      <c r="A49" s="2"/>
      <c r="B49" s="47" t="s">
        <v>29</v>
      </c>
      <c r="C49" s="48"/>
      <c r="D49" s="48"/>
      <c r="E49" s="48"/>
      <c r="F49" s="48"/>
      <c r="G49" s="48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2"/>
      <c r="W49" s="2"/>
      <c r="X49" s="2"/>
      <c r="Y49" s="2"/>
      <c r="Z49" s="2"/>
      <c r="AA49" s="2"/>
    </row>
    <row r="50" spans="1:2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2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4"/>
      <c r="O52" s="24"/>
      <c r="P52" s="24"/>
      <c r="Q52" s="24"/>
      <c r="R52" s="2"/>
      <c r="S52" s="25"/>
      <c r="T52" s="2"/>
      <c r="U52" s="2"/>
      <c r="V52" s="2"/>
      <c r="W52" s="2"/>
      <c r="X52" s="2"/>
      <c r="Y52" s="22"/>
      <c r="Z52" s="22"/>
      <c r="AA52" s="2"/>
    </row>
    <row r="53" spans="1:2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5"/>
      <c r="T53" s="2"/>
      <c r="U53" s="2"/>
      <c r="V53" s="2"/>
      <c r="W53" s="23"/>
      <c r="X53" s="2"/>
      <c r="Y53" s="21"/>
      <c r="Z53" s="21"/>
      <c r="AA53" s="21"/>
    </row>
    <row r="54" spans="1:2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3"/>
      <c r="X54" s="21"/>
      <c r="Y54" s="21"/>
      <c r="Z54" s="27"/>
      <c r="AA54" s="21"/>
    </row>
    <row r="55" spans="1:27" x14ac:dyDescent="0.2">
      <c r="A55" s="2"/>
      <c r="B55" s="2"/>
      <c r="V55" s="2"/>
      <c r="W55" s="23"/>
      <c r="X55" s="21"/>
      <c r="Y55" s="21"/>
      <c r="Z55" s="21"/>
      <c r="AA55" s="21"/>
    </row>
    <row r="56" spans="1:27" x14ac:dyDescent="0.2">
      <c r="A56" s="2"/>
      <c r="B56" s="2"/>
      <c r="V56" s="2"/>
      <c r="W56" s="23"/>
      <c r="X56" s="2"/>
      <c r="Y56" s="21"/>
      <c r="Z56" s="21"/>
      <c r="AA56" s="21"/>
    </row>
    <row r="57" spans="1:27" x14ac:dyDescent="0.2">
      <c r="A57" s="2"/>
      <c r="B57" s="2"/>
      <c r="C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3"/>
      <c r="X57" s="21"/>
      <c r="Y57" s="21"/>
      <c r="Z57" s="21"/>
      <c r="AA57" s="21"/>
    </row>
    <row r="58" spans="1:27" x14ac:dyDescent="0.2">
      <c r="A58" s="2"/>
      <c r="B58" s="2"/>
      <c r="C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0"/>
      <c r="Y58" s="20"/>
      <c r="Z58" s="20"/>
      <c r="AA58" s="20"/>
    </row>
    <row r="59" spans="1:27" x14ac:dyDescent="0.2">
      <c r="A59" s="2"/>
      <c r="B59" s="2"/>
      <c r="C59" s="2"/>
      <c r="L59" s="2"/>
      <c r="M59" s="2"/>
      <c r="N59" s="2"/>
      <c r="O59" s="2"/>
      <c r="P59" s="2"/>
      <c r="Q59" s="2"/>
      <c r="R59" s="2"/>
      <c r="S59" s="2"/>
      <c r="T59" s="2"/>
      <c r="U59" s="2"/>
      <c r="W59" s="2"/>
      <c r="X59" s="2"/>
      <c r="Y59" s="2"/>
      <c r="Z59" s="2"/>
    </row>
    <row r="60" spans="1:27" x14ac:dyDescent="0.2">
      <c r="A60" s="2"/>
      <c r="B60" s="2"/>
      <c r="C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2"/>
      <c r="Y60" s="26"/>
      <c r="Z60" s="26"/>
    </row>
    <row r="62" spans="1:27" ht="12.75" customHeight="1" x14ac:dyDescent="0.2">
      <c r="K62" s="49"/>
    </row>
  </sheetData>
  <mergeCells count="10">
    <mergeCell ref="D5:F5"/>
    <mergeCell ref="H5:L5"/>
    <mergeCell ref="T6:T7"/>
    <mergeCell ref="H6:H7"/>
    <mergeCell ref="N6:N7"/>
    <mergeCell ref="D6:D7"/>
    <mergeCell ref="S6:S7"/>
    <mergeCell ref="E6:E7"/>
    <mergeCell ref="N5:Q5"/>
    <mergeCell ref="S5:T5"/>
  </mergeCells>
  <phoneticPr fontId="0" type="noConversion"/>
  <printOptions horizontalCentered="1"/>
  <pageMargins left="0.59055118110236227" right="0.59055118110236227" top="0.98425196850393704" bottom="0.59055118110236227" header="0" footer="0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15,8  </vt:lpstr>
      <vt:lpstr>'  15,8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2022-04-12T22:33:04Z</cp:lastPrinted>
  <dcterms:created xsi:type="dcterms:W3CDTF">1999-07-08T14:16:48Z</dcterms:created>
  <dcterms:modified xsi:type="dcterms:W3CDTF">2023-01-19T14:57:40Z</dcterms:modified>
</cp:coreProperties>
</file>