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6-Electricidad, Gas y Agua\"/>
    </mc:Choice>
  </mc:AlternateContent>
  <bookViews>
    <workbookView xWindow="4755" yWindow="330" windowWidth="12195" windowHeight="9210"/>
  </bookViews>
  <sheets>
    <sheet name="  16,1  " sheetId="2" r:id="rId1"/>
  </sheets>
  <definedNames>
    <definedName name="_xlnm.Print_Area" localSheetId="0">'  16,1  '!$B$2:$L$31</definedName>
  </definedNames>
  <calcPr calcId="162913"/>
</workbook>
</file>

<file path=xl/calcChain.xml><?xml version="1.0" encoding="utf-8"?>
<calcChain xmlns="http://schemas.openxmlformats.org/spreadsheetml/2006/main">
  <c r="E27" i="2" l="1"/>
  <c r="C27" i="2" s="1"/>
  <c r="E26" i="2"/>
  <c r="C26" i="2" s="1"/>
  <c r="E25" i="2"/>
  <c r="C25" i="2"/>
  <c r="E24" i="2"/>
  <c r="C24" i="2"/>
  <c r="E23" i="2"/>
  <c r="C23" i="2"/>
  <c r="E22" i="2"/>
  <c r="C22" i="2"/>
  <c r="E21" i="2"/>
  <c r="C21" i="2"/>
  <c r="E20" i="2"/>
  <c r="C20" i="2" s="1"/>
  <c r="E19" i="2"/>
  <c r="C19" i="2" s="1"/>
  <c r="E18" i="2"/>
  <c r="C18" i="2"/>
  <c r="E17" i="2"/>
  <c r="C17" i="2" s="1"/>
  <c r="E16" i="2"/>
  <c r="C16" i="2" s="1"/>
  <c r="E15" i="2"/>
  <c r="C15" i="2"/>
  <c r="E14" i="2"/>
  <c r="C14" i="2"/>
  <c r="E13" i="2"/>
  <c r="C13" i="2"/>
  <c r="E12" i="2"/>
  <c r="C12" i="2"/>
  <c r="E28" i="2" l="1"/>
  <c r="C28" i="2" l="1"/>
</calcChain>
</file>

<file path=xl/sharedStrings.xml><?xml version="1.0" encoding="utf-8"?>
<sst xmlns="http://schemas.openxmlformats.org/spreadsheetml/2006/main" count="52" uniqueCount="20">
  <si>
    <t>-</t>
  </si>
  <si>
    <t xml:space="preserve">                    -</t>
  </si>
  <si>
    <t xml:space="preserve">       (Megawatt )</t>
  </si>
  <si>
    <t>A ñ o</t>
  </si>
  <si>
    <t>Total</t>
  </si>
  <si>
    <t>Térmica</t>
  </si>
  <si>
    <t>Eólica</t>
  </si>
  <si>
    <t>Hidráu-</t>
  </si>
  <si>
    <t>lica</t>
  </si>
  <si>
    <t>Empresas de</t>
  </si>
  <si>
    <t>Servicio Privado</t>
  </si>
  <si>
    <t>Servicio Público</t>
  </si>
  <si>
    <t>Subtotal</t>
  </si>
  <si>
    <t>Fuente: Ministerio de Energía y Minas - Dirección General de Electricidad.</t>
  </si>
  <si>
    <t xml:space="preserve">              ELECTRO DUNAS S.A.A. </t>
  </si>
  <si>
    <t>A. ELECTRICIDAD</t>
  </si>
  <si>
    <t>2019 P/</t>
  </si>
  <si>
    <t>2020 P/</t>
  </si>
  <si>
    <t>2021 P/</t>
  </si>
  <si>
    <t>16.1 ICA: POTENCIA DE ENERGÍA ELÉCTRICA INSTALADA, POR TIPO DE SERVICIO Y GENERACIÓN, 2005 - 2021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</si>
</sst>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_)"/>
    <numFmt numFmtId="165" formatCode="###\ ###"/>
    <numFmt numFmtId="166" formatCode="#\ ##0.0"/>
    <numFmt numFmtId="167" formatCode="###"/>
    <numFmt numFmtId="168" formatCode="0.0"/>
  </numFmts>
  <fonts count="10" x14ac:knownFonts="1">
    <font>
      <sz val="10"/>
      <name val="Helv"/>
    </font>
    <font>
      <b/>
      <sz val="8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b/>
      <i/>
      <sz val="8"/>
      <name val="Arial Narrow"/>
      <family val="2"/>
    </font>
    <font>
      <b/>
      <sz val="9"/>
      <name val="Arial Narrow"/>
      <family val="2"/>
    </font>
    <font>
      <i/>
      <sz val="12"/>
      <name val="Times New Roman"/>
      <family val="1"/>
    </font>
    <font>
      <b/>
      <sz val="11"/>
      <name val="Arial Narrow"/>
      <family val="2"/>
    </font>
    <font>
      <u/>
      <sz val="10"/>
      <name val="Helv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1" fillId="0" borderId="0" xfId="0" applyFont="1" applyAlignment="1" applyProtection="1">
      <alignment horizontal="left"/>
    </xf>
    <xf numFmtId="0" fontId="2" fillId="0" borderId="0" xfId="0" applyFont="1"/>
    <xf numFmtId="0" fontId="1" fillId="0" borderId="0" xfId="0" applyFont="1"/>
    <xf numFmtId="165" fontId="2" fillId="0" borderId="0" xfId="0" applyNumberFormat="1" applyFont="1" applyAlignment="1" applyProtection="1">
      <alignment horizontal="right" wrapText="1"/>
    </xf>
    <xf numFmtId="165" fontId="2" fillId="0" borderId="0" xfId="0" quotePrefix="1" applyNumberFormat="1" applyFont="1" applyAlignment="1" applyProtection="1">
      <alignment horizontal="right"/>
    </xf>
    <xf numFmtId="0" fontId="2" fillId="0" borderId="1" xfId="0" applyFont="1" applyBorder="1" applyAlignment="1" applyProtection="1">
      <alignment horizontal="center"/>
    </xf>
    <xf numFmtId="164" fontId="2" fillId="0" borderId="0" xfId="0" applyNumberFormat="1" applyFont="1" applyProtection="1"/>
    <xf numFmtId="164" fontId="5" fillId="0" borderId="2" xfId="0" applyNumberFormat="1" applyFont="1" applyBorder="1" applyProtection="1"/>
    <xf numFmtId="164" fontId="2" fillId="0" borderId="2" xfId="0" applyNumberFormat="1" applyFont="1" applyBorder="1" applyProtection="1"/>
    <xf numFmtId="166" fontId="2" fillId="0" borderId="0" xfId="1" applyNumberFormat="1" applyFont="1" applyFill="1" applyBorder="1" applyAlignment="1" applyProtection="1">
      <alignment horizontal="right" vertical="center"/>
    </xf>
    <xf numFmtId="166" fontId="2" fillId="0" borderId="0" xfId="1" applyNumberFormat="1" applyFont="1" applyFill="1" applyBorder="1" applyAlignment="1" applyProtection="1">
      <alignment horizontal="right"/>
    </xf>
    <xf numFmtId="167" fontId="2" fillId="0" borderId="0" xfId="0" applyNumberFormat="1" applyFont="1" applyAlignment="1" applyProtection="1">
      <alignment horizontal="right" wrapText="1"/>
    </xf>
    <xf numFmtId="0" fontId="4" fillId="0" borderId="0" xfId="0" applyFont="1" applyBorder="1" applyAlignment="1" applyProtection="1">
      <alignment horizontal="left" vertical="center"/>
    </xf>
    <xf numFmtId="0" fontId="2" fillId="0" borderId="9" xfId="0" applyFont="1" applyBorder="1"/>
    <xf numFmtId="0" fontId="2" fillId="0" borderId="9" xfId="0" applyFont="1" applyBorder="1" applyAlignment="1" applyProtection="1">
      <alignment horizontal="left"/>
    </xf>
    <xf numFmtId="0" fontId="3" fillId="0" borderId="9" xfId="0" applyFont="1" applyBorder="1" applyAlignment="1" applyProtection="1">
      <alignment horizontal="left"/>
    </xf>
    <xf numFmtId="0" fontId="2" fillId="0" borderId="9" xfId="0" applyFont="1" applyBorder="1" applyAlignment="1">
      <alignment horizontal="left"/>
    </xf>
    <xf numFmtId="0" fontId="2" fillId="0" borderId="8" xfId="0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right"/>
    </xf>
    <xf numFmtId="164" fontId="1" fillId="0" borderId="1" xfId="0" applyNumberFormat="1" applyFont="1" applyBorder="1" applyAlignment="1" applyProtection="1">
      <alignment horizontal="right" vertical="top"/>
    </xf>
    <xf numFmtId="0" fontId="2" fillId="0" borderId="0" xfId="0" applyFont="1" applyBorder="1"/>
    <xf numFmtId="164" fontId="2" fillId="0" borderId="10" xfId="0" applyNumberFormat="1" applyFont="1" applyBorder="1" applyAlignment="1" applyProtection="1">
      <alignment horizontal="right"/>
    </xf>
    <xf numFmtId="168" fontId="2" fillId="0" borderId="0" xfId="0" applyNumberFormat="1" applyFont="1" applyProtection="1"/>
    <xf numFmtId="168" fontId="2" fillId="0" borderId="0" xfId="0" applyNumberFormat="1" applyFont="1" applyBorder="1" applyAlignment="1" applyProtection="1">
      <alignment horizontal="right" wrapText="1"/>
    </xf>
    <xf numFmtId="164" fontId="1" fillId="0" borderId="0" xfId="0" applyNumberFormat="1" applyFont="1" applyBorder="1" applyAlignment="1" applyProtection="1">
      <alignment horizontal="right" vertical="center"/>
    </xf>
    <xf numFmtId="164" fontId="1" fillId="0" borderId="1" xfId="0" applyNumberFormat="1" applyFont="1" applyBorder="1" applyAlignment="1" applyProtection="1">
      <alignment horizontal="right" vertical="center"/>
    </xf>
    <xf numFmtId="0" fontId="2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 applyProtection="1">
      <alignment horizontal="center"/>
    </xf>
    <xf numFmtId="164" fontId="1" fillId="0" borderId="1" xfId="0" applyNumberFormat="1" applyFont="1" applyBorder="1" applyAlignment="1" applyProtection="1">
      <alignment horizontal="center" vertical="top"/>
    </xf>
    <xf numFmtId="164" fontId="1" fillId="0" borderId="0" xfId="0" applyNumberFormat="1" applyFont="1" applyBorder="1" applyAlignment="1" applyProtection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8" fillId="0" borderId="0" xfId="0" applyFont="1"/>
    <xf numFmtId="1" fontId="2" fillId="0" borderId="0" xfId="0" applyNumberFormat="1" applyFont="1" applyAlignment="1" applyProtection="1">
      <alignment horizontal="right" wrapText="1"/>
    </xf>
    <xf numFmtId="1" fontId="2" fillId="0" borderId="0" xfId="0" applyNumberFormat="1" applyFont="1" applyFill="1" applyBorder="1" applyAlignment="1">
      <alignment horizontal="right" vertical="center"/>
    </xf>
    <xf numFmtId="168" fontId="2" fillId="0" borderId="0" xfId="0" applyNumberFormat="1" applyFont="1" applyFill="1" applyBorder="1" applyAlignment="1" applyProtection="1">
      <alignment horizontal="right" wrapText="1"/>
    </xf>
    <xf numFmtId="0" fontId="8" fillId="0" borderId="0" xfId="0" applyFont="1" applyAlignment="1">
      <alignment vertical="center"/>
    </xf>
    <xf numFmtId="0" fontId="6" fillId="0" borderId="0" xfId="0" applyFont="1" applyAlignment="1" applyProtection="1">
      <alignment horizontal="left" vertical="top"/>
    </xf>
    <xf numFmtId="0" fontId="2" fillId="0" borderId="0" xfId="0" applyFont="1" applyAlignment="1" applyProtection="1">
      <alignment horizontal="left" vertical="top"/>
    </xf>
    <xf numFmtId="164" fontId="1" fillId="0" borderId="6" xfId="0" applyNumberFormat="1" applyFont="1" applyBorder="1" applyAlignment="1" applyProtection="1">
      <alignment horizontal="right" vertical="center"/>
    </xf>
    <xf numFmtId="164" fontId="1" fillId="0" borderId="1" xfId="0" applyNumberFormat="1" applyFont="1" applyBorder="1" applyAlignment="1" applyProtection="1">
      <alignment horizontal="right" vertical="center"/>
    </xf>
    <xf numFmtId="164" fontId="1" fillId="0" borderId="0" xfId="0" applyNumberFormat="1" applyFont="1" applyBorder="1" applyAlignment="1" applyProtection="1">
      <alignment horizontal="right" vertical="center"/>
    </xf>
    <xf numFmtId="0" fontId="1" fillId="0" borderId="7" xfId="0" applyFont="1" applyBorder="1" applyAlignment="1" applyProtection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1" fillId="0" borderId="3" xfId="0" applyNumberFormat="1" applyFont="1" applyBorder="1" applyAlignment="1" applyProtection="1">
      <alignment horizontal="right" vertical="center" indent="1"/>
    </xf>
    <xf numFmtId="0" fontId="2" fillId="0" borderId="4" xfId="0" applyFont="1" applyBorder="1" applyAlignment="1">
      <alignment horizontal="right" vertical="center" indent="1"/>
    </xf>
    <xf numFmtId="0" fontId="2" fillId="0" borderId="5" xfId="0" applyFont="1" applyBorder="1" applyAlignment="1">
      <alignment horizontal="right" vertical="center" indent="1"/>
    </xf>
    <xf numFmtId="164" fontId="1" fillId="0" borderId="6" xfId="0" applyNumberFormat="1" applyFont="1" applyBorder="1" applyAlignment="1" applyProtection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6" xfId="0" applyNumberFormat="1" applyFont="1" applyBorder="1" applyAlignment="1" applyProtection="1">
      <alignment horizontal="center"/>
    </xf>
    <xf numFmtId="164" fontId="1" fillId="0" borderId="1" xfId="0" applyNumberFormat="1" applyFont="1" applyBorder="1" applyAlignment="1" applyProtection="1">
      <alignment horizontal="center" vertical="top"/>
    </xf>
    <xf numFmtId="0" fontId="9" fillId="0" borderId="0" xfId="0" applyFont="1"/>
  </cellXfs>
  <cellStyles count="2">
    <cellStyle name="Normal" xfId="0" builtinId="0"/>
    <cellStyle name="Normal_IEC1400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tabSelected="1" zoomScaleNormal="100" workbookViewId="0">
      <selection activeCell="C34" sqref="C34"/>
    </sheetView>
  </sheetViews>
  <sheetFormatPr baseColWidth="10" defaultRowHeight="12.75" customHeight="1" x14ac:dyDescent="0.2"/>
  <cols>
    <col min="1" max="1" width="1.7109375" customWidth="1"/>
    <col min="2" max="2" width="7.7109375" customWidth="1"/>
    <col min="3" max="6" width="8.7109375" customWidth="1"/>
    <col min="7" max="7" width="0.85546875" customWidth="1"/>
    <col min="8" max="10" width="8.7109375" customWidth="1"/>
    <col min="11" max="11" width="0.85546875" customWidth="1"/>
    <col min="12" max="12" width="13.7109375" customWidth="1"/>
  </cols>
  <sheetData>
    <row r="1" spans="1:12" ht="9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3.5" customHeight="1" x14ac:dyDescent="0.25">
      <c r="A2" s="2"/>
      <c r="B2" s="36" t="s">
        <v>15</v>
      </c>
      <c r="C2" s="2"/>
      <c r="D2" s="2"/>
      <c r="E2" s="2"/>
      <c r="F2" s="2"/>
      <c r="G2" s="2"/>
      <c r="H2" s="2"/>
      <c r="I2" s="2"/>
      <c r="J2" s="2"/>
      <c r="K2" s="2"/>
      <c r="L2" s="1"/>
    </row>
    <row r="3" spans="1:12" ht="9" customHeight="1" x14ac:dyDescent="0.3">
      <c r="A3" s="2"/>
      <c r="B3" s="32"/>
      <c r="C3" s="2"/>
      <c r="D3" s="2"/>
      <c r="E3" s="2"/>
      <c r="F3" s="2"/>
      <c r="G3" s="2"/>
      <c r="H3" s="2"/>
      <c r="I3" s="2"/>
      <c r="J3" s="2"/>
      <c r="K3" s="2"/>
      <c r="L3" s="1"/>
    </row>
    <row r="4" spans="1:12" ht="12" customHeight="1" x14ac:dyDescent="0.25">
      <c r="A4" s="2"/>
      <c r="B4" s="37" t="s">
        <v>19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1.25" customHeight="1" x14ac:dyDescent="0.25">
      <c r="A5" s="2"/>
      <c r="B5" s="38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3" customHeight="1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2" customHeight="1" x14ac:dyDescent="0.25">
      <c r="A7" s="2"/>
      <c r="B7" s="42" t="s">
        <v>3</v>
      </c>
      <c r="C7" s="44" t="s">
        <v>4</v>
      </c>
      <c r="D7" s="47" t="s">
        <v>12</v>
      </c>
      <c r="E7" s="47"/>
      <c r="F7" s="48"/>
      <c r="G7" s="27"/>
      <c r="H7" s="50" t="s">
        <v>9</v>
      </c>
      <c r="I7" s="50"/>
      <c r="J7" s="50"/>
      <c r="K7" s="28"/>
      <c r="L7" s="28" t="s">
        <v>9</v>
      </c>
    </row>
    <row r="8" spans="1:12" ht="12" customHeight="1" x14ac:dyDescent="0.25">
      <c r="A8" s="2"/>
      <c r="B8" s="43"/>
      <c r="C8" s="45"/>
      <c r="D8" s="49"/>
      <c r="E8" s="49"/>
      <c r="F8" s="49"/>
      <c r="G8" s="31"/>
      <c r="H8" s="51" t="s">
        <v>11</v>
      </c>
      <c r="I8" s="51"/>
      <c r="J8" s="51"/>
      <c r="K8" s="30"/>
      <c r="L8" s="29" t="s">
        <v>10</v>
      </c>
    </row>
    <row r="9" spans="1:12" ht="12" customHeight="1" x14ac:dyDescent="0.25">
      <c r="A9" s="2"/>
      <c r="B9" s="43"/>
      <c r="C9" s="45"/>
      <c r="D9" s="19" t="s">
        <v>7</v>
      </c>
      <c r="E9" s="41" t="s">
        <v>5</v>
      </c>
      <c r="F9" s="41" t="s">
        <v>6</v>
      </c>
      <c r="G9" s="25"/>
      <c r="H9" s="19" t="s">
        <v>7</v>
      </c>
      <c r="I9" s="41" t="s">
        <v>5</v>
      </c>
      <c r="J9" s="41" t="s">
        <v>6</v>
      </c>
      <c r="K9" s="25"/>
      <c r="L9" s="39" t="s">
        <v>5</v>
      </c>
    </row>
    <row r="10" spans="1:12" ht="12" customHeight="1" x14ac:dyDescent="0.25">
      <c r="A10" s="2"/>
      <c r="B10" s="43"/>
      <c r="C10" s="46"/>
      <c r="D10" s="20" t="s">
        <v>8</v>
      </c>
      <c r="E10" s="40"/>
      <c r="F10" s="40"/>
      <c r="G10" s="26"/>
      <c r="H10" s="20" t="s">
        <v>8</v>
      </c>
      <c r="I10" s="40"/>
      <c r="J10" s="40"/>
      <c r="K10" s="26"/>
      <c r="L10" s="40"/>
    </row>
    <row r="11" spans="1:12" ht="3" customHeight="1" x14ac:dyDescent="0.25">
      <c r="A11" s="2"/>
      <c r="B11" s="14"/>
      <c r="C11" s="2"/>
      <c r="D11" s="2"/>
      <c r="E11" s="2"/>
      <c r="F11" s="2"/>
      <c r="G11" s="2"/>
      <c r="H11" s="2"/>
      <c r="I11" s="2"/>
      <c r="J11" s="2"/>
      <c r="K11" s="2"/>
      <c r="L11" s="21"/>
    </row>
    <row r="12" spans="1:12" ht="12" customHeight="1" x14ac:dyDescent="0.25">
      <c r="A12" s="2"/>
      <c r="B12" s="15">
        <v>2005</v>
      </c>
      <c r="C12" s="4">
        <f t="shared" ref="C12:C22" si="0">SUM(D12:F12)</f>
        <v>1914.3500000000001</v>
      </c>
      <c r="D12" s="4">
        <v>610</v>
      </c>
      <c r="E12" s="4">
        <f t="shared" ref="E12:E23" si="1">I12+L12</f>
        <v>1303.9000000000001</v>
      </c>
      <c r="F12" s="10">
        <v>0.45</v>
      </c>
      <c r="G12" s="10"/>
      <c r="H12" s="4">
        <v>610</v>
      </c>
      <c r="I12" s="4">
        <v>1267</v>
      </c>
      <c r="J12" s="10">
        <v>0.45</v>
      </c>
      <c r="K12" s="10"/>
      <c r="L12" s="24">
        <v>36.9</v>
      </c>
    </row>
    <row r="13" spans="1:12" ht="12" customHeight="1" x14ac:dyDescent="0.25">
      <c r="A13" s="2"/>
      <c r="B13" s="15">
        <v>2006</v>
      </c>
      <c r="C13" s="4">
        <f t="shared" si="0"/>
        <v>428.25</v>
      </c>
      <c r="D13" s="4">
        <v>320</v>
      </c>
      <c r="E13" s="4">
        <f t="shared" si="1"/>
        <v>107.8</v>
      </c>
      <c r="F13" s="10">
        <v>0.45</v>
      </c>
      <c r="G13" s="10"/>
      <c r="H13" s="4">
        <v>320</v>
      </c>
      <c r="I13" s="33">
        <v>67.3</v>
      </c>
      <c r="J13" s="10">
        <v>0.45</v>
      </c>
      <c r="K13" s="10"/>
      <c r="L13" s="24">
        <v>40.5</v>
      </c>
    </row>
    <row r="14" spans="1:12" ht="12" customHeight="1" x14ac:dyDescent="0.25">
      <c r="A14" s="2"/>
      <c r="B14" s="15">
        <v>2007</v>
      </c>
      <c r="C14" s="4">
        <f t="shared" si="0"/>
        <v>290.14999999999998</v>
      </c>
      <c r="D14" s="4">
        <v>180</v>
      </c>
      <c r="E14" s="4">
        <f t="shared" si="1"/>
        <v>109.69999999999999</v>
      </c>
      <c r="F14" s="10">
        <v>0.45</v>
      </c>
      <c r="G14" s="10"/>
      <c r="H14" s="4">
        <v>180</v>
      </c>
      <c r="I14" s="33">
        <v>67.3</v>
      </c>
      <c r="J14" s="10">
        <v>0.45</v>
      </c>
      <c r="K14" s="10"/>
      <c r="L14" s="24">
        <v>42.4</v>
      </c>
    </row>
    <row r="15" spans="1:12" ht="12" customHeight="1" x14ac:dyDescent="0.25">
      <c r="A15" s="2"/>
      <c r="B15" s="16">
        <v>2008</v>
      </c>
      <c r="C15" s="4">
        <f t="shared" si="0"/>
        <v>203.04999999999998</v>
      </c>
      <c r="D15" s="5" t="s">
        <v>1</v>
      </c>
      <c r="E15" s="4">
        <f t="shared" si="1"/>
        <v>202.6</v>
      </c>
      <c r="F15" s="10">
        <v>0.45</v>
      </c>
      <c r="G15" s="10"/>
      <c r="H15" s="5" t="s">
        <v>1</v>
      </c>
      <c r="I15" s="33">
        <v>142.1</v>
      </c>
      <c r="J15" s="10">
        <v>0.45</v>
      </c>
      <c r="K15" s="10"/>
      <c r="L15" s="24">
        <v>60.5</v>
      </c>
    </row>
    <row r="16" spans="1:12" ht="12" customHeight="1" x14ac:dyDescent="0.25">
      <c r="A16" s="2"/>
      <c r="B16" s="16">
        <v>2009</v>
      </c>
      <c r="C16" s="4">
        <f t="shared" si="0"/>
        <v>145.44999999999999</v>
      </c>
      <c r="D16" s="5" t="s">
        <v>1</v>
      </c>
      <c r="E16" s="4">
        <f t="shared" si="1"/>
        <v>145</v>
      </c>
      <c r="F16" s="10">
        <v>0.45</v>
      </c>
      <c r="G16" s="10"/>
      <c r="H16" s="5" t="s">
        <v>1</v>
      </c>
      <c r="I16" s="33">
        <v>67.3</v>
      </c>
      <c r="J16" s="10">
        <v>0.45</v>
      </c>
      <c r="K16" s="10"/>
      <c r="L16" s="24">
        <v>77.7</v>
      </c>
    </row>
    <row r="17" spans="1:12" ht="12" customHeight="1" x14ac:dyDescent="0.25">
      <c r="A17" s="2"/>
      <c r="B17" s="15">
        <v>2010</v>
      </c>
      <c r="C17" s="4">
        <f t="shared" si="0"/>
        <v>225.95</v>
      </c>
      <c r="D17" s="5" t="s">
        <v>1</v>
      </c>
      <c r="E17" s="4">
        <f t="shared" si="1"/>
        <v>225.5</v>
      </c>
      <c r="F17" s="10">
        <v>0.45</v>
      </c>
      <c r="G17" s="10"/>
      <c r="H17" s="5" t="s">
        <v>1</v>
      </c>
      <c r="I17" s="33">
        <v>165</v>
      </c>
      <c r="J17" s="10">
        <v>0.45</v>
      </c>
      <c r="K17" s="10"/>
      <c r="L17" s="24">
        <v>60.5</v>
      </c>
    </row>
    <row r="18" spans="1:12" ht="12" customHeight="1" x14ac:dyDescent="0.25">
      <c r="A18" s="2"/>
      <c r="B18" s="15">
        <v>2011</v>
      </c>
      <c r="C18" s="4">
        <f t="shared" si="0"/>
        <v>224.02199999999996</v>
      </c>
      <c r="D18" s="5" t="s">
        <v>0</v>
      </c>
      <c r="E18" s="4">
        <f t="shared" si="1"/>
        <v>223.57199999999997</v>
      </c>
      <c r="F18" s="10">
        <v>0.45</v>
      </c>
      <c r="G18" s="10"/>
      <c r="H18" s="5" t="s">
        <v>0</v>
      </c>
      <c r="I18" s="34">
        <v>166.30899999999997</v>
      </c>
      <c r="J18" s="10">
        <v>0.45</v>
      </c>
      <c r="K18" s="10"/>
      <c r="L18" s="24">
        <v>57.262999999999998</v>
      </c>
    </row>
    <row r="19" spans="1:12" ht="12" customHeight="1" x14ac:dyDescent="0.25">
      <c r="A19" s="2"/>
      <c r="B19" s="17">
        <v>2012</v>
      </c>
      <c r="C19" s="4">
        <f t="shared" si="0"/>
        <v>233.62799999999996</v>
      </c>
      <c r="D19" s="5" t="s">
        <v>0</v>
      </c>
      <c r="E19" s="4">
        <f t="shared" si="1"/>
        <v>233.17799999999997</v>
      </c>
      <c r="F19" s="10">
        <v>0.45</v>
      </c>
      <c r="G19" s="10"/>
      <c r="H19" s="5" t="s">
        <v>0</v>
      </c>
      <c r="I19" s="34">
        <v>166.30899999999997</v>
      </c>
      <c r="J19" s="11">
        <v>0.45</v>
      </c>
      <c r="K19" s="11"/>
      <c r="L19" s="24">
        <v>66.869</v>
      </c>
    </row>
    <row r="20" spans="1:12" ht="12" customHeight="1" x14ac:dyDescent="0.25">
      <c r="A20" s="2"/>
      <c r="B20" s="17">
        <v>2013</v>
      </c>
      <c r="C20" s="12">
        <f t="shared" si="0"/>
        <v>236.87899999999996</v>
      </c>
      <c r="D20" s="5" t="s">
        <v>0</v>
      </c>
      <c r="E20" s="4">
        <f t="shared" si="1"/>
        <v>236.42899999999997</v>
      </c>
      <c r="F20" s="10">
        <v>0.45</v>
      </c>
      <c r="G20" s="10"/>
      <c r="H20" s="5" t="s">
        <v>0</v>
      </c>
      <c r="I20" s="34">
        <v>166.30899999999997</v>
      </c>
      <c r="J20" s="11">
        <v>0.45</v>
      </c>
      <c r="K20" s="11"/>
      <c r="L20" s="24">
        <v>70.12</v>
      </c>
    </row>
    <row r="21" spans="1:12" ht="12" customHeight="1" x14ac:dyDescent="0.25">
      <c r="A21" s="2"/>
      <c r="B21" s="17">
        <v>2014</v>
      </c>
      <c r="C21" s="12">
        <f t="shared" si="0"/>
        <v>278.16999999999996</v>
      </c>
      <c r="D21" s="5" t="s">
        <v>0</v>
      </c>
      <c r="E21" s="4">
        <f t="shared" si="1"/>
        <v>245.71999999999997</v>
      </c>
      <c r="F21" s="10">
        <v>32.450000000000003</v>
      </c>
      <c r="G21" s="10"/>
      <c r="H21" s="5" t="s">
        <v>0</v>
      </c>
      <c r="I21" s="34">
        <v>166.98</v>
      </c>
      <c r="J21" s="11">
        <v>32.450000000000003</v>
      </c>
      <c r="K21" s="11"/>
      <c r="L21" s="24">
        <v>78.739999999999995</v>
      </c>
    </row>
    <row r="22" spans="1:12" ht="12" customHeight="1" x14ac:dyDescent="0.25">
      <c r="A22" s="2"/>
      <c r="B22" s="17">
        <v>2015</v>
      </c>
      <c r="C22" s="12">
        <f t="shared" si="0"/>
        <v>377.47</v>
      </c>
      <c r="D22" s="5" t="s">
        <v>0</v>
      </c>
      <c r="E22" s="4">
        <f t="shared" si="1"/>
        <v>247.92</v>
      </c>
      <c r="F22" s="10">
        <v>129.55000000000001</v>
      </c>
      <c r="G22" s="10"/>
      <c r="H22" s="5" t="s">
        <v>0</v>
      </c>
      <c r="I22" s="34">
        <v>166.98</v>
      </c>
      <c r="J22" s="11">
        <v>129.55000000000001</v>
      </c>
      <c r="K22" s="11"/>
      <c r="L22" s="35">
        <v>80.94</v>
      </c>
    </row>
    <row r="23" spans="1:12" ht="12" customHeight="1" x14ac:dyDescent="0.25">
      <c r="A23" s="2"/>
      <c r="B23" s="17">
        <v>2016</v>
      </c>
      <c r="C23" s="12">
        <f t="shared" ref="C23:C28" si="2">SUM(D23:F23)</f>
        <v>396.17</v>
      </c>
      <c r="D23" s="5" t="s">
        <v>0</v>
      </c>
      <c r="E23" s="4">
        <f t="shared" si="1"/>
        <v>266.47000000000003</v>
      </c>
      <c r="F23" s="10">
        <v>129.69999999999999</v>
      </c>
      <c r="G23" s="10"/>
      <c r="H23" s="5" t="s">
        <v>0</v>
      </c>
      <c r="I23" s="34">
        <v>185.53</v>
      </c>
      <c r="J23" s="11">
        <v>129.69999999999999</v>
      </c>
      <c r="K23" s="11"/>
      <c r="L23" s="35">
        <v>80.94</v>
      </c>
    </row>
    <row r="24" spans="1:12" ht="12" customHeight="1" x14ac:dyDescent="0.25">
      <c r="A24" s="2"/>
      <c r="B24" s="17">
        <v>2017</v>
      </c>
      <c r="C24" s="12">
        <f t="shared" si="2"/>
        <v>395.15</v>
      </c>
      <c r="D24" s="5" t="s">
        <v>0</v>
      </c>
      <c r="E24" s="4">
        <f>I24+L24</f>
        <v>265.45</v>
      </c>
      <c r="F24" s="10">
        <v>129.69999999999999</v>
      </c>
      <c r="G24" s="10"/>
      <c r="H24" s="5" t="s">
        <v>0</v>
      </c>
      <c r="I24" s="34">
        <v>186.53</v>
      </c>
      <c r="J24" s="11">
        <v>129.69999999999999</v>
      </c>
      <c r="K24" s="11"/>
      <c r="L24" s="35">
        <v>78.92</v>
      </c>
    </row>
    <row r="25" spans="1:12" ht="12" customHeight="1" x14ac:dyDescent="0.25">
      <c r="A25" s="2"/>
      <c r="B25" s="17">
        <v>2018</v>
      </c>
      <c r="C25" s="12">
        <f t="shared" si="2"/>
        <v>526.6</v>
      </c>
      <c r="D25" s="5" t="s">
        <v>0</v>
      </c>
      <c r="E25" s="12">
        <f>I25+L25</f>
        <v>265.05</v>
      </c>
      <c r="F25" s="11">
        <v>261.55</v>
      </c>
      <c r="G25" s="10"/>
      <c r="H25" s="5" t="s">
        <v>0</v>
      </c>
      <c r="I25" s="34">
        <v>186.13</v>
      </c>
      <c r="J25" s="11">
        <v>261.55</v>
      </c>
      <c r="K25" s="11"/>
      <c r="L25" s="35">
        <v>78.92</v>
      </c>
    </row>
    <row r="26" spans="1:12" ht="12" customHeight="1" x14ac:dyDescent="0.25">
      <c r="A26" s="2"/>
      <c r="B26" s="17" t="s">
        <v>16</v>
      </c>
      <c r="C26" s="12">
        <f t="shared" si="2"/>
        <v>470.94</v>
      </c>
      <c r="D26" s="5" t="s">
        <v>0</v>
      </c>
      <c r="E26" s="4">
        <f>I26+L26</f>
        <v>208.94</v>
      </c>
      <c r="F26" s="11">
        <v>262</v>
      </c>
      <c r="G26" s="10"/>
      <c r="H26" s="5" t="s">
        <v>0</v>
      </c>
      <c r="I26" s="34">
        <v>130.53</v>
      </c>
      <c r="J26" s="11">
        <v>262</v>
      </c>
      <c r="K26" s="11"/>
      <c r="L26" s="35">
        <v>78.41</v>
      </c>
    </row>
    <row r="27" spans="1:12" ht="12" customHeight="1" x14ac:dyDescent="0.25">
      <c r="A27" s="2"/>
      <c r="B27" s="17" t="s">
        <v>17</v>
      </c>
      <c r="C27" s="12">
        <f t="shared" si="2"/>
        <v>481.35</v>
      </c>
      <c r="D27" s="5" t="s">
        <v>0</v>
      </c>
      <c r="E27" s="4">
        <f>I27+L27</f>
        <v>219.35000000000002</v>
      </c>
      <c r="F27" s="11">
        <v>262</v>
      </c>
      <c r="G27" s="10"/>
      <c r="H27" s="5" t="s">
        <v>0</v>
      </c>
      <c r="I27" s="34">
        <v>140.43</v>
      </c>
      <c r="J27" s="11">
        <v>262</v>
      </c>
      <c r="K27" s="11"/>
      <c r="L27" s="35">
        <v>78.92</v>
      </c>
    </row>
    <row r="28" spans="1:12" ht="12" customHeight="1" x14ac:dyDescent="0.25">
      <c r="A28" s="2"/>
      <c r="B28" s="17" t="s">
        <v>18</v>
      </c>
      <c r="C28" s="12">
        <f t="shared" si="2"/>
        <v>481.35</v>
      </c>
      <c r="D28" s="5" t="s">
        <v>0</v>
      </c>
      <c r="E28" s="4">
        <f>I28+L28</f>
        <v>219.35000000000002</v>
      </c>
      <c r="F28" s="11">
        <v>262</v>
      </c>
      <c r="G28" s="10"/>
      <c r="H28" s="5" t="s">
        <v>0</v>
      </c>
      <c r="I28" s="34">
        <v>140.43</v>
      </c>
      <c r="J28" s="11">
        <v>262</v>
      </c>
      <c r="K28" s="11"/>
      <c r="L28" s="35">
        <v>78.92</v>
      </c>
    </row>
    <row r="29" spans="1:12" ht="3" customHeight="1" x14ac:dyDescent="0.25">
      <c r="A29" s="2"/>
      <c r="B29" s="18"/>
      <c r="C29" s="6"/>
      <c r="D29" s="7"/>
      <c r="E29" s="7"/>
      <c r="F29" s="7"/>
      <c r="G29" s="7"/>
      <c r="H29" s="7"/>
      <c r="I29" s="23"/>
      <c r="J29" s="7"/>
      <c r="K29" s="7"/>
      <c r="L29" s="22"/>
    </row>
    <row r="30" spans="1:12" ht="11.25" customHeight="1" x14ac:dyDescent="0.25">
      <c r="A30" s="2"/>
      <c r="B30" s="13" t="s">
        <v>13</v>
      </c>
      <c r="C30" s="7"/>
      <c r="D30" s="8"/>
      <c r="E30" s="8"/>
      <c r="F30" s="8"/>
      <c r="G30" s="8"/>
      <c r="H30" s="8"/>
      <c r="I30" s="8"/>
      <c r="J30" s="9"/>
      <c r="K30" s="9"/>
      <c r="L30" s="9"/>
    </row>
    <row r="31" spans="1:12" ht="10.5" customHeight="1" x14ac:dyDescent="0.25">
      <c r="A31" s="2"/>
      <c r="B31" s="13" t="s">
        <v>14</v>
      </c>
      <c r="C31" s="7"/>
      <c r="D31" s="7"/>
      <c r="E31" s="7"/>
      <c r="F31" s="7"/>
      <c r="G31" s="7"/>
      <c r="H31" s="7"/>
      <c r="I31" s="7"/>
      <c r="J31" s="7"/>
      <c r="K31" s="7"/>
      <c r="L31" s="7"/>
    </row>
    <row r="34" spans="3:3" ht="12.75" customHeight="1" x14ac:dyDescent="0.2">
      <c r="C34" s="52"/>
    </row>
  </sheetData>
  <mergeCells count="10">
    <mergeCell ref="B7:B10"/>
    <mergeCell ref="C7:C10"/>
    <mergeCell ref="D7:F8"/>
    <mergeCell ref="H7:J7"/>
    <mergeCell ref="H8:J8"/>
    <mergeCell ref="E9:E10"/>
    <mergeCell ref="L9:L10"/>
    <mergeCell ref="F9:F10"/>
    <mergeCell ref="I9:I10"/>
    <mergeCell ref="J9:J10"/>
  </mergeCells>
  <printOptions horizontalCentered="1"/>
  <pageMargins left="0.78740157480314965" right="0.59055118110236227" top="0.78740157480314965" bottom="0.15748031496062992" header="0" footer="0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16,1  </vt:lpstr>
      <vt:lpstr>'  16,1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2014-09-21T15:06:06Z</cp:lastPrinted>
  <dcterms:created xsi:type="dcterms:W3CDTF">1996-10-25T15:05:23Z</dcterms:created>
  <dcterms:modified xsi:type="dcterms:W3CDTF">2022-12-13T17:00:51Z</dcterms:modified>
</cp:coreProperties>
</file>