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6-Electricidad, Gas y Agua\"/>
    </mc:Choice>
  </mc:AlternateContent>
  <bookViews>
    <workbookView xWindow="7995" yWindow="-30" windowWidth="7395" windowHeight="8670"/>
  </bookViews>
  <sheets>
    <sheet name="  16,3  " sheetId="1" r:id="rId1"/>
  </sheets>
  <definedNames>
    <definedName name="_Regression_Int" localSheetId="0" hidden="1">1</definedName>
    <definedName name="A_impresión_IM" localSheetId="0">'  16,3  '!$B$2:$G$47</definedName>
    <definedName name="_xlnm.Print_Area" localSheetId="0">'  16,3  '!$B$2:$G$59</definedName>
  </definedNames>
  <calcPr calcId="162913"/>
</workbook>
</file>

<file path=xl/calcChain.xml><?xml version="1.0" encoding="utf-8"?>
<calcChain xmlns="http://schemas.openxmlformats.org/spreadsheetml/2006/main">
  <c r="G11" i="1" l="1"/>
  <c r="F11" i="1"/>
  <c r="G12" i="1"/>
  <c r="E12" i="1" s="1"/>
  <c r="F12" i="1"/>
  <c r="G13" i="1"/>
  <c r="F13" i="1"/>
  <c r="G14" i="1"/>
  <c r="F14" i="1"/>
  <c r="E14" i="1" s="1"/>
  <c r="G15" i="1"/>
  <c r="F15" i="1"/>
  <c r="G16" i="1"/>
  <c r="E16" i="1" s="1"/>
  <c r="F16" i="1"/>
  <c r="E15" i="1"/>
  <c r="E13" i="1"/>
  <c r="E11" i="1"/>
  <c r="E46" i="1"/>
  <c r="E45" i="1"/>
  <c r="E44" i="1"/>
  <c r="E43" i="1"/>
  <c r="E42" i="1"/>
  <c r="E41" i="1"/>
  <c r="E26" i="1"/>
  <c r="E25" i="1"/>
  <c r="E24" i="1"/>
  <c r="E23" i="1"/>
  <c r="E55" i="1"/>
  <c r="E54" i="1"/>
  <c r="E53" i="1"/>
  <c r="E52" i="1"/>
  <c r="E51" i="1"/>
  <c r="E50" i="1"/>
  <c r="E49" i="1"/>
  <c r="E48" i="1"/>
  <c r="E40" i="1"/>
  <c r="E39" i="1"/>
  <c r="E38" i="1"/>
  <c r="E35" i="1"/>
  <c r="E34" i="1"/>
  <c r="E33" i="1"/>
  <c r="E32" i="1"/>
  <c r="E31" i="1"/>
  <c r="E30" i="1"/>
  <c r="E29" i="1"/>
  <c r="E28" i="1"/>
  <c r="E22" i="1"/>
  <c r="E21" i="1"/>
  <c r="E20" i="1"/>
  <c r="E19" i="1"/>
  <c r="E18" i="1"/>
  <c r="E10" i="1"/>
  <c r="E9" i="1"/>
  <c r="G8" i="1"/>
  <c r="E8" i="1" s="1"/>
  <c r="E56" i="1" l="1"/>
  <c r="E36" i="1" l="1"/>
  <c r="E27" i="1" l="1"/>
</calcChain>
</file>

<file path=xl/sharedStrings.xml><?xml version="1.0" encoding="utf-8"?>
<sst xmlns="http://schemas.openxmlformats.org/spreadsheetml/2006/main" count="44" uniqueCount="17">
  <si>
    <t xml:space="preserve">                             -</t>
  </si>
  <si>
    <t>-</t>
  </si>
  <si>
    <t>Total</t>
  </si>
  <si>
    <t>Provincia</t>
  </si>
  <si>
    <t>Año</t>
  </si>
  <si>
    <t>Adquirida</t>
  </si>
  <si>
    <t>Producción de Energía</t>
  </si>
  <si>
    <t xml:space="preserve">Fuente: ELECTRO DUNAS S.A.A </t>
  </si>
  <si>
    <t xml:space="preserve">       (Megawatt hora)</t>
  </si>
  <si>
    <t>TOTAL</t>
  </si>
  <si>
    <t>CHINCHA</t>
  </si>
  <si>
    <t>PISCO</t>
  </si>
  <si>
    <t>ICA</t>
  </si>
  <si>
    <t>NASCA</t>
  </si>
  <si>
    <t>Generada 1/</t>
  </si>
  <si>
    <t>1/ Ingreso de la CT Luren</t>
  </si>
  <si>
    <t>16.3 ICA: PRODUCCIÓN DE ENERGÍA ELÉCTRICA, SEGÚN PROVINCIA, 2013 - 2021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</si>
</sst>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P_t_s_-;\-* #,##0.00\ _P_t_s_-;_-* &quot;-&quot;??\ _P_t_s_-;_-@_-"/>
    <numFmt numFmtId="165" formatCode="0.0_)"/>
    <numFmt numFmtId="166" formatCode="0_)"/>
    <numFmt numFmtId="167" formatCode="#\ ###\ ##0.0"/>
    <numFmt numFmtId="169" formatCode="###\ ###"/>
  </numFmts>
  <fonts count="9" x14ac:knownFonts="1">
    <font>
      <sz val="10"/>
      <name val="Helv"/>
    </font>
    <font>
      <sz val="10"/>
      <name val="Arial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u/>
      <sz val="10"/>
      <name val="Helv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165" fontId="0" fillId="0" borderId="0"/>
    <xf numFmtId="164" fontId="1" fillId="0" borderId="0" applyFont="0" applyFill="0" applyBorder="0" applyAlignment="0" applyProtection="0"/>
  </cellStyleXfs>
  <cellXfs count="49">
    <xf numFmtId="165" fontId="0" fillId="0" borderId="0" xfId="0"/>
    <xf numFmtId="165" fontId="2" fillId="0" borderId="0" xfId="0" applyFont="1"/>
    <xf numFmtId="165" fontId="2" fillId="0" borderId="0" xfId="0" applyNumberFormat="1" applyFont="1" applyProtection="1"/>
    <xf numFmtId="165" fontId="2" fillId="0" borderId="0" xfId="0" applyFont="1" applyBorder="1"/>
    <xf numFmtId="165" fontId="4" fillId="0" borderId="0" xfId="0" applyFont="1" applyAlignment="1">
      <alignment horizontal="left" vertical="center"/>
    </xf>
    <xf numFmtId="165" fontId="3" fillId="0" borderId="0" xfId="0" applyFont="1" applyBorder="1" applyAlignment="1" applyProtection="1">
      <alignment horizontal="left" vertical="center"/>
    </xf>
    <xf numFmtId="165" fontId="4" fillId="0" borderId="0" xfId="0" applyFont="1" applyBorder="1" applyAlignment="1">
      <alignment horizontal="left" vertical="center"/>
    </xf>
    <xf numFmtId="165" fontId="4" fillId="0" borderId="0" xfId="0" applyFont="1"/>
    <xf numFmtId="167" fontId="4" fillId="0" borderId="0" xfId="0" applyNumberFormat="1" applyFont="1" applyBorder="1" applyAlignment="1">
      <alignment horizontal="right" wrapText="1"/>
    </xf>
    <xf numFmtId="166" fontId="4" fillId="0" borderId="1" xfId="0" applyNumberFormat="1" applyFont="1" applyBorder="1" applyAlignment="1" applyProtection="1">
      <alignment horizontal="center" wrapText="1"/>
    </xf>
    <xf numFmtId="165" fontId="4" fillId="0" borderId="1" xfId="0" applyNumberFormat="1" applyFont="1" applyBorder="1" applyAlignment="1" applyProtection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165" fontId="5" fillId="0" borderId="0" xfId="0" applyFont="1" applyBorder="1" applyAlignment="1" applyProtection="1">
      <alignment horizontal="left"/>
    </xf>
    <xf numFmtId="165" fontId="4" fillId="0" borderId="0" xfId="0" applyFont="1" applyBorder="1"/>
    <xf numFmtId="166" fontId="4" fillId="0" borderId="0" xfId="0" applyNumberFormat="1" applyFont="1" applyAlignment="1" applyProtection="1">
      <alignment horizontal="right" wrapText="1"/>
    </xf>
    <xf numFmtId="166" fontId="4" fillId="0" borderId="0" xfId="0" applyNumberFormat="1" applyFont="1" applyBorder="1" applyAlignment="1" applyProtection="1">
      <alignment horizontal="right" wrapText="1"/>
    </xf>
    <xf numFmtId="165" fontId="4" fillId="0" borderId="0" xfId="0" applyFont="1" applyBorder="1" applyAlignment="1" applyProtection="1">
      <alignment horizontal="left" vertical="center"/>
    </xf>
    <xf numFmtId="165" fontId="4" fillId="0" borderId="5" xfId="0" applyFont="1" applyBorder="1" applyAlignment="1">
      <alignment horizontal="left"/>
    </xf>
    <xf numFmtId="165" fontId="3" fillId="0" borderId="5" xfId="0" applyFont="1" applyBorder="1" applyAlignment="1">
      <alignment horizontal="left"/>
    </xf>
    <xf numFmtId="165" fontId="3" fillId="0" borderId="4" xfId="0" applyFont="1" applyBorder="1"/>
    <xf numFmtId="165" fontId="4" fillId="0" borderId="5" xfId="0" applyFont="1" applyBorder="1"/>
    <xf numFmtId="165" fontId="3" fillId="0" borderId="1" xfId="0" applyFont="1" applyBorder="1" applyAlignment="1">
      <alignment horizontal="right" vertical="center"/>
    </xf>
    <xf numFmtId="165" fontId="3" fillId="0" borderId="0" xfId="0" applyFont="1" applyAlignment="1">
      <alignment horizontal="left" vertical="center"/>
    </xf>
    <xf numFmtId="166" fontId="4" fillId="0" borderId="0" xfId="0" applyNumberFormat="1" applyFont="1" applyAlignment="1">
      <alignment horizontal="right" wrapText="1"/>
    </xf>
    <xf numFmtId="165" fontId="6" fillId="0" borderId="0" xfId="0" applyFont="1" applyAlignment="1" applyProtection="1">
      <alignment horizontal="left" vertical="top"/>
    </xf>
    <xf numFmtId="165" fontId="7" fillId="0" borderId="0" xfId="0" applyFont="1"/>
    <xf numFmtId="165" fontId="3" fillId="0" borderId="8" xfId="0" applyFont="1" applyBorder="1" applyAlignment="1">
      <alignment horizontal="right" vertical="center" indent="1"/>
    </xf>
    <xf numFmtId="165" fontId="3" fillId="0" borderId="1" xfId="0" applyFont="1" applyBorder="1" applyAlignment="1">
      <alignment horizontal="right" vertical="center" indent="1"/>
    </xf>
    <xf numFmtId="169" fontId="4" fillId="0" borderId="0" xfId="0" applyNumberFormat="1" applyFont="1" applyAlignment="1" applyProtection="1">
      <alignment horizontal="right" wrapText="1"/>
    </xf>
    <xf numFmtId="169" fontId="4" fillId="3" borderId="0" xfId="0" applyNumberFormat="1" applyFont="1" applyFill="1" applyAlignment="1" applyProtection="1">
      <alignment horizontal="right" wrapText="1"/>
    </xf>
    <xf numFmtId="169" fontId="4" fillId="0" borderId="0" xfId="0" applyNumberFormat="1" applyFont="1" applyAlignment="1">
      <alignment horizontal="right" wrapText="1"/>
    </xf>
    <xf numFmtId="169" fontId="4" fillId="2" borderId="0" xfId="1" applyNumberFormat="1" applyFont="1" applyFill="1" applyBorder="1" applyAlignment="1" applyProtection="1">
      <alignment horizontal="right" wrapText="1"/>
    </xf>
    <xf numFmtId="169" fontId="4" fillId="0" borderId="0" xfId="0" applyNumberFormat="1" applyFont="1" applyBorder="1" applyAlignment="1">
      <alignment horizontal="right" vertical="center"/>
    </xf>
    <xf numFmtId="169" fontId="4" fillId="3" borderId="0" xfId="0" applyNumberFormat="1" applyFont="1" applyFill="1" applyBorder="1" applyAlignment="1">
      <alignment horizontal="right" vertical="center"/>
    </xf>
    <xf numFmtId="169" fontId="4" fillId="2" borderId="0" xfId="1" applyNumberFormat="1" applyFont="1" applyFill="1" applyBorder="1" applyAlignment="1">
      <alignment horizontal="right" wrapText="1"/>
    </xf>
    <xf numFmtId="169" fontId="4" fillId="3" borderId="0" xfId="0" applyNumberFormat="1" applyFont="1" applyFill="1" applyBorder="1" applyAlignment="1">
      <alignment horizontal="right"/>
    </xf>
    <xf numFmtId="169" fontId="4" fillId="0" borderId="0" xfId="0" applyNumberFormat="1" applyFont="1" applyBorder="1" applyAlignment="1">
      <alignment horizontal="right" wrapText="1"/>
    </xf>
    <xf numFmtId="169" fontId="4" fillId="0" borderId="0" xfId="0" applyNumberFormat="1" applyFont="1" applyBorder="1" applyAlignment="1" applyProtection="1">
      <alignment horizontal="right" wrapText="1"/>
    </xf>
    <xf numFmtId="169" fontId="4" fillId="0" borderId="0" xfId="0" quotePrefix="1" applyNumberFormat="1" applyFont="1" applyAlignment="1" applyProtection="1">
      <alignment horizontal="right"/>
    </xf>
    <xf numFmtId="169" fontId="4" fillId="0" borderId="0" xfId="1" applyNumberFormat="1" applyFont="1" applyBorder="1" applyAlignment="1">
      <alignment horizontal="right" vertical="center"/>
    </xf>
    <xf numFmtId="169" fontId="4" fillId="3" borderId="0" xfId="1" applyNumberFormat="1" applyFont="1" applyFill="1" applyBorder="1" applyAlignment="1">
      <alignment horizontal="right" vertical="center"/>
    </xf>
    <xf numFmtId="169" fontId="4" fillId="0" borderId="0" xfId="0" applyNumberFormat="1" applyFont="1" applyBorder="1" applyAlignment="1">
      <alignment horizontal="right"/>
    </xf>
    <xf numFmtId="169" fontId="4" fillId="0" borderId="0" xfId="0" quotePrefix="1" applyNumberFormat="1" applyFont="1" applyBorder="1" applyAlignment="1" applyProtection="1">
      <alignment horizontal="right"/>
    </xf>
    <xf numFmtId="165" fontId="3" fillId="0" borderId="2" xfId="0" applyFont="1" applyBorder="1" applyAlignment="1">
      <alignment horizontal="center" vertical="center"/>
    </xf>
    <xf numFmtId="165" fontId="3" fillId="0" borderId="3" xfId="0" applyFont="1" applyBorder="1" applyAlignment="1" applyProtection="1">
      <alignment horizontal="center" vertical="center"/>
    </xf>
    <xf numFmtId="165" fontId="4" fillId="0" borderId="5" xfId="0" applyFont="1" applyBorder="1" applyAlignment="1">
      <alignment horizontal="center" vertical="center"/>
    </xf>
    <xf numFmtId="165" fontId="3" fillId="0" borderId="6" xfId="0" applyFont="1" applyBorder="1" applyAlignment="1">
      <alignment horizontal="right" vertical="center"/>
    </xf>
    <xf numFmtId="165" fontId="3" fillId="0" borderId="7" xfId="0" applyFont="1" applyBorder="1" applyAlignment="1">
      <alignment horizontal="right" vertical="center"/>
    </xf>
    <xf numFmtId="165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G62"/>
  <sheetViews>
    <sheetView showGridLines="0" tabSelected="1" zoomScaleNormal="100" workbookViewId="0">
      <selection activeCell="E62" sqref="E62"/>
    </sheetView>
  </sheetViews>
  <sheetFormatPr baseColWidth="10" defaultColWidth="9.7109375" defaultRowHeight="12.75" customHeight="1" x14ac:dyDescent="0.2"/>
  <cols>
    <col min="1" max="1" width="1.7109375" customWidth="1"/>
    <col min="2" max="2" width="20.7109375" customWidth="1"/>
    <col min="3" max="3" width="14.7109375" customWidth="1"/>
    <col min="4" max="4" width="1.7109375" customWidth="1"/>
    <col min="5" max="5" width="15.7109375" customWidth="1"/>
    <col min="6" max="6" width="14.7109375" customWidth="1"/>
    <col min="7" max="7" width="15.7109375" customWidth="1"/>
    <col min="8" max="30" width="9.7109375" customWidth="1"/>
  </cols>
  <sheetData>
    <row r="1" spans="1:7" ht="9" customHeight="1" x14ac:dyDescent="0.2">
      <c r="A1" s="1"/>
      <c r="B1" s="1"/>
      <c r="C1" s="1"/>
      <c r="D1" s="1"/>
      <c r="E1" s="1"/>
      <c r="F1" s="1"/>
      <c r="G1" s="1"/>
    </row>
    <row r="2" spans="1:7" ht="13.5" customHeight="1" x14ac:dyDescent="0.2">
      <c r="A2" s="1"/>
      <c r="B2" s="24" t="s">
        <v>16</v>
      </c>
      <c r="C2" s="4"/>
      <c r="D2" s="4"/>
      <c r="E2" s="22"/>
      <c r="F2" s="22"/>
      <c r="G2" s="4"/>
    </row>
    <row r="3" spans="1:7" ht="12" customHeight="1" x14ac:dyDescent="0.25">
      <c r="A3" s="1"/>
      <c r="B3" s="16" t="s">
        <v>8</v>
      </c>
      <c r="C3" s="6"/>
      <c r="D3" s="6"/>
      <c r="E3" s="6"/>
      <c r="F3" s="6"/>
      <c r="G3" s="7"/>
    </row>
    <row r="4" spans="1:7" ht="3" customHeight="1" x14ac:dyDescent="0.25">
      <c r="A4" s="1"/>
      <c r="B4" s="5"/>
      <c r="C4" s="6"/>
      <c r="D4" s="6"/>
      <c r="E4" s="6"/>
      <c r="F4" s="6"/>
      <c r="G4" s="7"/>
    </row>
    <row r="5" spans="1:7" ht="13.5" customHeight="1" x14ac:dyDescent="0.2">
      <c r="A5" s="1"/>
      <c r="B5" s="44" t="s">
        <v>3</v>
      </c>
      <c r="C5" s="46" t="s">
        <v>4</v>
      </c>
      <c r="D5" s="26"/>
      <c r="E5" s="43" t="s">
        <v>6</v>
      </c>
      <c r="F5" s="43"/>
      <c r="G5" s="43"/>
    </row>
    <row r="6" spans="1:7" ht="13.5" customHeight="1" x14ac:dyDescent="0.2">
      <c r="A6" s="1"/>
      <c r="B6" s="45"/>
      <c r="C6" s="47"/>
      <c r="D6" s="27"/>
      <c r="E6" s="21" t="s">
        <v>2</v>
      </c>
      <c r="F6" s="21" t="s">
        <v>14</v>
      </c>
      <c r="G6" s="21" t="s">
        <v>5</v>
      </c>
    </row>
    <row r="7" spans="1:7" ht="3.75" customHeight="1" x14ac:dyDescent="0.25">
      <c r="A7" s="1"/>
      <c r="B7" s="20"/>
      <c r="C7" s="13"/>
      <c r="D7" s="13"/>
      <c r="E7" s="13"/>
      <c r="F7" s="13"/>
      <c r="G7" s="13"/>
    </row>
    <row r="8" spans="1:7" ht="12" customHeight="1" x14ac:dyDescent="0.25">
      <c r="A8" s="1"/>
      <c r="B8" s="18" t="s">
        <v>9</v>
      </c>
      <c r="C8" s="15">
        <v>2013</v>
      </c>
      <c r="D8" s="15"/>
      <c r="E8" s="28">
        <f t="shared" ref="E8:E10" si="0">F8+G8</f>
        <v>891436.7</v>
      </c>
      <c r="F8" s="38" t="s">
        <v>0</v>
      </c>
      <c r="G8" s="28">
        <f>G18+G28+G38+G48</f>
        <v>891436.7</v>
      </c>
    </row>
    <row r="9" spans="1:7" ht="12.75" customHeight="1" x14ac:dyDescent="0.25">
      <c r="A9" s="1"/>
      <c r="B9" s="18"/>
      <c r="C9" s="15">
        <v>2014</v>
      </c>
      <c r="D9" s="15"/>
      <c r="E9" s="28">
        <f t="shared" si="0"/>
        <v>912759.8</v>
      </c>
      <c r="F9" s="38" t="s">
        <v>1</v>
      </c>
      <c r="G9" s="28">
        <v>912759.8</v>
      </c>
    </row>
    <row r="10" spans="1:7" ht="12.75" customHeight="1" x14ac:dyDescent="0.25">
      <c r="A10" s="1"/>
      <c r="B10" s="18"/>
      <c r="C10" s="15">
        <v>2015</v>
      </c>
      <c r="D10" s="15"/>
      <c r="E10" s="28">
        <f t="shared" si="0"/>
        <v>920653.1</v>
      </c>
      <c r="F10" s="38" t="s">
        <v>1</v>
      </c>
      <c r="G10" s="28">
        <v>920653.1</v>
      </c>
    </row>
    <row r="11" spans="1:7" ht="12.75" customHeight="1" x14ac:dyDescent="0.25">
      <c r="A11" s="1"/>
      <c r="B11" s="18"/>
      <c r="C11" s="15">
        <v>2016</v>
      </c>
      <c r="D11" s="15"/>
      <c r="E11" s="28">
        <f t="shared" ref="E11:E16" si="1">F11+G11</f>
        <v>915461.86106702103</v>
      </c>
      <c r="F11" s="28">
        <f t="shared" ref="F11:G16" si="2">F21+F31+F41+F51</f>
        <v>4553.8810000000003</v>
      </c>
      <c r="G11" s="29">
        <f t="shared" si="2"/>
        <v>910907.98006702098</v>
      </c>
    </row>
    <row r="12" spans="1:7" ht="12.75" customHeight="1" x14ac:dyDescent="0.25">
      <c r="A12" s="1"/>
      <c r="B12" s="18"/>
      <c r="C12" s="15">
        <v>2017</v>
      </c>
      <c r="D12" s="15"/>
      <c r="E12" s="28">
        <f t="shared" si="1"/>
        <v>888587.58374181611</v>
      </c>
      <c r="F12" s="28">
        <f t="shared" si="2"/>
        <v>150998.67847461402</v>
      </c>
      <c r="G12" s="28">
        <f t="shared" si="2"/>
        <v>737588.90526720206</v>
      </c>
    </row>
    <row r="13" spans="1:7" ht="12.75" customHeight="1" x14ac:dyDescent="0.25">
      <c r="A13" s="1"/>
      <c r="B13" s="18"/>
      <c r="C13" s="15">
        <v>2018</v>
      </c>
      <c r="D13" s="15"/>
      <c r="E13" s="28">
        <f t="shared" si="1"/>
        <v>827032.8484087293</v>
      </c>
      <c r="F13" s="28">
        <f t="shared" si="2"/>
        <v>227741.58007910199</v>
      </c>
      <c r="G13" s="28">
        <f t="shared" si="2"/>
        <v>599291.26832962735</v>
      </c>
    </row>
    <row r="14" spans="1:7" ht="12.75" customHeight="1" x14ac:dyDescent="0.25">
      <c r="A14" s="1"/>
      <c r="B14" s="18"/>
      <c r="C14" s="15">
        <v>2019</v>
      </c>
      <c r="D14" s="15"/>
      <c r="E14" s="28">
        <f t="shared" si="1"/>
        <v>835285.03507953486</v>
      </c>
      <c r="F14" s="28">
        <f t="shared" si="2"/>
        <v>207701.93252953491</v>
      </c>
      <c r="G14" s="28">
        <f t="shared" si="2"/>
        <v>627583.10254999995</v>
      </c>
    </row>
    <row r="15" spans="1:7" ht="12.75" customHeight="1" x14ac:dyDescent="0.25">
      <c r="A15" s="1"/>
      <c r="B15" s="18"/>
      <c r="C15" s="15">
        <v>2020</v>
      </c>
      <c r="D15" s="15"/>
      <c r="E15" s="28">
        <f t="shared" si="1"/>
        <v>818177</v>
      </c>
      <c r="F15" s="28">
        <f t="shared" si="2"/>
        <v>217154</v>
      </c>
      <c r="G15" s="28">
        <f t="shared" si="2"/>
        <v>601023</v>
      </c>
    </row>
    <row r="16" spans="1:7" ht="12.75" customHeight="1" x14ac:dyDescent="0.25">
      <c r="A16" s="1"/>
      <c r="B16" s="18"/>
      <c r="C16" s="15">
        <v>2021</v>
      </c>
      <c r="D16" s="15"/>
      <c r="E16" s="28">
        <f t="shared" si="1"/>
        <v>875315</v>
      </c>
      <c r="F16" s="28">
        <f t="shared" si="2"/>
        <v>228931</v>
      </c>
      <c r="G16" s="28">
        <f t="shared" si="2"/>
        <v>646384</v>
      </c>
    </row>
    <row r="17" spans="1:7" ht="3.75" customHeight="1" x14ac:dyDescent="0.25">
      <c r="A17" s="1"/>
      <c r="B17" s="17"/>
      <c r="C17" s="14"/>
      <c r="D17" s="14"/>
      <c r="E17" s="28"/>
      <c r="F17" s="38"/>
      <c r="G17" s="30"/>
    </row>
    <row r="18" spans="1:7" ht="11.25" customHeight="1" x14ac:dyDescent="0.25">
      <c r="A18" s="1"/>
      <c r="B18" s="18" t="s">
        <v>10</v>
      </c>
      <c r="C18" s="14">
        <v>2013</v>
      </c>
      <c r="D18" s="14"/>
      <c r="E18" s="28">
        <f t="shared" ref="E18:E22" si="3">F18+G18</f>
        <v>234934.39999999999</v>
      </c>
      <c r="F18" s="38" t="s">
        <v>0</v>
      </c>
      <c r="G18" s="31">
        <v>234934.39999999999</v>
      </c>
    </row>
    <row r="19" spans="1:7" ht="11.25" customHeight="1" x14ac:dyDescent="0.25">
      <c r="A19" s="1"/>
      <c r="B19" s="17"/>
      <c r="C19" s="14">
        <v>2014</v>
      </c>
      <c r="D19" s="14"/>
      <c r="E19" s="28">
        <f t="shared" si="3"/>
        <v>245937.42</v>
      </c>
      <c r="F19" s="38" t="s">
        <v>0</v>
      </c>
      <c r="G19" s="31">
        <v>245937.42</v>
      </c>
    </row>
    <row r="20" spans="1:7" ht="11.25" customHeight="1" x14ac:dyDescent="0.25">
      <c r="A20" s="1"/>
      <c r="B20" s="17"/>
      <c r="C20" s="14">
        <v>2015</v>
      </c>
      <c r="D20" s="14"/>
      <c r="E20" s="28">
        <f t="shared" si="3"/>
        <v>248879</v>
      </c>
      <c r="F20" s="38" t="s">
        <v>0</v>
      </c>
      <c r="G20" s="31">
        <v>248879</v>
      </c>
    </row>
    <row r="21" spans="1:7" ht="11.25" customHeight="1" x14ac:dyDescent="0.25">
      <c r="A21" s="1"/>
      <c r="B21" s="17"/>
      <c r="C21" s="14">
        <v>2016</v>
      </c>
      <c r="D21" s="14"/>
      <c r="E21" s="28">
        <f t="shared" si="3"/>
        <v>249706.92805750499</v>
      </c>
      <c r="F21" s="38" t="s">
        <v>0</v>
      </c>
      <c r="G21" s="31">
        <v>249706.92805750499</v>
      </c>
    </row>
    <row r="22" spans="1:7" ht="11.25" customHeight="1" x14ac:dyDescent="0.25">
      <c r="A22" s="1"/>
      <c r="B22" s="17"/>
      <c r="C22" s="14">
        <v>2017</v>
      </c>
      <c r="D22" s="14"/>
      <c r="E22" s="28">
        <f t="shared" si="3"/>
        <v>243499.39796313801</v>
      </c>
      <c r="F22" s="38" t="s">
        <v>0</v>
      </c>
      <c r="G22" s="31">
        <v>243499.39796313801</v>
      </c>
    </row>
    <row r="23" spans="1:7" ht="11.25" customHeight="1" x14ac:dyDescent="0.25">
      <c r="A23" s="1"/>
      <c r="B23" s="17"/>
      <c r="C23" s="15">
        <v>2018</v>
      </c>
      <c r="D23" s="15"/>
      <c r="E23" s="28">
        <f>F23+G23</f>
        <v>193306.37540287123</v>
      </c>
      <c r="F23" s="39">
        <v>70558.683621021832</v>
      </c>
      <c r="G23" s="32">
        <v>122747.6917818494</v>
      </c>
    </row>
    <row r="24" spans="1:7" ht="11.25" customHeight="1" x14ac:dyDescent="0.25">
      <c r="A24" s="1"/>
      <c r="B24" s="17"/>
      <c r="C24" s="15">
        <v>2019</v>
      </c>
      <c r="D24" s="15"/>
      <c r="E24" s="28">
        <f>F24+G24</f>
        <v>186573.63374022598</v>
      </c>
      <c r="F24" s="40">
        <v>82250.633740225996</v>
      </c>
      <c r="G24" s="33">
        <v>104323</v>
      </c>
    </row>
    <row r="25" spans="1:7" ht="11.25" customHeight="1" x14ac:dyDescent="0.25">
      <c r="A25" s="1"/>
      <c r="B25" s="17"/>
      <c r="C25" s="15">
        <v>2020</v>
      </c>
      <c r="D25" s="15"/>
      <c r="E25" s="28">
        <f>F25+G25</f>
        <v>178095</v>
      </c>
      <c r="F25" s="40">
        <v>108538</v>
      </c>
      <c r="G25" s="33">
        <v>69557</v>
      </c>
    </row>
    <row r="26" spans="1:7" ht="11.25" customHeight="1" x14ac:dyDescent="0.25">
      <c r="A26" s="1"/>
      <c r="B26" s="17"/>
      <c r="C26" s="15">
        <v>2021</v>
      </c>
      <c r="D26" s="15"/>
      <c r="E26" s="28">
        <f>F26+G26</f>
        <v>193040</v>
      </c>
      <c r="F26" s="40">
        <v>115580</v>
      </c>
      <c r="G26" s="33">
        <v>77460</v>
      </c>
    </row>
    <row r="27" spans="1:7" ht="3.75" customHeight="1" x14ac:dyDescent="0.25">
      <c r="A27" s="1"/>
      <c r="B27" s="17"/>
      <c r="C27" s="14"/>
      <c r="D27" s="14"/>
      <c r="E27" s="28">
        <f t="shared" ref="E27:E36" si="4">F27+G27</f>
        <v>0</v>
      </c>
      <c r="F27" s="30"/>
      <c r="G27" s="30"/>
    </row>
    <row r="28" spans="1:7" ht="12" customHeight="1" x14ac:dyDescent="0.25">
      <c r="A28" s="1"/>
      <c r="B28" s="18" t="s">
        <v>11</v>
      </c>
      <c r="C28" s="14">
        <v>2013</v>
      </c>
      <c r="D28" s="14"/>
      <c r="E28" s="28">
        <f t="shared" ref="E28:E35" si="5">F28+G28</f>
        <v>137240.1</v>
      </c>
      <c r="F28" s="38" t="s">
        <v>0</v>
      </c>
      <c r="G28" s="34">
        <v>137240.1</v>
      </c>
    </row>
    <row r="29" spans="1:7" ht="12" customHeight="1" x14ac:dyDescent="0.25">
      <c r="A29" s="1"/>
      <c r="B29" s="18"/>
      <c r="C29" s="14">
        <v>2014</v>
      </c>
      <c r="D29" s="14"/>
      <c r="E29" s="28">
        <f t="shared" si="5"/>
        <v>139209.31</v>
      </c>
      <c r="F29" s="38" t="s">
        <v>0</v>
      </c>
      <c r="G29" s="34">
        <v>139209.31</v>
      </c>
    </row>
    <row r="30" spans="1:7" ht="12" customHeight="1" x14ac:dyDescent="0.25">
      <c r="A30" s="1"/>
      <c r="B30" s="18"/>
      <c r="C30" s="14">
        <v>2015</v>
      </c>
      <c r="D30" s="14"/>
      <c r="E30" s="28">
        <f t="shared" si="5"/>
        <v>151539.4</v>
      </c>
      <c r="F30" s="38" t="s">
        <v>0</v>
      </c>
      <c r="G30" s="34">
        <v>151539.4</v>
      </c>
    </row>
    <row r="31" spans="1:7" ht="12" customHeight="1" x14ac:dyDescent="0.25">
      <c r="A31" s="1"/>
      <c r="B31" s="18"/>
      <c r="C31" s="14">
        <v>2016</v>
      </c>
      <c r="D31" s="14"/>
      <c r="E31" s="28">
        <f t="shared" si="5"/>
        <v>148328.18416051599</v>
      </c>
      <c r="F31" s="38" t="s">
        <v>0</v>
      </c>
      <c r="G31" s="34">
        <v>148328.18416051599</v>
      </c>
    </row>
    <row r="32" spans="1:7" ht="12" customHeight="1" x14ac:dyDescent="0.25">
      <c r="A32" s="1"/>
      <c r="B32" s="18"/>
      <c r="C32" s="14">
        <v>2017</v>
      </c>
      <c r="D32" s="14"/>
      <c r="E32" s="28">
        <f t="shared" si="5"/>
        <v>145945.57416406399</v>
      </c>
      <c r="F32" s="38" t="s">
        <v>0</v>
      </c>
      <c r="G32" s="34">
        <v>145945.57416406399</v>
      </c>
    </row>
    <row r="33" spans="1:7" ht="12" customHeight="1" x14ac:dyDescent="0.25">
      <c r="A33" s="1"/>
      <c r="B33" s="18"/>
      <c r="C33" s="15">
        <v>2018</v>
      </c>
      <c r="D33" s="15"/>
      <c r="E33" s="28">
        <f t="shared" si="5"/>
        <v>141636.45617777799</v>
      </c>
      <c r="F33" s="38" t="s">
        <v>0</v>
      </c>
      <c r="G33" s="34">
        <v>141636.45617777799</v>
      </c>
    </row>
    <row r="34" spans="1:7" ht="12" customHeight="1" x14ac:dyDescent="0.25">
      <c r="A34" s="1"/>
      <c r="B34" s="18"/>
      <c r="C34" s="15">
        <v>2019</v>
      </c>
      <c r="D34" s="15"/>
      <c r="E34" s="28">
        <f t="shared" si="5"/>
        <v>141721</v>
      </c>
      <c r="F34" s="38" t="s">
        <v>0</v>
      </c>
      <c r="G34" s="35">
        <v>141721</v>
      </c>
    </row>
    <row r="35" spans="1:7" ht="12" customHeight="1" x14ac:dyDescent="0.25">
      <c r="A35" s="1"/>
      <c r="B35" s="18"/>
      <c r="C35" s="15">
        <v>2020</v>
      </c>
      <c r="D35" s="15"/>
      <c r="E35" s="28">
        <f t="shared" si="5"/>
        <v>127048</v>
      </c>
      <c r="F35" s="38" t="s">
        <v>0</v>
      </c>
      <c r="G35" s="35">
        <v>127048</v>
      </c>
    </row>
    <row r="36" spans="1:7" ht="12" customHeight="1" x14ac:dyDescent="0.25">
      <c r="A36" s="1"/>
      <c r="B36" s="18"/>
      <c r="C36" s="15">
        <v>2021</v>
      </c>
      <c r="D36" s="15"/>
      <c r="E36" s="28">
        <f t="shared" si="4"/>
        <v>141876</v>
      </c>
      <c r="F36" s="38" t="s">
        <v>0</v>
      </c>
      <c r="G36" s="35">
        <v>141876</v>
      </c>
    </row>
    <row r="37" spans="1:7" ht="3.75" customHeight="1" x14ac:dyDescent="0.25">
      <c r="A37" s="1"/>
      <c r="B37" s="18"/>
      <c r="C37" s="14"/>
      <c r="D37" s="14"/>
      <c r="E37" s="28"/>
      <c r="F37" s="41"/>
      <c r="G37" s="36"/>
    </row>
    <row r="38" spans="1:7" ht="12" customHeight="1" x14ac:dyDescent="0.25">
      <c r="A38" s="1"/>
      <c r="B38" s="18" t="s">
        <v>12</v>
      </c>
      <c r="C38" s="15">
        <v>2013</v>
      </c>
      <c r="D38" s="15"/>
      <c r="E38" s="28">
        <f t="shared" ref="E38:E40" si="6">F38+G38</f>
        <v>398229.45</v>
      </c>
      <c r="F38" s="42" t="s">
        <v>0</v>
      </c>
      <c r="G38" s="37">
        <v>398229.45</v>
      </c>
    </row>
    <row r="39" spans="1:7" ht="12" customHeight="1" x14ac:dyDescent="0.25">
      <c r="A39" s="1"/>
      <c r="B39" s="18"/>
      <c r="C39" s="15">
        <v>2014</v>
      </c>
      <c r="D39" s="15"/>
      <c r="E39" s="28">
        <f t="shared" si="6"/>
        <v>421260.63</v>
      </c>
      <c r="F39" s="42" t="s">
        <v>0</v>
      </c>
      <c r="G39" s="37">
        <v>421260.63</v>
      </c>
    </row>
    <row r="40" spans="1:7" ht="12" customHeight="1" x14ac:dyDescent="0.25">
      <c r="A40" s="1"/>
      <c r="B40" s="18"/>
      <c r="C40" s="15">
        <v>2015</v>
      </c>
      <c r="D40" s="15"/>
      <c r="E40" s="28">
        <f t="shared" si="6"/>
        <v>423592.3</v>
      </c>
      <c r="F40" s="42" t="s">
        <v>0</v>
      </c>
      <c r="G40" s="37">
        <v>423592.3</v>
      </c>
    </row>
    <row r="41" spans="1:7" ht="12" customHeight="1" x14ac:dyDescent="0.25">
      <c r="A41" s="1"/>
      <c r="B41" s="18"/>
      <c r="C41" s="15">
        <v>2016</v>
      </c>
      <c r="D41" s="15"/>
      <c r="E41" s="28">
        <f t="shared" ref="E41:E46" si="7">F41+G41</f>
        <v>424999.87112899998</v>
      </c>
      <c r="F41" s="39">
        <v>4553.8810000000003</v>
      </c>
      <c r="G41" s="37">
        <v>420445.99012899998</v>
      </c>
    </row>
    <row r="42" spans="1:7" ht="12" customHeight="1" x14ac:dyDescent="0.25">
      <c r="A42" s="1"/>
      <c r="B42" s="18"/>
      <c r="C42" s="15">
        <v>2017</v>
      </c>
      <c r="D42" s="15"/>
      <c r="E42" s="28">
        <f t="shared" si="7"/>
        <v>397100.46997461398</v>
      </c>
      <c r="F42" s="39">
        <v>150998.67847461402</v>
      </c>
      <c r="G42" s="37">
        <v>246101.79149999999</v>
      </c>
    </row>
    <row r="43" spans="1:7" ht="12" customHeight="1" x14ac:dyDescent="0.25">
      <c r="A43" s="1"/>
      <c r="B43" s="18"/>
      <c r="C43" s="15">
        <v>2018</v>
      </c>
      <c r="D43" s="15"/>
      <c r="E43" s="28">
        <f t="shared" si="7"/>
        <v>380598.84767808014</v>
      </c>
      <c r="F43" s="39">
        <v>157182.89645808015</v>
      </c>
      <c r="G43" s="37">
        <v>223415.95121999999</v>
      </c>
    </row>
    <row r="44" spans="1:7" ht="12" customHeight="1" x14ac:dyDescent="0.25">
      <c r="A44" s="1"/>
      <c r="B44" s="18"/>
      <c r="C44" s="15">
        <v>2019</v>
      </c>
      <c r="D44" s="15"/>
      <c r="E44" s="28">
        <f t="shared" si="7"/>
        <v>385206.12667930889</v>
      </c>
      <c r="F44" s="40">
        <v>125451.2987893089</v>
      </c>
      <c r="G44" s="33">
        <v>259754.82788999999</v>
      </c>
    </row>
    <row r="45" spans="1:7" ht="12" customHeight="1" x14ac:dyDescent="0.25">
      <c r="A45" s="1"/>
      <c r="B45" s="18"/>
      <c r="C45" s="15">
        <v>2020</v>
      </c>
      <c r="D45" s="15"/>
      <c r="E45" s="28">
        <f t="shared" si="7"/>
        <v>388226</v>
      </c>
      <c r="F45" s="40">
        <v>108616</v>
      </c>
      <c r="G45" s="33">
        <v>279610</v>
      </c>
    </row>
    <row r="46" spans="1:7" ht="12" customHeight="1" x14ac:dyDescent="0.25">
      <c r="A46" s="1"/>
      <c r="B46" s="18"/>
      <c r="C46" s="15">
        <v>2021</v>
      </c>
      <c r="D46" s="15"/>
      <c r="E46" s="28">
        <f t="shared" si="7"/>
        <v>394907</v>
      </c>
      <c r="F46" s="40">
        <v>113351</v>
      </c>
      <c r="G46" s="33">
        <v>281556</v>
      </c>
    </row>
    <row r="47" spans="1:7" ht="3.75" customHeight="1" x14ac:dyDescent="0.25">
      <c r="A47" s="1"/>
      <c r="B47" s="17"/>
      <c r="C47" s="14"/>
      <c r="D47" s="14"/>
      <c r="E47" s="28"/>
      <c r="F47" s="37"/>
      <c r="G47" s="37"/>
    </row>
    <row r="48" spans="1:7" ht="12" customHeight="1" x14ac:dyDescent="0.25">
      <c r="A48" s="3"/>
      <c r="B48" s="18" t="s">
        <v>13</v>
      </c>
      <c r="C48" s="23">
        <v>2013</v>
      </c>
      <c r="D48" s="23"/>
      <c r="E48" s="28">
        <f t="shared" ref="E48:E55" si="8">G48</f>
        <v>121032.75</v>
      </c>
      <c r="F48" s="36" t="s">
        <v>1</v>
      </c>
      <c r="G48" s="37">
        <v>121032.75</v>
      </c>
    </row>
    <row r="49" spans="1:7" ht="12" customHeight="1" x14ac:dyDescent="0.25">
      <c r="A49" s="3"/>
      <c r="B49" s="18"/>
      <c r="C49" s="23">
        <v>2014</v>
      </c>
      <c r="D49" s="23"/>
      <c r="E49" s="28">
        <f t="shared" si="8"/>
        <v>106352.4</v>
      </c>
      <c r="F49" s="36" t="s">
        <v>1</v>
      </c>
      <c r="G49" s="37">
        <v>106352.4</v>
      </c>
    </row>
    <row r="50" spans="1:7" ht="12" customHeight="1" x14ac:dyDescent="0.25">
      <c r="A50" s="3"/>
      <c r="B50" s="18"/>
      <c r="C50" s="23">
        <v>2015</v>
      </c>
      <c r="D50" s="23"/>
      <c r="E50" s="28">
        <f t="shared" si="8"/>
        <v>96642.5</v>
      </c>
      <c r="F50" s="36" t="s">
        <v>1</v>
      </c>
      <c r="G50" s="37">
        <v>96642.5</v>
      </c>
    </row>
    <row r="51" spans="1:7" ht="12" customHeight="1" x14ac:dyDescent="0.25">
      <c r="A51" s="3"/>
      <c r="B51" s="18"/>
      <c r="C51" s="23">
        <v>2016</v>
      </c>
      <c r="D51" s="23"/>
      <c r="E51" s="28">
        <f t="shared" si="8"/>
        <v>92426.877720000004</v>
      </c>
      <c r="F51" s="36" t="s">
        <v>1</v>
      </c>
      <c r="G51" s="37">
        <v>92426.877720000004</v>
      </c>
    </row>
    <row r="52" spans="1:7" ht="12" customHeight="1" x14ac:dyDescent="0.25">
      <c r="A52" s="3"/>
      <c r="B52" s="18"/>
      <c r="C52" s="23">
        <v>2017</v>
      </c>
      <c r="D52" s="23"/>
      <c r="E52" s="28">
        <f t="shared" si="8"/>
        <v>102042.14164</v>
      </c>
      <c r="F52" s="8" t="s">
        <v>1</v>
      </c>
      <c r="G52" s="37">
        <v>102042.14164</v>
      </c>
    </row>
    <row r="53" spans="1:7" ht="12" customHeight="1" x14ac:dyDescent="0.25">
      <c r="A53" s="3"/>
      <c r="B53" s="18"/>
      <c r="C53" s="15">
        <v>2018</v>
      </c>
      <c r="D53" s="15"/>
      <c r="E53" s="28">
        <f t="shared" si="8"/>
        <v>111491.16915</v>
      </c>
      <c r="F53" s="8" t="s">
        <v>1</v>
      </c>
      <c r="G53" s="37">
        <v>111491.16915</v>
      </c>
    </row>
    <row r="54" spans="1:7" ht="12" customHeight="1" x14ac:dyDescent="0.25">
      <c r="A54" s="3"/>
      <c r="B54" s="18"/>
      <c r="C54" s="15">
        <v>2019</v>
      </c>
      <c r="D54" s="15"/>
      <c r="E54" s="28">
        <f t="shared" si="8"/>
        <v>121784.27466000002</v>
      </c>
      <c r="F54" s="8" t="s">
        <v>1</v>
      </c>
      <c r="G54" s="33">
        <v>121784.27466000002</v>
      </c>
    </row>
    <row r="55" spans="1:7" ht="12" customHeight="1" x14ac:dyDescent="0.25">
      <c r="A55" s="3"/>
      <c r="B55" s="18"/>
      <c r="C55" s="15">
        <v>2020</v>
      </c>
      <c r="D55" s="15"/>
      <c r="E55" s="28">
        <f t="shared" si="8"/>
        <v>124808</v>
      </c>
      <c r="F55" s="8" t="s">
        <v>1</v>
      </c>
      <c r="G55" s="33">
        <v>124808</v>
      </c>
    </row>
    <row r="56" spans="1:7" ht="12" customHeight="1" x14ac:dyDescent="0.25">
      <c r="A56" s="3"/>
      <c r="B56" s="18"/>
      <c r="C56" s="15">
        <v>2021</v>
      </c>
      <c r="D56" s="15"/>
      <c r="E56" s="28">
        <f t="shared" ref="E56" si="9">G56</f>
        <v>145492</v>
      </c>
      <c r="F56" s="8" t="s">
        <v>1</v>
      </c>
      <c r="G56" s="33">
        <v>145492</v>
      </c>
    </row>
    <row r="57" spans="1:7" ht="3" customHeight="1" x14ac:dyDescent="0.25">
      <c r="A57" s="3"/>
      <c r="B57" s="19"/>
      <c r="C57" s="9"/>
      <c r="D57" s="9"/>
      <c r="E57" s="10"/>
      <c r="F57" s="11"/>
      <c r="G57" s="10"/>
    </row>
    <row r="58" spans="1:7" ht="12" customHeight="1" x14ac:dyDescent="0.25">
      <c r="A58" s="1"/>
      <c r="B58" s="25" t="s">
        <v>15</v>
      </c>
      <c r="C58" s="7"/>
      <c r="D58" s="7"/>
      <c r="E58" s="7"/>
      <c r="F58" s="7"/>
      <c r="G58" s="7"/>
    </row>
    <row r="59" spans="1:7" ht="11.25" customHeight="1" x14ac:dyDescent="0.2">
      <c r="A59" s="1"/>
      <c r="B59" s="12" t="s">
        <v>7</v>
      </c>
      <c r="C59" s="2"/>
      <c r="D59" s="2"/>
      <c r="E59" s="2"/>
      <c r="F59" s="2"/>
      <c r="G59" s="2"/>
    </row>
    <row r="62" spans="1:7" ht="12.75" customHeight="1" x14ac:dyDescent="0.2">
      <c r="E62" s="48"/>
    </row>
  </sheetData>
  <mergeCells count="3">
    <mergeCell ref="E5:G5"/>
    <mergeCell ref="B5:B6"/>
    <mergeCell ref="C5:C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16,3  </vt:lpstr>
      <vt:lpstr>'  16,3  '!A_impresión_IM</vt:lpstr>
      <vt:lpstr>'  16,3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2014-09-21T15:09:29Z</cp:lastPrinted>
  <dcterms:created xsi:type="dcterms:W3CDTF">1996-10-25T15:17:10Z</dcterms:created>
  <dcterms:modified xsi:type="dcterms:W3CDTF">2022-12-13T17:01:20Z</dcterms:modified>
</cp:coreProperties>
</file>