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4 Vivienda y Hogar\"/>
    </mc:Choice>
  </mc:AlternateContent>
  <xr:revisionPtr revIDLastSave="0" documentId="13_ncr:1_{356A0DBC-B345-4D8E-906E-42D8431C1E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 4,16  " sheetId="1" r:id="rId1"/>
  </sheets>
  <definedNames>
    <definedName name="\a">#N/A</definedName>
    <definedName name="\q">#N/A</definedName>
    <definedName name="\z">#N/A</definedName>
    <definedName name="_Regression_Int" localSheetId="0" hidden="1">1</definedName>
    <definedName name="_xlnm.Print_Area" localSheetId="0">'  4,16  '!$B$2:$O$64</definedName>
    <definedName name="Print_Area_MI">'  4,16  '!$B$2:$N$64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28" i="1"/>
  <c r="E40" i="1"/>
  <c r="E46" i="1"/>
  <c r="E52" i="1"/>
  <c r="E11" i="1" l="1"/>
  <c r="H13" i="1"/>
  <c r="H28" i="1"/>
  <c r="H40" i="1"/>
  <c r="H46" i="1"/>
  <c r="H52" i="1"/>
  <c r="K13" i="1"/>
  <c r="K28" i="1"/>
  <c r="K40" i="1"/>
  <c r="K46" i="1"/>
  <c r="K52" i="1"/>
  <c r="N13" i="1"/>
  <c r="N28" i="1"/>
  <c r="N40" i="1"/>
  <c r="N46" i="1"/>
  <c r="N52" i="1"/>
  <c r="N11" i="1" l="1"/>
  <c r="K11" i="1"/>
  <c r="C40" i="1"/>
  <c r="C46" i="1"/>
  <c r="H11" i="1"/>
  <c r="C13" i="1"/>
  <c r="C28" i="1"/>
  <c r="C52" i="1"/>
  <c r="C11" i="1" l="1"/>
</calcChain>
</file>

<file path=xl/sharedStrings.xml><?xml version="1.0" encoding="utf-8"?>
<sst xmlns="http://schemas.openxmlformats.org/spreadsheetml/2006/main" count="77" uniqueCount="66">
  <si>
    <t xml:space="preserve">   </t>
  </si>
  <si>
    <t>y</t>
  </si>
  <si>
    <t>Total</t>
  </si>
  <si>
    <t>Provincia Ica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</si>
  <si>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</si>
  <si>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</si>
  <si>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</si>
  <si>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</si>
  <si>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</si>
  <si>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</si>
  <si>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</si>
  <si>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</si>
  <si>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</si>
  <si>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</si>
  <si>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</si>
  <si>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</si>
  <si>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</si>
  <si>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</si>
  <si>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Provincia Chincha</t>
  </si>
  <si>
    <t>Chincha Alta</t>
  </si>
  <si>
    <t>Alto Larán</t>
  </si>
  <si>
    <t>Chavín</t>
  </si>
  <si>
    <t>Chincha Baja</t>
  </si>
  <si>
    <t>El Carmen</t>
  </si>
  <si>
    <t>Grocio Prado</t>
  </si>
  <si>
    <t>San Pedro de Huacarpana</t>
  </si>
  <si>
    <t>Sunampe</t>
  </si>
  <si>
    <t>Tambo de Mora</t>
  </si>
  <si>
    <t>Provincia Nasca</t>
  </si>
  <si>
    <t xml:space="preserve">Nasca </t>
  </si>
  <si>
    <t>Changuillo</t>
  </si>
  <si>
    <t xml:space="preserve">El Ingenio </t>
  </si>
  <si>
    <t>Marcona</t>
  </si>
  <si>
    <t>Provincia Palpa</t>
  </si>
  <si>
    <t xml:space="preserve">Palpa  </t>
  </si>
  <si>
    <t>Llipata</t>
  </si>
  <si>
    <t>Río Grande</t>
  </si>
  <si>
    <t>Santa Cruz</t>
  </si>
  <si>
    <t>Tibillo</t>
  </si>
  <si>
    <t>Provincia Pisco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</si>
  <si>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</si>
  <si>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</si>
  <si>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</si>
  <si>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</si>
  <si>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</si>
  <si>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</si>
  <si>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</si>
  <si>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>Provincia</t>
  </si>
  <si>
    <t xml:space="preserve"> Distrito</t>
  </si>
  <si>
    <t>Total de     viviendas particulares</t>
  </si>
  <si>
    <t>Con agua por red pública domiciliaria</t>
  </si>
  <si>
    <t>Pozo (Agua subterránea)</t>
  </si>
  <si>
    <t>No tiene agua por          red pública</t>
  </si>
  <si>
    <t>Pilón o pileta de            uso público</t>
  </si>
  <si>
    <t>%</t>
  </si>
  <si>
    <t>Cifras</t>
  </si>
  <si>
    <t>absolutas</t>
  </si>
  <si>
    <t xml:space="preserve">            pero dentro del edificio.</t>
  </si>
  <si>
    <t xml:space="preserve">        (Cifras absolutas y porcentaje)</t>
  </si>
  <si>
    <t>Vista Alegre</t>
  </si>
  <si>
    <t>Fuente: Instituto Nacional de Estadística e Informática (INEI) - Censos Nacionales de Población y Vivienda.</t>
  </si>
  <si>
    <r>
      <rPr>
        <b/>
        <sz val="7"/>
        <rFont val="Arial Narrow"/>
        <family val="2"/>
      </rPr>
      <t>Nota:</t>
    </r>
    <r>
      <rPr>
        <sz val="7"/>
        <rFont val="Arial Narrow"/>
        <family val="2"/>
      </rPr>
      <t xml:space="preserve"> Red pública, comprende a las viviendas que se abastecen de agua por red pública dentro de la vivienda y red pública fuera de la vivienda </t>
    </r>
  </si>
  <si>
    <t xml:space="preserve">        SEGÚN PROVINCIA Y DISTRITO, CENSO NACIONAL 2017         </t>
  </si>
  <si>
    <t xml:space="preserve">4.16  ICA: VIVIENDAS PARTICULARES CON OCUPANTES PRESENTES, POR TIPO DE ABASTECIMIENTO DE AGUA,          </t>
  </si>
  <si>
    <t>San Juan de Yanac</t>
  </si>
  <si>
    <t>Huáncano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</si>
</sst>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_)"/>
    <numFmt numFmtId="165" formatCode="###\ ###"/>
    <numFmt numFmtId="166" formatCode="0.0"/>
  </numFmts>
  <fonts count="13" x14ac:knownFonts="1">
    <font>
      <sz val="10"/>
      <name val="Helv"/>
    </font>
    <font>
      <sz val="10"/>
      <name val="Arial"/>
      <family val="2"/>
    </font>
    <font>
      <sz val="10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sz val="8"/>
      <name val="Arial Narrow"/>
      <family val="2"/>
    </font>
    <font>
      <sz val="7"/>
      <name val="Arial Narrow"/>
      <family val="2"/>
    </font>
    <font>
      <sz val="6"/>
      <name val="Arial Narrow"/>
      <family val="2"/>
    </font>
    <font>
      <b/>
      <sz val="9"/>
      <name val="Arial Narrow"/>
      <family val="2"/>
    </font>
    <font>
      <sz val="8"/>
      <color rgb="FF000000"/>
      <name val="Arial Narrow"/>
      <family val="2"/>
    </font>
    <font>
      <b/>
      <sz val="10"/>
      <name val="Arial Narrow"/>
      <family val="2"/>
    </font>
    <font>
      <b/>
      <sz val="8"/>
      <color rgb="FF000000"/>
      <name val="Arial Narrow"/>
      <family val="2"/>
    </font>
    <font>
      <b/>
      <sz val="10"/>
      <name val="Helv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C01718"/>
      </left>
      <right/>
      <top/>
      <bottom/>
      <diagonal/>
    </border>
  </borders>
  <cellStyleXfs count="1">
    <xf numFmtId="164" fontId="0" fillId="0" borderId="0"/>
  </cellStyleXfs>
  <cellXfs count="49">
    <xf numFmtId="164" fontId="0" fillId="0" borderId="0" xfId="0"/>
    <xf numFmtId="164" fontId="1" fillId="0" borderId="0" xfId="0" applyFont="1"/>
    <xf numFmtId="164" fontId="2" fillId="0" borderId="0" xfId="0" applyFont="1"/>
    <xf numFmtId="164" fontId="3" fillId="0" borderId="0" xfId="0" applyFont="1" applyAlignment="1">
      <alignment horizontal="left" vertical="center"/>
    </xf>
    <xf numFmtId="165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65" fontId="5" fillId="0" borderId="0" xfId="0" quotePrefix="1" applyNumberFormat="1" applyFont="1" applyAlignment="1">
      <alignment horizontal="right"/>
    </xf>
    <xf numFmtId="164" fontId="6" fillId="0" borderId="1" xfId="0" applyFont="1" applyBorder="1"/>
    <xf numFmtId="164" fontId="4" fillId="0" borderId="0" xfId="0" applyFont="1" applyAlignment="1">
      <alignment horizontal="left"/>
    </xf>
    <xf numFmtId="164" fontId="7" fillId="0" borderId="0" xfId="0" applyFont="1"/>
    <xf numFmtId="164" fontId="6" fillId="0" borderId="0" xfId="0" applyFont="1"/>
    <xf numFmtId="164" fontId="3" fillId="0" borderId="2" xfId="0" applyFont="1" applyBorder="1" applyAlignment="1">
      <alignment horizontal="left"/>
    </xf>
    <xf numFmtId="164" fontId="6" fillId="0" borderId="3" xfId="0" applyFont="1" applyBorder="1" applyAlignment="1">
      <alignment horizontal="left"/>
    </xf>
    <xf numFmtId="164" fontId="3" fillId="0" borderId="2" xfId="0" applyFont="1" applyBorder="1"/>
    <xf numFmtId="164" fontId="5" fillId="0" borderId="2" xfId="0" applyFont="1" applyBorder="1"/>
    <xf numFmtId="164" fontId="3" fillId="0" borderId="0" xfId="0" applyFont="1" applyAlignment="1">
      <alignment horizontal="center"/>
    </xf>
    <xf numFmtId="164" fontId="3" fillId="0" borderId="0" xfId="0" applyFont="1" applyAlignment="1">
      <alignment horizontal="right"/>
    </xf>
    <xf numFmtId="164" fontId="5" fillId="0" borderId="2" xfId="0" applyFont="1" applyBorder="1" applyAlignment="1">
      <alignment vertical="center"/>
    </xf>
    <xf numFmtId="164" fontId="5" fillId="0" borderId="0" xfId="0" applyFont="1"/>
    <xf numFmtId="164" fontId="3" fillId="0" borderId="9" xfId="0" applyFont="1" applyBorder="1"/>
    <xf numFmtId="164" fontId="3" fillId="0" borderId="0" xfId="0" applyFont="1" applyAlignment="1">
      <alignment horizontal="left"/>
    </xf>
    <xf numFmtId="164" fontId="3" fillId="0" borderId="0" xfId="0" applyFont="1" applyAlignment="1">
      <alignment horizontal="right" vertical="center"/>
    </xf>
    <xf numFmtId="164" fontId="3" fillId="0" borderId="0" xfId="0" applyFont="1"/>
    <xf numFmtId="164" fontId="3" fillId="0" borderId="4" xfId="0" applyFont="1" applyBorder="1" applyAlignment="1">
      <alignment horizontal="right"/>
    </xf>
    <xf numFmtId="164" fontId="3" fillId="0" borderId="4" xfId="0" applyFont="1" applyBorder="1" applyAlignment="1">
      <alignment horizontal="right" wrapText="1"/>
    </xf>
    <xf numFmtId="164" fontId="3" fillId="0" borderId="4" xfId="0" applyFont="1" applyBorder="1" applyAlignment="1">
      <alignment horizontal="right" vertical="center"/>
    </xf>
    <xf numFmtId="164" fontId="10" fillId="0" borderId="0" xfId="0" applyFont="1"/>
    <xf numFmtId="164" fontId="12" fillId="0" borderId="0" xfId="0" applyFont="1"/>
    <xf numFmtId="166" fontId="11" fillId="0" borderId="0" xfId="0" applyNumberFormat="1" applyFont="1" applyAlignment="1">
      <alignment horizontal="right" shrinkToFit="1"/>
    </xf>
    <xf numFmtId="166" fontId="9" fillId="0" borderId="0" xfId="0" applyNumberFormat="1" applyFont="1" applyAlignment="1">
      <alignment horizontal="right" shrinkToFit="1"/>
    </xf>
    <xf numFmtId="165" fontId="9" fillId="0" borderId="10" xfId="0" applyNumberFormat="1" applyFont="1" applyBorder="1" applyAlignment="1">
      <alignment horizontal="right" shrinkToFit="1"/>
    </xf>
    <xf numFmtId="165" fontId="9" fillId="0" borderId="0" xfId="0" applyNumberFormat="1" applyFont="1" applyAlignment="1">
      <alignment horizontal="right" shrinkToFit="1"/>
    </xf>
    <xf numFmtId="164" fontId="3" fillId="0" borderId="9" xfId="0" applyFont="1" applyBorder="1" applyAlignment="1">
      <alignment vertical="center"/>
    </xf>
    <xf numFmtId="164" fontId="3" fillId="0" borderId="8" xfId="0" applyFont="1" applyBorder="1" applyAlignment="1">
      <alignment horizontal="center" vertical="top"/>
    </xf>
    <xf numFmtId="164" fontId="3" fillId="0" borderId="9" xfId="0" applyFont="1" applyBorder="1" applyAlignment="1">
      <alignment horizontal="right" vertical="center" wrapText="1"/>
    </xf>
    <xf numFmtId="165" fontId="9" fillId="0" borderId="10" xfId="0" applyNumberFormat="1" applyFont="1" applyBorder="1" applyAlignment="1">
      <alignment horizontal="right" vertical="center" shrinkToFit="1"/>
    </xf>
    <xf numFmtId="165" fontId="5" fillId="0" borderId="0" xfId="0" applyNumberFormat="1" applyFont="1" applyAlignment="1">
      <alignment horizontal="right" vertical="center"/>
    </xf>
    <xf numFmtId="165" fontId="9" fillId="0" borderId="0" xfId="0" applyNumberFormat="1" applyFont="1" applyAlignment="1">
      <alignment horizontal="right" vertical="center" shrinkToFit="1"/>
    </xf>
    <xf numFmtId="166" fontId="9" fillId="0" borderId="0" xfId="0" applyNumberFormat="1" applyFont="1" applyAlignment="1">
      <alignment horizontal="right" vertical="center" shrinkToFit="1"/>
    </xf>
    <xf numFmtId="164" fontId="8" fillId="0" borderId="0" xfId="0" applyFont="1" applyAlignment="1">
      <alignment horizontal="left" vertical="center"/>
    </xf>
    <xf numFmtId="164" fontId="8" fillId="0" borderId="0" xfId="0" applyFont="1" applyAlignment="1">
      <alignment horizontal="left" vertical="top"/>
    </xf>
    <xf numFmtId="164" fontId="3" fillId="0" borderId="5" xfId="0" applyFont="1" applyBorder="1" applyAlignment="1">
      <alignment horizontal="right" vertical="center" wrapText="1"/>
    </xf>
    <xf numFmtId="164" fontId="3" fillId="0" borderId="6" xfId="0" applyFont="1" applyBorder="1" applyAlignment="1">
      <alignment horizontal="right" vertical="center" wrapText="1"/>
    </xf>
    <xf numFmtId="164" fontId="3" fillId="0" borderId="7" xfId="0" applyFont="1" applyBorder="1" applyAlignment="1">
      <alignment horizontal="right" vertical="center" wrapText="1"/>
    </xf>
    <xf numFmtId="164" fontId="3" fillId="0" borderId="9" xfId="0" applyFont="1" applyBorder="1" applyAlignment="1">
      <alignment horizontal="center" vertical="center" wrapText="1"/>
    </xf>
    <xf numFmtId="164" fontId="3" fillId="0" borderId="0" xfId="0" applyFont="1" applyAlignment="1">
      <alignment horizontal="center" vertical="center" wrapText="1"/>
    </xf>
    <xf numFmtId="164" fontId="3" fillId="0" borderId="4" xfId="0" applyFont="1" applyBorder="1" applyAlignment="1">
      <alignment horizontal="center" vertical="center" wrapText="1"/>
    </xf>
    <xf numFmtId="164" fontId="3" fillId="0" borderId="9" xfId="0" applyFont="1" applyBorder="1" applyAlignment="1">
      <alignment horizontal="right" vertical="center"/>
    </xf>
    <xf numFmtId="164" fontId="3" fillId="0" borderId="4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1" transitionEvaluation="1"/>
  <dimension ref="A1:R90"/>
  <sheetViews>
    <sheetView showGridLines="0" tabSelected="1" zoomScaleNormal="100" workbookViewId="0"/>
  </sheetViews>
  <sheetFormatPr baseColWidth="10" defaultColWidth="9.7109375" defaultRowHeight="12.75" x14ac:dyDescent="0.2"/>
  <cols>
    <col min="1" max="1" width="1.7109375" customWidth="1"/>
    <col min="2" max="2" width="16.7109375" style="1" customWidth="1"/>
    <col min="3" max="3" width="8.7109375" style="1" customWidth="1"/>
    <col min="4" max="4" width="1.140625" style="1" customWidth="1"/>
    <col min="5" max="5" width="11.7109375" style="1" customWidth="1"/>
    <col min="6" max="6" width="3.7109375" style="1" customWidth="1"/>
    <col min="7" max="7" width="1.140625" style="1" customWidth="1"/>
    <col min="8" max="8" width="9.7109375" style="1" customWidth="1"/>
    <col min="9" max="9" width="3.7109375" style="1" customWidth="1"/>
    <col min="10" max="10" width="1.140625" style="1" customWidth="1"/>
    <col min="11" max="11" width="9.7109375" style="1" customWidth="1"/>
    <col min="12" max="12" width="3.7109375" style="1" customWidth="1"/>
    <col min="13" max="13" width="1.140625" style="1" customWidth="1"/>
    <col min="14" max="14" width="9.7109375" style="1" customWidth="1"/>
    <col min="15" max="15" width="3.7109375" style="1" customWidth="1"/>
  </cols>
  <sheetData>
    <row r="1" spans="1:18" ht="9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2" customHeight="1" x14ac:dyDescent="0.2">
      <c r="A2" s="2"/>
      <c r="B2" s="39" t="s">
        <v>63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2"/>
      <c r="Q2" s="2"/>
      <c r="R2" s="2"/>
    </row>
    <row r="3" spans="1:18" ht="12" customHeight="1" x14ac:dyDescent="0.2">
      <c r="A3" s="2"/>
      <c r="B3" s="40" t="s">
        <v>62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2"/>
      <c r="Q3" s="2"/>
      <c r="R3" s="2"/>
    </row>
    <row r="4" spans="1:18" ht="11.45" customHeight="1" x14ac:dyDescent="0.25">
      <c r="A4" s="2"/>
      <c r="B4" s="18" t="s">
        <v>58</v>
      </c>
      <c r="O4" s="2"/>
      <c r="P4" s="2"/>
      <c r="Q4" s="2"/>
      <c r="R4" s="2"/>
    </row>
    <row r="5" spans="1:18" ht="2.25" customHeight="1" x14ac:dyDescent="0.2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2"/>
      <c r="P5" s="2"/>
      <c r="Q5" s="2"/>
      <c r="R5" s="2"/>
    </row>
    <row r="6" spans="1:18" ht="12" customHeight="1" x14ac:dyDescent="0.25">
      <c r="A6" s="2"/>
      <c r="B6" s="33" t="s">
        <v>47</v>
      </c>
      <c r="C6" s="41" t="s">
        <v>49</v>
      </c>
      <c r="D6" s="19"/>
      <c r="E6" s="44" t="s">
        <v>50</v>
      </c>
      <c r="F6" s="44"/>
      <c r="G6" s="32"/>
      <c r="H6" s="44" t="s">
        <v>53</v>
      </c>
      <c r="I6" s="44"/>
      <c r="J6" s="32"/>
      <c r="K6" s="44" t="s">
        <v>51</v>
      </c>
      <c r="L6" s="44"/>
      <c r="M6" s="32"/>
      <c r="N6" s="44" t="s">
        <v>52</v>
      </c>
      <c r="O6" s="44"/>
      <c r="P6" s="2"/>
      <c r="Q6" s="2"/>
      <c r="R6" s="2"/>
    </row>
    <row r="7" spans="1:18" ht="12" customHeight="1" x14ac:dyDescent="0.25">
      <c r="A7" s="2"/>
      <c r="B7" s="15" t="s">
        <v>1</v>
      </c>
      <c r="C7" s="42"/>
      <c r="D7" s="20"/>
      <c r="E7" s="45"/>
      <c r="F7" s="45"/>
      <c r="G7" s="16"/>
      <c r="H7" s="46"/>
      <c r="I7" s="46"/>
      <c r="J7" s="16"/>
      <c r="K7" s="46"/>
      <c r="L7" s="46"/>
      <c r="M7" s="16"/>
      <c r="N7" s="46"/>
      <c r="O7" s="46"/>
      <c r="P7" s="2"/>
      <c r="Q7" s="2"/>
      <c r="R7" s="2"/>
    </row>
    <row r="8" spans="1:18" ht="10.5" customHeight="1" x14ac:dyDescent="0.25">
      <c r="A8" s="2"/>
      <c r="B8" s="15" t="s">
        <v>48</v>
      </c>
      <c r="C8" s="42"/>
      <c r="D8" s="21"/>
      <c r="E8" s="34" t="s">
        <v>55</v>
      </c>
      <c r="F8" s="47" t="s">
        <v>54</v>
      </c>
      <c r="G8" s="16"/>
      <c r="H8" s="34" t="s">
        <v>55</v>
      </c>
      <c r="I8" s="47" t="s">
        <v>54</v>
      </c>
      <c r="J8" s="16"/>
      <c r="K8" s="34" t="s">
        <v>55</v>
      </c>
      <c r="L8" s="47" t="s">
        <v>54</v>
      </c>
      <c r="M8" s="16"/>
      <c r="N8" s="34" t="s">
        <v>55</v>
      </c>
      <c r="O8" s="47" t="s">
        <v>54</v>
      </c>
      <c r="P8" s="2"/>
      <c r="Q8" s="2"/>
      <c r="R8" s="2"/>
    </row>
    <row r="9" spans="1:18" ht="10.5" customHeight="1" x14ac:dyDescent="0.25">
      <c r="A9" s="2"/>
      <c r="B9" s="15"/>
      <c r="C9" s="43"/>
      <c r="D9" s="25"/>
      <c r="E9" s="24" t="s">
        <v>56</v>
      </c>
      <c r="F9" s="48"/>
      <c r="G9" s="23"/>
      <c r="H9" s="24" t="s">
        <v>56</v>
      </c>
      <c r="I9" s="48"/>
      <c r="J9" s="23"/>
      <c r="K9" s="24" t="s">
        <v>56</v>
      </c>
      <c r="L9" s="48"/>
      <c r="M9" s="23"/>
      <c r="N9" s="24" t="s">
        <v>56</v>
      </c>
      <c r="O9" s="48"/>
      <c r="P9" s="2"/>
      <c r="Q9" s="2"/>
      <c r="R9" s="2"/>
    </row>
    <row r="10" spans="1:18" ht="2.25" customHeight="1" x14ac:dyDescent="0.25">
      <c r="A10" s="2"/>
      <c r="B10" s="13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18"/>
      <c r="P10" s="2"/>
      <c r="Q10" s="2"/>
      <c r="R10" s="2"/>
    </row>
    <row r="11" spans="1:18" s="27" customFormat="1" ht="11.25" customHeight="1" x14ac:dyDescent="0.25">
      <c r="A11" s="26"/>
      <c r="B11" s="11" t="s">
        <v>2</v>
      </c>
      <c r="C11" s="4">
        <f>C13+C28+C40+C46+C52</f>
        <v>221679</v>
      </c>
      <c r="D11" s="4"/>
      <c r="E11" s="4">
        <f t="shared" ref="E11:K11" si="0">E13+E28+E40+E46+E52</f>
        <v>186258</v>
      </c>
      <c r="F11" s="28">
        <v>84</v>
      </c>
      <c r="G11" s="4"/>
      <c r="H11" s="4">
        <f t="shared" si="0"/>
        <v>7211</v>
      </c>
      <c r="I11" s="28">
        <v>3.3</v>
      </c>
      <c r="J11" s="4"/>
      <c r="K11" s="4">
        <f t="shared" si="0"/>
        <v>7238</v>
      </c>
      <c r="L11" s="28">
        <v>3.3</v>
      </c>
      <c r="M11" s="4"/>
      <c r="N11" s="4">
        <f>N13+N28+N40+N46+N52</f>
        <v>20972</v>
      </c>
      <c r="O11" s="28">
        <v>9.5</v>
      </c>
      <c r="P11" s="26"/>
      <c r="Q11" s="26"/>
      <c r="R11" s="26"/>
    </row>
    <row r="12" spans="1:18" ht="2.25" customHeight="1" x14ac:dyDescent="0.25">
      <c r="A12" s="2"/>
      <c r="B12" s="11" t="s">
        <v>0</v>
      </c>
      <c r="C12" s="4"/>
      <c r="D12" s="4"/>
      <c r="E12" s="4"/>
      <c r="F12" s="29"/>
      <c r="G12" s="4"/>
      <c r="H12" s="4"/>
      <c r="I12" s="29"/>
      <c r="J12" s="4"/>
      <c r="K12" s="4"/>
      <c r="L12" s="29"/>
      <c r="M12" s="4"/>
      <c r="N12" s="4"/>
      <c r="O12" s="29"/>
      <c r="P12" s="2"/>
      <c r="Q12" s="2"/>
      <c r="R12" s="2"/>
    </row>
    <row r="13" spans="1:18" s="27" customFormat="1" ht="11.25" customHeight="1" x14ac:dyDescent="0.25">
      <c r="A13" s="26"/>
      <c r="B13" s="13" t="s">
        <v>3</v>
      </c>
      <c r="C13" s="4">
        <f t="shared" ref="C13:N13" si="1">SUM(C14:C27)</f>
        <v>100180</v>
      </c>
      <c r="D13" s="4"/>
      <c r="E13" s="4">
        <f t="shared" si="1"/>
        <v>86974</v>
      </c>
      <c r="F13" s="28">
        <v>86.8</v>
      </c>
      <c r="G13" s="4"/>
      <c r="H13" s="4">
        <f t="shared" si="1"/>
        <v>4271</v>
      </c>
      <c r="I13" s="28">
        <v>4.3</v>
      </c>
      <c r="J13" s="4"/>
      <c r="K13" s="4">
        <f t="shared" si="1"/>
        <v>2179</v>
      </c>
      <c r="L13" s="28">
        <v>2.2000000000000002</v>
      </c>
      <c r="M13" s="4"/>
      <c r="N13" s="4">
        <f t="shared" si="1"/>
        <v>6756</v>
      </c>
      <c r="O13" s="28">
        <v>6.7</v>
      </c>
      <c r="P13" s="26"/>
      <c r="Q13" s="26"/>
      <c r="R13" s="26"/>
    </row>
    <row r="14" spans="1:18" ht="11.25" customHeight="1" x14ac:dyDescent="0.25">
      <c r="A14" s="2"/>
      <c r="B14" s="14" t="s">
        <v>4</v>
      </c>
      <c r="C14" s="30">
        <v>37863</v>
      </c>
      <c r="D14" s="5"/>
      <c r="E14" s="31">
        <v>31916</v>
      </c>
      <c r="F14" s="29">
        <v>84.3</v>
      </c>
      <c r="G14" s="5"/>
      <c r="H14" s="31">
        <v>1290</v>
      </c>
      <c r="I14" s="29">
        <v>3.4</v>
      </c>
      <c r="J14" s="5"/>
      <c r="K14" s="31">
        <v>781</v>
      </c>
      <c r="L14" s="29">
        <v>2.1</v>
      </c>
      <c r="M14" s="29"/>
      <c r="N14" s="31">
        <v>3876</v>
      </c>
      <c r="O14" s="29">
        <v>10.199999999999999</v>
      </c>
      <c r="P14" s="2"/>
      <c r="Q14" s="2"/>
      <c r="R14" s="2"/>
    </row>
    <row r="15" spans="1:18" ht="11.25" customHeight="1" x14ac:dyDescent="0.25">
      <c r="A15" s="2"/>
      <c r="B15" s="14" t="s">
        <v>5</v>
      </c>
      <c r="C15" s="30">
        <v>9571</v>
      </c>
      <c r="D15" s="5"/>
      <c r="E15" s="31">
        <v>8773</v>
      </c>
      <c r="F15" s="29">
        <v>91.7</v>
      </c>
      <c r="G15" s="5"/>
      <c r="H15" s="31">
        <v>210</v>
      </c>
      <c r="I15" s="29">
        <v>2.2000000000000002</v>
      </c>
      <c r="J15" s="5"/>
      <c r="K15" s="31">
        <v>272</v>
      </c>
      <c r="L15" s="29">
        <v>2.8</v>
      </c>
      <c r="M15" s="29"/>
      <c r="N15" s="31">
        <v>316</v>
      </c>
      <c r="O15" s="29">
        <v>3.3</v>
      </c>
      <c r="P15" s="2"/>
      <c r="Q15" s="2"/>
      <c r="R15" s="2"/>
    </row>
    <row r="16" spans="1:18" ht="11.25" customHeight="1" x14ac:dyDescent="0.25">
      <c r="A16" s="2"/>
      <c r="B16" s="14" t="s">
        <v>6</v>
      </c>
      <c r="C16" s="30">
        <v>5889</v>
      </c>
      <c r="D16" s="5"/>
      <c r="E16" s="31">
        <v>5202</v>
      </c>
      <c r="F16" s="29">
        <v>88.3</v>
      </c>
      <c r="G16" s="5"/>
      <c r="H16" s="31">
        <v>84</v>
      </c>
      <c r="I16" s="29">
        <v>1.4</v>
      </c>
      <c r="J16" s="5"/>
      <c r="K16" s="31">
        <v>339</v>
      </c>
      <c r="L16" s="29">
        <v>5.8</v>
      </c>
      <c r="M16" s="29"/>
      <c r="N16" s="31">
        <v>264</v>
      </c>
      <c r="O16" s="29">
        <v>4.5</v>
      </c>
      <c r="P16" s="2"/>
      <c r="Q16" s="2"/>
      <c r="R16" s="2"/>
    </row>
    <row r="17" spans="1:18" ht="11.25" customHeight="1" x14ac:dyDescent="0.25">
      <c r="A17" s="2"/>
      <c r="B17" s="14" t="s">
        <v>7</v>
      </c>
      <c r="C17" s="30">
        <v>1486</v>
      </c>
      <c r="D17" s="5"/>
      <c r="E17" s="31">
        <v>1101</v>
      </c>
      <c r="F17" s="29">
        <v>74.099999999999994</v>
      </c>
      <c r="G17" s="5"/>
      <c r="H17" s="31">
        <v>11</v>
      </c>
      <c r="I17" s="29">
        <v>0.7</v>
      </c>
      <c r="J17" s="5"/>
      <c r="K17" s="31">
        <v>77</v>
      </c>
      <c r="L17" s="29">
        <v>5.2</v>
      </c>
      <c r="M17" s="29"/>
      <c r="N17" s="31">
        <v>297</v>
      </c>
      <c r="O17" s="29">
        <v>20</v>
      </c>
      <c r="P17" s="2"/>
      <c r="Q17" s="2"/>
      <c r="R17" s="2"/>
    </row>
    <row r="18" spans="1:18" ht="11.25" customHeight="1" x14ac:dyDescent="0.25">
      <c r="A18" s="2"/>
      <c r="B18" s="14" t="s">
        <v>8</v>
      </c>
      <c r="C18" s="30">
        <v>1865</v>
      </c>
      <c r="D18" s="5"/>
      <c r="E18" s="31">
        <v>1779</v>
      </c>
      <c r="F18" s="29">
        <v>95.4</v>
      </c>
      <c r="G18" s="5"/>
      <c r="H18" s="31">
        <v>19</v>
      </c>
      <c r="I18" s="29">
        <v>1</v>
      </c>
      <c r="J18" s="5"/>
      <c r="K18" s="31">
        <v>22</v>
      </c>
      <c r="L18" s="29">
        <v>1.2</v>
      </c>
      <c r="M18" s="29"/>
      <c r="N18" s="31">
        <v>45</v>
      </c>
      <c r="O18" s="29">
        <v>2.4</v>
      </c>
      <c r="P18" s="2"/>
      <c r="Q18" s="2"/>
      <c r="R18" s="2"/>
    </row>
    <row r="19" spans="1:18" ht="11.25" customHeight="1" x14ac:dyDescent="0.25">
      <c r="A19" s="2"/>
      <c r="B19" s="14" t="s">
        <v>9</v>
      </c>
      <c r="C19" s="30">
        <v>12543</v>
      </c>
      <c r="D19" s="5"/>
      <c r="E19" s="31">
        <v>11754</v>
      </c>
      <c r="F19" s="29">
        <v>93.7</v>
      </c>
      <c r="G19" s="5"/>
      <c r="H19" s="31">
        <v>347</v>
      </c>
      <c r="I19" s="29">
        <v>2.8</v>
      </c>
      <c r="J19" s="5"/>
      <c r="K19" s="31">
        <v>20</v>
      </c>
      <c r="L19" s="29">
        <v>0.2</v>
      </c>
      <c r="M19" s="29"/>
      <c r="N19" s="31">
        <v>422</v>
      </c>
      <c r="O19" s="29">
        <v>3.4</v>
      </c>
      <c r="P19" s="2"/>
      <c r="Q19" s="2"/>
      <c r="R19" s="2"/>
    </row>
    <row r="20" spans="1:18" ht="11.25" customHeight="1" x14ac:dyDescent="0.25">
      <c r="A20" s="2"/>
      <c r="B20" s="14" t="s">
        <v>10</v>
      </c>
      <c r="C20" s="30">
        <v>1740</v>
      </c>
      <c r="D20" s="5"/>
      <c r="E20" s="31">
        <v>1570</v>
      </c>
      <c r="F20" s="29">
        <v>90.2</v>
      </c>
      <c r="G20" s="5"/>
      <c r="H20" s="31">
        <v>25</v>
      </c>
      <c r="I20" s="29">
        <v>1.4</v>
      </c>
      <c r="J20" s="5"/>
      <c r="K20" s="31">
        <v>86</v>
      </c>
      <c r="L20" s="29">
        <v>4.9000000000000004</v>
      </c>
      <c r="M20" s="29"/>
      <c r="N20" s="31">
        <v>59</v>
      </c>
      <c r="O20" s="29">
        <v>3.4</v>
      </c>
      <c r="P20" s="2"/>
      <c r="Q20" s="2"/>
      <c r="R20" s="2"/>
    </row>
    <row r="21" spans="1:18" ht="11.25" customHeight="1" x14ac:dyDescent="0.25">
      <c r="A21" s="2"/>
      <c r="B21" s="14" t="s">
        <v>11</v>
      </c>
      <c r="C21" s="30">
        <v>6746</v>
      </c>
      <c r="D21" s="5"/>
      <c r="E21" s="31">
        <v>5025</v>
      </c>
      <c r="F21" s="29">
        <v>74.5</v>
      </c>
      <c r="G21" s="5"/>
      <c r="H21" s="31">
        <v>1313</v>
      </c>
      <c r="I21" s="29">
        <v>19.5</v>
      </c>
      <c r="J21" s="5"/>
      <c r="K21" s="31">
        <v>273</v>
      </c>
      <c r="L21" s="29">
        <v>4</v>
      </c>
      <c r="M21" s="29"/>
      <c r="N21" s="31">
        <v>135</v>
      </c>
      <c r="O21" s="29">
        <v>2</v>
      </c>
      <c r="P21" s="2"/>
      <c r="Q21" s="2"/>
      <c r="R21" s="2"/>
    </row>
    <row r="22" spans="1:18" ht="11.25" customHeight="1" x14ac:dyDescent="0.25">
      <c r="A22" s="2"/>
      <c r="B22" s="14" t="s">
        <v>12</v>
      </c>
      <c r="C22" s="30">
        <v>2064</v>
      </c>
      <c r="D22" s="5"/>
      <c r="E22" s="31">
        <v>1950</v>
      </c>
      <c r="F22" s="29">
        <v>94.5</v>
      </c>
      <c r="G22" s="5"/>
      <c r="H22" s="31">
        <v>6</v>
      </c>
      <c r="I22" s="29">
        <v>0.3</v>
      </c>
      <c r="J22" s="5"/>
      <c r="K22" s="31">
        <v>27</v>
      </c>
      <c r="L22" s="29">
        <v>1.3</v>
      </c>
      <c r="M22" s="29"/>
      <c r="N22" s="31">
        <v>81</v>
      </c>
      <c r="O22" s="29">
        <v>3.9</v>
      </c>
      <c r="P22" s="2"/>
      <c r="Q22" s="2"/>
      <c r="R22" s="2"/>
    </row>
    <row r="23" spans="1:18" ht="11.25" customHeight="1" x14ac:dyDescent="0.25">
      <c r="A23" s="2"/>
      <c r="B23" s="14" t="s">
        <v>13</v>
      </c>
      <c r="C23" s="30">
        <v>3733</v>
      </c>
      <c r="D23" s="5"/>
      <c r="E23" s="31">
        <v>3597</v>
      </c>
      <c r="F23" s="29">
        <v>96.4</v>
      </c>
      <c r="G23" s="5"/>
      <c r="H23" s="31">
        <v>76</v>
      </c>
      <c r="I23" s="29">
        <v>2</v>
      </c>
      <c r="J23" s="5"/>
      <c r="K23" s="31">
        <v>28</v>
      </c>
      <c r="L23" s="29">
        <v>0.8</v>
      </c>
      <c r="M23" s="29"/>
      <c r="N23" s="31">
        <v>32</v>
      </c>
      <c r="O23" s="29">
        <v>0.9</v>
      </c>
      <c r="P23" s="2"/>
      <c r="Q23" s="2"/>
      <c r="R23" s="2"/>
    </row>
    <row r="24" spans="1:18" ht="11.25" customHeight="1" x14ac:dyDescent="0.25">
      <c r="A24" s="2"/>
      <c r="B24" s="14" t="s">
        <v>14</v>
      </c>
      <c r="C24" s="30">
        <v>7511</v>
      </c>
      <c r="D24" s="5"/>
      <c r="E24" s="31">
        <v>6755</v>
      </c>
      <c r="F24" s="29">
        <v>89.9</v>
      </c>
      <c r="G24" s="5"/>
      <c r="H24" s="31">
        <v>128</v>
      </c>
      <c r="I24" s="29">
        <v>1.7</v>
      </c>
      <c r="J24" s="5"/>
      <c r="K24" s="31">
        <v>181</v>
      </c>
      <c r="L24" s="29">
        <v>2.4</v>
      </c>
      <c r="M24" s="29"/>
      <c r="N24" s="31">
        <v>447</v>
      </c>
      <c r="O24" s="29">
        <v>6</v>
      </c>
      <c r="P24" s="2"/>
      <c r="Q24" s="2"/>
      <c r="R24" s="2"/>
    </row>
    <row r="25" spans="1:18" ht="11.25" customHeight="1" x14ac:dyDescent="0.25">
      <c r="A25" s="2"/>
      <c r="B25" s="14" t="s">
        <v>15</v>
      </c>
      <c r="C25" s="30">
        <v>7278</v>
      </c>
      <c r="D25" s="5"/>
      <c r="E25" s="31">
        <v>6176</v>
      </c>
      <c r="F25" s="29">
        <v>84.9</v>
      </c>
      <c r="G25" s="5"/>
      <c r="H25" s="31">
        <v>654</v>
      </c>
      <c r="I25" s="29">
        <v>9</v>
      </c>
      <c r="J25" s="5"/>
      <c r="K25" s="31">
        <v>45</v>
      </c>
      <c r="L25" s="29">
        <v>0.6</v>
      </c>
      <c r="M25" s="29"/>
      <c r="N25" s="31">
        <v>403</v>
      </c>
      <c r="O25" s="29">
        <v>5.5</v>
      </c>
      <c r="P25" s="2"/>
      <c r="Q25" s="2"/>
      <c r="R25" s="2"/>
    </row>
    <row r="26" spans="1:18" ht="11.25" customHeight="1" x14ac:dyDescent="0.25">
      <c r="A26" s="2"/>
      <c r="B26" s="17" t="s">
        <v>16</v>
      </c>
      <c r="C26" s="30">
        <v>1318</v>
      </c>
      <c r="D26" s="5"/>
      <c r="E26" s="31">
        <v>1270</v>
      </c>
      <c r="F26" s="29">
        <v>96.4</v>
      </c>
      <c r="G26" s="5"/>
      <c r="H26" s="31">
        <v>13</v>
      </c>
      <c r="I26" s="29">
        <v>1</v>
      </c>
      <c r="J26" s="5"/>
      <c r="K26" s="31">
        <v>5</v>
      </c>
      <c r="L26" s="29">
        <v>0.4</v>
      </c>
      <c r="M26" s="29"/>
      <c r="N26" s="31">
        <v>30</v>
      </c>
      <c r="O26" s="29">
        <v>2.2999999999999998</v>
      </c>
      <c r="P26" s="2"/>
      <c r="Q26" s="2"/>
      <c r="R26" s="2"/>
    </row>
    <row r="27" spans="1:18" ht="10.5" customHeight="1" x14ac:dyDescent="0.2">
      <c r="A27" s="2"/>
      <c r="B27" s="17" t="s">
        <v>17</v>
      </c>
      <c r="C27" s="35">
        <v>573</v>
      </c>
      <c r="D27" s="36"/>
      <c r="E27" s="37">
        <v>106</v>
      </c>
      <c r="F27" s="38">
        <v>18.5</v>
      </c>
      <c r="G27" s="36"/>
      <c r="H27" s="37">
        <v>95</v>
      </c>
      <c r="I27" s="38">
        <v>16.600000000000001</v>
      </c>
      <c r="J27" s="36"/>
      <c r="K27" s="37">
        <v>23</v>
      </c>
      <c r="L27" s="38">
        <v>4</v>
      </c>
      <c r="M27" s="38"/>
      <c r="N27" s="37">
        <v>349</v>
      </c>
      <c r="O27" s="38">
        <v>60.9</v>
      </c>
      <c r="P27" s="2"/>
      <c r="Q27" s="2"/>
      <c r="R27" s="2"/>
    </row>
    <row r="28" spans="1:18" s="27" customFormat="1" ht="11.25" customHeight="1" x14ac:dyDescent="0.25">
      <c r="A28" s="26"/>
      <c r="B28" s="13" t="s">
        <v>18</v>
      </c>
      <c r="C28" s="4">
        <f t="shared" ref="C28:N28" si="2">SUM(C29:C39)</f>
        <v>57134</v>
      </c>
      <c r="D28" s="4"/>
      <c r="E28" s="4">
        <f t="shared" si="2"/>
        <v>47978</v>
      </c>
      <c r="F28" s="28">
        <v>84</v>
      </c>
      <c r="G28" s="4"/>
      <c r="H28" s="4">
        <f t="shared" si="2"/>
        <v>935</v>
      </c>
      <c r="I28" s="28">
        <v>1.6</v>
      </c>
      <c r="J28" s="4"/>
      <c r="K28" s="4">
        <f t="shared" si="2"/>
        <v>1910</v>
      </c>
      <c r="L28" s="28">
        <v>3.3</v>
      </c>
      <c r="M28" s="4"/>
      <c r="N28" s="4">
        <f t="shared" si="2"/>
        <v>6311</v>
      </c>
      <c r="O28" s="28">
        <v>11</v>
      </c>
      <c r="P28" s="26"/>
      <c r="Q28" s="26"/>
      <c r="R28" s="26"/>
    </row>
    <row r="29" spans="1:18" ht="11.25" customHeight="1" x14ac:dyDescent="0.25">
      <c r="A29" s="2"/>
      <c r="B29" s="14" t="s">
        <v>19</v>
      </c>
      <c r="C29" s="30">
        <v>16255</v>
      </c>
      <c r="D29" s="5"/>
      <c r="E29" s="31">
        <v>15473</v>
      </c>
      <c r="F29" s="29">
        <v>95.2</v>
      </c>
      <c r="G29" s="5"/>
      <c r="H29" s="31">
        <v>125</v>
      </c>
      <c r="I29" s="29">
        <v>0.8</v>
      </c>
      <c r="J29" s="5"/>
      <c r="K29" s="31">
        <v>84</v>
      </c>
      <c r="L29" s="29">
        <v>0.5</v>
      </c>
      <c r="M29" s="29"/>
      <c r="N29" s="31">
        <v>573</v>
      </c>
      <c r="O29" s="29">
        <v>3.5</v>
      </c>
      <c r="P29" s="2"/>
      <c r="Q29" s="2"/>
      <c r="R29" s="2"/>
    </row>
    <row r="30" spans="1:18" ht="11.25" customHeight="1" x14ac:dyDescent="0.25">
      <c r="A30" s="2"/>
      <c r="B30" s="14" t="s">
        <v>20</v>
      </c>
      <c r="C30" s="30">
        <v>2144</v>
      </c>
      <c r="D30" s="5"/>
      <c r="E30" s="31">
        <v>1474</v>
      </c>
      <c r="F30" s="29">
        <v>68.8</v>
      </c>
      <c r="G30" s="5"/>
      <c r="H30" s="31">
        <v>315</v>
      </c>
      <c r="I30" s="29">
        <v>14.7</v>
      </c>
      <c r="J30" s="5"/>
      <c r="K30" s="31">
        <v>170</v>
      </c>
      <c r="L30" s="29">
        <v>7.9</v>
      </c>
      <c r="M30" s="29"/>
      <c r="N30" s="31">
        <v>185</v>
      </c>
      <c r="O30" s="29">
        <v>8.6</v>
      </c>
      <c r="P30" s="2"/>
      <c r="Q30" s="2"/>
      <c r="R30" s="2"/>
    </row>
    <row r="31" spans="1:18" ht="11.25" customHeight="1" x14ac:dyDescent="0.25">
      <c r="A31" s="2"/>
      <c r="B31" s="14" t="s">
        <v>21</v>
      </c>
      <c r="C31" s="30">
        <v>250</v>
      </c>
      <c r="D31" s="5"/>
      <c r="E31" s="31">
        <v>60</v>
      </c>
      <c r="F31" s="29">
        <v>24</v>
      </c>
      <c r="G31" s="5"/>
      <c r="H31" s="31">
        <v>89</v>
      </c>
      <c r="I31" s="29">
        <v>35.6</v>
      </c>
      <c r="J31" s="5"/>
      <c r="K31" s="31">
        <v>11</v>
      </c>
      <c r="L31" s="29">
        <v>4.4000000000000004</v>
      </c>
      <c r="M31" s="29"/>
      <c r="N31" s="31">
        <v>90</v>
      </c>
      <c r="O31" s="29">
        <v>36</v>
      </c>
      <c r="P31" s="2"/>
      <c r="Q31" s="2"/>
      <c r="R31" s="2"/>
    </row>
    <row r="32" spans="1:18" ht="11.25" customHeight="1" x14ac:dyDescent="0.25">
      <c r="A32" s="2"/>
      <c r="B32" s="14" t="s">
        <v>22</v>
      </c>
      <c r="C32" s="30">
        <v>3453</v>
      </c>
      <c r="D32" s="5"/>
      <c r="E32" s="31">
        <v>2885</v>
      </c>
      <c r="F32" s="29">
        <v>83.6</v>
      </c>
      <c r="G32" s="5"/>
      <c r="H32" s="31">
        <v>78</v>
      </c>
      <c r="I32" s="29">
        <v>2.2999999999999998</v>
      </c>
      <c r="J32" s="5"/>
      <c r="K32" s="31">
        <v>407</v>
      </c>
      <c r="L32" s="29">
        <v>11.8</v>
      </c>
      <c r="M32" s="29"/>
      <c r="N32" s="31">
        <v>83</v>
      </c>
      <c r="O32" s="29">
        <v>2.4</v>
      </c>
      <c r="P32" s="2"/>
      <c r="Q32" s="2"/>
      <c r="R32" s="2"/>
    </row>
    <row r="33" spans="1:18" ht="11.25" customHeight="1" x14ac:dyDescent="0.25">
      <c r="A33" s="2"/>
      <c r="B33" s="14" t="s">
        <v>23</v>
      </c>
      <c r="C33" s="30">
        <v>3289</v>
      </c>
      <c r="D33" s="5"/>
      <c r="E33" s="31">
        <v>2104</v>
      </c>
      <c r="F33" s="29">
        <v>64</v>
      </c>
      <c r="G33" s="5"/>
      <c r="H33" s="31">
        <v>37</v>
      </c>
      <c r="I33" s="29">
        <v>1.1000000000000001</v>
      </c>
      <c r="J33" s="5"/>
      <c r="K33" s="31">
        <v>760</v>
      </c>
      <c r="L33" s="29">
        <v>23.1</v>
      </c>
      <c r="M33" s="29"/>
      <c r="N33" s="31">
        <v>388</v>
      </c>
      <c r="O33" s="29">
        <v>11.8</v>
      </c>
      <c r="P33" s="2"/>
      <c r="Q33" s="2"/>
      <c r="R33" s="2"/>
    </row>
    <row r="34" spans="1:18" ht="11.25" customHeight="1" x14ac:dyDescent="0.25">
      <c r="A34" s="2"/>
      <c r="B34" s="14" t="s">
        <v>24</v>
      </c>
      <c r="C34" s="30">
        <v>6648</v>
      </c>
      <c r="D34" s="5"/>
      <c r="E34" s="31">
        <v>5757</v>
      </c>
      <c r="F34" s="29">
        <v>86.6</v>
      </c>
      <c r="G34" s="5"/>
      <c r="H34" s="31">
        <v>33</v>
      </c>
      <c r="I34" s="29">
        <v>0.5</v>
      </c>
      <c r="J34" s="5"/>
      <c r="K34" s="31">
        <v>173</v>
      </c>
      <c r="L34" s="29">
        <v>2.6</v>
      </c>
      <c r="M34" s="29"/>
      <c r="N34" s="31">
        <v>685</v>
      </c>
      <c r="O34" s="29">
        <v>10.3</v>
      </c>
      <c r="P34" s="2"/>
      <c r="Q34" s="2"/>
      <c r="R34" s="2"/>
    </row>
    <row r="35" spans="1:18" ht="11.25" customHeight="1" x14ac:dyDescent="0.25">
      <c r="A35" s="2"/>
      <c r="B35" s="14" t="s">
        <v>10</v>
      </c>
      <c r="C35" s="30">
        <v>15333</v>
      </c>
      <c r="D35" s="5"/>
      <c r="E35" s="31">
        <v>11988</v>
      </c>
      <c r="F35" s="29">
        <v>78.2</v>
      </c>
      <c r="G35" s="5"/>
      <c r="H35" s="31">
        <v>71</v>
      </c>
      <c r="I35" s="29">
        <v>0.5</v>
      </c>
      <c r="J35" s="5"/>
      <c r="K35" s="31">
        <v>39</v>
      </c>
      <c r="L35" s="29">
        <v>0.3</v>
      </c>
      <c r="M35" s="29"/>
      <c r="N35" s="31">
        <v>3235</v>
      </c>
      <c r="O35" s="29">
        <v>21.1</v>
      </c>
      <c r="P35" s="2"/>
      <c r="Q35" s="2"/>
      <c r="R35" s="2"/>
    </row>
    <row r="36" spans="1:18" ht="11.25" customHeight="1" x14ac:dyDescent="0.25">
      <c r="A36" s="2"/>
      <c r="B36" s="14" t="s">
        <v>64</v>
      </c>
      <c r="C36" s="30">
        <v>481</v>
      </c>
      <c r="D36" s="5"/>
      <c r="E36" s="31">
        <v>44</v>
      </c>
      <c r="F36" s="29">
        <v>9.1</v>
      </c>
      <c r="G36" s="5"/>
      <c r="H36" s="31">
        <v>60</v>
      </c>
      <c r="I36" s="29">
        <v>12.5</v>
      </c>
      <c r="J36" s="5"/>
      <c r="K36" s="31">
        <v>2</v>
      </c>
      <c r="L36" s="29">
        <v>0.4</v>
      </c>
      <c r="M36" s="29"/>
      <c r="N36" s="31">
        <v>375</v>
      </c>
      <c r="O36" s="29">
        <v>78</v>
      </c>
      <c r="P36" s="2"/>
      <c r="Q36" s="2"/>
      <c r="R36" s="2"/>
    </row>
    <row r="37" spans="1:18" ht="11.25" customHeight="1" x14ac:dyDescent="0.25">
      <c r="A37" s="2"/>
      <c r="B37" s="14" t="s">
        <v>25</v>
      </c>
      <c r="C37" s="30">
        <v>390</v>
      </c>
      <c r="D37" s="5"/>
      <c r="E37" s="31">
        <v>73</v>
      </c>
      <c r="F37" s="29">
        <v>18.7</v>
      </c>
      <c r="G37" s="6"/>
      <c r="H37" s="31">
        <v>23</v>
      </c>
      <c r="I37" s="29">
        <v>5.9</v>
      </c>
      <c r="J37" s="5"/>
      <c r="K37" s="31">
        <v>18</v>
      </c>
      <c r="L37" s="29">
        <v>4.5999999999999996</v>
      </c>
      <c r="M37" s="29"/>
      <c r="N37" s="31">
        <v>276</v>
      </c>
      <c r="O37" s="29">
        <v>70.8</v>
      </c>
      <c r="P37" s="2"/>
      <c r="Q37" s="2"/>
      <c r="R37" s="2"/>
    </row>
    <row r="38" spans="1:18" ht="11.25" customHeight="1" x14ac:dyDescent="0.25">
      <c r="A38" s="2"/>
      <c r="B38" s="14" t="s">
        <v>26</v>
      </c>
      <c r="C38" s="30">
        <v>7503</v>
      </c>
      <c r="D38" s="5"/>
      <c r="E38" s="31">
        <v>6939</v>
      </c>
      <c r="F38" s="29">
        <v>92.5</v>
      </c>
      <c r="G38" s="5"/>
      <c r="H38" s="31">
        <v>101</v>
      </c>
      <c r="I38" s="29">
        <v>1.3</v>
      </c>
      <c r="J38" s="5"/>
      <c r="K38" s="31">
        <v>88</v>
      </c>
      <c r="L38" s="29">
        <v>1.2</v>
      </c>
      <c r="M38" s="29"/>
      <c r="N38" s="31">
        <v>375</v>
      </c>
      <c r="O38" s="29">
        <v>5</v>
      </c>
      <c r="P38" s="2"/>
      <c r="Q38" s="2"/>
      <c r="R38" s="2"/>
    </row>
    <row r="39" spans="1:18" ht="11.25" customHeight="1" x14ac:dyDescent="0.25">
      <c r="A39" s="2"/>
      <c r="B39" s="17" t="s">
        <v>27</v>
      </c>
      <c r="C39" s="30">
        <v>1388</v>
      </c>
      <c r="D39" s="5"/>
      <c r="E39" s="31">
        <v>1181</v>
      </c>
      <c r="F39" s="29">
        <v>85.1</v>
      </c>
      <c r="G39" s="5"/>
      <c r="H39" s="31">
        <v>3</v>
      </c>
      <c r="I39" s="29">
        <v>0.2</v>
      </c>
      <c r="J39" s="5"/>
      <c r="K39" s="31">
        <v>158</v>
      </c>
      <c r="L39" s="29">
        <v>11.4</v>
      </c>
      <c r="M39" s="29"/>
      <c r="N39" s="31">
        <v>46</v>
      </c>
      <c r="O39" s="29">
        <v>3.3</v>
      </c>
      <c r="P39" s="2"/>
      <c r="Q39" s="2"/>
      <c r="R39" s="2"/>
    </row>
    <row r="40" spans="1:18" s="27" customFormat="1" ht="11.25" customHeight="1" x14ac:dyDescent="0.25">
      <c r="A40" s="26"/>
      <c r="B40" s="13" t="s">
        <v>28</v>
      </c>
      <c r="C40" s="4">
        <f t="shared" ref="C40:N40" si="3">SUM(C41:C45)</f>
        <v>20035</v>
      </c>
      <c r="D40" s="4"/>
      <c r="E40" s="4">
        <f t="shared" si="3"/>
        <v>12686</v>
      </c>
      <c r="F40" s="28">
        <v>63.3</v>
      </c>
      <c r="G40" s="4"/>
      <c r="H40" s="4">
        <f t="shared" si="3"/>
        <v>330</v>
      </c>
      <c r="I40" s="28">
        <v>1.6</v>
      </c>
      <c r="J40" s="4"/>
      <c r="K40" s="4">
        <f t="shared" si="3"/>
        <v>2292</v>
      </c>
      <c r="L40" s="28">
        <v>11.4</v>
      </c>
      <c r="M40" s="4"/>
      <c r="N40" s="4">
        <f t="shared" si="3"/>
        <v>4727</v>
      </c>
      <c r="O40" s="28">
        <v>23.6</v>
      </c>
      <c r="P40" s="26"/>
      <c r="Q40" s="26"/>
      <c r="R40" s="26"/>
    </row>
    <row r="41" spans="1:18" ht="11.25" customHeight="1" x14ac:dyDescent="0.25">
      <c r="A41" s="2"/>
      <c r="B41" s="14" t="s">
        <v>29</v>
      </c>
      <c r="C41" s="30">
        <v>7677</v>
      </c>
      <c r="D41" s="5"/>
      <c r="E41" s="31">
        <v>4596</v>
      </c>
      <c r="F41" s="29">
        <v>59.9</v>
      </c>
      <c r="G41" s="5"/>
      <c r="H41" s="31">
        <v>45</v>
      </c>
      <c r="I41" s="29">
        <v>0.6</v>
      </c>
      <c r="J41" s="5"/>
      <c r="K41" s="31">
        <v>2093</v>
      </c>
      <c r="L41" s="29">
        <v>27.3</v>
      </c>
      <c r="M41" s="29"/>
      <c r="N41" s="31">
        <v>943</v>
      </c>
      <c r="O41" s="29">
        <v>12.3</v>
      </c>
      <c r="P41" s="2"/>
      <c r="Q41" s="2"/>
      <c r="R41" s="2"/>
    </row>
    <row r="42" spans="1:18" ht="11.25" customHeight="1" x14ac:dyDescent="0.25">
      <c r="A42" s="2"/>
      <c r="B42" s="14" t="s">
        <v>30</v>
      </c>
      <c r="C42" s="30">
        <v>733</v>
      </c>
      <c r="D42" s="5"/>
      <c r="E42" s="31">
        <v>599</v>
      </c>
      <c r="F42" s="29">
        <v>81.7</v>
      </c>
      <c r="G42" s="5"/>
      <c r="H42" s="31">
        <v>32</v>
      </c>
      <c r="I42" s="29">
        <v>4.4000000000000004</v>
      </c>
      <c r="J42" s="5"/>
      <c r="K42" s="31">
        <v>23</v>
      </c>
      <c r="L42" s="29">
        <v>3.1</v>
      </c>
      <c r="M42" s="29"/>
      <c r="N42" s="31">
        <v>79</v>
      </c>
      <c r="O42" s="29">
        <v>10.8</v>
      </c>
      <c r="P42" s="2"/>
      <c r="Q42" s="2"/>
      <c r="R42" s="2"/>
    </row>
    <row r="43" spans="1:18" ht="11.25" customHeight="1" x14ac:dyDescent="0.25">
      <c r="A43" s="2"/>
      <c r="B43" s="14" t="s">
        <v>31</v>
      </c>
      <c r="C43" s="30">
        <v>1001</v>
      </c>
      <c r="D43" s="5"/>
      <c r="E43" s="31">
        <v>868</v>
      </c>
      <c r="F43" s="29">
        <v>86.7</v>
      </c>
      <c r="G43" s="5"/>
      <c r="H43" s="31">
        <v>27</v>
      </c>
      <c r="I43" s="29">
        <v>2.7</v>
      </c>
      <c r="J43" s="5"/>
      <c r="K43" s="31">
        <v>21</v>
      </c>
      <c r="L43" s="29">
        <v>2.1</v>
      </c>
      <c r="M43" s="29"/>
      <c r="N43" s="31">
        <v>85</v>
      </c>
      <c r="O43" s="29">
        <v>8.5</v>
      </c>
      <c r="P43" s="2"/>
      <c r="Q43" s="2"/>
      <c r="R43" s="2"/>
    </row>
    <row r="44" spans="1:18" ht="11.25" customHeight="1" x14ac:dyDescent="0.25">
      <c r="A44" s="2"/>
      <c r="B44" s="14" t="s">
        <v>32</v>
      </c>
      <c r="C44" s="30">
        <v>4367</v>
      </c>
      <c r="D44" s="5"/>
      <c r="E44" s="31">
        <v>3558</v>
      </c>
      <c r="F44" s="29">
        <v>81.5</v>
      </c>
      <c r="G44" s="5"/>
      <c r="H44" s="31">
        <v>111</v>
      </c>
      <c r="I44" s="29">
        <v>2.5</v>
      </c>
      <c r="J44" s="5"/>
      <c r="K44" s="31">
        <v>17</v>
      </c>
      <c r="L44" s="29">
        <v>0.4</v>
      </c>
      <c r="M44" s="29"/>
      <c r="N44" s="31">
        <v>681</v>
      </c>
      <c r="O44" s="29">
        <v>15.6</v>
      </c>
      <c r="P44" s="2"/>
      <c r="Q44" s="2"/>
      <c r="R44" s="2"/>
    </row>
    <row r="45" spans="1:18" ht="11.25" customHeight="1" x14ac:dyDescent="0.25">
      <c r="A45" s="2"/>
      <c r="B45" s="17" t="s">
        <v>59</v>
      </c>
      <c r="C45" s="30">
        <v>6257</v>
      </c>
      <c r="D45" s="5"/>
      <c r="E45" s="31">
        <v>3065</v>
      </c>
      <c r="F45" s="29">
        <v>49</v>
      </c>
      <c r="G45" s="5"/>
      <c r="H45" s="31">
        <v>115</v>
      </c>
      <c r="I45" s="29">
        <v>1.8</v>
      </c>
      <c r="J45" s="5"/>
      <c r="K45" s="31">
        <v>138</v>
      </c>
      <c r="L45" s="29">
        <v>2.2000000000000002</v>
      </c>
      <c r="M45" s="29"/>
      <c r="N45" s="31">
        <v>2939</v>
      </c>
      <c r="O45" s="29">
        <v>47</v>
      </c>
      <c r="P45" s="2"/>
      <c r="Q45" s="2"/>
      <c r="R45" s="2"/>
    </row>
    <row r="46" spans="1:18" s="27" customFormat="1" ht="11.25" customHeight="1" x14ac:dyDescent="0.25">
      <c r="A46" s="26"/>
      <c r="B46" s="13" t="s">
        <v>33</v>
      </c>
      <c r="C46" s="4">
        <f>SUM(C47:C51)</f>
        <v>4126</v>
      </c>
      <c r="D46" s="4"/>
      <c r="E46" s="4">
        <f>SUM(E47:E51)</f>
        <v>3463</v>
      </c>
      <c r="F46" s="28">
        <v>83.9</v>
      </c>
      <c r="G46" s="4"/>
      <c r="H46" s="4">
        <f t="shared" ref="H46:N46" si="4">SUM(H47:H51)</f>
        <v>168</v>
      </c>
      <c r="I46" s="28">
        <v>4.0999999999999996</v>
      </c>
      <c r="J46" s="4"/>
      <c r="K46" s="4">
        <f t="shared" si="4"/>
        <v>119</v>
      </c>
      <c r="L46" s="28">
        <v>2.9</v>
      </c>
      <c r="M46" s="4"/>
      <c r="N46" s="4">
        <f t="shared" si="4"/>
        <v>376</v>
      </c>
      <c r="O46" s="28">
        <v>9.1</v>
      </c>
      <c r="P46" s="26"/>
      <c r="Q46" s="26"/>
      <c r="R46" s="26"/>
    </row>
    <row r="47" spans="1:18" ht="11.25" customHeight="1" x14ac:dyDescent="0.25">
      <c r="A47" s="2"/>
      <c r="B47" s="14" t="s">
        <v>34</v>
      </c>
      <c r="C47" s="30">
        <v>2297</v>
      </c>
      <c r="D47" s="5"/>
      <c r="E47" s="31">
        <v>1997</v>
      </c>
      <c r="F47" s="29">
        <v>86.9</v>
      </c>
      <c r="G47" s="5"/>
      <c r="H47" s="31">
        <v>113</v>
      </c>
      <c r="I47" s="29">
        <v>4.9000000000000004</v>
      </c>
      <c r="J47" s="5"/>
      <c r="K47" s="31">
        <v>64</v>
      </c>
      <c r="L47" s="29">
        <v>2.8</v>
      </c>
      <c r="M47" s="29"/>
      <c r="N47" s="31">
        <v>123</v>
      </c>
      <c r="O47" s="29">
        <v>5.4</v>
      </c>
      <c r="P47" s="2"/>
      <c r="Q47" s="2"/>
      <c r="R47" s="2"/>
    </row>
    <row r="48" spans="1:18" ht="11.25" customHeight="1" x14ac:dyDescent="0.25">
      <c r="A48" s="2"/>
      <c r="B48" s="14" t="s">
        <v>35</v>
      </c>
      <c r="C48" s="30">
        <v>477</v>
      </c>
      <c r="D48" s="5"/>
      <c r="E48" s="31">
        <v>345</v>
      </c>
      <c r="F48" s="29">
        <v>72.3</v>
      </c>
      <c r="G48" s="5"/>
      <c r="H48" s="31">
        <v>6</v>
      </c>
      <c r="I48" s="29">
        <v>1.3</v>
      </c>
      <c r="J48" s="6"/>
      <c r="K48" s="31">
        <v>28</v>
      </c>
      <c r="L48" s="29">
        <v>5.9</v>
      </c>
      <c r="M48" s="29"/>
      <c r="N48" s="31">
        <v>98</v>
      </c>
      <c r="O48" s="29">
        <v>20.5</v>
      </c>
      <c r="P48" s="2"/>
      <c r="Q48" s="2"/>
      <c r="R48" s="2"/>
    </row>
    <row r="49" spans="1:18" ht="11.25" customHeight="1" x14ac:dyDescent="0.25">
      <c r="A49" s="2"/>
      <c r="B49" s="14" t="s">
        <v>36</v>
      </c>
      <c r="C49" s="30">
        <v>937</v>
      </c>
      <c r="D49" s="5"/>
      <c r="E49" s="31">
        <v>800</v>
      </c>
      <c r="F49" s="29">
        <v>85.4</v>
      </c>
      <c r="G49" s="5"/>
      <c r="H49" s="31">
        <v>22</v>
      </c>
      <c r="I49" s="29">
        <v>2.2999999999999998</v>
      </c>
      <c r="J49" s="5"/>
      <c r="K49" s="31">
        <v>5</v>
      </c>
      <c r="L49" s="29">
        <v>0.5</v>
      </c>
      <c r="M49" s="29"/>
      <c r="N49" s="31">
        <v>110</v>
      </c>
      <c r="O49" s="29">
        <v>11.7</v>
      </c>
      <c r="P49" s="2"/>
      <c r="Q49" s="2"/>
      <c r="R49" s="2"/>
    </row>
    <row r="50" spans="1:18" ht="11.25" customHeight="1" x14ac:dyDescent="0.25">
      <c r="A50" s="2"/>
      <c r="B50" s="14" t="s">
        <v>37</v>
      </c>
      <c r="C50" s="30">
        <v>292</v>
      </c>
      <c r="D50" s="5"/>
      <c r="E50" s="31">
        <v>241</v>
      </c>
      <c r="F50" s="29">
        <v>82.5</v>
      </c>
      <c r="G50" s="5"/>
      <c r="H50" s="31">
        <v>21</v>
      </c>
      <c r="I50" s="29">
        <v>7.2</v>
      </c>
      <c r="J50" s="5"/>
      <c r="K50" s="31">
        <v>19</v>
      </c>
      <c r="L50" s="29">
        <v>6.5</v>
      </c>
      <c r="M50" s="29"/>
      <c r="N50" s="31">
        <v>11</v>
      </c>
      <c r="O50" s="29">
        <v>3.8</v>
      </c>
      <c r="P50" s="2"/>
      <c r="Q50" s="2"/>
      <c r="R50" s="2"/>
    </row>
    <row r="51" spans="1:18" ht="11.25" customHeight="1" x14ac:dyDescent="0.25">
      <c r="A51" s="2"/>
      <c r="B51" s="17" t="s">
        <v>38</v>
      </c>
      <c r="C51" s="30">
        <v>123</v>
      </c>
      <c r="D51" s="5"/>
      <c r="E51" s="31">
        <v>80</v>
      </c>
      <c r="F51" s="29">
        <v>65</v>
      </c>
      <c r="G51" s="5"/>
      <c r="H51" s="31">
        <v>6</v>
      </c>
      <c r="I51" s="29">
        <v>4.9000000000000004</v>
      </c>
      <c r="J51" s="5"/>
      <c r="K51" s="31">
        <v>3</v>
      </c>
      <c r="L51" s="29">
        <v>2.4</v>
      </c>
      <c r="M51" s="29"/>
      <c r="N51" s="31">
        <v>34</v>
      </c>
      <c r="O51" s="29">
        <v>27.6</v>
      </c>
      <c r="P51" s="2"/>
      <c r="Q51" s="2"/>
      <c r="R51" s="2"/>
    </row>
    <row r="52" spans="1:18" s="27" customFormat="1" ht="11.25" customHeight="1" x14ac:dyDescent="0.25">
      <c r="A52" s="26"/>
      <c r="B52" s="13" t="s">
        <v>39</v>
      </c>
      <c r="C52" s="4">
        <f t="shared" ref="C52:N52" si="5">SUM(C53:C60)</f>
        <v>40204</v>
      </c>
      <c r="D52" s="4"/>
      <c r="E52" s="4">
        <f t="shared" si="5"/>
        <v>35157</v>
      </c>
      <c r="F52" s="28">
        <v>87.4</v>
      </c>
      <c r="G52" s="4"/>
      <c r="H52" s="4">
        <f t="shared" si="5"/>
        <v>1507</v>
      </c>
      <c r="I52" s="28">
        <v>3.7</v>
      </c>
      <c r="J52" s="4"/>
      <c r="K52" s="4">
        <f t="shared" si="5"/>
        <v>738</v>
      </c>
      <c r="L52" s="28">
        <v>1.8</v>
      </c>
      <c r="M52" s="4"/>
      <c r="N52" s="4">
        <f t="shared" si="5"/>
        <v>2802</v>
      </c>
      <c r="O52" s="28">
        <v>7</v>
      </c>
      <c r="P52" s="26"/>
      <c r="Q52" s="26"/>
      <c r="R52" s="26"/>
    </row>
    <row r="53" spans="1:18" ht="11.25" customHeight="1" x14ac:dyDescent="0.25">
      <c r="A53" s="2"/>
      <c r="B53" s="14" t="s">
        <v>40</v>
      </c>
      <c r="C53" s="30">
        <v>17758</v>
      </c>
      <c r="D53" s="5"/>
      <c r="E53" s="31">
        <v>15875</v>
      </c>
      <c r="F53" s="29">
        <v>89.4</v>
      </c>
      <c r="G53" s="5"/>
      <c r="H53" s="31">
        <v>786</v>
      </c>
      <c r="I53" s="29">
        <v>4.4000000000000004</v>
      </c>
      <c r="J53" s="5"/>
      <c r="K53" s="31">
        <v>84</v>
      </c>
      <c r="L53" s="29">
        <v>0.5</v>
      </c>
      <c r="M53" s="29"/>
      <c r="N53" s="31">
        <v>1013</v>
      </c>
      <c r="O53" s="29">
        <v>5.7</v>
      </c>
      <c r="P53" s="2"/>
      <c r="Q53" s="2"/>
      <c r="R53" s="2"/>
    </row>
    <row r="54" spans="1:18" ht="11.25" customHeight="1" x14ac:dyDescent="0.25">
      <c r="A54" s="2"/>
      <c r="B54" s="14" t="s">
        <v>65</v>
      </c>
      <c r="C54" s="30">
        <v>384</v>
      </c>
      <c r="D54" s="5"/>
      <c r="E54" s="31">
        <v>326</v>
      </c>
      <c r="F54" s="29">
        <v>84.9</v>
      </c>
      <c r="G54" s="5"/>
      <c r="H54" s="31">
        <v>8</v>
      </c>
      <c r="I54" s="29">
        <v>2.1</v>
      </c>
      <c r="J54" s="5"/>
      <c r="K54" s="31">
        <v>2</v>
      </c>
      <c r="L54" s="29">
        <v>0.5</v>
      </c>
      <c r="M54" s="29"/>
      <c r="N54" s="31">
        <v>48</v>
      </c>
      <c r="O54" s="29">
        <v>12.5</v>
      </c>
      <c r="P54" s="2"/>
      <c r="Q54" s="2"/>
      <c r="R54" s="2"/>
    </row>
    <row r="55" spans="1:18" ht="11.25" customHeight="1" x14ac:dyDescent="0.25">
      <c r="A55" s="2"/>
      <c r="B55" s="14" t="s">
        <v>41</v>
      </c>
      <c r="C55" s="30">
        <v>1679</v>
      </c>
      <c r="D55" s="5"/>
      <c r="E55" s="31">
        <v>1261</v>
      </c>
      <c r="F55" s="29">
        <v>75.099999999999994</v>
      </c>
      <c r="G55" s="5"/>
      <c r="H55" s="31">
        <v>200</v>
      </c>
      <c r="I55" s="29">
        <v>11.9</v>
      </c>
      <c r="J55" s="5"/>
      <c r="K55" s="31">
        <v>39</v>
      </c>
      <c r="L55" s="29">
        <v>2.2999999999999998</v>
      </c>
      <c r="M55" s="29"/>
      <c r="N55" s="31">
        <v>179</v>
      </c>
      <c r="O55" s="29">
        <v>10.7</v>
      </c>
      <c r="P55" s="2"/>
      <c r="Q55" s="2"/>
      <c r="R55" s="2"/>
    </row>
    <row r="56" spans="1:18" ht="11.25" customHeight="1" x14ac:dyDescent="0.25">
      <c r="A56" s="2"/>
      <c r="B56" s="14" t="s">
        <v>42</v>
      </c>
      <c r="C56" s="30">
        <v>3713</v>
      </c>
      <c r="D56" s="5"/>
      <c r="E56" s="31">
        <v>2938</v>
      </c>
      <c r="F56" s="29">
        <v>79.099999999999994</v>
      </c>
      <c r="G56" s="5"/>
      <c r="H56" s="31">
        <v>157</v>
      </c>
      <c r="I56" s="29">
        <v>4.2</v>
      </c>
      <c r="J56" s="5"/>
      <c r="K56" s="31">
        <v>94</v>
      </c>
      <c r="L56" s="29">
        <v>2.5</v>
      </c>
      <c r="M56" s="29"/>
      <c r="N56" s="31">
        <v>524</v>
      </c>
      <c r="O56" s="29">
        <v>14.1</v>
      </c>
      <c r="P56" s="2"/>
      <c r="Q56" s="2"/>
      <c r="R56" s="2"/>
    </row>
    <row r="57" spans="1:18" ht="11.25" customHeight="1" x14ac:dyDescent="0.25">
      <c r="A57" s="2"/>
      <c r="B57" s="14" t="s">
        <v>43</v>
      </c>
      <c r="C57" s="30">
        <v>1750</v>
      </c>
      <c r="D57" s="5"/>
      <c r="E57" s="31">
        <v>1289</v>
      </c>
      <c r="F57" s="29">
        <v>73.7</v>
      </c>
      <c r="G57" s="5"/>
      <c r="H57" s="31">
        <v>56</v>
      </c>
      <c r="I57" s="29">
        <v>3.2</v>
      </c>
      <c r="J57" s="5"/>
      <c r="K57" s="31">
        <v>80</v>
      </c>
      <c r="L57" s="29">
        <v>4.5999999999999996</v>
      </c>
      <c r="M57" s="29"/>
      <c r="N57" s="31">
        <v>325</v>
      </c>
      <c r="O57" s="29">
        <v>18.600000000000001</v>
      </c>
      <c r="P57" s="2"/>
      <c r="Q57" s="2"/>
      <c r="R57" s="2"/>
    </row>
    <row r="58" spans="1:18" ht="11.25" customHeight="1" x14ac:dyDescent="0.25">
      <c r="A58" s="2"/>
      <c r="B58" s="14" t="s">
        <v>44</v>
      </c>
      <c r="C58" s="30">
        <v>3458</v>
      </c>
      <c r="D58" s="5"/>
      <c r="E58" s="31">
        <v>3139</v>
      </c>
      <c r="F58" s="29">
        <v>90.8</v>
      </c>
      <c r="G58" s="5"/>
      <c r="H58" s="31">
        <v>82</v>
      </c>
      <c r="I58" s="29">
        <v>2.4</v>
      </c>
      <c r="J58" s="5"/>
      <c r="K58" s="31">
        <v>139</v>
      </c>
      <c r="L58" s="29">
        <v>4</v>
      </c>
      <c r="M58" s="29"/>
      <c r="N58" s="31">
        <v>98</v>
      </c>
      <c r="O58" s="29">
        <v>2.8</v>
      </c>
      <c r="P58" s="2"/>
      <c r="Q58" s="2"/>
      <c r="R58" s="2"/>
    </row>
    <row r="59" spans="1:18" ht="11.25" customHeight="1" x14ac:dyDescent="0.25">
      <c r="A59" s="2"/>
      <c r="B59" s="14" t="s">
        <v>45</v>
      </c>
      <c r="C59" s="30">
        <v>6841</v>
      </c>
      <c r="D59" s="5"/>
      <c r="E59" s="31">
        <v>6018</v>
      </c>
      <c r="F59" s="29">
        <v>88</v>
      </c>
      <c r="G59" s="5"/>
      <c r="H59" s="31">
        <v>115</v>
      </c>
      <c r="I59" s="29">
        <v>1.7</v>
      </c>
      <c r="J59" s="5"/>
      <c r="K59" s="31">
        <v>283</v>
      </c>
      <c r="L59" s="29">
        <v>4.0999999999999996</v>
      </c>
      <c r="M59" s="29"/>
      <c r="N59" s="31">
        <v>425</v>
      </c>
      <c r="O59" s="29">
        <v>6.2</v>
      </c>
      <c r="P59" s="2"/>
      <c r="Q59" s="2"/>
      <c r="R59" s="2"/>
    </row>
    <row r="60" spans="1:18" ht="11.25" customHeight="1" x14ac:dyDescent="0.25">
      <c r="A60" s="2"/>
      <c r="B60" s="17" t="s">
        <v>46</v>
      </c>
      <c r="C60" s="30">
        <v>4621</v>
      </c>
      <c r="D60" s="5"/>
      <c r="E60" s="31">
        <v>4311</v>
      </c>
      <c r="F60" s="29">
        <v>93.3</v>
      </c>
      <c r="G60" s="5"/>
      <c r="H60" s="31">
        <v>103</v>
      </c>
      <c r="I60" s="29">
        <v>2.2000000000000002</v>
      </c>
      <c r="J60" s="5"/>
      <c r="K60" s="31">
        <v>17</v>
      </c>
      <c r="L60" s="29">
        <v>0.4</v>
      </c>
      <c r="M60" s="29"/>
      <c r="N60" s="31">
        <v>190</v>
      </c>
      <c r="O60" s="29">
        <v>4.0999999999999996</v>
      </c>
      <c r="P60" s="2"/>
      <c r="Q60" s="2"/>
      <c r="R60" s="2"/>
    </row>
    <row r="61" spans="1:18" ht="3" customHeight="1" x14ac:dyDescent="0.2">
      <c r="A61" s="2"/>
      <c r="B61" s="12" t="s">
        <v>0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2"/>
      <c r="Q61" s="2"/>
      <c r="R61" s="2"/>
    </row>
    <row r="62" spans="1:18" ht="10.5" customHeight="1" x14ac:dyDescent="0.2">
      <c r="A62" s="2"/>
      <c r="B62" s="10" t="s">
        <v>61</v>
      </c>
      <c r="C62" s="9"/>
      <c r="D62" s="9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2"/>
      <c r="P62" s="2"/>
      <c r="Q62" s="2"/>
      <c r="R62" s="2"/>
    </row>
    <row r="63" spans="1:18" ht="9.75" customHeight="1" x14ac:dyDescent="0.2">
      <c r="A63" s="2"/>
      <c r="B63" s="10" t="s">
        <v>57</v>
      </c>
      <c r="C63" s="9"/>
      <c r="D63" s="9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2"/>
      <c r="P63" s="2"/>
      <c r="Q63" s="2"/>
      <c r="R63" s="2"/>
    </row>
    <row r="64" spans="1:18" ht="10.5" customHeight="1" x14ac:dyDescent="0.2">
      <c r="A64" s="2"/>
      <c r="B64" s="8" t="s">
        <v>60</v>
      </c>
      <c r="C64" s="9"/>
      <c r="D64" s="9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x14ac:dyDescent="0.2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8" x14ac:dyDescent="0.2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8" x14ac:dyDescent="0.2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8" x14ac:dyDescent="0.2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8" x14ac:dyDescent="0.2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8" x14ac:dyDescent="0.2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8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8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8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8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8" x14ac:dyDescent="0.2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8" x14ac:dyDescent="0.2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8" x14ac:dyDescent="0.2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8" x14ac:dyDescent="0.2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8" x14ac:dyDescent="0.2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2:16" x14ac:dyDescent="0.2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2:16" x14ac:dyDescent="0.2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2:16" x14ac:dyDescent="0.2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2:16" x14ac:dyDescent="0.2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2:16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2:16" x14ac:dyDescent="0.2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2:16" x14ac:dyDescent="0.2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2:16" x14ac:dyDescent="0.2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2:16" x14ac:dyDescent="0.2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2:16" x14ac:dyDescent="0.2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</sheetData>
  <mergeCells count="11">
    <mergeCell ref="B2:O2"/>
    <mergeCell ref="B3:O3"/>
    <mergeCell ref="C6:C9"/>
    <mergeCell ref="E6:F7"/>
    <mergeCell ref="H6:I7"/>
    <mergeCell ref="K6:L7"/>
    <mergeCell ref="N6:O7"/>
    <mergeCell ref="F8:F9"/>
    <mergeCell ref="I8:I9"/>
    <mergeCell ref="L8:L9"/>
    <mergeCell ref="O8:O9"/>
  </mergeCells>
  <phoneticPr fontId="0" type="noConversion"/>
  <printOptions horizontalCentered="1" gridLinesSet="0"/>
  <pageMargins left="0.59055118110236227" right="0.78740157480314965" top="0.78740157480314965" bottom="0.59055118110236227" header="0" footer="0"/>
  <pageSetup paperSize="9" orientation="portrait" r:id="rId1"/>
  <headerFooter alignWithMargins="0"/>
  <ignoredErrors>
    <ignoredError sqref="C28 C40 C46 C5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  4,16  </vt:lpstr>
      <vt:lpstr>'  4,16  '!Área_de_impresión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de Edición</dc:creator>
  <cp:lastModifiedBy>LUIS CANO</cp:lastModifiedBy>
  <cp:lastPrinted>2014-10-01T21:58:50Z</cp:lastPrinted>
  <dcterms:created xsi:type="dcterms:W3CDTF">1997-06-05T18:51:15Z</dcterms:created>
  <dcterms:modified xsi:type="dcterms:W3CDTF">2023-09-05T00:01:58Z</dcterms:modified>
</cp:coreProperties>
</file>