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8_{286BA663-B863-4C3F-94CA-F4F6D186B6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5  " sheetId="1" r:id="rId1"/>
  </sheets>
  <definedNames>
    <definedName name="\a">#N/A</definedName>
    <definedName name="\q">#N/A</definedName>
    <definedName name="\z">#N/A</definedName>
    <definedName name="_Regression_Int" localSheetId="0" hidden="1">1</definedName>
    <definedName name="_xlnm.Print_Area" localSheetId="0">'  4,5  '!$B$2:$K$63</definedName>
    <definedName name="Print_Area_MI">'  4,5  '!$B$2:$K$65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53" i="1"/>
  <c r="J47" i="1"/>
  <c r="J41" i="1"/>
  <c r="J29" i="1"/>
  <c r="C42" i="1"/>
  <c r="C52" i="1"/>
  <c r="C51" i="1"/>
  <c r="C50" i="1"/>
  <c r="C49" i="1"/>
  <c r="C48" i="1"/>
  <c r="D47" i="1"/>
  <c r="C46" i="1"/>
  <c r="C45" i="1"/>
  <c r="C44" i="1"/>
  <c r="C43" i="1"/>
  <c r="I41" i="1"/>
  <c r="H41" i="1"/>
  <c r="G41" i="1"/>
  <c r="F41" i="1"/>
  <c r="E41" i="1"/>
  <c r="D41" i="1"/>
  <c r="J12" i="1" l="1"/>
  <c r="C47" i="1"/>
  <c r="C41" i="1"/>
  <c r="I14" i="1"/>
  <c r="I29" i="1"/>
  <c r="I47" i="1"/>
  <c r="I53" i="1"/>
  <c r="H14" i="1"/>
  <c r="H29" i="1"/>
  <c r="H47" i="1"/>
  <c r="H53" i="1"/>
  <c r="C17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54" i="1"/>
  <c r="C55" i="1"/>
  <c r="C56" i="1"/>
  <c r="C57" i="1"/>
  <c r="C58" i="1"/>
  <c r="C59" i="1"/>
  <c r="C60" i="1"/>
  <c r="C61" i="1"/>
  <c r="G53" i="1"/>
  <c r="F53" i="1"/>
  <c r="E53" i="1"/>
  <c r="D53" i="1"/>
  <c r="G47" i="1"/>
  <c r="F47" i="1"/>
  <c r="E47" i="1"/>
  <c r="G29" i="1"/>
  <c r="F29" i="1"/>
  <c r="E29" i="1"/>
  <c r="D29" i="1"/>
  <c r="K14" i="1"/>
  <c r="K12" i="1" s="1"/>
  <c r="G14" i="1"/>
  <c r="F14" i="1"/>
  <c r="E14" i="1"/>
  <c r="D14" i="1"/>
  <c r="H12" i="1" l="1"/>
  <c r="D12" i="1"/>
  <c r="E12" i="1"/>
  <c r="I12" i="1"/>
  <c r="G12" i="1"/>
  <c r="F12" i="1"/>
  <c r="C53" i="1"/>
  <c r="C29" i="1"/>
  <c r="C14" i="1"/>
  <c r="C12" i="1" l="1"/>
</calcChain>
</file>

<file path=xl/sharedStrings.xml><?xml version="1.0" encoding="utf-8"?>
<sst xmlns="http://schemas.openxmlformats.org/spreadsheetml/2006/main" count="217" uniqueCount="81">
  <si>
    <t xml:space="preserve">   </t>
  </si>
  <si>
    <t>-</t>
  </si>
  <si>
    <t>Provincia</t>
  </si>
  <si>
    <t>y</t>
  </si>
  <si>
    <t>Distrito</t>
  </si>
  <si>
    <t>Total</t>
  </si>
  <si>
    <t>Casa</t>
  </si>
  <si>
    <t>Indepen-</t>
  </si>
  <si>
    <t>diente</t>
  </si>
  <si>
    <t>Departa-</t>
  </si>
  <si>
    <t>mento</t>
  </si>
  <si>
    <t>en</t>
  </si>
  <si>
    <t>Vivienda</t>
  </si>
  <si>
    <t>Quinta</t>
  </si>
  <si>
    <t>Vecindad</t>
  </si>
  <si>
    <t>Choza</t>
  </si>
  <si>
    <t>Impro-</t>
  </si>
  <si>
    <t>vizada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</si>
  <si>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</si>
  <si>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</si>
  <si>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</si>
  <si>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</si>
  <si>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</si>
  <si>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</si>
  <si>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</si>
  <si>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</si>
  <si>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</si>
  <si>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</si>
  <si>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</si>
  <si>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</si>
  <si>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</si>
  <si>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</si>
  <si>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</si>
  <si>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</si>
  <si>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</si>
  <si>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</si>
  <si>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</si>
  <si>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</si>
  <si>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</si>
  <si>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</si>
  <si>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</si>
  <si>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</si>
  <si>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</si>
  <si>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</si>
  <si>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</si>
  <si>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</si>
  <si>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</si>
  <si>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</si>
  <si>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</si>
  <si>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</si>
  <si>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</si>
  <si>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</si>
  <si>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</si>
  <si>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</si>
  <si>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</si>
  <si>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</si>
  <si>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</si>
  <si>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</si>
  <si>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</si>
  <si>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</si>
  <si>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</t>
  </si>
  <si>
    <t>Marcona</t>
  </si>
  <si>
    <t>Edificio</t>
  </si>
  <si>
    <t xml:space="preserve">     (Cifras absolutas)</t>
  </si>
  <si>
    <t xml:space="preserve">en </t>
  </si>
  <si>
    <t>Otro tipo</t>
  </si>
  <si>
    <t>de vivi-</t>
  </si>
  <si>
    <t>Local no des-</t>
  </si>
  <si>
    <t>tinado para</t>
  </si>
  <si>
    <t>habitación</t>
  </si>
  <si>
    <t>humana</t>
  </si>
  <si>
    <t>enda par-</t>
  </si>
  <si>
    <t>ticular</t>
  </si>
  <si>
    <t>Total de               viviendas particulares</t>
  </si>
  <si>
    <t>Tipo  de  Vivienda  Particular</t>
  </si>
  <si>
    <t>Vista Alegre</t>
  </si>
  <si>
    <t>Fuente: Instituto Nacional de Estadística e Informática (INEI)- Censos Nacionales de Población y Vivienda.</t>
  </si>
  <si>
    <t xml:space="preserve">     PARTICULAR, SEGÚN PROVINCIA Y DISTRITO, CENSO NACIONAL 2017        </t>
  </si>
  <si>
    <t xml:space="preserve">4.5 ICA: VIVIENDAS PARTICULARES CENSADAS CON OCUPANTES PRESENTES, POR TIPO DE VIVIENDA 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</si>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</sst>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\ ###"/>
  </numFmts>
  <fonts count="12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3">
    <xf numFmtId="164" fontId="0" fillId="0" borderId="0" xfId="0"/>
    <xf numFmtId="164" fontId="1" fillId="0" borderId="0" xfId="0" applyFont="1"/>
    <xf numFmtId="164" fontId="2" fillId="0" borderId="0" xfId="0" applyFont="1"/>
    <xf numFmtId="164" fontId="4" fillId="0" borderId="0" xfId="0" applyFont="1"/>
    <xf numFmtId="164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6" fillId="0" borderId="0" xfId="0" quotePrefix="1" applyNumberFormat="1" applyFont="1" applyAlignment="1">
      <alignment horizontal="right"/>
    </xf>
    <xf numFmtId="164" fontId="7" fillId="0" borderId="1" xfId="0" applyFont="1" applyBorder="1"/>
    <xf numFmtId="164" fontId="5" fillId="0" borderId="0" xfId="0" applyFont="1" applyAlignment="1">
      <alignment horizontal="left"/>
    </xf>
    <xf numFmtId="164" fontId="8" fillId="0" borderId="0" xfId="0" applyFont="1"/>
    <xf numFmtId="164" fontId="7" fillId="0" borderId="0" xfId="0" applyFont="1"/>
    <xf numFmtId="164" fontId="9" fillId="0" borderId="0" xfId="0" applyFont="1"/>
    <xf numFmtId="164" fontId="3" fillId="0" borderId="4" xfId="0" applyFont="1" applyBorder="1"/>
    <xf numFmtId="164" fontId="6" fillId="0" borderId="4" xfId="0" applyFont="1" applyBorder="1"/>
    <xf numFmtId="164" fontId="7" fillId="0" borderId="5" xfId="0" applyFont="1" applyBorder="1" applyAlignment="1">
      <alignment horizontal="left"/>
    </xf>
    <xf numFmtId="164" fontId="3" fillId="0" borderId="4" xfId="0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3" fillId="0" borderId="9" xfId="0" applyFont="1" applyBorder="1" applyAlignment="1">
      <alignment horizontal="center"/>
    </xf>
    <xf numFmtId="164" fontId="3" fillId="0" borderId="0" xfId="0" applyFont="1" applyAlignment="1">
      <alignment horizontal="right"/>
    </xf>
    <xf numFmtId="164" fontId="3" fillId="0" borderId="2" xfId="0" applyFont="1" applyBorder="1" applyAlignment="1">
      <alignment horizontal="right"/>
    </xf>
    <xf numFmtId="164" fontId="3" fillId="0" borderId="2" xfId="0" applyFont="1" applyBorder="1" applyAlignment="1">
      <alignment horizontal="right" vertical="top"/>
    </xf>
    <xf numFmtId="164" fontId="3" fillId="0" borderId="0" xfId="0" applyFont="1" applyAlignment="1">
      <alignment horizontal="right" vertical="center"/>
    </xf>
    <xf numFmtId="164" fontId="10" fillId="0" borderId="0" xfId="0" applyFont="1" applyAlignment="1">
      <alignment horizontal="left"/>
    </xf>
    <xf numFmtId="164" fontId="11" fillId="0" borderId="0" xfId="0" applyFont="1"/>
    <xf numFmtId="164" fontId="3" fillId="0" borderId="0" xfId="0" applyFont="1"/>
    <xf numFmtId="164" fontId="6" fillId="0" borderId="0" xfId="0" applyFont="1"/>
    <xf numFmtId="164" fontId="10" fillId="0" borderId="0" xfId="0" applyFont="1" applyAlignment="1">
      <alignment vertical="top"/>
    </xf>
    <xf numFmtId="164" fontId="3" fillId="0" borderId="3" xfId="0" applyFont="1" applyBorder="1" applyAlignment="1">
      <alignment horizontal="center" vertical="center"/>
    </xf>
    <xf numFmtId="164" fontId="10" fillId="0" borderId="0" xfId="0" applyFont="1" applyAlignment="1">
      <alignment horizontal="left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M148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3" width="8.7109375" style="1" customWidth="1"/>
    <col min="4" max="5" width="7.7109375" style="1" customWidth="1"/>
    <col min="6" max="6" width="6.7109375" style="1" customWidth="1"/>
    <col min="7" max="7" width="7.7109375" style="1" customWidth="1"/>
    <col min="8" max="9" width="6.7109375" style="1" customWidth="1"/>
    <col min="10" max="10" width="9.7109375" style="1" customWidth="1"/>
    <col min="11" max="11" width="7.7109375" style="1" customWidth="1"/>
    <col min="12" max="12" width="8.85546875" style="1" customWidth="1"/>
  </cols>
  <sheetData>
    <row r="1" spans="1:13" ht="9" customHeight="1" x14ac:dyDescent="0.25">
      <c r="A1" s="2"/>
      <c r="B1" s="24"/>
      <c r="C1" s="24"/>
      <c r="D1" s="24"/>
      <c r="E1" s="24"/>
      <c r="F1" s="24"/>
      <c r="G1" s="24"/>
      <c r="H1" s="24"/>
      <c r="I1" s="24"/>
      <c r="J1" s="24"/>
      <c r="K1" s="24"/>
      <c r="L1" s="2"/>
      <c r="M1" s="2"/>
    </row>
    <row r="2" spans="1:13" ht="12" customHeight="1" x14ac:dyDescent="0.25">
      <c r="A2" s="2"/>
      <c r="B2" s="29" t="s">
        <v>78</v>
      </c>
      <c r="C2" s="29"/>
      <c r="D2" s="29"/>
      <c r="E2" s="29"/>
      <c r="F2" s="29"/>
      <c r="G2" s="29"/>
      <c r="H2" s="29"/>
      <c r="I2" s="29"/>
      <c r="J2" s="29"/>
      <c r="K2" s="29"/>
      <c r="L2" s="2"/>
      <c r="M2" s="2"/>
    </row>
    <row r="3" spans="1:13" ht="12" customHeight="1" x14ac:dyDescent="0.25">
      <c r="A3" s="2"/>
      <c r="B3" s="27" t="s">
        <v>77</v>
      </c>
      <c r="C3" s="23"/>
      <c r="D3" s="23"/>
      <c r="E3" s="23"/>
      <c r="F3" s="23"/>
      <c r="G3" s="23"/>
      <c r="H3" s="23"/>
      <c r="I3" s="23"/>
      <c r="J3" s="23"/>
      <c r="K3" s="23"/>
      <c r="L3" s="2"/>
      <c r="M3" s="2"/>
    </row>
    <row r="4" spans="1:13" ht="10.5" customHeight="1" x14ac:dyDescent="0.25">
      <c r="A4" s="2"/>
      <c r="B4" s="26" t="s">
        <v>63</v>
      </c>
      <c r="C4" s="24"/>
      <c r="D4" s="24"/>
      <c r="E4" s="24"/>
      <c r="F4" s="24"/>
      <c r="G4" s="24"/>
      <c r="H4" s="24"/>
      <c r="I4" s="24"/>
      <c r="J4" s="24"/>
      <c r="K4" s="24"/>
      <c r="L4" s="3"/>
      <c r="M4" s="2"/>
    </row>
    <row r="5" spans="1:13" ht="2.25" customHeight="1" x14ac:dyDescent="0.2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2"/>
      <c r="M5" s="2"/>
    </row>
    <row r="6" spans="1:13" ht="12" customHeight="1" x14ac:dyDescent="0.25">
      <c r="A6" s="2"/>
      <c r="B6" s="18"/>
      <c r="C6" s="30" t="s">
        <v>73</v>
      </c>
      <c r="D6" s="28" t="s">
        <v>74</v>
      </c>
      <c r="E6" s="28"/>
      <c r="F6" s="28"/>
      <c r="G6" s="28"/>
      <c r="H6" s="28"/>
      <c r="I6" s="28"/>
      <c r="J6" s="28"/>
      <c r="K6" s="28"/>
      <c r="L6" s="2"/>
      <c r="M6" s="2"/>
    </row>
    <row r="7" spans="1:13" ht="12" customHeight="1" x14ac:dyDescent="0.25">
      <c r="A7" s="2"/>
      <c r="B7" s="17" t="s">
        <v>2</v>
      </c>
      <c r="C7" s="31"/>
      <c r="D7" s="19" t="s">
        <v>6</v>
      </c>
      <c r="E7" s="19" t="s">
        <v>9</v>
      </c>
      <c r="F7" s="19" t="s">
        <v>12</v>
      </c>
      <c r="G7" s="19" t="s">
        <v>6</v>
      </c>
      <c r="H7" s="19" t="s">
        <v>15</v>
      </c>
      <c r="I7" s="19" t="s">
        <v>12</v>
      </c>
      <c r="J7" s="19" t="s">
        <v>67</v>
      </c>
      <c r="K7" s="19" t="s">
        <v>65</v>
      </c>
      <c r="L7" s="2"/>
      <c r="M7" s="2"/>
    </row>
    <row r="8" spans="1:13" ht="12" customHeight="1" x14ac:dyDescent="0.25">
      <c r="A8" s="2"/>
      <c r="B8" s="17" t="s">
        <v>3</v>
      </c>
      <c r="C8" s="31"/>
      <c r="D8" s="19" t="s">
        <v>7</v>
      </c>
      <c r="E8" s="22" t="s">
        <v>10</v>
      </c>
      <c r="F8" s="22" t="s">
        <v>11</v>
      </c>
      <c r="G8" s="19" t="s">
        <v>64</v>
      </c>
      <c r="H8" s="19"/>
      <c r="I8" s="19" t="s">
        <v>16</v>
      </c>
      <c r="J8" s="19" t="s">
        <v>68</v>
      </c>
      <c r="K8" s="19" t="s">
        <v>66</v>
      </c>
      <c r="L8" s="2"/>
      <c r="M8" s="2"/>
    </row>
    <row r="9" spans="1:13" ht="12" customHeight="1" x14ac:dyDescent="0.25">
      <c r="A9" s="2"/>
      <c r="B9" s="17" t="s">
        <v>4</v>
      </c>
      <c r="C9" s="31"/>
      <c r="D9" s="19" t="s">
        <v>8</v>
      </c>
      <c r="E9" s="22" t="s">
        <v>11</v>
      </c>
      <c r="F9" s="19" t="s">
        <v>13</v>
      </c>
      <c r="G9" s="19" t="s">
        <v>14</v>
      </c>
      <c r="H9" s="19"/>
      <c r="I9" s="19" t="s">
        <v>17</v>
      </c>
      <c r="J9" s="19" t="s">
        <v>69</v>
      </c>
      <c r="K9" s="19" t="s">
        <v>71</v>
      </c>
      <c r="L9" s="2"/>
      <c r="M9" s="2"/>
    </row>
    <row r="10" spans="1:13" ht="12" customHeight="1" x14ac:dyDescent="0.25">
      <c r="A10" s="2"/>
      <c r="B10" s="17"/>
      <c r="C10" s="32"/>
      <c r="D10" s="20"/>
      <c r="E10" s="21" t="s">
        <v>62</v>
      </c>
      <c r="F10" s="20"/>
      <c r="G10" s="21"/>
      <c r="H10" s="20"/>
      <c r="I10" s="20"/>
      <c r="J10" s="20" t="s">
        <v>70</v>
      </c>
      <c r="K10" s="20" t="s">
        <v>72</v>
      </c>
      <c r="L10" s="2"/>
      <c r="M10" s="2"/>
    </row>
    <row r="11" spans="1:13" ht="2.25" customHeight="1" x14ac:dyDescent="0.25">
      <c r="A11" s="2"/>
      <c r="B11" s="13"/>
      <c r="C11" s="25"/>
      <c r="D11" s="25"/>
      <c r="E11" s="25"/>
      <c r="F11" s="25"/>
      <c r="G11" s="25"/>
      <c r="H11" s="25"/>
      <c r="I11" s="25"/>
      <c r="J11" s="25"/>
      <c r="K11" s="25"/>
      <c r="L11" s="2"/>
      <c r="M11" s="2"/>
    </row>
    <row r="12" spans="1:13" ht="12" customHeight="1" x14ac:dyDescent="0.25">
      <c r="A12" s="2"/>
      <c r="B12" s="16" t="s">
        <v>5</v>
      </c>
      <c r="C12" s="5">
        <f t="shared" ref="C12:K12" si="0">C14+C29+C41+C47+C53</f>
        <v>221679</v>
      </c>
      <c r="D12" s="5">
        <f t="shared" si="0"/>
        <v>210232</v>
      </c>
      <c r="E12" s="5">
        <f t="shared" si="0"/>
        <v>1955</v>
      </c>
      <c r="F12" s="5">
        <f t="shared" si="0"/>
        <v>1476</v>
      </c>
      <c r="G12" s="5">
        <f t="shared" si="0"/>
        <v>1594</v>
      </c>
      <c r="H12" s="5">
        <f t="shared" si="0"/>
        <v>881</v>
      </c>
      <c r="I12" s="5">
        <f t="shared" si="0"/>
        <v>5318</v>
      </c>
      <c r="J12" s="5">
        <f t="shared" si="0"/>
        <v>222</v>
      </c>
      <c r="K12" s="5">
        <f t="shared" si="0"/>
        <v>1</v>
      </c>
      <c r="L12" s="2"/>
      <c r="M12" s="2"/>
    </row>
    <row r="13" spans="1:13" ht="2.25" customHeight="1" x14ac:dyDescent="0.25">
      <c r="A13" s="2"/>
      <c r="B13" s="16" t="s">
        <v>0</v>
      </c>
      <c r="C13" s="5"/>
      <c r="D13" s="5"/>
      <c r="E13" s="5"/>
      <c r="F13" s="5"/>
      <c r="G13" s="5"/>
      <c r="H13" s="5"/>
      <c r="I13" s="5"/>
      <c r="J13" s="5"/>
      <c r="K13" s="5"/>
      <c r="L13" s="2"/>
      <c r="M13" s="2"/>
    </row>
    <row r="14" spans="1:13" ht="11.25" customHeight="1" x14ac:dyDescent="0.25">
      <c r="A14" s="2"/>
      <c r="B14" s="13" t="s">
        <v>18</v>
      </c>
      <c r="C14" s="5">
        <f t="shared" ref="C14:K14" si="1">SUM(C15:C28)</f>
        <v>100180</v>
      </c>
      <c r="D14" s="5">
        <f t="shared" si="1"/>
        <v>94413</v>
      </c>
      <c r="E14" s="5">
        <f t="shared" si="1"/>
        <v>1283</v>
      </c>
      <c r="F14" s="5">
        <f t="shared" si="1"/>
        <v>724</v>
      </c>
      <c r="G14" s="5">
        <f t="shared" si="1"/>
        <v>727</v>
      </c>
      <c r="H14" s="5">
        <f t="shared" si="1"/>
        <v>310</v>
      </c>
      <c r="I14" s="5">
        <f>SUM(I15:I28)</f>
        <v>2595</v>
      </c>
      <c r="J14" s="5">
        <f>SUM(J15:J28)</f>
        <v>127</v>
      </c>
      <c r="K14" s="5">
        <f t="shared" si="1"/>
        <v>1</v>
      </c>
      <c r="L14" s="2"/>
      <c r="M14" s="2"/>
    </row>
    <row r="15" spans="1:13" ht="11.25" customHeight="1" x14ac:dyDescent="0.25">
      <c r="A15" s="2"/>
      <c r="B15" s="14" t="s">
        <v>19</v>
      </c>
      <c r="C15" s="6">
        <f t="shared" ref="C15:C28" si="2">SUM(D15:K15)</f>
        <v>37863</v>
      </c>
      <c r="D15" s="6">
        <v>33694</v>
      </c>
      <c r="E15" s="6">
        <v>1149</v>
      </c>
      <c r="F15" s="6">
        <v>500</v>
      </c>
      <c r="G15" s="6">
        <v>284</v>
      </c>
      <c r="H15" s="6" t="s">
        <v>1</v>
      </c>
      <c r="I15" s="6">
        <v>2152</v>
      </c>
      <c r="J15" s="6">
        <v>84</v>
      </c>
      <c r="K15" s="6" t="s">
        <v>1</v>
      </c>
      <c r="L15" s="2"/>
      <c r="M15" s="2"/>
    </row>
    <row r="16" spans="1:13" ht="11.25" customHeight="1" x14ac:dyDescent="0.25">
      <c r="A16" s="2"/>
      <c r="B16" s="14" t="s">
        <v>20</v>
      </c>
      <c r="C16" s="6">
        <f t="shared" si="2"/>
        <v>9571</v>
      </c>
      <c r="D16" s="6">
        <v>9427</v>
      </c>
      <c r="E16" s="6">
        <v>74</v>
      </c>
      <c r="F16" s="6">
        <v>22</v>
      </c>
      <c r="G16" s="6">
        <v>21</v>
      </c>
      <c r="H16" s="6">
        <v>6</v>
      </c>
      <c r="I16" s="6">
        <v>15</v>
      </c>
      <c r="J16" s="6">
        <v>6</v>
      </c>
      <c r="K16" s="6" t="s">
        <v>1</v>
      </c>
      <c r="L16" s="2"/>
      <c r="M16" s="2"/>
    </row>
    <row r="17" spans="1:13" ht="11.25" customHeight="1" x14ac:dyDescent="0.25">
      <c r="A17" s="2"/>
      <c r="B17" s="14" t="s">
        <v>21</v>
      </c>
      <c r="C17" s="6">
        <f t="shared" si="2"/>
        <v>5889</v>
      </c>
      <c r="D17" s="6">
        <v>5728</v>
      </c>
      <c r="E17" s="6">
        <v>2</v>
      </c>
      <c r="F17" s="6">
        <v>17</v>
      </c>
      <c r="G17" s="6">
        <v>47</v>
      </c>
      <c r="H17" s="6">
        <v>58</v>
      </c>
      <c r="I17" s="6">
        <v>35</v>
      </c>
      <c r="J17" s="6">
        <v>2</v>
      </c>
      <c r="K17" s="6" t="s">
        <v>1</v>
      </c>
      <c r="L17" s="2"/>
      <c r="M17" s="2"/>
    </row>
    <row r="18" spans="1:13" ht="11.25" customHeight="1" x14ac:dyDescent="0.25">
      <c r="A18" s="2"/>
      <c r="B18" s="14" t="s">
        <v>22</v>
      </c>
      <c r="C18" s="6">
        <f t="shared" si="2"/>
        <v>1486</v>
      </c>
      <c r="D18" s="6">
        <v>1390</v>
      </c>
      <c r="E18" s="6" t="s">
        <v>1</v>
      </c>
      <c r="F18" s="6" t="s">
        <v>1</v>
      </c>
      <c r="G18" s="6">
        <v>1</v>
      </c>
      <c r="H18" s="6">
        <v>89</v>
      </c>
      <c r="I18" s="6">
        <v>4</v>
      </c>
      <c r="J18" s="6">
        <v>2</v>
      </c>
      <c r="K18" s="6" t="s">
        <v>1</v>
      </c>
      <c r="L18" s="2"/>
      <c r="M18" s="2"/>
    </row>
    <row r="19" spans="1:13" ht="11.25" customHeight="1" x14ac:dyDescent="0.25">
      <c r="A19" s="2"/>
      <c r="B19" s="14" t="s">
        <v>23</v>
      </c>
      <c r="C19" s="6">
        <f t="shared" si="2"/>
        <v>1865</v>
      </c>
      <c r="D19" s="6">
        <v>1841</v>
      </c>
      <c r="E19" s="6" t="s">
        <v>1</v>
      </c>
      <c r="F19" s="6">
        <v>10</v>
      </c>
      <c r="G19" s="7">
        <v>12</v>
      </c>
      <c r="H19" s="6" t="s">
        <v>1</v>
      </c>
      <c r="I19" s="6" t="s">
        <v>1</v>
      </c>
      <c r="J19" s="7">
        <v>1</v>
      </c>
      <c r="K19" s="6">
        <v>1</v>
      </c>
      <c r="L19" s="2"/>
      <c r="M19" s="2"/>
    </row>
    <row r="20" spans="1:13" ht="11.25" customHeight="1" x14ac:dyDescent="0.25">
      <c r="A20" s="2"/>
      <c r="B20" s="14" t="s">
        <v>24</v>
      </c>
      <c r="C20" s="6">
        <f t="shared" si="2"/>
        <v>12543</v>
      </c>
      <c r="D20" s="6">
        <v>12402</v>
      </c>
      <c r="E20" s="6">
        <v>33</v>
      </c>
      <c r="F20" s="6">
        <v>29</v>
      </c>
      <c r="G20" s="6">
        <v>35</v>
      </c>
      <c r="H20" s="6" t="s">
        <v>1</v>
      </c>
      <c r="I20" s="6">
        <v>35</v>
      </c>
      <c r="J20" s="6">
        <v>9</v>
      </c>
      <c r="K20" s="6" t="s">
        <v>1</v>
      </c>
      <c r="L20" s="2"/>
      <c r="M20" s="2"/>
    </row>
    <row r="21" spans="1:13" ht="11.25" customHeight="1" x14ac:dyDescent="0.25">
      <c r="A21" s="2"/>
      <c r="B21" s="14" t="s">
        <v>25</v>
      </c>
      <c r="C21" s="6">
        <f t="shared" si="2"/>
        <v>1740</v>
      </c>
      <c r="D21" s="6">
        <v>1707</v>
      </c>
      <c r="E21" s="6">
        <v>1</v>
      </c>
      <c r="F21" s="6">
        <v>3</v>
      </c>
      <c r="G21" s="6">
        <v>6</v>
      </c>
      <c r="H21" s="6">
        <v>18</v>
      </c>
      <c r="I21" s="6">
        <v>5</v>
      </c>
      <c r="J21" s="6" t="s">
        <v>1</v>
      </c>
      <c r="K21" s="6" t="s">
        <v>1</v>
      </c>
      <c r="L21" s="2"/>
      <c r="M21" s="2"/>
    </row>
    <row r="22" spans="1:13" ht="11.25" customHeight="1" x14ac:dyDescent="0.25">
      <c r="A22" s="2"/>
      <c r="B22" s="14" t="s">
        <v>26</v>
      </c>
      <c r="C22" s="6">
        <f t="shared" si="2"/>
        <v>6746</v>
      </c>
      <c r="D22" s="6">
        <v>6265</v>
      </c>
      <c r="E22" s="6">
        <v>12</v>
      </c>
      <c r="F22" s="6">
        <v>54</v>
      </c>
      <c r="G22" s="6">
        <v>130</v>
      </c>
      <c r="H22" s="6">
        <v>8</v>
      </c>
      <c r="I22" s="6">
        <v>264</v>
      </c>
      <c r="J22" s="6">
        <v>13</v>
      </c>
      <c r="K22" s="6" t="s">
        <v>1</v>
      </c>
      <c r="L22" s="2"/>
      <c r="M22" s="2"/>
    </row>
    <row r="23" spans="1:13" ht="11.25" customHeight="1" x14ac:dyDescent="0.25">
      <c r="A23" s="2"/>
      <c r="B23" s="14" t="s">
        <v>27</v>
      </c>
      <c r="C23" s="6">
        <f t="shared" si="2"/>
        <v>2064</v>
      </c>
      <c r="D23" s="6">
        <v>2052</v>
      </c>
      <c r="E23" s="6" t="s">
        <v>1</v>
      </c>
      <c r="F23" s="6" t="s">
        <v>1</v>
      </c>
      <c r="G23" s="6">
        <v>2</v>
      </c>
      <c r="H23" s="6">
        <v>4</v>
      </c>
      <c r="I23" s="6">
        <v>6</v>
      </c>
      <c r="J23" s="6" t="s">
        <v>1</v>
      </c>
      <c r="K23" s="6" t="s">
        <v>1</v>
      </c>
      <c r="L23" s="2"/>
      <c r="M23" s="2"/>
    </row>
    <row r="24" spans="1:13" ht="11.25" customHeight="1" x14ac:dyDescent="0.25">
      <c r="A24" s="2"/>
      <c r="B24" s="14" t="s">
        <v>28</v>
      </c>
      <c r="C24" s="6">
        <f t="shared" si="2"/>
        <v>3733</v>
      </c>
      <c r="D24" s="6">
        <v>3692</v>
      </c>
      <c r="E24" s="6">
        <v>1</v>
      </c>
      <c r="F24" s="6">
        <v>8</v>
      </c>
      <c r="G24" s="6">
        <v>25</v>
      </c>
      <c r="H24" s="6">
        <v>3</v>
      </c>
      <c r="I24" s="6">
        <v>3</v>
      </c>
      <c r="J24" s="6">
        <v>1</v>
      </c>
      <c r="K24" s="6" t="s">
        <v>1</v>
      </c>
      <c r="L24" s="2"/>
      <c r="M24" s="2"/>
    </row>
    <row r="25" spans="1:13" ht="11.25" customHeight="1" x14ac:dyDescent="0.25">
      <c r="A25" s="2"/>
      <c r="B25" s="14" t="s">
        <v>29</v>
      </c>
      <c r="C25" s="6">
        <f t="shared" si="2"/>
        <v>7511</v>
      </c>
      <c r="D25" s="6">
        <v>7333</v>
      </c>
      <c r="E25" s="6">
        <v>3</v>
      </c>
      <c r="F25" s="6">
        <v>61</v>
      </c>
      <c r="G25" s="6">
        <v>91</v>
      </c>
      <c r="H25" s="6">
        <v>20</v>
      </c>
      <c r="I25" s="6">
        <v>1</v>
      </c>
      <c r="J25" s="6">
        <v>2</v>
      </c>
      <c r="K25" s="6" t="s">
        <v>1</v>
      </c>
      <c r="L25" s="2"/>
      <c r="M25" s="2"/>
    </row>
    <row r="26" spans="1:13" ht="11.25" customHeight="1" x14ac:dyDescent="0.25">
      <c r="A26" s="2"/>
      <c r="B26" s="14" t="s">
        <v>30</v>
      </c>
      <c r="C26" s="6">
        <f t="shared" si="2"/>
        <v>7278</v>
      </c>
      <c r="D26" s="6">
        <v>7160</v>
      </c>
      <c r="E26" s="6">
        <v>8</v>
      </c>
      <c r="F26" s="6">
        <v>20</v>
      </c>
      <c r="G26" s="6">
        <v>11</v>
      </c>
      <c r="H26" s="6" t="s">
        <v>1</v>
      </c>
      <c r="I26" s="6">
        <v>74</v>
      </c>
      <c r="J26" s="6">
        <v>5</v>
      </c>
      <c r="K26" s="6" t="s">
        <v>1</v>
      </c>
      <c r="L26" s="2"/>
      <c r="M26" s="2"/>
    </row>
    <row r="27" spans="1:13" ht="11.25" customHeight="1" x14ac:dyDescent="0.25">
      <c r="A27" s="2"/>
      <c r="B27" s="14" t="s">
        <v>31</v>
      </c>
      <c r="C27" s="6">
        <f t="shared" si="2"/>
        <v>1318</v>
      </c>
      <c r="D27" s="6">
        <v>1255</v>
      </c>
      <c r="E27" s="6" t="s">
        <v>1</v>
      </c>
      <c r="F27" s="6" t="s">
        <v>1</v>
      </c>
      <c r="G27" s="7">
        <v>62</v>
      </c>
      <c r="H27" s="6" t="s">
        <v>1</v>
      </c>
      <c r="I27" s="7">
        <v>1</v>
      </c>
      <c r="J27" s="6" t="s">
        <v>1</v>
      </c>
      <c r="K27" s="6" t="s">
        <v>1</v>
      </c>
      <c r="L27" s="2"/>
      <c r="M27" s="2"/>
    </row>
    <row r="28" spans="1:13" ht="11.25" customHeight="1" x14ac:dyDescent="0.25">
      <c r="A28" s="2"/>
      <c r="B28" s="14" t="s">
        <v>32</v>
      </c>
      <c r="C28" s="6">
        <f t="shared" si="2"/>
        <v>573</v>
      </c>
      <c r="D28" s="6">
        <v>467</v>
      </c>
      <c r="E28" s="6" t="s">
        <v>1</v>
      </c>
      <c r="F28" s="6" t="s">
        <v>1</v>
      </c>
      <c r="G28" s="6" t="s">
        <v>1</v>
      </c>
      <c r="H28" s="6">
        <v>104</v>
      </c>
      <c r="I28" s="6" t="s">
        <v>1</v>
      </c>
      <c r="J28" s="6">
        <v>2</v>
      </c>
      <c r="K28" s="6" t="s">
        <v>1</v>
      </c>
      <c r="L28" s="2"/>
      <c r="M28" s="2"/>
    </row>
    <row r="29" spans="1:13" ht="11.25" customHeight="1" x14ac:dyDescent="0.25">
      <c r="A29" s="2"/>
      <c r="B29" s="13" t="s">
        <v>33</v>
      </c>
      <c r="C29" s="5">
        <f t="shared" ref="C29:G29" si="3">SUM(C30:C40)</f>
        <v>57134</v>
      </c>
      <c r="D29" s="5">
        <f t="shared" si="3"/>
        <v>54678</v>
      </c>
      <c r="E29" s="5">
        <f t="shared" si="3"/>
        <v>272</v>
      </c>
      <c r="F29" s="5">
        <f t="shared" si="3"/>
        <v>356</v>
      </c>
      <c r="G29" s="5">
        <f t="shared" si="3"/>
        <v>656</v>
      </c>
      <c r="H29" s="5">
        <f>SUM(H30:H40)</f>
        <v>262</v>
      </c>
      <c r="I29" s="5">
        <f>SUM(I30:I40)</f>
        <v>888</v>
      </c>
      <c r="J29" s="5">
        <f>SUM(J30:J40)</f>
        <v>22</v>
      </c>
      <c r="K29" s="6" t="s">
        <v>1</v>
      </c>
      <c r="L29" s="2"/>
      <c r="M29" s="2"/>
    </row>
    <row r="30" spans="1:13" ht="11.25" customHeight="1" x14ac:dyDescent="0.25">
      <c r="A30" s="2"/>
      <c r="B30" s="14" t="s">
        <v>34</v>
      </c>
      <c r="C30" s="6">
        <f t="shared" ref="C30:C40" si="4">SUM(D30:K30)</f>
        <v>16255</v>
      </c>
      <c r="D30" s="6">
        <v>15359</v>
      </c>
      <c r="E30" s="6">
        <v>214</v>
      </c>
      <c r="F30" s="6">
        <v>221</v>
      </c>
      <c r="G30" s="6">
        <v>270</v>
      </c>
      <c r="H30" s="6" t="s">
        <v>1</v>
      </c>
      <c r="I30" s="6">
        <v>181</v>
      </c>
      <c r="J30" s="6">
        <v>10</v>
      </c>
      <c r="K30" s="6" t="s">
        <v>1</v>
      </c>
      <c r="L30" s="2"/>
      <c r="M30" s="2"/>
    </row>
    <row r="31" spans="1:13" ht="11.25" customHeight="1" x14ac:dyDescent="0.25">
      <c r="A31" s="2"/>
      <c r="B31" s="14" t="s">
        <v>35</v>
      </c>
      <c r="C31" s="6">
        <f t="shared" si="4"/>
        <v>2144</v>
      </c>
      <c r="D31" s="6">
        <v>1900</v>
      </c>
      <c r="E31" s="6" t="s">
        <v>1</v>
      </c>
      <c r="F31" s="6" t="s">
        <v>1</v>
      </c>
      <c r="G31" s="6">
        <v>3</v>
      </c>
      <c r="H31" s="6">
        <v>41</v>
      </c>
      <c r="I31" s="6">
        <v>200</v>
      </c>
      <c r="J31" s="6" t="s">
        <v>1</v>
      </c>
      <c r="K31" s="6" t="s">
        <v>1</v>
      </c>
      <c r="L31" s="2"/>
      <c r="M31" s="2"/>
    </row>
    <row r="32" spans="1:13" ht="11.25" customHeight="1" x14ac:dyDescent="0.25">
      <c r="A32" s="2"/>
      <c r="B32" s="14" t="s">
        <v>36</v>
      </c>
      <c r="C32" s="6">
        <f t="shared" si="4"/>
        <v>250</v>
      </c>
      <c r="D32" s="7">
        <v>242</v>
      </c>
      <c r="E32" s="6" t="s">
        <v>1</v>
      </c>
      <c r="F32" s="6" t="s">
        <v>1</v>
      </c>
      <c r="G32" s="6" t="s">
        <v>1</v>
      </c>
      <c r="H32" s="7">
        <v>5</v>
      </c>
      <c r="I32" s="6" t="s">
        <v>1</v>
      </c>
      <c r="J32" s="6">
        <v>3</v>
      </c>
      <c r="K32" s="6" t="s">
        <v>1</v>
      </c>
      <c r="L32" s="2"/>
      <c r="M32" s="2"/>
    </row>
    <row r="33" spans="1:13" ht="11.25" customHeight="1" x14ac:dyDescent="0.25">
      <c r="A33" s="2"/>
      <c r="B33" s="14" t="s">
        <v>37</v>
      </c>
      <c r="C33" s="6">
        <f t="shared" si="4"/>
        <v>3453</v>
      </c>
      <c r="D33" s="6">
        <v>3426</v>
      </c>
      <c r="E33" s="7">
        <v>1</v>
      </c>
      <c r="F33" s="6">
        <v>10</v>
      </c>
      <c r="G33" s="6">
        <v>10</v>
      </c>
      <c r="H33" s="6">
        <v>3</v>
      </c>
      <c r="I33" s="6">
        <v>1</v>
      </c>
      <c r="J33" s="6">
        <v>2</v>
      </c>
      <c r="K33" s="6" t="s">
        <v>1</v>
      </c>
      <c r="L33" s="2"/>
      <c r="M33" s="2"/>
    </row>
    <row r="34" spans="1:13" ht="11.25" customHeight="1" x14ac:dyDescent="0.25">
      <c r="A34" s="2"/>
      <c r="B34" s="14" t="s">
        <v>38</v>
      </c>
      <c r="C34" s="6">
        <f t="shared" si="4"/>
        <v>3289</v>
      </c>
      <c r="D34" s="6">
        <v>3233</v>
      </c>
      <c r="E34" s="6" t="s">
        <v>1</v>
      </c>
      <c r="F34" s="6" t="s">
        <v>1</v>
      </c>
      <c r="G34" s="6">
        <v>3</v>
      </c>
      <c r="H34" s="6">
        <v>51</v>
      </c>
      <c r="I34" s="6">
        <v>2</v>
      </c>
      <c r="J34" s="6" t="s">
        <v>1</v>
      </c>
      <c r="K34" s="6" t="s">
        <v>1</v>
      </c>
      <c r="L34" s="2"/>
      <c r="M34" s="2"/>
    </row>
    <row r="35" spans="1:13" ht="11.25" customHeight="1" x14ac:dyDescent="0.25">
      <c r="A35" s="2"/>
      <c r="B35" s="14" t="s">
        <v>39</v>
      </c>
      <c r="C35" s="6">
        <f t="shared" si="4"/>
        <v>6648</v>
      </c>
      <c r="D35" s="6">
        <v>6423</v>
      </c>
      <c r="E35" s="6">
        <v>7</v>
      </c>
      <c r="F35" s="6">
        <v>38</v>
      </c>
      <c r="G35" s="6">
        <v>102</v>
      </c>
      <c r="H35" s="6">
        <v>34</v>
      </c>
      <c r="I35" s="6">
        <v>42</v>
      </c>
      <c r="J35" s="6">
        <v>2</v>
      </c>
      <c r="K35" s="6" t="s">
        <v>1</v>
      </c>
      <c r="L35" s="2"/>
      <c r="M35" s="2"/>
    </row>
    <row r="36" spans="1:13" ht="11.25" customHeight="1" x14ac:dyDescent="0.25">
      <c r="A36" s="2"/>
      <c r="B36" s="14" t="s">
        <v>25</v>
      </c>
      <c r="C36" s="6">
        <f t="shared" si="4"/>
        <v>15333</v>
      </c>
      <c r="D36" s="6">
        <v>14757</v>
      </c>
      <c r="E36" s="6">
        <v>35</v>
      </c>
      <c r="F36" s="6">
        <v>63</v>
      </c>
      <c r="G36" s="6">
        <v>51</v>
      </c>
      <c r="H36" s="6" t="s">
        <v>1</v>
      </c>
      <c r="I36" s="6">
        <v>424</v>
      </c>
      <c r="J36" s="6">
        <v>3</v>
      </c>
      <c r="K36" s="6" t="s">
        <v>1</v>
      </c>
      <c r="L36" s="2"/>
      <c r="M36" s="2"/>
    </row>
    <row r="37" spans="1:13" ht="11.25" customHeight="1" x14ac:dyDescent="0.25">
      <c r="A37" s="2"/>
      <c r="B37" s="14" t="s">
        <v>79</v>
      </c>
      <c r="C37" s="6">
        <f t="shared" si="4"/>
        <v>481</v>
      </c>
      <c r="D37" s="7">
        <v>384</v>
      </c>
      <c r="E37" s="6" t="s">
        <v>1</v>
      </c>
      <c r="F37" s="6" t="s">
        <v>1</v>
      </c>
      <c r="G37" s="6" t="s">
        <v>1</v>
      </c>
      <c r="H37" s="6">
        <v>97</v>
      </c>
      <c r="I37" s="6" t="s">
        <v>1</v>
      </c>
      <c r="J37" s="6" t="s">
        <v>1</v>
      </c>
      <c r="K37" s="6" t="s">
        <v>1</v>
      </c>
      <c r="L37" s="2"/>
      <c r="M37" s="2"/>
    </row>
    <row r="38" spans="1:13" ht="11.25" customHeight="1" x14ac:dyDescent="0.25">
      <c r="A38" s="2"/>
      <c r="B38" s="14" t="s">
        <v>40</v>
      </c>
      <c r="C38" s="6">
        <f t="shared" si="4"/>
        <v>390</v>
      </c>
      <c r="D38" s="7">
        <v>359</v>
      </c>
      <c r="E38" s="6" t="s">
        <v>1</v>
      </c>
      <c r="F38" s="6" t="s">
        <v>1</v>
      </c>
      <c r="G38" s="6" t="s">
        <v>1</v>
      </c>
      <c r="H38" s="7">
        <v>31</v>
      </c>
      <c r="I38" s="6" t="s">
        <v>1</v>
      </c>
      <c r="J38" s="6" t="s">
        <v>1</v>
      </c>
      <c r="K38" s="6" t="s">
        <v>1</v>
      </c>
      <c r="L38" s="2"/>
      <c r="M38" s="2"/>
    </row>
    <row r="39" spans="1:13" ht="11.25" customHeight="1" x14ac:dyDescent="0.25">
      <c r="A39" s="2"/>
      <c r="B39" s="14" t="s">
        <v>41</v>
      </c>
      <c r="C39" s="6">
        <f t="shared" si="4"/>
        <v>7503</v>
      </c>
      <c r="D39" s="6">
        <v>7211</v>
      </c>
      <c r="E39" s="6">
        <v>15</v>
      </c>
      <c r="F39" s="6">
        <v>24</v>
      </c>
      <c r="G39" s="6">
        <v>217</v>
      </c>
      <c r="H39" s="6" t="s">
        <v>1</v>
      </c>
      <c r="I39" s="6">
        <v>34</v>
      </c>
      <c r="J39" s="6">
        <v>2</v>
      </c>
      <c r="K39" s="6" t="s">
        <v>1</v>
      </c>
      <c r="L39" s="2"/>
      <c r="M39" s="2"/>
    </row>
    <row r="40" spans="1:13" ht="11.25" customHeight="1" x14ac:dyDescent="0.25">
      <c r="A40" s="2"/>
      <c r="B40" s="14" t="s">
        <v>42</v>
      </c>
      <c r="C40" s="6">
        <f t="shared" si="4"/>
        <v>1388</v>
      </c>
      <c r="D40" s="6">
        <v>1384</v>
      </c>
      <c r="E40" s="6" t="s">
        <v>1</v>
      </c>
      <c r="F40" s="6" t="s">
        <v>1</v>
      </c>
      <c r="G40" s="6" t="s">
        <v>1</v>
      </c>
      <c r="H40" s="6" t="s">
        <v>1</v>
      </c>
      <c r="I40" s="7">
        <v>4</v>
      </c>
      <c r="J40" s="6" t="s">
        <v>1</v>
      </c>
      <c r="K40" s="6" t="s">
        <v>1</v>
      </c>
      <c r="L40" s="2"/>
      <c r="M40" s="2"/>
    </row>
    <row r="41" spans="1:13" ht="11.25" customHeight="1" x14ac:dyDescent="0.25">
      <c r="A41" s="2"/>
      <c r="B41" s="13" t="s">
        <v>57</v>
      </c>
      <c r="C41" s="5">
        <f>SUM(C42:C46)</f>
        <v>20035</v>
      </c>
      <c r="D41" s="5">
        <f t="shared" ref="D41:G41" si="5">SUM(D42:D46)</f>
        <v>18531</v>
      </c>
      <c r="E41" s="5">
        <f t="shared" si="5"/>
        <v>224</v>
      </c>
      <c r="F41" s="5">
        <f t="shared" si="5"/>
        <v>101</v>
      </c>
      <c r="G41" s="5">
        <f t="shared" si="5"/>
        <v>65</v>
      </c>
      <c r="H41" s="5">
        <f>SUM(H42:H46)</f>
        <v>125</v>
      </c>
      <c r="I41" s="5">
        <f>SUM(I42:I46)</f>
        <v>953</v>
      </c>
      <c r="J41" s="5">
        <f t="shared" ref="J41" si="6">SUM(J42:J46)</f>
        <v>36</v>
      </c>
      <c r="K41" s="6" t="s">
        <v>1</v>
      </c>
      <c r="L41" s="2"/>
      <c r="M41" s="2"/>
    </row>
    <row r="42" spans="1:13" ht="11.25" customHeight="1" x14ac:dyDescent="0.25">
      <c r="A42" s="2"/>
      <c r="B42" s="14" t="s">
        <v>58</v>
      </c>
      <c r="C42" s="6">
        <f>SUM(D42:K42)</f>
        <v>7677</v>
      </c>
      <c r="D42" s="6">
        <v>7261</v>
      </c>
      <c r="E42" s="6">
        <v>61</v>
      </c>
      <c r="F42" s="6">
        <v>86</v>
      </c>
      <c r="G42" s="6">
        <v>28</v>
      </c>
      <c r="H42" s="6">
        <v>25</v>
      </c>
      <c r="I42" s="6">
        <v>198</v>
      </c>
      <c r="J42" s="6">
        <v>18</v>
      </c>
      <c r="K42" s="6" t="s">
        <v>1</v>
      </c>
      <c r="L42" s="2"/>
      <c r="M42" s="2"/>
    </row>
    <row r="43" spans="1:13" ht="11.25" customHeight="1" x14ac:dyDescent="0.25">
      <c r="A43" s="2"/>
      <c r="B43" s="14" t="s">
        <v>59</v>
      </c>
      <c r="C43" s="6">
        <f>SUM(D43:K43)</f>
        <v>733</v>
      </c>
      <c r="D43" s="6">
        <v>719</v>
      </c>
      <c r="E43" s="6" t="s">
        <v>1</v>
      </c>
      <c r="F43" s="6" t="s">
        <v>1</v>
      </c>
      <c r="G43" s="6" t="s">
        <v>1</v>
      </c>
      <c r="H43" s="7">
        <v>13</v>
      </c>
      <c r="I43" s="6" t="s">
        <v>1</v>
      </c>
      <c r="J43" s="7">
        <v>1</v>
      </c>
      <c r="K43" s="6" t="s">
        <v>1</v>
      </c>
      <c r="L43" s="2"/>
      <c r="M43" s="2"/>
    </row>
    <row r="44" spans="1:13" ht="11.25" customHeight="1" x14ac:dyDescent="0.25">
      <c r="A44" s="2"/>
      <c r="B44" s="14" t="s">
        <v>60</v>
      </c>
      <c r="C44" s="6">
        <f>SUM(D44:K44)</f>
        <v>1001</v>
      </c>
      <c r="D44" s="6">
        <v>972</v>
      </c>
      <c r="E44" s="6">
        <v>1</v>
      </c>
      <c r="F44" s="6" t="s">
        <v>1</v>
      </c>
      <c r="G44" s="6" t="s">
        <v>1</v>
      </c>
      <c r="H44" s="7">
        <v>18</v>
      </c>
      <c r="I44" s="7">
        <v>10</v>
      </c>
      <c r="J44" s="6" t="s">
        <v>1</v>
      </c>
      <c r="K44" s="6" t="s">
        <v>1</v>
      </c>
      <c r="L44" s="2"/>
      <c r="M44" s="2"/>
    </row>
    <row r="45" spans="1:13" ht="11.25" customHeight="1" x14ac:dyDescent="0.25">
      <c r="A45" s="2"/>
      <c r="B45" s="14" t="s">
        <v>61</v>
      </c>
      <c r="C45" s="6">
        <f>SUM(D45:K45)</f>
        <v>4367</v>
      </c>
      <c r="D45" s="6">
        <v>4108</v>
      </c>
      <c r="E45" s="6">
        <v>157</v>
      </c>
      <c r="F45" s="6">
        <v>9</v>
      </c>
      <c r="G45" s="6">
        <v>23</v>
      </c>
      <c r="H45" s="7">
        <v>6</v>
      </c>
      <c r="I45" s="6">
        <v>57</v>
      </c>
      <c r="J45" s="6">
        <v>7</v>
      </c>
      <c r="K45" s="6" t="s">
        <v>1</v>
      </c>
      <c r="L45" s="2"/>
      <c r="M45" s="2"/>
    </row>
    <row r="46" spans="1:13" ht="11.25" customHeight="1" x14ac:dyDescent="0.25">
      <c r="A46" s="2"/>
      <c r="B46" s="14" t="s">
        <v>75</v>
      </c>
      <c r="C46" s="6">
        <f>SUM(D46:K46)</f>
        <v>6257</v>
      </c>
      <c r="D46" s="6">
        <v>5471</v>
      </c>
      <c r="E46" s="6">
        <v>5</v>
      </c>
      <c r="F46" s="6">
        <v>6</v>
      </c>
      <c r="G46" s="6">
        <v>14</v>
      </c>
      <c r="H46" s="7">
        <v>63</v>
      </c>
      <c r="I46" s="6">
        <v>688</v>
      </c>
      <c r="J46" s="6">
        <v>10</v>
      </c>
      <c r="K46" s="6" t="s">
        <v>1</v>
      </c>
      <c r="L46" s="2"/>
      <c r="M46" s="2"/>
    </row>
    <row r="47" spans="1:13" ht="11.25" customHeight="1" x14ac:dyDescent="0.25">
      <c r="A47" s="2"/>
      <c r="B47" s="13" t="s">
        <v>51</v>
      </c>
      <c r="C47" s="5">
        <f>SUM(C48:C52)</f>
        <v>4126</v>
      </c>
      <c r="D47" s="5">
        <f t="shared" ref="D47" si="7">SUM(D48:D52)</f>
        <v>3930</v>
      </c>
      <c r="E47" s="5">
        <f t="shared" ref="E47:J47" si="8">SUM(E48:E52)</f>
        <v>2</v>
      </c>
      <c r="F47" s="5">
        <f t="shared" si="8"/>
        <v>25</v>
      </c>
      <c r="G47" s="5">
        <f t="shared" si="8"/>
        <v>6</v>
      </c>
      <c r="H47" s="5">
        <f>SUM(H48:H52)</f>
        <v>72</v>
      </c>
      <c r="I47" s="5">
        <f>SUM(I48:I52)</f>
        <v>87</v>
      </c>
      <c r="J47" s="5">
        <f t="shared" si="8"/>
        <v>4</v>
      </c>
      <c r="K47" s="6" t="s">
        <v>1</v>
      </c>
      <c r="L47" s="2"/>
      <c r="M47" s="2"/>
    </row>
    <row r="48" spans="1:13" ht="11.25" customHeight="1" x14ac:dyDescent="0.25">
      <c r="A48" s="2"/>
      <c r="B48" s="14" t="s">
        <v>52</v>
      </c>
      <c r="C48" s="6">
        <f>SUM(D48:K48)</f>
        <v>2297</v>
      </c>
      <c r="D48" s="6">
        <v>2169</v>
      </c>
      <c r="E48" s="6">
        <v>2</v>
      </c>
      <c r="F48" s="6">
        <v>25</v>
      </c>
      <c r="G48" s="6">
        <v>4</v>
      </c>
      <c r="H48" s="6">
        <v>47</v>
      </c>
      <c r="I48" s="6">
        <v>49</v>
      </c>
      <c r="J48" s="6">
        <v>1</v>
      </c>
      <c r="K48" s="6" t="s">
        <v>1</v>
      </c>
      <c r="L48" s="2"/>
      <c r="M48" s="2"/>
    </row>
    <row r="49" spans="1:13" ht="11.25" customHeight="1" x14ac:dyDescent="0.25">
      <c r="A49" s="2"/>
      <c r="B49" s="14" t="s">
        <v>53</v>
      </c>
      <c r="C49" s="6">
        <f>SUM(D49:K49)</f>
        <v>477</v>
      </c>
      <c r="D49" s="6">
        <v>432</v>
      </c>
      <c r="E49" s="6" t="s">
        <v>1</v>
      </c>
      <c r="F49" s="6" t="s">
        <v>1</v>
      </c>
      <c r="G49" s="6" t="s">
        <v>1</v>
      </c>
      <c r="H49" s="7">
        <v>7</v>
      </c>
      <c r="I49" s="7">
        <v>36</v>
      </c>
      <c r="J49" s="7">
        <v>2</v>
      </c>
      <c r="K49" s="6" t="s">
        <v>1</v>
      </c>
      <c r="L49" s="2"/>
      <c r="M49" s="2"/>
    </row>
    <row r="50" spans="1:13" ht="11.25" customHeight="1" x14ac:dyDescent="0.25">
      <c r="A50" s="2"/>
      <c r="B50" s="14" t="s">
        <v>54</v>
      </c>
      <c r="C50" s="6">
        <f>SUM(D50:K50)</f>
        <v>937</v>
      </c>
      <c r="D50" s="6">
        <v>922</v>
      </c>
      <c r="E50" s="6" t="s">
        <v>1</v>
      </c>
      <c r="F50" s="6" t="s">
        <v>1</v>
      </c>
      <c r="G50" s="6">
        <v>2</v>
      </c>
      <c r="H50" s="7">
        <v>11</v>
      </c>
      <c r="I50" s="7">
        <v>1</v>
      </c>
      <c r="J50" s="7">
        <v>1</v>
      </c>
      <c r="K50" s="6" t="s">
        <v>1</v>
      </c>
      <c r="L50" s="2"/>
      <c r="M50" s="2"/>
    </row>
    <row r="51" spans="1:13" ht="11.25" customHeight="1" x14ac:dyDescent="0.25">
      <c r="A51" s="2"/>
      <c r="B51" s="14" t="s">
        <v>55</v>
      </c>
      <c r="C51" s="6">
        <f>SUM(D51:K51)</f>
        <v>292</v>
      </c>
      <c r="D51" s="6">
        <v>286</v>
      </c>
      <c r="E51" s="6" t="s">
        <v>1</v>
      </c>
      <c r="F51" s="6" t="s">
        <v>1</v>
      </c>
      <c r="G51" s="6" t="s">
        <v>1</v>
      </c>
      <c r="H51" s="7">
        <v>5</v>
      </c>
      <c r="I51" s="6">
        <v>1</v>
      </c>
      <c r="J51" s="6" t="s">
        <v>1</v>
      </c>
      <c r="K51" s="6" t="s">
        <v>1</v>
      </c>
      <c r="L51" s="2"/>
      <c r="M51" s="2"/>
    </row>
    <row r="52" spans="1:13" ht="11.25" customHeight="1" x14ac:dyDescent="0.25">
      <c r="A52" s="2"/>
      <c r="B52" s="14" t="s">
        <v>56</v>
      </c>
      <c r="C52" s="6">
        <f>SUM(D52:K52)</f>
        <v>123</v>
      </c>
      <c r="D52" s="6">
        <v>121</v>
      </c>
      <c r="E52" s="6" t="s">
        <v>1</v>
      </c>
      <c r="F52" s="6" t="s">
        <v>1</v>
      </c>
      <c r="G52" s="6" t="s">
        <v>1</v>
      </c>
      <c r="H52" s="7">
        <v>2</v>
      </c>
      <c r="I52" s="6" t="s">
        <v>1</v>
      </c>
      <c r="J52" s="6" t="s">
        <v>1</v>
      </c>
      <c r="K52" s="6" t="s">
        <v>1</v>
      </c>
      <c r="L52" s="2"/>
      <c r="M52" s="2"/>
    </row>
    <row r="53" spans="1:13" ht="11.25" customHeight="1" x14ac:dyDescent="0.25">
      <c r="A53" s="2"/>
      <c r="B53" s="13" t="s">
        <v>43</v>
      </c>
      <c r="C53" s="5">
        <f>SUM(C54:C61)</f>
        <v>40204</v>
      </c>
      <c r="D53" s="5">
        <f t="shared" ref="D53:J53" si="9">SUM(D54:D61)</f>
        <v>38680</v>
      </c>
      <c r="E53" s="5">
        <f t="shared" si="9"/>
        <v>174</v>
      </c>
      <c r="F53" s="5">
        <f t="shared" si="9"/>
        <v>270</v>
      </c>
      <c r="G53" s="5">
        <f t="shared" si="9"/>
        <v>140</v>
      </c>
      <c r="H53" s="5">
        <f>SUM(H54:H61)</f>
        <v>112</v>
      </c>
      <c r="I53" s="5">
        <f>SUM(I54:I61)</f>
        <v>795</v>
      </c>
      <c r="J53" s="5">
        <f t="shared" si="9"/>
        <v>33</v>
      </c>
      <c r="K53" s="6" t="s">
        <v>1</v>
      </c>
      <c r="L53" s="2"/>
      <c r="M53" s="2"/>
    </row>
    <row r="54" spans="1:13" ht="11.25" customHeight="1" x14ac:dyDescent="0.25">
      <c r="A54" s="2"/>
      <c r="B54" s="14" t="s">
        <v>44</v>
      </c>
      <c r="C54" s="6">
        <f t="shared" ref="C54:C61" si="10">SUM(D54:K54)</f>
        <v>17758</v>
      </c>
      <c r="D54" s="6">
        <v>16774</v>
      </c>
      <c r="E54" s="6">
        <v>144</v>
      </c>
      <c r="F54" s="6">
        <v>244</v>
      </c>
      <c r="G54" s="6">
        <v>114</v>
      </c>
      <c r="H54" s="6" t="s">
        <v>1</v>
      </c>
      <c r="I54" s="6">
        <v>468</v>
      </c>
      <c r="J54" s="6">
        <v>14</v>
      </c>
      <c r="K54" s="6" t="s">
        <v>1</v>
      </c>
      <c r="L54" s="2"/>
      <c r="M54" s="2"/>
    </row>
    <row r="55" spans="1:13" ht="11.25" customHeight="1" x14ac:dyDescent="0.25">
      <c r="A55" s="2"/>
      <c r="B55" s="14" t="s">
        <v>80</v>
      </c>
      <c r="C55" s="6">
        <f t="shared" si="10"/>
        <v>384</v>
      </c>
      <c r="D55" s="6">
        <v>383</v>
      </c>
      <c r="E55" s="6" t="s">
        <v>1</v>
      </c>
      <c r="F55" s="6" t="s">
        <v>1</v>
      </c>
      <c r="G55" s="6" t="s">
        <v>1</v>
      </c>
      <c r="H55" s="6">
        <v>1</v>
      </c>
      <c r="I55" s="6" t="s">
        <v>1</v>
      </c>
      <c r="J55" s="6" t="s">
        <v>1</v>
      </c>
      <c r="K55" s="6" t="s">
        <v>1</v>
      </c>
      <c r="L55" s="2"/>
      <c r="M55" s="2"/>
    </row>
    <row r="56" spans="1:13" ht="11.25" customHeight="1" x14ac:dyDescent="0.25">
      <c r="A56" s="2"/>
      <c r="B56" s="14" t="s">
        <v>45</v>
      </c>
      <c r="C56" s="6">
        <f t="shared" si="10"/>
        <v>1679</v>
      </c>
      <c r="D56" s="6">
        <v>1665</v>
      </c>
      <c r="E56" s="6" t="s">
        <v>1</v>
      </c>
      <c r="F56" s="6" t="s">
        <v>1</v>
      </c>
      <c r="G56" s="6" t="s">
        <v>1</v>
      </c>
      <c r="H56" s="7">
        <v>13</v>
      </c>
      <c r="I56" s="6" t="s">
        <v>1</v>
      </c>
      <c r="J56" s="7">
        <v>1</v>
      </c>
      <c r="K56" s="6" t="s">
        <v>1</v>
      </c>
      <c r="L56" s="2"/>
      <c r="M56" s="2"/>
    </row>
    <row r="57" spans="1:13" ht="11.25" customHeight="1" x14ac:dyDescent="0.25">
      <c r="A57" s="2"/>
      <c r="B57" s="14" t="s">
        <v>46</v>
      </c>
      <c r="C57" s="6">
        <f t="shared" si="10"/>
        <v>3713</v>
      </c>
      <c r="D57" s="6">
        <v>3654</v>
      </c>
      <c r="E57" s="6" t="s">
        <v>1</v>
      </c>
      <c r="F57" s="6" t="s">
        <v>1</v>
      </c>
      <c r="G57" s="6" t="s">
        <v>1</v>
      </c>
      <c r="H57" s="6">
        <v>43</v>
      </c>
      <c r="I57" s="6">
        <v>16</v>
      </c>
      <c r="J57" s="6" t="s">
        <v>1</v>
      </c>
      <c r="K57" s="6" t="s">
        <v>1</v>
      </c>
      <c r="L57" s="2"/>
      <c r="M57" s="2"/>
    </row>
    <row r="58" spans="1:13" ht="11.25" customHeight="1" x14ac:dyDescent="0.25">
      <c r="A58" s="2"/>
      <c r="B58" s="14" t="s">
        <v>47</v>
      </c>
      <c r="C58" s="6">
        <f t="shared" si="10"/>
        <v>1750</v>
      </c>
      <c r="D58" s="6">
        <v>1501</v>
      </c>
      <c r="E58" s="6">
        <v>11</v>
      </c>
      <c r="F58" s="6">
        <v>8</v>
      </c>
      <c r="G58" s="6">
        <v>1</v>
      </c>
      <c r="H58" s="6">
        <v>25</v>
      </c>
      <c r="I58" s="6">
        <v>204</v>
      </c>
      <c r="J58" s="6" t="s">
        <v>1</v>
      </c>
      <c r="K58" s="6" t="s">
        <v>1</v>
      </c>
      <c r="L58" s="2"/>
      <c r="M58" s="2"/>
    </row>
    <row r="59" spans="1:13" ht="11.25" customHeight="1" x14ac:dyDescent="0.25">
      <c r="A59" s="2"/>
      <c r="B59" s="14" t="s">
        <v>48</v>
      </c>
      <c r="C59" s="6">
        <f t="shared" si="10"/>
        <v>3458</v>
      </c>
      <c r="D59" s="6">
        <v>3429</v>
      </c>
      <c r="E59" s="6">
        <v>8</v>
      </c>
      <c r="F59" s="6">
        <v>12</v>
      </c>
      <c r="G59" s="6">
        <v>6</v>
      </c>
      <c r="H59" s="6" t="s">
        <v>1</v>
      </c>
      <c r="I59" s="6">
        <v>3</v>
      </c>
      <c r="J59" s="6" t="s">
        <v>1</v>
      </c>
      <c r="K59" s="6" t="s">
        <v>1</v>
      </c>
      <c r="L59" s="2"/>
      <c r="M59" s="2"/>
    </row>
    <row r="60" spans="1:13" ht="11.25" customHeight="1" x14ac:dyDescent="0.25">
      <c r="A60" s="2"/>
      <c r="B60" s="14" t="s">
        <v>49</v>
      </c>
      <c r="C60" s="6">
        <f t="shared" si="10"/>
        <v>6841</v>
      </c>
      <c r="D60" s="6">
        <v>6709</v>
      </c>
      <c r="E60" s="6">
        <v>2</v>
      </c>
      <c r="F60" s="6">
        <v>4</v>
      </c>
      <c r="G60" s="6">
        <v>17</v>
      </c>
      <c r="H60" s="6">
        <v>28</v>
      </c>
      <c r="I60" s="6">
        <v>79</v>
      </c>
      <c r="J60" s="6">
        <v>2</v>
      </c>
      <c r="K60" s="6" t="s">
        <v>1</v>
      </c>
      <c r="L60" s="2"/>
      <c r="M60" s="2"/>
    </row>
    <row r="61" spans="1:13" ht="11.25" customHeight="1" x14ac:dyDescent="0.25">
      <c r="A61" s="2"/>
      <c r="B61" s="14" t="s">
        <v>50</v>
      </c>
      <c r="C61" s="6">
        <f t="shared" si="10"/>
        <v>4621</v>
      </c>
      <c r="D61" s="6">
        <v>4565</v>
      </c>
      <c r="E61" s="6">
        <v>9</v>
      </c>
      <c r="F61" s="6">
        <v>2</v>
      </c>
      <c r="G61" s="6">
        <v>2</v>
      </c>
      <c r="H61" s="6">
        <v>2</v>
      </c>
      <c r="I61" s="6">
        <v>25</v>
      </c>
      <c r="J61" s="6">
        <v>16</v>
      </c>
      <c r="K61" s="6" t="s">
        <v>1</v>
      </c>
      <c r="L61" s="2"/>
      <c r="M61" s="2"/>
    </row>
    <row r="62" spans="1:13" ht="2.25" customHeight="1" x14ac:dyDescent="0.2">
      <c r="A62" s="2"/>
      <c r="B62" s="15" t="s">
        <v>0</v>
      </c>
      <c r="C62" s="8"/>
      <c r="D62" s="8"/>
      <c r="E62" s="8"/>
      <c r="F62" s="8"/>
      <c r="G62" s="8"/>
      <c r="H62" s="8"/>
      <c r="I62" s="8"/>
      <c r="J62" s="8"/>
      <c r="K62" s="8"/>
      <c r="L62" s="2"/>
      <c r="M62" s="2"/>
    </row>
    <row r="63" spans="1:13" ht="11.25" customHeight="1" x14ac:dyDescent="0.2">
      <c r="A63" s="2"/>
      <c r="B63" s="9" t="s">
        <v>76</v>
      </c>
      <c r="C63" s="10"/>
      <c r="D63" s="11"/>
      <c r="E63" s="11"/>
      <c r="F63" s="11"/>
      <c r="G63" s="11"/>
      <c r="H63" s="11"/>
      <c r="I63" s="11"/>
      <c r="J63" s="11"/>
      <c r="K63" s="11"/>
      <c r="L63" s="2"/>
      <c r="M63" s="2"/>
    </row>
    <row r="64" spans="1:13" ht="6" customHeight="1" x14ac:dyDescent="0.2">
      <c r="A64" s="2"/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2"/>
      <c r="M64" s="2"/>
    </row>
    <row r="65" spans="1:13" ht="12" customHeight="1" x14ac:dyDescent="0.2">
      <c r="A65" s="2"/>
      <c r="B65" s="12"/>
      <c r="C65" s="10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</sheetData>
  <mergeCells count="3">
    <mergeCell ref="D6:K6"/>
    <mergeCell ref="B2:K2"/>
    <mergeCell ref="C6:C10"/>
  </mergeCells>
  <phoneticPr fontId="0" type="noConversion"/>
  <printOptions horizontalCentered="1" gridLinesSet="0"/>
  <pageMargins left="0.59055118110236227" right="0.78740157480314965" top="0.78740157480314965" bottom="0.59055118110236227" header="0" footer="0"/>
  <pageSetup paperSize="9" orientation="portrait" horizontalDpi="300" verticalDpi="300" r:id="rId1"/>
  <headerFooter alignWithMargins="0"/>
  <ignoredErrors>
    <ignoredError sqref="C29:C40 C56:C72 C54:C55 C41:C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4,5  </vt:lpstr>
      <vt:lpstr>'  4,5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2014-10-01T21:40:35Z</cp:lastPrinted>
  <dcterms:created xsi:type="dcterms:W3CDTF">1997-06-05T18:51:15Z</dcterms:created>
  <dcterms:modified xsi:type="dcterms:W3CDTF">2023-09-04T23:15:44Z</dcterms:modified>
</cp:coreProperties>
</file>