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COMPENDIO 2023\1 Territorio                                 OK\"/>
    </mc:Choice>
  </mc:AlternateContent>
  <xr:revisionPtr revIDLastSave="0" documentId="13_ncr:1_{AB141F94-7706-41B8-ABD6-DA56802B15F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1,10   ¿¿  " sheetId="1" r:id="rId1"/>
  </sheets>
  <definedNames>
    <definedName name="_xlnm.Print_Area" localSheetId="0">'  1,10   ¿¿  '!$B$2:$I$55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 l="1"/>
</calcChain>
</file>

<file path=xl/sharedStrings.xml><?xml version="1.0" encoding="utf-8"?>
<sst xmlns="http://schemas.openxmlformats.org/spreadsheetml/2006/main" count="95" uniqueCount="95">
  <si>
    <t xml:space="preserve"> </t>
  </si>
  <si>
    <t>(Habitantes</t>
  </si>
  <si>
    <t>(Habitantes)</t>
  </si>
  <si>
    <t/>
  </si>
  <si>
    <t xml:space="preserve">  </t>
  </si>
  <si>
    <t xml:space="preserve">   Amazonas</t>
  </si>
  <si>
    <t>Chachapoyas</t>
  </si>
  <si>
    <t>Huaraz</t>
  </si>
  <si>
    <t xml:space="preserve">   Apurímac</t>
  </si>
  <si>
    <t>Abancay</t>
  </si>
  <si>
    <t>Arequipa</t>
  </si>
  <si>
    <t xml:space="preserve">   Ayacucho  </t>
  </si>
  <si>
    <t xml:space="preserve">Ayacucho </t>
  </si>
  <si>
    <t xml:space="preserve">   Cajamarca</t>
  </si>
  <si>
    <t>Cajamarca</t>
  </si>
  <si>
    <t xml:space="preserve">   Cusco</t>
  </si>
  <si>
    <t>Cusco</t>
  </si>
  <si>
    <t xml:space="preserve">   Huancavelica</t>
  </si>
  <si>
    <t>Huancavelica</t>
  </si>
  <si>
    <t xml:space="preserve">   Huánuco</t>
  </si>
  <si>
    <t>Huánuco</t>
  </si>
  <si>
    <t>Ica</t>
  </si>
  <si>
    <t xml:space="preserve">   Junín  </t>
  </si>
  <si>
    <t>Huancayo</t>
  </si>
  <si>
    <t>Trujillo</t>
  </si>
  <si>
    <t>Chiclayo</t>
  </si>
  <si>
    <t xml:space="preserve">Lima  </t>
  </si>
  <si>
    <t xml:space="preserve">   Loreto</t>
  </si>
  <si>
    <t>Iquitos</t>
  </si>
  <si>
    <t xml:space="preserve">   Madre de Dios </t>
  </si>
  <si>
    <t xml:space="preserve">Moquegua </t>
  </si>
  <si>
    <t xml:space="preserve">   Pasco</t>
  </si>
  <si>
    <t>Cerro de Pasco</t>
  </si>
  <si>
    <t>Piura</t>
  </si>
  <si>
    <t>Puno</t>
  </si>
  <si>
    <t xml:space="preserve">   San Martín</t>
  </si>
  <si>
    <t>Moyobamba</t>
  </si>
  <si>
    <t>Tacna</t>
  </si>
  <si>
    <t>Tumbes</t>
  </si>
  <si>
    <t xml:space="preserve">   Ucayali</t>
  </si>
  <si>
    <t>Pucallpa</t>
  </si>
  <si>
    <t xml:space="preserve">Callao  </t>
  </si>
  <si>
    <t>Puerto Maldonado</t>
  </si>
  <si>
    <t xml:space="preserve">              delimitación (precisándose el área superficial) donde existe imprecisión de límites.</t>
  </si>
  <si>
    <r>
      <t>Nota</t>
    </r>
    <r>
      <rPr>
        <sz val="7"/>
        <rFont val="Arial Narrow"/>
        <family val="2"/>
      </rPr>
      <t xml:space="preserve">: Mediante la aprobación en mayo del 2013 del Reglamento de Arbitraje Territorial, un Tribunal Técnico continuará definiendo la  </t>
    </r>
  </si>
  <si>
    <t>Departamento</t>
  </si>
  <si>
    <t>Población</t>
  </si>
  <si>
    <t>(Kilómetros</t>
  </si>
  <si>
    <t>cuadrados)</t>
  </si>
  <si>
    <t>Densidad</t>
  </si>
  <si>
    <t>Nombre</t>
  </si>
  <si>
    <t>Altitud</t>
  </si>
  <si>
    <t>Extensión</t>
  </si>
  <si>
    <t>Superficial</t>
  </si>
  <si>
    <t xml:space="preserve">Total </t>
  </si>
  <si>
    <t xml:space="preserve">Fuente: Instituto Nacional de Estadística e Informática - Dirección Nacional de Censos y Encuestas.  </t>
  </si>
  <si>
    <t>(Metros sobre</t>
  </si>
  <si>
    <t>el nivel del mar)</t>
  </si>
  <si>
    <t>por kilómetro</t>
  </si>
  <si>
    <t xml:space="preserve">      y Anapia  (Provincia de Yunguyo).</t>
  </si>
  <si>
    <t xml:space="preserve">1/ Incluye: 12,23 km² de superficie insular oceánica. </t>
  </si>
  <si>
    <t xml:space="preserve">   Áncash  1/</t>
  </si>
  <si>
    <t>2/ Incluye:  1,46 km² de superficie insular oceánica.</t>
  </si>
  <si>
    <t xml:space="preserve">   Arequipa  2/</t>
  </si>
  <si>
    <t xml:space="preserve">   Ica   3/</t>
  </si>
  <si>
    <t>3/ Incluye:  22,32 km2  de  superficie insular oceánica.</t>
  </si>
  <si>
    <t>4/ Incluye:    4,48 km2  de  superficie insular oceánica.</t>
  </si>
  <si>
    <t xml:space="preserve">   La Libertad  4/</t>
  </si>
  <si>
    <t xml:space="preserve">   Lambayeque  5/</t>
  </si>
  <si>
    <t>5/ Incluye:  18,00 km2  de  superficie insular oceánica.</t>
  </si>
  <si>
    <t>6/ Incluye:    4,73 km2  de  superficie insular oceánica.</t>
  </si>
  <si>
    <t xml:space="preserve">   Lima  6/</t>
  </si>
  <si>
    <t xml:space="preserve">   Moquegua  7/</t>
  </si>
  <si>
    <t>7/ Incluye:    0,09 km2  de  superficie insular oceánica.</t>
  </si>
  <si>
    <t>8/ Incluye:    1,32 km2  de  superficie insular oceánica.</t>
  </si>
  <si>
    <t xml:space="preserve">   Piura  8/</t>
  </si>
  <si>
    <t>9/ Incluye:    39,04 km2  de  superficie insular lacustre y 4 996,28 km² de la parte peruana del Lago Titicaca..</t>
  </si>
  <si>
    <t xml:space="preserve">   Puno  9/</t>
  </si>
  <si>
    <t xml:space="preserve">   Tacna   10/</t>
  </si>
  <si>
    <t>10/ Incluye:    0,16 km2  de  superficie insular oceánica.</t>
  </si>
  <si>
    <t xml:space="preserve">11/ Incluye:  11,94 km2  de  superficie insular oceánica.  </t>
  </si>
  <si>
    <t xml:space="preserve">   Tumbes   11/</t>
  </si>
  <si>
    <t>Provincia Constituc. 
del Callao 12/</t>
  </si>
  <si>
    <t xml:space="preserve">12/ Provincia Constitucional, según Ley S/N del 22 de abril de 1857. Incluye 17,63 km2  de superficie insular oceánica. </t>
  </si>
  <si>
    <t xml:space="preserve"> cuadrado) 13/</t>
  </si>
  <si>
    <t xml:space="preserve">13/ El cálculo no incluye las superficies insulares oceánicas y lacustres con excepción de los distritos insulares Amantaní (Provincia de Puno) </t>
  </si>
  <si>
    <t>Temperatura                media</t>
  </si>
  <si>
    <t xml:space="preserve">         - Dirección Técnica de Demografía e Indicadores Sociales.</t>
  </si>
  <si>
    <t xml:space="preserve"> TEMPERATURA MEDIA DE LA CAPITAL POLÍTICA, SEGÚN DEPARTAMENTO, 2023</t>
  </si>
  <si>
    <t>1.10   PERÚ: EXTENSIÓN SUPERFICIAL, POBLACIÓN TOTAL PROYECTADA, DENSIDAD POBLACIONAL, ALTITUD Y</t>
  </si>
  <si>
    <t>total</t>
  </si>
  <si>
    <t>proyectada</t>
  </si>
  <si>
    <t>poblacional</t>
  </si>
  <si>
    <t>Capital  política</t>
  </si>
  <si>
    <t>30/Jun/2023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</si>
</sst>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_)"/>
    <numFmt numFmtId="165" formatCode="##\ ###\ ##0.00"/>
    <numFmt numFmtId="166" formatCode="###\ ###\ ###"/>
    <numFmt numFmtId="167" formatCode="0.0_)"/>
    <numFmt numFmtId="168" formatCode="0.0000000"/>
  </numFmts>
  <fonts count="19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i/>
      <sz val="8"/>
      <name val="Arial Narrow"/>
      <family val="2"/>
    </font>
    <font>
      <b/>
      <sz val="8"/>
      <color indexed="8"/>
      <name val="Arial Narrow"/>
      <family val="2"/>
    </font>
    <font>
      <b/>
      <u/>
      <sz val="8"/>
      <name val="Arial Narrow"/>
      <family val="2"/>
    </font>
    <font>
      <sz val="8"/>
      <color indexed="8"/>
      <name val="Arial Narrow"/>
      <family val="2"/>
    </font>
    <font>
      <b/>
      <sz val="7"/>
      <name val="Arial Narrow"/>
      <family val="2"/>
    </font>
    <font>
      <sz val="7"/>
      <name val="Arial Narrow"/>
      <family val="2"/>
    </font>
    <font>
      <b/>
      <sz val="9"/>
      <name val="Arial Narrow"/>
      <family val="2"/>
    </font>
    <font>
      <b/>
      <sz val="8"/>
      <name val="Arial"/>
      <family val="2"/>
    </font>
    <font>
      <b/>
      <sz val="10"/>
      <name val="Arial"/>
      <family val="2"/>
    </font>
    <font>
      <sz val="8"/>
      <color theme="0"/>
      <name val="Arial Narrow"/>
      <family val="2"/>
    </font>
    <font>
      <b/>
      <sz val="8"/>
      <color rgb="FFFF0000"/>
      <name val="Arial Narrow"/>
      <family val="2"/>
    </font>
    <font>
      <sz val="8"/>
      <color rgb="FFFF0000"/>
      <name val="Arial Narrow"/>
      <family val="2"/>
    </font>
    <font>
      <b/>
      <sz val="9"/>
      <color rgb="FF0000FF"/>
      <name val="Times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2" fontId="7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166" fontId="3" fillId="0" borderId="0" xfId="0" applyNumberFormat="1" applyFont="1" applyAlignment="1">
      <alignment horizontal="right" vertical="center"/>
    </xf>
    <xf numFmtId="2" fontId="9" fillId="0" borderId="0" xfId="0" applyNumberFormat="1" applyFont="1" applyAlignment="1">
      <alignment horizontal="right" vertical="center"/>
    </xf>
    <xf numFmtId="165" fontId="9" fillId="0" borderId="0" xfId="0" applyNumberFormat="1" applyFont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7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64" fontId="11" fillId="0" borderId="0" xfId="0" applyNumberFormat="1" applyFont="1" applyAlignment="1">
      <alignment horizontal="right"/>
    </xf>
    <xf numFmtId="16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1" fontId="11" fillId="0" borderId="0" xfId="0" applyNumberFormat="1" applyFont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10" fillId="0" borderId="0" xfId="0" quotePrefix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 vertical="center" indent="2"/>
    </xf>
    <xf numFmtId="0" fontId="10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164" fontId="4" fillId="0" borderId="2" xfId="0" quotePrefix="1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4" fillId="0" borderId="5" xfId="0" applyFont="1" applyBorder="1" applyAlignment="1">
      <alignment horizontal="right"/>
    </xf>
    <xf numFmtId="0" fontId="4" fillId="0" borderId="0" xfId="0" quotePrefix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6" xfId="0" applyFont="1" applyBorder="1" applyAlignment="1">
      <alignment horizontal="right" vertical="center"/>
    </xf>
    <xf numFmtId="0" fontId="4" fillId="0" borderId="7" xfId="0" quotePrefix="1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0" fontId="4" fillId="0" borderId="8" xfId="0" applyFont="1" applyBorder="1" applyAlignment="1">
      <alignment horizontal="right" vertical="center"/>
    </xf>
    <xf numFmtId="0" fontId="3" fillId="0" borderId="0" xfId="0" applyFont="1" applyAlignment="1">
      <alignment horizontal="left" vertical="center" indent="1"/>
    </xf>
    <xf numFmtId="0" fontId="3" fillId="0" borderId="0" xfId="0" quotePrefix="1" applyFont="1" applyAlignment="1">
      <alignment horizontal="left" vertical="center" indent="1"/>
    </xf>
    <xf numFmtId="0" fontId="3" fillId="0" borderId="0" xfId="0" applyFont="1" applyAlignment="1">
      <alignment horizontal="left" indent="1"/>
    </xf>
    <xf numFmtId="0" fontId="4" fillId="0" borderId="0" xfId="0" applyFont="1" applyAlignment="1">
      <alignment horizontal="left" vertical="center" indent="1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166" fontId="4" fillId="0" borderId="0" xfId="0" applyNumberFormat="1" applyFont="1" applyAlignment="1">
      <alignment horizontal="right" vertical="center"/>
    </xf>
    <xf numFmtId="0" fontId="4" fillId="0" borderId="0" xfId="0" applyFont="1"/>
    <xf numFmtId="0" fontId="13" fillId="0" borderId="0" xfId="0" applyFont="1"/>
    <xf numFmtId="0" fontId="14" fillId="0" borderId="0" xfId="0" applyFont="1"/>
    <xf numFmtId="0" fontId="11" fillId="0" borderId="0" xfId="0" applyFont="1" applyAlignment="1">
      <alignment vertical="center"/>
    </xf>
    <xf numFmtId="166" fontId="3" fillId="2" borderId="0" xfId="0" applyNumberFormat="1" applyFont="1" applyFill="1" applyAlignment="1">
      <alignment horizontal="right" vertical="center"/>
    </xf>
    <xf numFmtId="166" fontId="3" fillId="0" borderId="0" xfId="0" applyNumberFormat="1" applyFont="1" applyAlignment="1">
      <alignment horizontal="right"/>
    </xf>
    <xf numFmtId="3" fontId="3" fillId="2" borderId="0" xfId="0" applyNumberFormat="1" applyFont="1" applyFill="1" applyAlignment="1">
      <alignment horizontal="right"/>
    </xf>
    <xf numFmtId="49" fontId="10" fillId="0" borderId="0" xfId="0" applyNumberFormat="1" applyFont="1" applyAlignment="1">
      <alignment horizontal="left" vertical="center"/>
    </xf>
    <xf numFmtId="0" fontId="15" fillId="0" borderId="0" xfId="0" applyFont="1"/>
    <xf numFmtId="0" fontId="17" fillId="0" borderId="0" xfId="0" applyFont="1"/>
    <xf numFmtId="168" fontId="17" fillId="0" borderId="0" xfId="0" applyNumberFormat="1" applyFont="1"/>
    <xf numFmtId="2" fontId="17" fillId="0" borderId="0" xfId="0" applyNumberFormat="1" applyFont="1"/>
    <xf numFmtId="0" fontId="16" fillId="0" borderId="0" xfId="0" applyFont="1"/>
    <xf numFmtId="0" fontId="3" fillId="2" borderId="0" xfId="0" applyFont="1" applyFill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right"/>
    </xf>
    <xf numFmtId="165" fontId="4" fillId="0" borderId="0" xfId="0" applyNumberFormat="1" applyFont="1"/>
    <xf numFmtId="165" fontId="3" fillId="0" borderId="0" xfId="0" applyNumberFormat="1" applyFont="1"/>
    <xf numFmtId="4" fontId="18" fillId="2" borderId="0" xfId="0" applyNumberFormat="1" applyFont="1" applyFill="1"/>
    <xf numFmtId="0" fontId="4" fillId="0" borderId="5" xfId="0" applyFont="1" applyBorder="1" applyAlignment="1">
      <alignment horizontal="right" vertical="center"/>
    </xf>
    <xf numFmtId="49" fontId="4" fillId="0" borderId="0" xfId="0" applyNumberFormat="1" applyFont="1" applyAlignment="1">
      <alignment horizontal="right" vertical="center"/>
    </xf>
    <xf numFmtId="0" fontId="4" fillId="0" borderId="0" xfId="0" quotePrefix="1" applyFont="1" applyAlignment="1">
      <alignment horizontal="right" vertical="center"/>
    </xf>
    <xf numFmtId="0" fontId="4" fillId="0" borderId="5" xfId="0" quotePrefix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4" fillId="0" borderId="5" xfId="0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9"/>
  <sheetViews>
    <sheetView showGridLines="0" tabSelected="1" zoomScaleNormal="100" workbookViewId="0"/>
  </sheetViews>
  <sheetFormatPr baseColWidth="10" defaultRowHeight="12.75" x14ac:dyDescent="0.2"/>
  <cols>
    <col min="1" max="1" width="1.5703125" customWidth="1"/>
    <col min="2" max="2" width="14.7109375" customWidth="1"/>
    <col min="3" max="4" width="10.7109375" customWidth="1"/>
    <col min="5" max="5" width="11.7109375" customWidth="1"/>
    <col min="6" max="6" width="0.85546875" customWidth="1"/>
    <col min="7" max="7" width="13.5703125" customWidth="1"/>
    <col min="8" max="8" width="9.7109375" customWidth="1"/>
    <col min="9" max="9" width="13.7109375" customWidth="1"/>
  </cols>
  <sheetData>
    <row r="1" spans="1:23" ht="8.2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1"/>
      <c r="Q1" s="1"/>
      <c r="R1" s="1"/>
      <c r="S1" s="1"/>
      <c r="T1" s="1"/>
      <c r="U1" s="1"/>
      <c r="V1" s="1"/>
      <c r="W1" s="1"/>
    </row>
    <row r="2" spans="1:23" ht="13.5" x14ac:dyDescent="0.25">
      <c r="A2" s="2"/>
      <c r="B2" s="29" t="s">
        <v>89</v>
      </c>
      <c r="C2" s="3"/>
      <c r="D2" s="3"/>
      <c r="E2" s="3"/>
      <c r="F2" s="3"/>
      <c r="G2" s="4"/>
      <c r="H2" s="3"/>
      <c r="I2" s="3"/>
      <c r="J2" s="2"/>
      <c r="K2" s="2"/>
      <c r="L2" s="2"/>
      <c r="M2" s="2"/>
      <c r="N2" s="2"/>
      <c r="O2" s="2"/>
      <c r="P2" s="1"/>
      <c r="Q2" s="1"/>
      <c r="R2" s="1"/>
      <c r="S2" s="1"/>
      <c r="T2" s="1"/>
      <c r="U2" s="1"/>
      <c r="V2" s="1"/>
      <c r="W2" s="1"/>
    </row>
    <row r="3" spans="1:23" ht="12" customHeight="1" x14ac:dyDescent="0.25">
      <c r="A3" s="2"/>
      <c r="B3" s="30" t="s">
        <v>88</v>
      </c>
      <c r="C3" s="3"/>
      <c r="D3" s="3"/>
      <c r="E3" s="3"/>
      <c r="F3" s="3"/>
      <c r="G3" s="4"/>
      <c r="H3" s="3"/>
      <c r="I3" s="3"/>
      <c r="J3" s="2"/>
      <c r="K3" s="2"/>
      <c r="L3" s="2"/>
      <c r="M3" s="2"/>
      <c r="N3" s="2"/>
      <c r="O3" s="2"/>
      <c r="P3" s="1"/>
      <c r="Q3" s="1"/>
      <c r="R3" s="1"/>
      <c r="S3" s="1"/>
      <c r="T3" s="1"/>
      <c r="U3" s="1"/>
      <c r="V3" s="1"/>
      <c r="W3" s="1"/>
    </row>
    <row r="4" spans="1:23" ht="3" customHeight="1" x14ac:dyDescent="0.25">
      <c r="A4" s="2"/>
      <c r="B4" s="5"/>
      <c r="C4" s="6"/>
      <c r="D4" s="6"/>
      <c r="E4" s="6"/>
      <c r="F4" s="6"/>
      <c r="G4" s="7"/>
      <c r="H4" s="6"/>
      <c r="I4" s="6"/>
      <c r="J4" s="2"/>
      <c r="K4" s="2"/>
      <c r="L4" s="2"/>
      <c r="M4" s="2"/>
      <c r="N4" s="2"/>
      <c r="O4" s="2"/>
      <c r="P4" s="1"/>
      <c r="Q4" s="1"/>
      <c r="R4" s="1"/>
      <c r="S4" s="1"/>
      <c r="T4" s="1"/>
      <c r="U4" s="1"/>
      <c r="V4" s="1"/>
      <c r="W4" s="1"/>
    </row>
    <row r="5" spans="1:23" ht="12.75" customHeight="1" x14ac:dyDescent="0.25">
      <c r="A5" s="2"/>
      <c r="B5" s="38"/>
      <c r="C5" s="44" t="s">
        <v>52</v>
      </c>
      <c r="D5" s="75" t="s">
        <v>46</v>
      </c>
      <c r="E5" s="41" t="s">
        <v>49</v>
      </c>
      <c r="F5" s="41"/>
      <c r="G5" s="78" t="s">
        <v>93</v>
      </c>
      <c r="H5" s="79"/>
      <c r="I5" s="79"/>
      <c r="J5" s="2"/>
      <c r="K5" s="2"/>
      <c r="L5" s="2"/>
      <c r="M5" s="2"/>
      <c r="N5" s="2"/>
      <c r="O5" s="2"/>
      <c r="P5" s="1"/>
      <c r="Q5" s="1"/>
      <c r="R5" s="1"/>
      <c r="S5" s="1"/>
      <c r="T5" s="1"/>
      <c r="U5" s="1"/>
      <c r="V5" s="1"/>
      <c r="W5" s="1"/>
    </row>
    <row r="6" spans="1:23" ht="12.75" customHeight="1" x14ac:dyDescent="0.25">
      <c r="A6" s="2"/>
      <c r="B6" s="37" t="s">
        <v>0</v>
      </c>
      <c r="C6" s="45" t="s">
        <v>53</v>
      </c>
      <c r="D6" s="8" t="s">
        <v>90</v>
      </c>
      <c r="E6" s="42" t="s">
        <v>92</v>
      </c>
      <c r="F6" s="42"/>
      <c r="G6" s="80"/>
      <c r="H6" s="80"/>
      <c r="I6" s="80"/>
      <c r="J6" s="2"/>
      <c r="K6" s="2"/>
      <c r="L6" s="2"/>
      <c r="M6" s="2"/>
      <c r="N6" s="2"/>
      <c r="O6" s="2"/>
      <c r="P6" s="1"/>
      <c r="Q6" s="1"/>
      <c r="R6" s="1"/>
      <c r="S6" s="1"/>
      <c r="T6" s="1"/>
      <c r="U6" s="1"/>
      <c r="V6" s="1"/>
      <c r="W6" s="1"/>
    </row>
    <row r="7" spans="1:23" ht="12.75" customHeight="1" x14ac:dyDescent="0.25">
      <c r="A7" s="2"/>
      <c r="B7" s="37" t="s">
        <v>45</v>
      </c>
      <c r="C7" s="45" t="s">
        <v>47</v>
      </c>
      <c r="D7" s="8" t="s">
        <v>91</v>
      </c>
      <c r="E7" s="43" t="s">
        <v>1</v>
      </c>
      <c r="F7" s="43"/>
      <c r="G7" s="10"/>
      <c r="H7" s="8" t="s">
        <v>51</v>
      </c>
      <c r="I7" s="82" t="s">
        <v>86</v>
      </c>
      <c r="J7" s="2"/>
      <c r="K7" s="2"/>
      <c r="L7" s="2"/>
      <c r="M7" s="2"/>
      <c r="N7" s="2"/>
      <c r="O7" s="2"/>
      <c r="P7" s="1"/>
      <c r="Q7" s="1"/>
      <c r="R7" s="1"/>
      <c r="S7" s="1"/>
      <c r="T7" s="1"/>
      <c r="U7" s="1"/>
      <c r="V7" s="1"/>
      <c r="W7" s="1"/>
    </row>
    <row r="8" spans="1:23" ht="12.75" customHeight="1" x14ac:dyDescent="0.25">
      <c r="A8" s="2"/>
      <c r="B8" s="36"/>
      <c r="C8" s="46" t="s">
        <v>48</v>
      </c>
      <c r="D8" s="76" t="s">
        <v>94</v>
      </c>
      <c r="E8" s="43" t="s">
        <v>58</v>
      </c>
      <c r="F8" s="43"/>
      <c r="G8" s="51" t="s">
        <v>50</v>
      </c>
      <c r="H8" s="77" t="s">
        <v>56</v>
      </c>
      <c r="I8" s="83"/>
      <c r="J8" s="64"/>
      <c r="K8" s="64"/>
      <c r="L8" s="64"/>
      <c r="M8" s="2"/>
      <c r="N8" s="2"/>
      <c r="O8" s="2"/>
      <c r="P8" s="1"/>
      <c r="Q8" s="1"/>
      <c r="R8" s="1"/>
      <c r="S8" s="1"/>
      <c r="T8" s="1"/>
      <c r="U8" s="1"/>
      <c r="V8" s="1"/>
      <c r="W8" s="1"/>
    </row>
    <row r="9" spans="1:23" ht="9.75" customHeight="1" x14ac:dyDescent="0.25">
      <c r="A9" s="2"/>
      <c r="B9" s="36"/>
      <c r="C9" s="47"/>
      <c r="D9" s="39" t="s">
        <v>2</v>
      </c>
      <c r="E9" s="39" t="s">
        <v>84</v>
      </c>
      <c r="F9" s="39"/>
      <c r="G9" s="40"/>
      <c r="H9" s="39" t="s">
        <v>57</v>
      </c>
      <c r="I9" s="84"/>
      <c r="J9" s="64"/>
      <c r="K9" s="64"/>
      <c r="L9" s="64"/>
      <c r="M9" s="2"/>
      <c r="N9" s="2"/>
      <c r="O9" s="2"/>
      <c r="P9" s="1"/>
      <c r="Q9" s="1"/>
      <c r="R9" s="1"/>
      <c r="S9" s="1"/>
      <c r="T9" s="1"/>
      <c r="U9" s="1"/>
      <c r="V9" s="1"/>
      <c r="W9" s="1"/>
    </row>
    <row r="10" spans="1:23" ht="3" customHeight="1" x14ac:dyDescent="0.25">
      <c r="A10" s="2"/>
      <c r="B10" s="32"/>
      <c r="C10" s="8"/>
      <c r="D10" s="8"/>
      <c r="E10" s="8"/>
      <c r="F10" s="8"/>
      <c r="G10" s="9"/>
      <c r="H10" s="10"/>
      <c r="I10" s="8"/>
      <c r="J10" s="64"/>
      <c r="K10" s="64"/>
      <c r="L10" s="64"/>
      <c r="M10" s="2"/>
      <c r="N10" s="2"/>
      <c r="O10" s="2"/>
      <c r="P10" s="1"/>
      <c r="Q10" s="1"/>
      <c r="R10" s="1"/>
      <c r="S10" s="1"/>
      <c r="T10" s="1"/>
      <c r="U10" s="1"/>
      <c r="V10" s="1"/>
      <c r="W10" s="1"/>
    </row>
    <row r="11" spans="1:23" ht="13.5" x14ac:dyDescent="0.25">
      <c r="A11" s="2"/>
      <c r="B11" s="33" t="s">
        <v>54</v>
      </c>
      <c r="C11" s="70">
        <v>1285215.6000000001</v>
      </c>
      <c r="D11" s="54">
        <f>SUM(D12:D36)</f>
        <v>33725844</v>
      </c>
      <c r="E11" s="72">
        <f>D11/C11</f>
        <v>26.241390160530262</v>
      </c>
      <c r="F11" s="11"/>
      <c r="G11" s="12" t="s">
        <v>3</v>
      </c>
      <c r="H11" s="13"/>
      <c r="I11" s="8" t="s">
        <v>4</v>
      </c>
      <c r="J11" s="64"/>
      <c r="K11" s="66"/>
      <c r="L11" s="66"/>
      <c r="M11" s="2"/>
      <c r="N11" s="2"/>
      <c r="O11" s="2"/>
      <c r="P11" s="1"/>
      <c r="Q11" s="1"/>
      <c r="R11" s="1"/>
      <c r="S11" s="1"/>
      <c r="T11" s="1"/>
      <c r="U11" s="1"/>
      <c r="V11" s="1"/>
      <c r="W11" s="1"/>
    </row>
    <row r="12" spans="1:23" ht="13.5" x14ac:dyDescent="0.25">
      <c r="A12" s="2"/>
      <c r="B12" s="34" t="s">
        <v>5</v>
      </c>
      <c r="C12" s="69">
        <v>39249.129999999997</v>
      </c>
      <c r="D12" s="14">
        <v>429943</v>
      </c>
      <c r="E12" s="73">
        <f>D12/C12</f>
        <v>10.954204590012569</v>
      </c>
      <c r="F12" s="15"/>
      <c r="G12" s="48" t="s">
        <v>6</v>
      </c>
      <c r="H12" s="14">
        <v>2338</v>
      </c>
      <c r="I12" s="10">
        <v>14</v>
      </c>
      <c r="J12" s="64"/>
      <c r="K12" s="65"/>
      <c r="L12" s="66"/>
      <c r="M12" s="2"/>
      <c r="N12" s="2"/>
      <c r="O12" s="2"/>
      <c r="P12" s="1"/>
      <c r="Q12" s="1"/>
      <c r="R12" s="1"/>
      <c r="S12" s="1"/>
      <c r="T12" s="1"/>
      <c r="U12" s="1"/>
      <c r="V12" s="1"/>
      <c r="W12" s="1"/>
    </row>
    <row r="13" spans="1:23" ht="13.5" x14ac:dyDescent="0.25">
      <c r="A13" s="2"/>
      <c r="B13" s="34" t="s">
        <v>61</v>
      </c>
      <c r="C13" s="69">
        <v>35889.910000000003</v>
      </c>
      <c r="D13" s="14">
        <v>1198547</v>
      </c>
      <c r="E13" s="73">
        <f t="shared" ref="E13:E36" si="0">D13/C13</f>
        <v>33.395096281935501</v>
      </c>
      <c r="F13" s="15"/>
      <c r="G13" s="48" t="s">
        <v>7</v>
      </c>
      <c r="H13" s="14">
        <v>3073</v>
      </c>
      <c r="I13" s="10">
        <v>17</v>
      </c>
      <c r="J13" s="69"/>
      <c r="K13" s="65"/>
      <c r="L13" s="66"/>
      <c r="M13" s="2"/>
      <c r="N13" s="2"/>
      <c r="O13" s="2"/>
      <c r="P13" s="1"/>
      <c r="Q13" s="1"/>
      <c r="R13" s="1"/>
      <c r="S13" s="1"/>
      <c r="T13" s="1"/>
      <c r="U13" s="1"/>
      <c r="V13" s="1"/>
      <c r="W13" s="1"/>
    </row>
    <row r="14" spans="1:23" ht="13.5" x14ac:dyDescent="0.25">
      <c r="A14" s="2"/>
      <c r="B14" s="34" t="s">
        <v>8</v>
      </c>
      <c r="C14" s="69">
        <v>20895.77</v>
      </c>
      <c r="D14" s="14">
        <v>428311</v>
      </c>
      <c r="E14" s="73">
        <f t="shared" si="0"/>
        <v>20.497497818936559</v>
      </c>
      <c r="F14" s="15"/>
      <c r="G14" s="48" t="s">
        <v>9</v>
      </c>
      <c r="H14" s="14">
        <v>2500</v>
      </c>
      <c r="I14" s="10">
        <v>15</v>
      </c>
      <c r="J14" s="64"/>
      <c r="K14" s="65"/>
      <c r="L14" s="66"/>
      <c r="M14" s="2"/>
      <c r="N14" s="2"/>
      <c r="O14" s="2"/>
      <c r="P14" s="1"/>
      <c r="Q14" s="1"/>
      <c r="R14" s="1"/>
      <c r="S14" s="1"/>
      <c r="T14" s="1"/>
      <c r="U14" s="1"/>
      <c r="V14" s="1"/>
      <c r="W14" s="1"/>
    </row>
    <row r="15" spans="1:23" ht="13.5" x14ac:dyDescent="0.25">
      <c r="A15" s="2"/>
      <c r="B15" s="34" t="s">
        <v>63</v>
      </c>
      <c r="C15" s="69">
        <v>63345.39</v>
      </c>
      <c r="D15" s="14">
        <v>1580075</v>
      </c>
      <c r="E15" s="73">
        <f t="shared" si="0"/>
        <v>24.943804118973773</v>
      </c>
      <c r="F15" s="15"/>
      <c r="G15" s="48" t="s">
        <v>10</v>
      </c>
      <c r="H15" s="14">
        <v>2429</v>
      </c>
      <c r="I15" s="10">
        <v>17</v>
      </c>
      <c r="J15" s="64"/>
      <c r="K15" s="65"/>
      <c r="L15" s="66"/>
      <c r="M15" s="2"/>
      <c r="N15" s="2"/>
      <c r="O15" s="2"/>
      <c r="P15" s="1"/>
      <c r="Q15" s="1"/>
      <c r="R15" s="1"/>
      <c r="S15" s="1"/>
      <c r="T15" s="1"/>
      <c r="U15" s="1"/>
      <c r="V15" s="1"/>
      <c r="W15" s="1"/>
    </row>
    <row r="16" spans="1:23" ht="13.5" x14ac:dyDescent="0.25">
      <c r="A16" s="2"/>
      <c r="B16" s="34" t="s">
        <v>11</v>
      </c>
      <c r="C16" s="69">
        <v>43821.08</v>
      </c>
      <c r="D16" s="14">
        <v>670377</v>
      </c>
      <c r="E16" s="73">
        <f t="shared" si="0"/>
        <v>15.298048336554006</v>
      </c>
      <c r="F16" s="15"/>
      <c r="G16" s="48" t="s">
        <v>12</v>
      </c>
      <c r="H16" s="14">
        <v>2797</v>
      </c>
      <c r="I16" s="10">
        <v>15</v>
      </c>
      <c r="J16" s="64"/>
      <c r="K16" s="65"/>
      <c r="L16" s="66"/>
      <c r="M16" s="2"/>
      <c r="N16" s="2"/>
      <c r="O16" s="2"/>
      <c r="P16" s="1"/>
      <c r="Q16" s="1"/>
      <c r="R16" s="1"/>
      <c r="S16" s="1"/>
      <c r="T16" s="1"/>
      <c r="U16" s="1"/>
      <c r="V16" s="1"/>
      <c r="W16" s="1"/>
    </row>
    <row r="17" spans="1:23" ht="13.5" x14ac:dyDescent="0.25">
      <c r="A17" s="2"/>
      <c r="B17" s="34" t="s">
        <v>13</v>
      </c>
      <c r="C17" s="69">
        <v>33304.32</v>
      </c>
      <c r="D17" s="14">
        <v>1451436</v>
      </c>
      <c r="E17" s="73">
        <f t="shared" si="0"/>
        <v>43.581012913640031</v>
      </c>
      <c r="F17" s="15"/>
      <c r="G17" s="48" t="s">
        <v>14</v>
      </c>
      <c r="H17" s="14">
        <v>2731</v>
      </c>
      <c r="I17" s="10">
        <v>13</v>
      </c>
      <c r="J17" s="64"/>
      <c r="K17" s="65"/>
      <c r="L17" s="66"/>
      <c r="M17" s="2"/>
      <c r="N17" s="2"/>
      <c r="O17" s="2"/>
      <c r="P17" s="1"/>
      <c r="Q17" s="1"/>
      <c r="R17" s="1"/>
      <c r="S17" s="1"/>
      <c r="T17" s="1"/>
      <c r="U17" s="1"/>
      <c r="V17" s="1"/>
      <c r="W17" s="1"/>
    </row>
    <row r="18" spans="1:23" ht="13.5" x14ac:dyDescent="0.25">
      <c r="A18" s="2"/>
      <c r="B18" s="34" t="s">
        <v>15</v>
      </c>
      <c r="C18" s="69">
        <v>71986.5</v>
      </c>
      <c r="D18" s="14">
        <v>1389737</v>
      </c>
      <c r="E18" s="73">
        <f t="shared" si="0"/>
        <v>19.305522563258389</v>
      </c>
      <c r="F18" s="15"/>
      <c r="G18" s="48" t="s">
        <v>16</v>
      </c>
      <c r="H18" s="14">
        <v>3439</v>
      </c>
      <c r="I18" s="10">
        <v>10</v>
      </c>
      <c r="J18" s="64"/>
      <c r="K18" s="65"/>
      <c r="L18" s="66"/>
      <c r="M18" s="2"/>
      <c r="N18" s="2"/>
      <c r="O18" s="2"/>
      <c r="P18" s="1"/>
      <c r="Q18" s="1"/>
      <c r="R18" s="1"/>
      <c r="S18" s="1"/>
      <c r="T18" s="1"/>
      <c r="U18" s="1"/>
      <c r="V18" s="1"/>
      <c r="W18" s="1"/>
    </row>
    <row r="19" spans="1:23" ht="13.5" x14ac:dyDescent="0.25">
      <c r="A19" s="2"/>
      <c r="B19" s="34" t="s">
        <v>17</v>
      </c>
      <c r="C19" s="69">
        <v>22125.200000000001</v>
      </c>
      <c r="D19" s="14">
        <v>343026</v>
      </c>
      <c r="E19" s="73">
        <f t="shared" si="0"/>
        <v>15.503859852114331</v>
      </c>
      <c r="F19" s="15"/>
      <c r="G19" s="48" t="s">
        <v>18</v>
      </c>
      <c r="H19" s="14">
        <v>3746</v>
      </c>
      <c r="I19" s="10">
        <v>9</v>
      </c>
      <c r="J19" s="64"/>
      <c r="K19" s="65"/>
      <c r="L19" s="66"/>
      <c r="M19" s="2"/>
      <c r="N19" s="2"/>
      <c r="O19" s="2"/>
      <c r="P19" s="1"/>
      <c r="Q19" s="1"/>
      <c r="R19" s="1"/>
      <c r="S19" s="1"/>
      <c r="T19" s="1"/>
      <c r="U19" s="1"/>
      <c r="V19" s="1"/>
      <c r="W19" s="1"/>
    </row>
    <row r="20" spans="1:23" ht="13.5" x14ac:dyDescent="0.25">
      <c r="A20" s="2"/>
      <c r="B20" s="34" t="s">
        <v>19</v>
      </c>
      <c r="C20" s="69">
        <v>37265.769999999997</v>
      </c>
      <c r="D20" s="14">
        <v>751097</v>
      </c>
      <c r="E20" s="73">
        <f t="shared" si="0"/>
        <v>20.155145056710221</v>
      </c>
      <c r="F20" s="15"/>
      <c r="G20" s="48" t="s">
        <v>20</v>
      </c>
      <c r="H20" s="14">
        <v>1921</v>
      </c>
      <c r="I20" s="10">
        <v>19</v>
      </c>
      <c r="J20" s="64"/>
      <c r="K20" s="65"/>
      <c r="L20" s="66"/>
      <c r="M20" s="2"/>
      <c r="N20" s="2"/>
      <c r="O20" s="2"/>
      <c r="P20" s="1"/>
      <c r="Q20" s="1"/>
      <c r="R20" s="1"/>
      <c r="S20" s="1"/>
      <c r="T20" s="1"/>
      <c r="U20" s="1"/>
      <c r="V20" s="1"/>
      <c r="W20" s="1"/>
    </row>
    <row r="21" spans="1:23" s="57" customFormat="1" ht="13.5" x14ac:dyDescent="0.25">
      <c r="A21" s="55"/>
      <c r="B21" s="52" t="s">
        <v>64</v>
      </c>
      <c r="C21" s="70">
        <v>21327.83</v>
      </c>
      <c r="D21" s="54">
        <v>1041312</v>
      </c>
      <c r="E21" s="72">
        <f t="shared" si="0"/>
        <v>48.824095090780446</v>
      </c>
      <c r="F21" s="11"/>
      <c r="G21" s="51" t="s">
        <v>21</v>
      </c>
      <c r="H21" s="54">
        <v>432</v>
      </c>
      <c r="I21" s="8">
        <v>23</v>
      </c>
      <c r="J21" s="67"/>
      <c r="K21" s="65"/>
      <c r="L21" s="66"/>
      <c r="M21" s="55"/>
      <c r="N21" s="55"/>
      <c r="O21" s="55"/>
      <c r="P21" s="56"/>
      <c r="Q21" s="56"/>
      <c r="R21" s="56"/>
      <c r="S21" s="56"/>
      <c r="T21" s="56"/>
      <c r="U21" s="56"/>
      <c r="V21" s="56"/>
      <c r="W21" s="56"/>
    </row>
    <row r="22" spans="1:23" ht="13.5" x14ac:dyDescent="0.25">
      <c r="A22" s="2"/>
      <c r="B22" s="34" t="s">
        <v>22</v>
      </c>
      <c r="C22" s="69">
        <v>44328.800000000003</v>
      </c>
      <c r="D22" s="14">
        <v>1377838</v>
      </c>
      <c r="E22" s="73">
        <f t="shared" si="0"/>
        <v>31.082230964970851</v>
      </c>
      <c r="F22" s="15"/>
      <c r="G22" s="48" t="s">
        <v>23</v>
      </c>
      <c r="H22" s="14">
        <v>3294</v>
      </c>
      <c r="I22" s="10">
        <v>11</v>
      </c>
      <c r="J22" s="74"/>
      <c r="K22" s="65"/>
      <c r="L22" s="66"/>
      <c r="M22" s="2"/>
      <c r="N22" s="2"/>
      <c r="O22" s="2"/>
      <c r="P22" s="1"/>
      <c r="Q22" s="1"/>
      <c r="R22" s="1"/>
      <c r="S22" s="1"/>
      <c r="T22" s="1"/>
      <c r="U22" s="1"/>
      <c r="V22" s="1"/>
      <c r="W22" s="1"/>
    </row>
    <row r="23" spans="1:23" ht="13.5" x14ac:dyDescent="0.25">
      <c r="A23" s="2"/>
      <c r="B23" s="34" t="s">
        <v>67</v>
      </c>
      <c r="C23" s="69">
        <v>25499.9</v>
      </c>
      <c r="D23" s="14">
        <v>2104254</v>
      </c>
      <c r="E23" s="73">
        <f t="shared" si="0"/>
        <v>82.520088314071813</v>
      </c>
      <c r="F23" s="15"/>
      <c r="G23" s="48" t="s">
        <v>24</v>
      </c>
      <c r="H23" s="14">
        <v>74</v>
      </c>
      <c r="I23" s="10">
        <v>18</v>
      </c>
      <c r="J23" s="64"/>
      <c r="K23" s="65"/>
      <c r="L23" s="66"/>
      <c r="M23" s="2"/>
      <c r="N23" s="2"/>
      <c r="O23" s="2"/>
      <c r="P23" s="1"/>
      <c r="Q23" s="1"/>
      <c r="R23" s="1"/>
      <c r="S23" s="1"/>
      <c r="T23" s="1"/>
      <c r="U23" s="1"/>
      <c r="V23" s="1"/>
      <c r="W23" s="1"/>
    </row>
    <row r="24" spans="1:23" ht="13.5" x14ac:dyDescent="0.25">
      <c r="A24" s="2"/>
      <c r="B24" s="34" t="s">
        <v>68</v>
      </c>
      <c r="C24" s="69">
        <v>14479.52</v>
      </c>
      <c r="D24" s="14">
        <v>1350663</v>
      </c>
      <c r="E24" s="73">
        <f t="shared" si="0"/>
        <v>93.280923677027971</v>
      </c>
      <c r="F24" s="15"/>
      <c r="G24" s="48" t="s">
        <v>25</v>
      </c>
      <c r="H24" s="59">
        <v>28</v>
      </c>
      <c r="I24" s="68">
        <v>22</v>
      </c>
      <c r="J24" s="64"/>
      <c r="K24" s="65"/>
      <c r="L24" s="66"/>
      <c r="M24" s="2"/>
      <c r="N24" s="2"/>
      <c r="O24" s="2"/>
      <c r="P24" s="1"/>
      <c r="Q24" s="1"/>
      <c r="R24" s="1"/>
      <c r="S24" s="1"/>
      <c r="T24" s="1"/>
      <c r="U24" s="1"/>
      <c r="V24" s="1"/>
      <c r="W24" s="1"/>
    </row>
    <row r="25" spans="1:23" ht="13.5" x14ac:dyDescent="0.25">
      <c r="A25" s="2"/>
      <c r="B25" s="34" t="s">
        <v>71</v>
      </c>
      <c r="C25" s="69">
        <v>34828.120000000003</v>
      </c>
      <c r="D25" s="14">
        <v>11147924</v>
      </c>
      <c r="E25" s="73">
        <f t="shared" si="0"/>
        <v>320.08400108877538</v>
      </c>
      <c r="F25" s="15"/>
      <c r="G25" s="48" t="s">
        <v>26</v>
      </c>
      <c r="H25" s="59">
        <v>162</v>
      </c>
      <c r="I25" s="68">
        <v>18</v>
      </c>
      <c r="J25" s="64"/>
      <c r="K25" s="65"/>
      <c r="L25" s="66"/>
      <c r="M25" s="2"/>
      <c r="N25" s="2"/>
      <c r="O25" s="2"/>
      <c r="P25" s="1"/>
      <c r="Q25" s="1"/>
      <c r="R25" s="1"/>
      <c r="S25" s="1"/>
      <c r="T25" s="1"/>
      <c r="U25" s="1"/>
      <c r="V25" s="1"/>
      <c r="W25" s="1"/>
    </row>
    <row r="26" spans="1:23" ht="13.5" x14ac:dyDescent="0.25">
      <c r="A26" s="2"/>
      <c r="B26" s="34" t="s">
        <v>27</v>
      </c>
      <c r="C26" s="69">
        <v>368773.16</v>
      </c>
      <c r="D26" s="14">
        <v>1051560</v>
      </c>
      <c r="E26" s="73">
        <f t="shared" si="0"/>
        <v>2.8515090414931499</v>
      </c>
      <c r="F26" s="15"/>
      <c r="G26" s="48" t="s">
        <v>28</v>
      </c>
      <c r="H26" s="59">
        <v>107</v>
      </c>
      <c r="I26" s="68">
        <v>27</v>
      </c>
      <c r="J26" s="64"/>
      <c r="K26" s="65"/>
      <c r="L26" s="66"/>
      <c r="M26" s="2"/>
      <c r="N26" s="2"/>
      <c r="O26" s="2"/>
      <c r="P26" s="1"/>
      <c r="Q26" s="1"/>
      <c r="R26" s="1"/>
      <c r="S26" s="1"/>
      <c r="T26" s="1"/>
      <c r="U26" s="1"/>
      <c r="V26" s="1"/>
      <c r="W26" s="1"/>
    </row>
    <row r="27" spans="1:23" ht="13.5" x14ac:dyDescent="0.25">
      <c r="A27" s="2"/>
      <c r="B27" s="34" t="s">
        <v>29</v>
      </c>
      <c r="C27" s="69">
        <v>85300.54</v>
      </c>
      <c r="D27" s="14">
        <v>191259</v>
      </c>
      <c r="E27" s="73">
        <f t="shared" si="0"/>
        <v>2.2421780682748316</v>
      </c>
      <c r="F27" s="15"/>
      <c r="G27" s="49" t="s">
        <v>42</v>
      </c>
      <c r="H27" s="59">
        <v>204</v>
      </c>
      <c r="I27" s="68">
        <v>25</v>
      </c>
      <c r="J27" s="64"/>
      <c r="K27" s="65"/>
      <c r="L27" s="66"/>
      <c r="M27" s="2"/>
      <c r="N27" s="2"/>
      <c r="O27" s="2"/>
      <c r="P27" s="1"/>
      <c r="Q27" s="1"/>
      <c r="R27" s="1"/>
      <c r="S27" s="1"/>
      <c r="T27" s="1"/>
      <c r="U27" s="1"/>
      <c r="V27" s="1"/>
      <c r="W27" s="1"/>
    </row>
    <row r="28" spans="1:23" ht="13.5" x14ac:dyDescent="0.25">
      <c r="A28" s="2"/>
      <c r="B28" s="34" t="s">
        <v>72</v>
      </c>
      <c r="C28" s="69">
        <v>15733.97</v>
      </c>
      <c r="D28" s="14">
        <v>199286</v>
      </c>
      <c r="E28" s="73">
        <f t="shared" si="0"/>
        <v>12.6659705083968</v>
      </c>
      <c r="F28" s="15"/>
      <c r="G28" s="48" t="s">
        <v>30</v>
      </c>
      <c r="H28" s="59">
        <v>1428</v>
      </c>
      <c r="I28" s="68">
        <v>20</v>
      </c>
      <c r="J28" s="64"/>
      <c r="K28" s="65"/>
      <c r="L28" s="66"/>
      <c r="M28" s="2"/>
      <c r="N28" s="2"/>
      <c r="O28" s="2"/>
      <c r="P28" s="1"/>
      <c r="Q28" s="1"/>
      <c r="R28" s="1"/>
      <c r="S28" s="1"/>
      <c r="T28" s="1"/>
      <c r="U28" s="1"/>
      <c r="V28" s="1"/>
      <c r="W28" s="1"/>
    </row>
    <row r="29" spans="1:23" ht="13.5" x14ac:dyDescent="0.25">
      <c r="A29" s="2"/>
      <c r="B29" s="34" t="s">
        <v>31</v>
      </c>
      <c r="C29" s="69">
        <v>25025.84</v>
      </c>
      <c r="D29" s="14">
        <v>267425</v>
      </c>
      <c r="E29" s="73">
        <f t="shared" si="0"/>
        <v>10.685954996915189</v>
      </c>
      <c r="F29" s="15"/>
      <c r="G29" s="49" t="s">
        <v>32</v>
      </c>
      <c r="H29" s="59">
        <v>4373</v>
      </c>
      <c r="I29" s="68">
        <v>4</v>
      </c>
      <c r="J29" s="64"/>
      <c r="K29" s="65"/>
      <c r="L29" s="66"/>
      <c r="M29" s="2"/>
      <c r="N29" s="2"/>
      <c r="O29" s="2"/>
      <c r="P29" s="1"/>
      <c r="Q29" s="1"/>
      <c r="R29" s="1"/>
      <c r="S29" s="1"/>
      <c r="T29" s="1"/>
      <c r="U29" s="1"/>
      <c r="V29" s="1"/>
      <c r="W29" s="1"/>
    </row>
    <row r="30" spans="1:23" ht="13.5" x14ac:dyDescent="0.25">
      <c r="A30" s="2"/>
      <c r="B30" s="34" t="s">
        <v>75</v>
      </c>
      <c r="C30" s="69">
        <v>35657.5</v>
      </c>
      <c r="D30" s="14">
        <v>2127093</v>
      </c>
      <c r="E30" s="73">
        <f t="shared" si="0"/>
        <v>59.653452990254507</v>
      </c>
      <c r="F30" s="15"/>
      <c r="G30" s="48" t="s">
        <v>33</v>
      </c>
      <c r="H30" s="59">
        <v>57</v>
      </c>
      <c r="I30" s="68">
        <v>24</v>
      </c>
      <c r="J30" s="64"/>
      <c r="K30" s="65"/>
      <c r="L30" s="66"/>
      <c r="M30" s="2"/>
      <c r="N30" s="2"/>
      <c r="O30" s="2"/>
      <c r="P30" s="1"/>
      <c r="Q30" s="1"/>
      <c r="R30" s="1"/>
      <c r="S30" s="1"/>
      <c r="T30" s="1"/>
      <c r="U30" s="1"/>
      <c r="V30" s="1"/>
      <c r="W30" s="1"/>
    </row>
    <row r="31" spans="1:23" ht="13.5" x14ac:dyDescent="0.25">
      <c r="A31" s="2"/>
      <c r="B31" s="34" t="s">
        <v>77</v>
      </c>
      <c r="C31" s="69">
        <v>71999</v>
      </c>
      <c r="D31" s="14">
        <v>1217951</v>
      </c>
      <c r="E31" s="73">
        <f t="shared" si="0"/>
        <v>16.916221058625815</v>
      </c>
      <c r="F31" s="15"/>
      <c r="G31" s="48" t="s">
        <v>34</v>
      </c>
      <c r="H31" s="59">
        <v>3848</v>
      </c>
      <c r="I31" s="68">
        <v>5</v>
      </c>
      <c r="J31" s="69"/>
      <c r="K31" s="65"/>
      <c r="L31" s="66"/>
      <c r="M31" s="2"/>
      <c r="N31" s="2"/>
      <c r="O31" s="2"/>
      <c r="P31" s="1"/>
      <c r="Q31" s="1"/>
      <c r="R31" s="1"/>
      <c r="S31" s="1"/>
      <c r="T31" s="1"/>
      <c r="U31" s="1"/>
      <c r="V31" s="1"/>
      <c r="W31" s="1"/>
    </row>
    <row r="32" spans="1:23" ht="13.5" x14ac:dyDescent="0.25">
      <c r="A32" s="2"/>
      <c r="B32" s="34" t="s">
        <v>35</v>
      </c>
      <c r="C32" s="69">
        <v>51288.07</v>
      </c>
      <c r="D32" s="14">
        <v>935194</v>
      </c>
      <c r="E32" s="73">
        <f t="shared" si="0"/>
        <v>18.234142949812696</v>
      </c>
      <c r="F32" s="15"/>
      <c r="G32" s="48" t="s">
        <v>36</v>
      </c>
      <c r="H32" s="59">
        <v>895</v>
      </c>
      <c r="I32" s="68">
        <v>23</v>
      </c>
      <c r="J32" s="64"/>
      <c r="K32" s="65"/>
      <c r="L32" s="66"/>
      <c r="M32" s="2"/>
      <c r="N32" s="2"/>
      <c r="O32" s="2"/>
      <c r="P32" s="1"/>
      <c r="Q32" s="1"/>
      <c r="R32" s="1"/>
      <c r="S32" s="1"/>
      <c r="T32" s="1"/>
      <c r="U32" s="1"/>
      <c r="V32" s="1"/>
      <c r="W32" s="1"/>
    </row>
    <row r="33" spans="1:23" ht="13.5" x14ac:dyDescent="0.25">
      <c r="A33" s="2"/>
      <c r="B33" s="34" t="s">
        <v>78</v>
      </c>
      <c r="C33" s="69">
        <v>16075.89</v>
      </c>
      <c r="D33" s="14">
        <v>390279</v>
      </c>
      <c r="E33" s="73">
        <f t="shared" si="0"/>
        <v>24.277287291714487</v>
      </c>
      <c r="F33" s="15"/>
      <c r="G33" s="48" t="s">
        <v>37</v>
      </c>
      <c r="H33" s="59">
        <v>583</v>
      </c>
      <c r="I33" s="68">
        <v>19</v>
      </c>
      <c r="J33" s="64"/>
      <c r="K33" s="65"/>
      <c r="L33" s="66"/>
      <c r="M33" s="2"/>
      <c r="N33" s="2"/>
      <c r="O33" s="2"/>
      <c r="P33" s="1"/>
      <c r="Q33" s="1"/>
      <c r="R33" s="1"/>
      <c r="S33" s="1"/>
      <c r="T33" s="1"/>
      <c r="U33" s="1"/>
      <c r="V33" s="1"/>
      <c r="W33" s="1"/>
    </row>
    <row r="34" spans="1:23" ht="13.5" x14ac:dyDescent="0.25">
      <c r="A34" s="2"/>
      <c r="B34" s="34" t="s">
        <v>81</v>
      </c>
      <c r="C34" s="69">
        <v>4669.2</v>
      </c>
      <c r="D34" s="14">
        <v>263164</v>
      </c>
      <c r="E34" s="73">
        <f t="shared" si="0"/>
        <v>56.361689368628461</v>
      </c>
      <c r="F34" s="15"/>
      <c r="G34" s="48" t="s">
        <v>38</v>
      </c>
      <c r="H34" s="59">
        <v>9</v>
      </c>
      <c r="I34" s="68">
        <v>24</v>
      </c>
      <c r="J34" s="64"/>
      <c r="K34" s="65"/>
      <c r="L34" s="66"/>
      <c r="M34" s="2"/>
      <c r="N34" s="2"/>
      <c r="O34" s="2"/>
      <c r="P34" s="1"/>
      <c r="Q34" s="1"/>
      <c r="R34" s="1"/>
      <c r="S34" s="1"/>
      <c r="T34" s="1"/>
      <c r="U34" s="1"/>
      <c r="V34" s="1"/>
      <c r="W34" s="1"/>
    </row>
    <row r="35" spans="1:23" ht="13.5" x14ac:dyDescent="0.25">
      <c r="A35" s="2"/>
      <c r="B35" s="34" t="s">
        <v>39</v>
      </c>
      <c r="C35" s="69">
        <v>102199.28</v>
      </c>
      <c r="D35" s="14">
        <v>627233</v>
      </c>
      <c r="E35" s="73">
        <f t="shared" si="0"/>
        <v>6.1373524353596229</v>
      </c>
      <c r="F35" s="15"/>
      <c r="G35" s="48" t="s">
        <v>40</v>
      </c>
      <c r="H35" s="59">
        <v>162</v>
      </c>
      <c r="I35" s="68">
        <v>27</v>
      </c>
      <c r="J35" s="64"/>
      <c r="K35" s="65"/>
      <c r="L35" s="66"/>
      <c r="M35" s="2"/>
      <c r="N35" s="2"/>
      <c r="O35" s="2"/>
      <c r="P35" s="1"/>
      <c r="Q35" s="1"/>
      <c r="R35" s="1"/>
      <c r="S35" s="1"/>
      <c r="T35" s="1"/>
      <c r="U35" s="1"/>
      <c r="V35" s="1"/>
      <c r="W35" s="1"/>
    </row>
    <row r="36" spans="1:23" ht="23.25" customHeight="1" x14ac:dyDescent="0.25">
      <c r="A36" s="2"/>
      <c r="B36" s="53" t="s">
        <v>82</v>
      </c>
      <c r="C36" s="71">
        <v>145.91</v>
      </c>
      <c r="D36" s="60">
        <v>1190860</v>
      </c>
      <c r="E36" s="73">
        <f t="shared" si="0"/>
        <v>8161.6064697416214</v>
      </c>
      <c r="F36" s="16"/>
      <c r="G36" s="50" t="s">
        <v>41</v>
      </c>
      <c r="H36" s="61">
        <v>27</v>
      </c>
      <c r="I36" s="61">
        <v>18</v>
      </c>
      <c r="J36" s="64"/>
      <c r="K36" s="65"/>
      <c r="L36" s="66"/>
      <c r="M36" s="2"/>
      <c r="N36" s="2"/>
      <c r="O36" s="2"/>
      <c r="P36" s="1"/>
      <c r="Q36" s="1"/>
      <c r="R36" s="1"/>
      <c r="S36" s="1"/>
      <c r="T36" s="1"/>
      <c r="U36" s="1"/>
      <c r="V36" s="1"/>
      <c r="W36" s="1"/>
    </row>
    <row r="37" spans="1:23" ht="3" customHeight="1" x14ac:dyDescent="0.25">
      <c r="A37" s="2"/>
      <c r="B37" s="35"/>
      <c r="C37" s="17"/>
      <c r="D37" s="17"/>
      <c r="E37" s="18"/>
      <c r="F37" s="18"/>
      <c r="G37" s="19"/>
      <c r="H37" s="19"/>
      <c r="I37" s="19"/>
      <c r="J37" s="64"/>
      <c r="K37" s="64"/>
      <c r="L37" s="66"/>
      <c r="M37" s="2"/>
      <c r="N37" s="2"/>
      <c r="O37" s="2"/>
      <c r="P37" s="1"/>
      <c r="Q37" s="1"/>
      <c r="R37" s="1"/>
      <c r="S37" s="1"/>
      <c r="T37" s="1"/>
      <c r="U37" s="1"/>
      <c r="V37" s="1"/>
      <c r="W37" s="1"/>
    </row>
    <row r="38" spans="1:23" ht="11.25" customHeight="1" x14ac:dyDescent="0.25">
      <c r="A38" s="2"/>
      <c r="B38" s="31" t="s">
        <v>44</v>
      </c>
      <c r="C38" s="20"/>
      <c r="D38" s="20"/>
      <c r="E38" s="21"/>
      <c r="F38" s="21"/>
      <c r="G38" s="22"/>
      <c r="H38" s="23"/>
      <c r="I38" s="24"/>
      <c r="J38" s="64"/>
      <c r="K38" s="64"/>
      <c r="L38" s="66"/>
      <c r="M38" s="2"/>
      <c r="N38" s="2"/>
      <c r="O38" s="2"/>
      <c r="P38" s="1"/>
      <c r="Q38" s="1"/>
      <c r="R38" s="1"/>
      <c r="S38" s="1"/>
      <c r="T38" s="1"/>
      <c r="U38" s="1"/>
      <c r="V38" s="1"/>
      <c r="W38" s="1"/>
    </row>
    <row r="39" spans="1:23" ht="10.5" customHeight="1" x14ac:dyDescent="0.25">
      <c r="A39" s="2"/>
      <c r="B39" s="25" t="s">
        <v>43</v>
      </c>
      <c r="C39" s="20"/>
      <c r="D39" s="20"/>
      <c r="E39" s="21"/>
      <c r="F39" s="21"/>
      <c r="G39" s="22"/>
      <c r="H39" s="23"/>
      <c r="I39" s="24"/>
      <c r="J39" s="64"/>
      <c r="K39" s="64"/>
      <c r="L39" s="66"/>
      <c r="M39" s="2"/>
      <c r="N39" s="2"/>
      <c r="O39" s="2"/>
      <c r="P39" s="1"/>
      <c r="Q39" s="1"/>
      <c r="R39" s="1"/>
      <c r="S39" s="1"/>
      <c r="T39" s="1"/>
      <c r="U39" s="1"/>
      <c r="V39" s="1"/>
      <c r="W39" s="1"/>
    </row>
    <row r="40" spans="1:23" ht="11.25" customHeight="1" x14ac:dyDescent="0.25">
      <c r="A40" s="2"/>
      <c r="B40" s="26" t="s">
        <v>60</v>
      </c>
      <c r="C40" s="27"/>
      <c r="D40" s="27"/>
      <c r="E40" s="27"/>
      <c r="F40" s="27"/>
      <c r="G40" s="26"/>
      <c r="H40" s="27"/>
      <c r="I40" s="27"/>
      <c r="J40" s="64"/>
      <c r="K40" s="64"/>
      <c r="L40" s="66"/>
      <c r="M40" s="2"/>
      <c r="N40" s="2"/>
      <c r="O40" s="2"/>
      <c r="P40" s="1"/>
      <c r="Q40" s="1"/>
      <c r="R40" s="1"/>
      <c r="S40" s="1"/>
      <c r="T40" s="1"/>
      <c r="U40" s="1"/>
      <c r="V40" s="1"/>
      <c r="W40" s="1"/>
    </row>
    <row r="41" spans="1:23" ht="11.25" customHeight="1" x14ac:dyDescent="0.25">
      <c r="A41" s="2"/>
      <c r="B41" s="26" t="s">
        <v>62</v>
      </c>
      <c r="C41" s="27"/>
      <c r="D41" s="27"/>
      <c r="E41" s="27"/>
      <c r="F41" s="27"/>
      <c r="G41" s="26"/>
      <c r="H41" s="27"/>
      <c r="I41" s="27"/>
      <c r="J41" s="2"/>
      <c r="K41" s="63"/>
      <c r="L41" s="2"/>
      <c r="M41" s="2"/>
      <c r="N41" s="2"/>
      <c r="O41" s="2"/>
      <c r="P41" s="1"/>
      <c r="Q41" s="1"/>
      <c r="R41" s="1"/>
      <c r="S41" s="1"/>
      <c r="T41" s="1"/>
      <c r="U41" s="1"/>
      <c r="V41" s="1"/>
      <c r="W41" s="1"/>
    </row>
    <row r="42" spans="1:23" ht="11.25" customHeight="1" x14ac:dyDescent="0.25">
      <c r="A42" s="2"/>
      <c r="B42" s="26" t="s">
        <v>65</v>
      </c>
      <c r="C42" s="27"/>
      <c r="D42" s="27"/>
      <c r="E42" s="27"/>
      <c r="F42" s="27"/>
      <c r="G42" s="26"/>
      <c r="H42" s="27"/>
      <c r="I42" s="27"/>
      <c r="J42" s="2"/>
      <c r="K42" s="63"/>
      <c r="L42" s="2"/>
      <c r="M42" s="2"/>
      <c r="N42" s="2"/>
      <c r="O42" s="2"/>
      <c r="P42" s="1"/>
      <c r="Q42" s="1"/>
      <c r="R42" s="1"/>
      <c r="S42" s="1"/>
      <c r="T42" s="1"/>
      <c r="U42" s="1"/>
      <c r="V42" s="1"/>
      <c r="W42" s="1"/>
    </row>
    <row r="43" spans="1:23" ht="11.25" customHeight="1" x14ac:dyDescent="0.25">
      <c r="A43" s="2"/>
      <c r="B43" s="26" t="s">
        <v>66</v>
      </c>
      <c r="C43" s="27"/>
      <c r="D43" s="27"/>
      <c r="E43" s="27"/>
      <c r="F43" s="27"/>
      <c r="G43" s="26"/>
      <c r="H43" s="27"/>
      <c r="I43" s="27"/>
      <c r="J43" s="2"/>
      <c r="K43" s="63"/>
      <c r="L43" s="2"/>
      <c r="M43" s="2"/>
      <c r="N43" s="2"/>
      <c r="O43" s="2"/>
      <c r="P43" s="1"/>
      <c r="Q43" s="1"/>
      <c r="R43" s="1"/>
      <c r="S43" s="1"/>
      <c r="T43" s="1"/>
      <c r="U43" s="1"/>
      <c r="V43" s="1"/>
      <c r="W43" s="1"/>
    </row>
    <row r="44" spans="1:23" ht="11.25" customHeight="1" x14ac:dyDescent="0.25">
      <c r="A44" s="2"/>
      <c r="B44" s="26" t="s">
        <v>69</v>
      </c>
      <c r="C44" s="27"/>
      <c r="D44" s="27"/>
      <c r="E44" s="27"/>
      <c r="F44" s="27"/>
      <c r="G44" s="26"/>
      <c r="H44" s="27"/>
      <c r="I44" s="27"/>
      <c r="J44" s="2"/>
      <c r="K44" s="63"/>
      <c r="L44" s="2"/>
      <c r="M44" s="2"/>
      <c r="N44" s="2"/>
      <c r="O44" s="2"/>
      <c r="P44" s="1"/>
      <c r="Q44" s="1"/>
      <c r="R44" s="1"/>
      <c r="S44" s="1"/>
      <c r="T44" s="1"/>
      <c r="U44" s="1"/>
      <c r="V44" s="1"/>
      <c r="W44" s="1"/>
    </row>
    <row r="45" spans="1:23" ht="12" customHeight="1" x14ac:dyDescent="0.25">
      <c r="A45" s="2"/>
      <c r="B45" s="26" t="s">
        <v>70</v>
      </c>
      <c r="C45" s="27"/>
      <c r="D45" s="27"/>
      <c r="E45" s="27"/>
      <c r="F45" s="27"/>
      <c r="G45" s="26"/>
      <c r="H45" s="27"/>
      <c r="I45" s="27"/>
      <c r="J45" s="2"/>
      <c r="K45" s="63"/>
      <c r="L45" s="2"/>
      <c r="M45" s="2"/>
      <c r="N45" s="2"/>
      <c r="O45" s="2"/>
      <c r="P45" s="1"/>
      <c r="Q45" s="1"/>
      <c r="R45" s="1"/>
      <c r="S45" s="1"/>
      <c r="T45" s="1"/>
      <c r="U45" s="1"/>
      <c r="V45" s="1"/>
      <c r="W45" s="1"/>
    </row>
    <row r="46" spans="1:23" ht="11.25" customHeight="1" x14ac:dyDescent="0.25">
      <c r="A46" s="2"/>
      <c r="B46" s="26" t="s">
        <v>73</v>
      </c>
      <c r="C46" s="27"/>
      <c r="D46" s="27"/>
      <c r="E46" s="27"/>
      <c r="F46" s="27"/>
      <c r="G46" s="26"/>
      <c r="H46" s="27"/>
      <c r="I46" s="27"/>
      <c r="J46" s="2"/>
      <c r="K46" s="2"/>
      <c r="L46" s="2"/>
      <c r="M46" s="2"/>
      <c r="N46" s="2"/>
      <c r="O46" s="2"/>
      <c r="P46" s="1"/>
      <c r="Q46" s="1"/>
      <c r="R46" s="1"/>
      <c r="S46" s="1"/>
      <c r="T46" s="1"/>
      <c r="U46" s="1"/>
      <c r="V46" s="1"/>
      <c r="W46" s="1"/>
    </row>
    <row r="47" spans="1:23" ht="11.25" customHeight="1" x14ac:dyDescent="0.25">
      <c r="A47" s="2"/>
      <c r="B47" s="26" t="s">
        <v>74</v>
      </c>
      <c r="C47" s="27"/>
      <c r="D47" s="27"/>
      <c r="E47" s="27"/>
      <c r="F47" s="27"/>
      <c r="G47" s="26"/>
      <c r="H47" s="27"/>
      <c r="I47" s="27"/>
      <c r="J47" s="2"/>
      <c r="K47" s="2"/>
      <c r="L47" s="2"/>
      <c r="M47" s="2"/>
      <c r="N47" s="2"/>
      <c r="O47" s="2"/>
      <c r="P47" s="1"/>
      <c r="Q47" s="1"/>
      <c r="R47" s="1"/>
      <c r="S47" s="1"/>
      <c r="T47" s="1"/>
      <c r="U47" s="1"/>
      <c r="V47" s="1"/>
      <c r="W47" s="1"/>
    </row>
    <row r="48" spans="1:23" ht="11.25" customHeight="1" x14ac:dyDescent="0.25">
      <c r="A48" s="2"/>
      <c r="B48" s="26" t="s">
        <v>76</v>
      </c>
      <c r="C48" s="25"/>
      <c r="D48" s="27"/>
      <c r="E48" s="27"/>
      <c r="F48" s="27"/>
      <c r="G48" s="26"/>
      <c r="H48" s="27"/>
      <c r="I48" s="27"/>
      <c r="J48" s="2"/>
      <c r="K48" s="2"/>
      <c r="L48" s="2"/>
      <c r="M48" s="2"/>
      <c r="N48" s="2"/>
      <c r="O48" s="2"/>
      <c r="P48" s="1"/>
      <c r="Q48" s="1"/>
      <c r="R48" s="1"/>
      <c r="S48" s="1"/>
      <c r="T48" s="1"/>
      <c r="U48" s="1"/>
      <c r="V48" s="1"/>
      <c r="W48" s="1"/>
    </row>
    <row r="49" spans="1:23" ht="11.25" customHeight="1" x14ac:dyDescent="0.25">
      <c r="A49" s="2"/>
      <c r="B49" s="26" t="s">
        <v>79</v>
      </c>
      <c r="C49" s="27"/>
      <c r="D49" s="27"/>
      <c r="E49" s="27"/>
      <c r="F49" s="27"/>
      <c r="G49" s="26"/>
      <c r="H49" s="27"/>
      <c r="I49" s="27"/>
      <c r="J49" s="2"/>
      <c r="K49" s="2"/>
      <c r="L49" s="2"/>
      <c r="M49" s="2"/>
      <c r="N49" s="2"/>
      <c r="O49" s="2"/>
      <c r="P49" s="1"/>
      <c r="Q49" s="1"/>
      <c r="R49" s="1"/>
      <c r="S49" s="1"/>
      <c r="T49" s="1"/>
      <c r="U49" s="1"/>
      <c r="V49" s="1"/>
      <c r="W49" s="1"/>
    </row>
    <row r="50" spans="1:23" ht="11.25" customHeight="1" x14ac:dyDescent="0.25">
      <c r="A50" s="2"/>
      <c r="B50" s="26" t="s">
        <v>80</v>
      </c>
      <c r="C50" s="27"/>
      <c r="D50" s="27"/>
      <c r="E50" s="27"/>
      <c r="F50" s="27"/>
      <c r="G50" s="26"/>
      <c r="H50" s="27"/>
      <c r="I50" s="27"/>
      <c r="J50" s="2"/>
      <c r="K50" s="2"/>
      <c r="L50" s="2"/>
      <c r="M50" s="2"/>
      <c r="N50" s="2"/>
      <c r="O50" s="2"/>
      <c r="P50" s="1"/>
      <c r="Q50" s="1"/>
      <c r="R50" s="1"/>
      <c r="S50" s="1"/>
      <c r="T50" s="1"/>
      <c r="U50" s="1"/>
      <c r="V50" s="1"/>
      <c r="W50" s="1"/>
    </row>
    <row r="51" spans="1:23" ht="11.25" customHeight="1" x14ac:dyDescent="0.25">
      <c r="A51" s="2"/>
      <c r="B51" s="26" t="s">
        <v>83</v>
      </c>
      <c r="C51" s="27"/>
      <c r="D51" s="27"/>
      <c r="E51" s="27"/>
      <c r="F51" s="27"/>
      <c r="G51" s="26"/>
      <c r="H51" s="27"/>
      <c r="I51" s="27"/>
      <c r="J51" s="2"/>
      <c r="K51" s="2"/>
      <c r="L51" s="2"/>
      <c r="M51" s="2"/>
      <c r="N51" s="2"/>
      <c r="O51" s="2"/>
      <c r="P51" s="1"/>
      <c r="Q51" s="1"/>
      <c r="R51" s="1"/>
      <c r="S51" s="1"/>
      <c r="T51" s="1"/>
      <c r="U51" s="1"/>
      <c r="V51" s="1"/>
      <c r="W51" s="1"/>
    </row>
    <row r="52" spans="1:23" ht="11.25" customHeight="1" x14ac:dyDescent="0.25">
      <c r="A52" s="2"/>
      <c r="B52" s="81" t="s">
        <v>85</v>
      </c>
      <c r="C52" s="81"/>
      <c r="D52" s="81"/>
      <c r="E52" s="81"/>
      <c r="F52" s="81"/>
      <c r="G52" s="81"/>
      <c r="H52" s="81"/>
      <c r="I52" s="81"/>
      <c r="J52" s="2"/>
      <c r="K52" s="2"/>
      <c r="L52" s="2"/>
      <c r="M52" s="2"/>
      <c r="N52" s="2"/>
      <c r="O52" s="2"/>
      <c r="P52" s="1"/>
      <c r="Q52" s="1"/>
      <c r="R52" s="1"/>
      <c r="S52" s="1"/>
      <c r="T52" s="1"/>
      <c r="U52" s="1"/>
      <c r="V52" s="1"/>
      <c r="W52" s="1"/>
    </row>
    <row r="53" spans="1:23" ht="10.5" customHeight="1" x14ac:dyDescent="0.25">
      <c r="A53" s="2"/>
      <c r="B53" s="25" t="s">
        <v>59</v>
      </c>
      <c r="E53" s="27"/>
      <c r="F53" s="27"/>
      <c r="G53" s="26"/>
      <c r="H53" s="27"/>
      <c r="I53" s="27"/>
      <c r="J53" s="2"/>
      <c r="K53" s="2"/>
      <c r="L53" s="2"/>
      <c r="M53" s="2"/>
      <c r="N53" s="2"/>
      <c r="O53" s="2"/>
      <c r="P53" s="1"/>
      <c r="Q53" s="1"/>
      <c r="R53" s="1"/>
      <c r="S53" s="1"/>
      <c r="T53" s="1"/>
      <c r="U53" s="1"/>
      <c r="V53" s="1"/>
      <c r="W53" s="1"/>
    </row>
    <row r="54" spans="1:23" ht="10.5" customHeight="1" x14ac:dyDescent="0.25">
      <c r="A54" s="2"/>
      <c r="B54" s="28" t="s">
        <v>55</v>
      </c>
      <c r="C54" s="27"/>
      <c r="D54" s="27"/>
      <c r="E54" s="27"/>
      <c r="F54" s="27"/>
      <c r="G54" s="26"/>
      <c r="H54" s="27"/>
      <c r="I54" s="27"/>
      <c r="J54" s="2"/>
      <c r="K54" s="2"/>
      <c r="L54" s="2"/>
      <c r="M54" s="2"/>
      <c r="N54" s="2"/>
      <c r="O54" s="2"/>
      <c r="P54" s="1"/>
      <c r="Q54" s="1"/>
      <c r="R54" s="1"/>
      <c r="S54" s="1"/>
      <c r="T54" s="1"/>
      <c r="U54" s="1"/>
      <c r="V54" s="1"/>
      <c r="W54" s="1"/>
    </row>
    <row r="55" spans="1:23" ht="10.5" customHeight="1" x14ac:dyDescent="0.25">
      <c r="A55" s="2"/>
      <c r="B55" s="25"/>
      <c r="E55" s="62" t="s">
        <v>87</v>
      </c>
      <c r="F55" s="27"/>
      <c r="G55" s="26"/>
      <c r="H55" s="27"/>
      <c r="I55" s="27"/>
      <c r="J55" s="2"/>
      <c r="K55" s="2"/>
      <c r="L55" s="2"/>
      <c r="M55" s="2"/>
      <c r="N55" s="2"/>
      <c r="O55" s="2"/>
      <c r="P55" s="1"/>
      <c r="Q55" s="1"/>
      <c r="R55" s="1"/>
      <c r="S55" s="1"/>
      <c r="T55" s="1"/>
      <c r="U55" s="1"/>
      <c r="V55" s="1"/>
      <c r="W55" s="1"/>
    </row>
    <row r="56" spans="1:23" ht="13.5" x14ac:dyDescent="0.25">
      <c r="A56" s="2"/>
      <c r="B56" s="58"/>
      <c r="C56" s="27"/>
      <c r="D56" s="27"/>
      <c r="E56" s="27"/>
      <c r="F56" s="27"/>
      <c r="G56" s="26"/>
      <c r="H56" s="27"/>
      <c r="I56" s="27"/>
      <c r="J56" s="2"/>
      <c r="K56" s="2"/>
      <c r="L56" s="2"/>
      <c r="M56" s="2"/>
      <c r="N56" s="2"/>
      <c r="O56" s="2"/>
      <c r="P56" s="1"/>
      <c r="Q56" s="1"/>
      <c r="R56" s="1"/>
      <c r="S56" s="1"/>
      <c r="T56" s="1"/>
      <c r="U56" s="1"/>
      <c r="V56" s="1"/>
      <c r="W56" s="1"/>
    </row>
    <row r="57" spans="1:23" ht="13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1"/>
      <c r="Q57" s="1"/>
      <c r="R57" s="1"/>
      <c r="S57" s="1"/>
      <c r="T57" s="1"/>
      <c r="U57" s="1"/>
      <c r="V57" s="1"/>
      <c r="W57" s="1"/>
    </row>
    <row r="58" spans="1:23" ht="13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1"/>
      <c r="Q58" s="1"/>
      <c r="R58" s="1"/>
      <c r="S58" s="1"/>
      <c r="T58" s="1"/>
      <c r="U58" s="1"/>
      <c r="V58" s="1"/>
      <c r="W58" s="1"/>
    </row>
    <row r="59" spans="1:23" ht="13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1"/>
      <c r="Q59" s="1"/>
      <c r="R59" s="1"/>
      <c r="S59" s="1"/>
      <c r="T59" s="1"/>
      <c r="U59" s="1"/>
      <c r="V59" s="1"/>
      <c r="W59" s="1"/>
    </row>
    <row r="60" spans="1:23" ht="13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1"/>
      <c r="Q60" s="1"/>
      <c r="R60" s="1"/>
      <c r="S60" s="1"/>
      <c r="T60" s="1"/>
      <c r="U60" s="1"/>
      <c r="V60" s="1"/>
      <c r="W60" s="1"/>
    </row>
    <row r="61" spans="1:23" ht="13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1"/>
      <c r="Q61" s="1"/>
      <c r="R61" s="1"/>
      <c r="S61" s="1"/>
      <c r="T61" s="1"/>
      <c r="U61" s="1"/>
      <c r="V61" s="1"/>
      <c r="W61" s="1"/>
    </row>
    <row r="62" spans="1:23" ht="13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1"/>
      <c r="Q62" s="1"/>
      <c r="R62" s="1"/>
      <c r="S62" s="1"/>
      <c r="T62" s="1"/>
      <c r="U62" s="1"/>
      <c r="V62" s="1"/>
      <c r="W62" s="1"/>
    </row>
    <row r="63" spans="1:23" ht="13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1"/>
      <c r="Q63" s="1"/>
      <c r="R63" s="1"/>
      <c r="S63" s="1"/>
      <c r="T63" s="1"/>
      <c r="U63" s="1"/>
      <c r="V63" s="1"/>
      <c r="W63" s="1"/>
    </row>
    <row r="64" spans="1:23" ht="13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1"/>
      <c r="Q64" s="1"/>
      <c r="R64" s="1"/>
      <c r="S64" s="1"/>
      <c r="T64" s="1"/>
      <c r="U64" s="1"/>
      <c r="V64" s="1"/>
      <c r="W64" s="1"/>
    </row>
    <row r="65" spans="1:23" ht="13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1"/>
      <c r="Q65" s="1"/>
      <c r="R65" s="1"/>
      <c r="S65" s="1"/>
      <c r="T65" s="1"/>
      <c r="U65" s="1"/>
      <c r="V65" s="1"/>
      <c r="W65" s="1"/>
    </row>
    <row r="66" spans="1:23" ht="13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1"/>
      <c r="Q66" s="1"/>
      <c r="R66" s="1"/>
      <c r="S66" s="1"/>
      <c r="T66" s="1"/>
      <c r="U66" s="1"/>
      <c r="V66" s="1"/>
      <c r="W66" s="1"/>
    </row>
    <row r="67" spans="1:23" ht="13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1"/>
      <c r="Q67" s="1"/>
      <c r="R67" s="1"/>
      <c r="S67" s="1"/>
      <c r="T67" s="1"/>
      <c r="U67" s="1"/>
      <c r="V67" s="1"/>
      <c r="W67" s="1"/>
    </row>
    <row r="68" spans="1:23" ht="13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1"/>
      <c r="Q68" s="1"/>
      <c r="R68" s="1"/>
      <c r="S68" s="1"/>
      <c r="T68" s="1"/>
      <c r="U68" s="1"/>
      <c r="V68" s="1"/>
      <c r="W68" s="1"/>
    </row>
    <row r="69" spans="1:23" ht="13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1"/>
      <c r="Q69" s="1"/>
      <c r="R69" s="1"/>
      <c r="S69" s="1"/>
      <c r="T69" s="1"/>
      <c r="U69" s="1"/>
      <c r="V69" s="1"/>
      <c r="W69" s="1"/>
    </row>
    <row r="70" spans="1:23" ht="13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1"/>
      <c r="Q70" s="1"/>
      <c r="R70" s="1"/>
      <c r="S70" s="1"/>
      <c r="T70" s="1"/>
      <c r="U70" s="1"/>
      <c r="V70" s="1"/>
      <c r="W70" s="1"/>
    </row>
    <row r="71" spans="1:23" ht="13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1"/>
      <c r="Q71" s="1"/>
      <c r="R71" s="1"/>
      <c r="S71" s="1"/>
      <c r="T71" s="1"/>
      <c r="U71" s="1"/>
      <c r="V71" s="1"/>
      <c r="W71" s="1"/>
    </row>
    <row r="72" spans="1:23" ht="13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1"/>
      <c r="Q72" s="1"/>
      <c r="R72" s="1"/>
      <c r="S72" s="1"/>
      <c r="T72" s="1"/>
      <c r="U72" s="1"/>
      <c r="V72" s="1"/>
      <c r="W72" s="1"/>
    </row>
    <row r="73" spans="1:23" ht="13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1"/>
      <c r="Q73" s="1"/>
      <c r="R73" s="1"/>
      <c r="S73" s="1"/>
      <c r="T73" s="1"/>
      <c r="U73" s="1"/>
      <c r="V73" s="1"/>
      <c r="W73" s="1"/>
    </row>
    <row r="74" spans="1:23" ht="13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1"/>
      <c r="Q74" s="1"/>
      <c r="R74" s="1"/>
      <c r="S74" s="1"/>
      <c r="T74" s="1"/>
      <c r="U74" s="1"/>
      <c r="V74" s="1"/>
      <c r="W74" s="1"/>
    </row>
    <row r="75" spans="1:23" ht="13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1"/>
      <c r="Q75" s="1"/>
      <c r="R75" s="1"/>
      <c r="S75" s="1"/>
      <c r="T75" s="1"/>
      <c r="U75" s="1"/>
      <c r="V75" s="1"/>
      <c r="W75" s="1"/>
    </row>
    <row r="76" spans="1:23" ht="13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1"/>
      <c r="Q76" s="1"/>
      <c r="R76" s="1"/>
      <c r="S76" s="1"/>
      <c r="T76" s="1"/>
      <c r="U76" s="1"/>
      <c r="V76" s="1"/>
      <c r="W76" s="1"/>
    </row>
    <row r="77" spans="1:23" ht="13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1"/>
      <c r="Q77" s="1"/>
      <c r="R77" s="1"/>
      <c r="S77" s="1"/>
      <c r="T77" s="1"/>
      <c r="U77" s="1"/>
      <c r="V77" s="1"/>
      <c r="W77" s="1"/>
    </row>
    <row r="78" spans="1:23" ht="13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1"/>
      <c r="Q78" s="1"/>
      <c r="R78" s="1"/>
      <c r="S78" s="1"/>
      <c r="T78" s="1"/>
      <c r="U78" s="1"/>
      <c r="V78" s="1"/>
      <c r="W78" s="1"/>
    </row>
    <row r="79" spans="1:23" ht="13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1"/>
      <c r="Q79" s="1"/>
      <c r="R79" s="1"/>
      <c r="S79" s="1"/>
      <c r="T79" s="1"/>
      <c r="U79" s="1"/>
      <c r="V79" s="1"/>
      <c r="W79" s="1"/>
    </row>
    <row r="80" spans="1:23" ht="13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1"/>
      <c r="Q80" s="1"/>
      <c r="R80" s="1"/>
      <c r="S80" s="1"/>
      <c r="T80" s="1"/>
      <c r="U80" s="1"/>
      <c r="V80" s="1"/>
      <c r="W80" s="1"/>
    </row>
    <row r="81" spans="1:23" ht="13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1"/>
      <c r="Q81" s="1"/>
      <c r="R81" s="1"/>
      <c r="S81" s="1"/>
      <c r="T81" s="1"/>
      <c r="U81" s="1"/>
      <c r="V81" s="1"/>
      <c r="W81" s="1"/>
    </row>
    <row r="82" spans="1:23" ht="13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1"/>
      <c r="Q82" s="1"/>
      <c r="R82" s="1"/>
      <c r="S82" s="1"/>
      <c r="T82" s="1"/>
      <c r="U82" s="1"/>
      <c r="V82" s="1"/>
      <c r="W82" s="1"/>
    </row>
    <row r="83" spans="1:23" ht="13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1"/>
      <c r="Q83" s="1"/>
      <c r="R83" s="1"/>
      <c r="S83" s="1"/>
      <c r="T83" s="1"/>
      <c r="U83" s="1"/>
      <c r="V83" s="1"/>
      <c r="W83" s="1"/>
    </row>
    <row r="84" spans="1:23" ht="13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1"/>
      <c r="Q84" s="1"/>
      <c r="R84" s="1"/>
      <c r="S84" s="1"/>
      <c r="T84" s="1"/>
      <c r="U84" s="1"/>
      <c r="V84" s="1"/>
      <c r="W84" s="1"/>
    </row>
    <row r="85" spans="1:23" ht="13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1"/>
      <c r="Q85" s="1"/>
      <c r="R85" s="1"/>
      <c r="S85" s="1"/>
      <c r="T85" s="1"/>
      <c r="U85" s="1"/>
      <c r="V85" s="1"/>
      <c r="W85" s="1"/>
    </row>
    <row r="86" spans="1:23" ht="13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1"/>
      <c r="Q86" s="1"/>
      <c r="R86" s="1"/>
      <c r="S86" s="1"/>
      <c r="T86" s="1"/>
      <c r="U86" s="1"/>
      <c r="V86" s="1"/>
      <c r="W86" s="1"/>
    </row>
    <row r="87" spans="1:23" ht="13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1"/>
      <c r="Q87" s="1"/>
      <c r="R87" s="1"/>
      <c r="S87" s="1"/>
      <c r="T87" s="1"/>
      <c r="U87" s="1"/>
      <c r="V87" s="1"/>
      <c r="W87" s="1"/>
    </row>
    <row r="88" spans="1:23" ht="13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1"/>
      <c r="Q88" s="1"/>
      <c r="R88" s="1"/>
      <c r="S88" s="1"/>
      <c r="T88" s="1"/>
      <c r="U88" s="1"/>
      <c r="V88" s="1"/>
      <c r="W88" s="1"/>
    </row>
    <row r="89" spans="1:23" ht="13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1"/>
      <c r="P89" s="1"/>
      <c r="Q89" s="1"/>
      <c r="R89" s="1"/>
      <c r="S89" s="1"/>
      <c r="T89" s="1"/>
      <c r="U89" s="1"/>
      <c r="V89" s="1"/>
      <c r="W89" s="1"/>
    </row>
    <row r="90" spans="1:23" ht="13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1"/>
      <c r="P90" s="1"/>
      <c r="Q90" s="1"/>
      <c r="R90" s="1"/>
      <c r="S90" s="1"/>
      <c r="T90" s="1"/>
      <c r="U90" s="1"/>
      <c r="V90" s="1"/>
      <c r="W90" s="1"/>
    </row>
    <row r="91" spans="1:23" ht="13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1"/>
      <c r="P91" s="1"/>
      <c r="Q91" s="1"/>
      <c r="R91" s="1"/>
      <c r="S91" s="1"/>
      <c r="T91" s="1"/>
      <c r="U91" s="1"/>
      <c r="V91" s="1"/>
      <c r="W91" s="1"/>
    </row>
    <row r="92" spans="1:23" ht="13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1"/>
      <c r="P92" s="1"/>
      <c r="Q92" s="1"/>
      <c r="R92" s="1"/>
      <c r="S92" s="1"/>
      <c r="T92" s="1"/>
      <c r="U92" s="1"/>
      <c r="V92" s="1"/>
      <c r="W92" s="1"/>
    </row>
    <row r="93" spans="1:23" ht="13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1"/>
      <c r="P93" s="1"/>
      <c r="Q93" s="1"/>
      <c r="R93" s="1"/>
      <c r="S93" s="1"/>
      <c r="T93" s="1"/>
      <c r="U93" s="1"/>
      <c r="V93" s="1"/>
      <c r="W93" s="1"/>
    </row>
    <row r="94" spans="1:23" ht="13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1"/>
      <c r="P94" s="1"/>
      <c r="Q94" s="1"/>
      <c r="R94" s="1"/>
      <c r="S94" s="1"/>
      <c r="T94" s="1"/>
      <c r="U94" s="1"/>
      <c r="V94" s="1"/>
      <c r="W94" s="1"/>
    </row>
    <row r="95" spans="1:23" ht="13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1"/>
      <c r="P95" s="1"/>
      <c r="Q95" s="1"/>
      <c r="R95" s="1"/>
      <c r="S95" s="1"/>
      <c r="T95" s="1"/>
      <c r="U95" s="1"/>
      <c r="V95" s="1"/>
      <c r="W95" s="1"/>
    </row>
    <row r="96" spans="1:23" ht="13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1"/>
      <c r="P96" s="1"/>
      <c r="Q96" s="1"/>
      <c r="R96" s="1"/>
      <c r="S96" s="1"/>
      <c r="T96" s="1"/>
      <c r="U96" s="1"/>
      <c r="V96" s="1"/>
      <c r="W96" s="1"/>
    </row>
    <row r="97" spans="1:23" ht="13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1"/>
      <c r="P97" s="1"/>
      <c r="Q97" s="1"/>
      <c r="R97" s="1"/>
      <c r="S97" s="1"/>
      <c r="T97" s="1"/>
      <c r="U97" s="1"/>
      <c r="V97" s="1"/>
      <c r="W97" s="1"/>
    </row>
    <row r="98" spans="1:23" ht="13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1"/>
      <c r="P98" s="1"/>
      <c r="Q98" s="1"/>
      <c r="R98" s="1"/>
      <c r="S98" s="1"/>
      <c r="T98" s="1"/>
      <c r="U98" s="1"/>
      <c r="V98" s="1"/>
      <c r="W98" s="1"/>
    </row>
    <row r="99" spans="1:23" ht="13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1"/>
      <c r="P99" s="1"/>
      <c r="Q99" s="1"/>
      <c r="R99" s="1"/>
      <c r="S99" s="1"/>
      <c r="T99" s="1"/>
      <c r="U99" s="1"/>
      <c r="V99" s="1"/>
      <c r="W99" s="1"/>
    </row>
    <row r="100" spans="1:23" ht="13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3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3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3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3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3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3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3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3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3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1"/>
      <c r="P109" s="1"/>
      <c r="Q109" s="1"/>
      <c r="R109" s="1"/>
      <c r="S109" s="1"/>
      <c r="T109" s="1"/>
      <c r="U109" s="1"/>
      <c r="V109" s="1"/>
      <c r="W109" s="1"/>
    </row>
    <row r="110" spans="1:23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</sheetData>
  <mergeCells count="3">
    <mergeCell ref="G5:I6"/>
    <mergeCell ref="B52:I52"/>
    <mergeCell ref="I7:I9"/>
  </mergeCells>
  <phoneticPr fontId="2" type="noConversion"/>
  <printOptions horizontalCentered="1"/>
  <pageMargins left="0.78740157480314965" right="0.59055118110236227" top="0.78740157480314965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1,10   ¿¿  </vt:lpstr>
      <vt:lpstr>'  1,10   ¿¿  '!Área_de_impresión</vt:lpstr>
    </vt:vector>
  </TitlesOfParts>
  <Company>DIFUSION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LUIS CANO</cp:lastModifiedBy>
  <cp:lastPrinted>2014-09-30T14:36:17Z</cp:lastPrinted>
  <dcterms:created xsi:type="dcterms:W3CDTF">2012-08-20T17:47:47Z</dcterms:created>
  <dcterms:modified xsi:type="dcterms:W3CDTF">2023-12-12T23:17:14Z</dcterms:modified>
</cp:coreProperties>
</file>