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B0C38D97-5F53-41ED-B246-D7438552F6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3  " sheetId="1" r:id="rId1"/>
  </sheets>
  <definedNames>
    <definedName name="_xlnm.Print_Area" localSheetId="0">'  3,23  '!$B$2:$J$60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C49" i="1"/>
  <c r="H48" i="1"/>
  <c r="C48" i="1"/>
  <c r="H47" i="1"/>
  <c r="C47" i="1"/>
  <c r="H46" i="1"/>
  <c r="C46" i="1"/>
  <c r="H45" i="1"/>
  <c r="H44" i="1" s="1"/>
  <c r="C45" i="1"/>
  <c r="J44" i="1"/>
  <c r="I44" i="1"/>
  <c r="E44" i="1"/>
  <c r="D44" i="1"/>
  <c r="H43" i="1"/>
  <c r="C43" i="1"/>
  <c r="H42" i="1"/>
  <c r="C42" i="1"/>
  <c r="H41" i="1"/>
  <c r="C41" i="1"/>
  <c r="H40" i="1"/>
  <c r="C40" i="1"/>
  <c r="H39" i="1"/>
  <c r="C39" i="1"/>
  <c r="J38" i="1"/>
  <c r="I38" i="1"/>
  <c r="E38" i="1"/>
  <c r="D38" i="1"/>
  <c r="C44" i="1" l="1"/>
  <c r="C38" i="1"/>
  <c r="H38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37" i="1"/>
  <c r="H36" i="1"/>
  <c r="H35" i="1"/>
  <c r="H34" i="1"/>
  <c r="H33" i="1"/>
  <c r="H32" i="1"/>
  <c r="H31" i="1"/>
  <c r="H30" i="1"/>
  <c r="H29" i="1"/>
  <c r="H28" i="1"/>
  <c r="H27" i="1"/>
  <c r="H58" i="1"/>
  <c r="H57" i="1"/>
  <c r="H56" i="1"/>
  <c r="H55" i="1"/>
  <c r="H54" i="1"/>
  <c r="H53" i="1"/>
  <c r="H52" i="1"/>
  <c r="H51" i="1"/>
  <c r="J50" i="1" l="1"/>
  <c r="I50" i="1"/>
  <c r="C51" i="1"/>
  <c r="J26" i="1"/>
  <c r="I26" i="1"/>
  <c r="J11" i="1"/>
  <c r="J9" i="1" s="1"/>
  <c r="I11" i="1"/>
  <c r="I9" i="1" s="1"/>
  <c r="H50" i="1" l="1"/>
  <c r="H26" i="1"/>
  <c r="H11" i="1"/>
  <c r="H9" i="1" s="1"/>
  <c r="C14" i="1" l="1"/>
  <c r="D50" i="1"/>
  <c r="E50" i="1"/>
  <c r="D26" i="1"/>
  <c r="E26" i="1"/>
  <c r="D11" i="1"/>
  <c r="D9" i="1" s="1"/>
  <c r="E11" i="1"/>
  <c r="E9" i="1" s="1"/>
  <c r="C52" i="1"/>
  <c r="C53" i="1"/>
  <c r="C54" i="1"/>
  <c r="C55" i="1"/>
  <c r="C56" i="1"/>
  <c r="C57" i="1"/>
  <c r="C58" i="1"/>
  <c r="C15" i="1"/>
  <c r="C12" i="1"/>
  <c r="C13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50" i="1" l="1"/>
  <c r="C26" i="1"/>
  <c r="C11" i="1"/>
  <c r="C9" i="1" s="1"/>
</calcChain>
</file>

<file path=xl/sharedStrings.xml><?xml version="1.0" encoding="utf-8"?>
<sst xmlns="http://schemas.openxmlformats.org/spreadsheetml/2006/main" count="63" uniqueCount="57">
  <si>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</si>
  <si>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</si>
  <si>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</si>
  <si>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</si>
  <si>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</si>
  <si>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</si>
  <si>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</si>
  <si>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</si>
  <si>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</si>
  <si>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</si>
  <si>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</si>
  <si>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</si>
  <si>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</si>
  <si>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</si>
  <si>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</si>
  <si>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</si>
  <si>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</si>
  <si>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</si>
  <si>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</si>
  <si>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</si>
  <si>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</si>
  <si>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</si>
  <si>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</si>
  <si>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</si>
  <si>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</si>
  <si>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</si>
  <si>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</si>
  <si>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</si>
  <si>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</si>
  <si>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</si>
  <si>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</si>
  <si>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</si>
  <si>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</si>
  <si>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</si>
  <si>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</si>
  <si>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</si>
  <si>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</si>
  <si>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</si>
  <si>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</si>
  <si>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</si>
  <si>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</si>
  <si>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</si>
  <si>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</si>
  <si>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</si>
  <si>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</si>
  <si>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Mujer</t>
  </si>
  <si>
    <t>Población</t>
  </si>
  <si>
    <t>Hombre</t>
  </si>
  <si>
    <t>Vista Alegre</t>
  </si>
  <si>
    <t>Provincia  y                                           Distrito</t>
  </si>
  <si>
    <t xml:space="preserve">        PROVINCIA Y DISTRITO, CENSO NACIONAL 2007 Y 2017</t>
  </si>
  <si>
    <t>Censo 2007</t>
  </si>
  <si>
    <t>Censo 2017</t>
  </si>
  <si>
    <t>Fuente: Instituto Nacional de Estadística e Informática (INEI) - Censos Nacionales de Población y Vivienda.</t>
  </si>
  <si>
    <t xml:space="preserve">3.23  ICA: POBLACIÓN CENSADA EN EDAD ELECTORAL DE 18 A 70 AÑOS POR SEXO, SEGÚN  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</si>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</sst>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\ ###"/>
  </numFmts>
  <fonts count="8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right"/>
    </xf>
    <xf numFmtId="2" fontId="7" fillId="0" borderId="0" xfId="0" applyNumberFormat="1" applyFont="1"/>
    <xf numFmtId="2" fontId="6" fillId="0" borderId="0" xfId="0" applyNumberFormat="1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right"/>
    </xf>
    <xf numFmtId="165" fontId="3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M80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22.7109375" style="1" customWidth="1"/>
    <col min="3" max="5" width="9.7109375" style="1" customWidth="1"/>
    <col min="6" max="7" width="0.85546875" style="1" customWidth="1"/>
    <col min="8" max="10" width="9.7109375" style="1" customWidth="1"/>
    <col min="11" max="16384" width="11.42578125" style="1"/>
  </cols>
  <sheetData>
    <row r="1" spans="1:13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2" customHeight="1" x14ac:dyDescent="0.25">
      <c r="A2" s="10"/>
      <c r="B2" s="31" t="s">
        <v>54</v>
      </c>
      <c r="C2" s="31"/>
      <c r="D2" s="31"/>
      <c r="E2" s="31"/>
      <c r="F2" s="31"/>
      <c r="G2" s="31"/>
      <c r="H2" s="31"/>
      <c r="I2" s="31"/>
      <c r="J2" s="31"/>
      <c r="K2" s="10"/>
      <c r="L2" s="10"/>
      <c r="M2" s="10"/>
    </row>
    <row r="3" spans="1:13" ht="12" customHeight="1" x14ac:dyDescent="0.25">
      <c r="A3" s="10"/>
      <c r="B3" s="31" t="s">
        <v>50</v>
      </c>
      <c r="C3" s="31"/>
      <c r="D3" s="31"/>
      <c r="E3" s="31"/>
      <c r="F3" s="31"/>
      <c r="G3" s="31"/>
      <c r="H3" s="31"/>
      <c r="I3" s="31"/>
      <c r="J3" s="31"/>
      <c r="K3" s="10"/>
      <c r="L3" s="10"/>
      <c r="M3" s="10"/>
    </row>
    <row r="4" spans="1:13" ht="2.25" customHeight="1" x14ac:dyDescent="0.25">
      <c r="A4" s="10"/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</row>
    <row r="5" spans="1:13" ht="12" customHeight="1" x14ac:dyDescent="0.25">
      <c r="A5" s="10"/>
      <c r="B5" s="32" t="s">
        <v>49</v>
      </c>
      <c r="C5" s="36" t="s">
        <v>51</v>
      </c>
      <c r="D5" s="37"/>
      <c r="E5" s="37"/>
      <c r="F5" s="26"/>
      <c r="G5" s="26"/>
      <c r="H5" s="37" t="s">
        <v>52</v>
      </c>
      <c r="I5" s="37"/>
      <c r="J5" s="37"/>
      <c r="K5" s="10"/>
      <c r="L5" s="10"/>
      <c r="M5" s="10"/>
    </row>
    <row r="6" spans="1:13" ht="12" customHeight="1" x14ac:dyDescent="0.25">
      <c r="A6" s="10"/>
      <c r="B6" s="33"/>
      <c r="C6" s="34" t="s">
        <v>46</v>
      </c>
      <c r="D6" s="35"/>
      <c r="E6" s="35"/>
      <c r="F6" s="23"/>
      <c r="G6" s="23"/>
      <c r="H6" s="37" t="s">
        <v>46</v>
      </c>
      <c r="I6" s="37"/>
      <c r="J6" s="37"/>
      <c r="K6" s="10"/>
      <c r="L6" s="10"/>
      <c r="M6" s="10"/>
    </row>
    <row r="7" spans="1:13" ht="12" customHeight="1" x14ac:dyDescent="0.25">
      <c r="A7" s="10"/>
      <c r="B7" s="33"/>
      <c r="C7" s="25" t="s">
        <v>44</v>
      </c>
      <c r="D7" s="25" t="s">
        <v>47</v>
      </c>
      <c r="E7" s="25" t="s">
        <v>45</v>
      </c>
      <c r="F7" s="24"/>
      <c r="G7" s="24"/>
      <c r="H7" s="25" t="s">
        <v>44</v>
      </c>
      <c r="I7" s="25" t="s">
        <v>47</v>
      </c>
      <c r="J7" s="25" t="s">
        <v>45</v>
      </c>
      <c r="K7" s="10"/>
      <c r="L7" s="10"/>
      <c r="M7" s="10"/>
    </row>
    <row r="8" spans="1:13" ht="2.25" customHeight="1" x14ac:dyDescent="0.25">
      <c r="A8" s="10"/>
      <c r="B8" s="21"/>
      <c r="C8" s="3"/>
      <c r="D8" s="3"/>
      <c r="E8" s="3"/>
      <c r="F8" s="3"/>
      <c r="G8" s="3"/>
      <c r="H8" s="3"/>
      <c r="I8" s="3"/>
      <c r="J8" s="3"/>
      <c r="K8" s="10"/>
      <c r="L8" s="10"/>
      <c r="M8" s="10"/>
    </row>
    <row r="9" spans="1:13" ht="12" customHeight="1" x14ac:dyDescent="0.25">
      <c r="A9" s="10"/>
      <c r="B9" s="19" t="s">
        <v>44</v>
      </c>
      <c r="C9" s="4">
        <f>SUM(C11+C26+C38+C44+C50)</f>
        <v>436047</v>
      </c>
      <c r="D9" s="4">
        <f>SUM(D11+D26+D38+D44+D50)</f>
        <v>213298</v>
      </c>
      <c r="E9" s="4">
        <f>SUM(E11+E26+E38+E44+E50)</f>
        <v>222749</v>
      </c>
      <c r="F9" s="7"/>
      <c r="G9" s="7"/>
      <c r="H9" s="4">
        <f>SUM(H11+H26+H38+H44+H50)</f>
        <v>537620</v>
      </c>
      <c r="I9" s="4">
        <f>SUM(I11+I26+I38+I44+I50)</f>
        <v>262678</v>
      </c>
      <c r="J9" s="4">
        <f>SUM(J11+J26+J38+J44+J50)</f>
        <v>274942</v>
      </c>
      <c r="K9" s="15"/>
      <c r="L9" s="12"/>
      <c r="M9" s="10"/>
    </row>
    <row r="10" spans="1:13" ht="2.25" customHeight="1" x14ac:dyDescent="0.25">
      <c r="A10" s="10"/>
      <c r="B10" s="21"/>
      <c r="C10" s="5"/>
      <c r="D10" s="5"/>
      <c r="E10" s="5"/>
      <c r="F10" s="3"/>
      <c r="G10" s="3"/>
      <c r="H10" s="5"/>
      <c r="I10" s="3"/>
      <c r="J10" s="6"/>
      <c r="K10" s="13"/>
      <c r="L10" s="10"/>
      <c r="M10" s="10"/>
    </row>
    <row r="11" spans="1:13" ht="12" customHeight="1" x14ac:dyDescent="0.25">
      <c r="A11" s="10"/>
      <c r="B11" s="20" t="s">
        <v>0</v>
      </c>
      <c r="C11" s="4">
        <f>SUM(C12:C25)</f>
        <v>199285</v>
      </c>
      <c r="D11" s="4">
        <f>SUM(D12:D25)</f>
        <v>95727</v>
      </c>
      <c r="E11" s="4">
        <f>SUM(E12:E25)</f>
        <v>103558</v>
      </c>
      <c r="F11" s="7"/>
      <c r="G11" s="7"/>
      <c r="H11" s="4">
        <f>SUM(H12:H25)</f>
        <v>252700</v>
      </c>
      <c r="I11" s="4">
        <f>SUM(I12:I25)</f>
        <v>123020</v>
      </c>
      <c r="J11" s="4">
        <f>SUM(J12:J25)</f>
        <v>129680</v>
      </c>
      <c r="K11" s="10"/>
      <c r="L11" s="12"/>
      <c r="M11" s="10"/>
    </row>
    <row r="12" spans="1:13" ht="12" customHeight="1" x14ac:dyDescent="0.25">
      <c r="A12" s="10"/>
      <c r="B12" s="21" t="s">
        <v>1</v>
      </c>
      <c r="C12" s="5">
        <f t="shared" ref="C12:C25" si="0">SUM(D12:E12)</f>
        <v>80379</v>
      </c>
      <c r="D12" s="5">
        <v>38308</v>
      </c>
      <c r="E12" s="5">
        <v>42071</v>
      </c>
      <c r="F12" s="8"/>
      <c r="G12" s="8"/>
      <c r="H12" s="5">
        <f t="shared" ref="H12:H25" si="1">SUM(I12:J12)</f>
        <v>100586</v>
      </c>
      <c r="I12" s="27">
        <v>49609</v>
      </c>
      <c r="J12" s="27">
        <v>50977</v>
      </c>
      <c r="K12" s="10"/>
      <c r="L12" s="10"/>
      <c r="M12" s="10"/>
    </row>
    <row r="13" spans="1:13" ht="12" customHeight="1" x14ac:dyDescent="0.25">
      <c r="A13" s="10"/>
      <c r="B13" s="21" t="s">
        <v>2</v>
      </c>
      <c r="C13" s="5">
        <f t="shared" si="0"/>
        <v>18631</v>
      </c>
      <c r="D13" s="5">
        <v>8818</v>
      </c>
      <c r="E13" s="5">
        <v>9813</v>
      </c>
      <c r="F13" s="8"/>
      <c r="G13" s="8"/>
      <c r="H13" s="5">
        <f t="shared" si="1"/>
        <v>24911</v>
      </c>
      <c r="I13" s="27">
        <v>11806</v>
      </c>
      <c r="J13" s="27">
        <v>13105</v>
      </c>
      <c r="K13" s="15"/>
      <c r="L13" s="10"/>
      <c r="M13" s="10"/>
    </row>
    <row r="14" spans="1:13" ht="12" customHeight="1" x14ac:dyDescent="0.25">
      <c r="A14" s="10"/>
      <c r="B14" s="21" t="s">
        <v>3</v>
      </c>
      <c r="C14" s="5">
        <f t="shared" si="0"/>
        <v>9808</v>
      </c>
      <c r="D14" s="5">
        <v>4773</v>
      </c>
      <c r="E14" s="5">
        <v>5035</v>
      </c>
      <c r="F14" s="8"/>
      <c r="G14" s="8"/>
      <c r="H14" s="5">
        <f t="shared" si="1"/>
        <v>13643</v>
      </c>
      <c r="I14" s="27">
        <v>6615</v>
      </c>
      <c r="J14" s="27">
        <v>7028</v>
      </c>
      <c r="K14" s="10"/>
      <c r="L14" s="10"/>
      <c r="M14" s="10"/>
    </row>
    <row r="15" spans="1:13" ht="12" customHeight="1" x14ac:dyDescent="0.25">
      <c r="A15" s="10"/>
      <c r="B15" s="21" t="s">
        <v>4</v>
      </c>
      <c r="C15" s="5">
        <f t="shared" si="0"/>
        <v>2196</v>
      </c>
      <c r="D15" s="5">
        <v>1116</v>
      </c>
      <c r="E15" s="5">
        <v>1080</v>
      </c>
      <c r="F15" s="8"/>
      <c r="G15" s="8"/>
      <c r="H15" s="5">
        <f t="shared" si="1"/>
        <v>2680</v>
      </c>
      <c r="I15" s="27">
        <v>1342</v>
      </c>
      <c r="J15" s="27">
        <v>1338</v>
      </c>
      <c r="K15" s="10"/>
      <c r="L15" s="10"/>
      <c r="M15" s="10"/>
    </row>
    <row r="16" spans="1:13" ht="12" customHeight="1" x14ac:dyDescent="0.25">
      <c r="A16" s="10"/>
      <c r="B16" s="21" t="s">
        <v>5</v>
      </c>
      <c r="C16" s="5">
        <f t="shared" si="0"/>
        <v>3613</v>
      </c>
      <c r="D16" s="5">
        <v>1748</v>
      </c>
      <c r="E16" s="5">
        <v>1865</v>
      </c>
      <c r="F16" s="8"/>
      <c r="G16" s="8"/>
      <c r="H16" s="5">
        <f t="shared" si="1"/>
        <v>4702</v>
      </c>
      <c r="I16" s="27">
        <v>2313</v>
      </c>
      <c r="J16" s="27">
        <v>2389</v>
      </c>
      <c r="K16" s="10"/>
      <c r="L16" s="10"/>
      <c r="M16" s="10"/>
    </row>
    <row r="17" spans="1:13" ht="12" customHeight="1" x14ac:dyDescent="0.25">
      <c r="A17" s="10"/>
      <c r="B17" s="21" t="s">
        <v>6</v>
      </c>
      <c r="C17" s="5">
        <f t="shared" si="0"/>
        <v>30409</v>
      </c>
      <c r="D17" s="5">
        <v>14297</v>
      </c>
      <c r="E17" s="5">
        <v>16112</v>
      </c>
      <c r="F17" s="8"/>
      <c r="G17" s="8"/>
      <c r="H17" s="5">
        <f t="shared" si="1"/>
        <v>34503</v>
      </c>
      <c r="I17" s="27">
        <v>16437</v>
      </c>
      <c r="J17" s="27">
        <v>18066</v>
      </c>
      <c r="K17" s="10"/>
      <c r="L17" s="10"/>
      <c r="M17" s="10"/>
    </row>
    <row r="18" spans="1:13" ht="12" customHeight="1" x14ac:dyDescent="0.25">
      <c r="A18" s="10"/>
      <c r="B18" s="21" t="s">
        <v>7</v>
      </c>
      <c r="C18" s="5">
        <f t="shared" si="0"/>
        <v>2825</v>
      </c>
      <c r="D18" s="5">
        <v>1353</v>
      </c>
      <c r="E18" s="5">
        <v>1472</v>
      </c>
      <c r="F18" s="8"/>
      <c r="G18" s="8"/>
      <c r="H18" s="5">
        <f t="shared" si="1"/>
        <v>3970</v>
      </c>
      <c r="I18" s="27">
        <v>1895</v>
      </c>
      <c r="J18" s="27">
        <v>2075</v>
      </c>
      <c r="K18" s="10"/>
      <c r="L18" s="10"/>
      <c r="M18" s="10"/>
    </row>
    <row r="19" spans="1:13" ht="12" customHeight="1" x14ac:dyDescent="0.25">
      <c r="A19" s="10"/>
      <c r="B19" s="21" t="s">
        <v>8</v>
      </c>
      <c r="C19" s="5">
        <f t="shared" si="0"/>
        <v>11259</v>
      </c>
      <c r="D19" s="5">
        <v>5829</v>
      </c>
      <c r="E19" s="5">
        <v>5430</v>
      </c>
      <c r="F19" s="8"/>
      <c r="G19" s="8"/>
      <c r="H19" s="5">
        <f t="shared" si="1"/>
        <v>16127</v>
      </c>
      <c r="I19" s="27">
        <v>8104</v>
      </c>
      <c r="J19" s="27">
        <v>8023</v>
      </c>
      <c r="K19" s="10"/>
      <c r="L19" s="10"/>
      <c r="M19" s="10"/>
    </row>
    <row r="20" spans="1:13" ht="12" customHeight="1" x14ac:dyDescent="0.25">
      <c r="A20" s="10"/>
      <c r="B20" s="21" t="s">
        <v>9</v>
      </c>
      <c r="C20" s="5">
        <f t="shared" si="0"/>
        <v>3693</v>
      </c>
      <c r="D20" s="5">
        <v>1819</v>
      </c>
      <c r="E20" s="5">
        <v>1874</v>
      </c>
      <c r="F20" s="8"/>
      <c r="G20" s="8"/>
      <c r="H20" s="5">
        <f t="shared" si="1"/>
        <v>4380</v>
      </c>
      <c r="I20" s="27">
        <v>2132</v>
      </c>
      <c r="J20" s="27">
        <v>2248</v>
      </c>
      <c r="K20" s="10"/>
      <c r="L20" s="10"/>
      <c r="M20" s="10"/>
    </row>
    <row r="21" spans="1:13" ht="12" customHeight="1" x14ac:dyDescent="0.25">
      <c r="A21" s="10"/>
      <c r="B21" s="21" t="s">
        <v>10</v>
      </c>
      <c r="C21" s="5">
        <f t="shared" si="0"/>
        <v>7512</v>
      </c>
      <c r="D21" s="5">
        <v>3535</v>
      </c>
      <c r="E21" s="5">
        <v>3977</v>
      </c>
      <c r="F21" s="8"/>
      <c r="G21" s="8"/>
      <c r="H21" s="5">
        <f t="shared" si="1"/>
        <v>8897</v>
      </c>
      <c r="I21" s="27">
        <v>4237</v>
      </c>
      <c r="J21" s="27">
        <v>4660</v>
      </c>
      <c r="K21" s="10"/>
      <c r="L21" s="10"/>
      <c r="M21" s="10"/>
    </row>
    <row r="22" spans="1:13" ht="12" customHeight="1" x14ac:dyDescent="0.25">
      <c r="A22" s="10"/>
      <c r="B22" s="21" t="s">
        <v>11</v>
      </c>
      <c r="C22" s="5">
        <f t="shared" si="0"/>
        <v>14404</v>
      </c>
      <c r="D22" s="5">
        <v>7173</v>
      </c>
      <c r="E22" s="5">
        <v>7231</v>
      </c>
      <c r="F22" s="8"/>
      <c r="G22" s="8"/>
      <c r="H22" s="5">
        <f t="shared" si="1"/>
        <v>17295</v>
      </c>
      <c r="I22" s="27">
        <v>8489</v>
      </c>
      <c r="J22" s="27">
        <v>8806</v>
      </c>
      <c r="K22" s="10"/>
      <c r="L22" s="10"/>
      <c r="M22" s="10"/>
    </row>
    <row r="23" spans="1:13" ht="12" customHeight="1" x14ac:dyDescent="0.25">
      <c r="A23" s="10"/>
      <c r="B23" s="21" t="s">
        <v>12</v>
      </c>
      <c r="C23" s="5">
        <f t="shared" si="0"/>
        <v>11416</v>
      </c>
      <c r="D23" s="5">
        <v>5457</v>
      </c>
      <c r="E23" s="5">
        <v>5959</v>
      </c>
      <c r="F23" s="8"/>
      <c r="G23" s="8"/>
      <c r="H23" s="5">
        <f t="shared" si="1"/>
        <v>17359</v>
      </c>
      <c r="I23" s="27">
        <v>8255</v>
      </c>
      <c r="J23" s="27">
        <v>9104</v>
      </c>
      <c r="K23" s="10"/>
      <c r="L23" s="10"/>
      <c r="M23" s="10"/>
    </row>
    <row r="24" spans="1:13" ht="12" customHeight="1" x14ac:dyDescent="0.25">
      <c r="A24" s="10"/>
      <c r="B24" s="21" t="s">
        <v>13</v>
      </c>
      <c r="C24" s="5">
        <f t="shared" si="0"/>
        <v>2510</v>
      </c>
      <c r="D24" s="5">
        <v>1187</v>
      </c>
      <c r="E24" s="5">
        <v>1323</v>
      </c>
      <c r="F24" s="8"/>
      <c r="G24" s="8"/>
      <c r="H24" s="5">
        <f t="shared" si="1"/>
        <v>2979</v>
      </c>
      <c r="I24" s="27">
        <v>1442</v>
      </c>
      <c r="J24" s="27">
        <v>1537</v>
      </c>
      <c r="K24" s="10"/>
      <c r="L24" s="10"/>
      <c r="M24" s="10"/>
    </row>
    <row r="25" spans="1:13" ht="12" customHeight="1" x14ac:dyDescent="0.25">
      <c r="A25" s="10"/>
      <c r="B25" s="21" t="s">
        <v>14</v>
      </c>
      <c r="C25" s="5">
        <f t="shared" si="0"/>
        <v>630</v>
      </c>
      <c r="D25" s="5">
        <v>314</v>
      </c>
      <c r="E25" s="5">
        <v>316</v>
      </c>
      <c r="F25" s="8"/>
      <c r="G25" s="8"/>
      <c r="H25" s="5">
        <f t="shared" si="1"/>
        <v>668</v>
      </c>
      <c r="I25" s="27">
        <v>344</v>
      </c>
      <c r="J25" s="28">
        <v>324</v>
      </c>
      <c r="K25" s="10"/>
      <c r="L25" s="10"/>
      <c r="M25" s="10"/>
    </row>
    <row r="26" spans="1:13" ht="12" customHeight="1" x14ac:dyDescent="0.25">
      <c r="A26" s="10"/>
      <c r="B26" s="20" t="s">
        <v>15</v>
      </c>
      <c r="C26" s="4">
        <f>SUM(C27:C37)</f>
        <v>116836</v>
      </c>
      <c r="D26" s="4">
        <f>SUM(D27:D37)</f>
        <v>56693</v>
      </c>
      <c r="E26" s="4">
        <f>SUM(E27:E37)</f>
        <v>60143</v>
      </c>
      <c r="F26" s="7"/>
      <c r="G26" s="7"/>
      <c r="H26" s="4">
        <f>SUM(H27:H37)</f>
        <v>138594</v>
      </c>
      <c r="I26" s="4">
        <f>SUM(I27:I37)</f>
        <v>67547</v>
      </c>
      <c r="J26" s="4">
        <f>SUM(J27:J37)</f>
        <v>71047</v>
      </c>
      <c r="K26" s="10"/>
      <c r="L26" s="14"/>
      <c r="M26" s="10"/>
    </row>
    <row r="27" spans="1:13" ht="12" customHeight="1" x14ac:dyDescent="0.25">
      <c r="A27" s="10"/>
      <c r="B27" s="21" t="s">
        <v>16</v>
      </c>
      <c r="C27" s="5">
        <f t="shared" ref="C27:C37" si="2">SUM(D27:E27)</f>
        <v>36379</v>
      </c>
      <c r="D27" s="5">
        <v>17437</v>
      </c>
      <c r="E27" s="5">
        <v>18942</v>
      </c>
      <c r="F27" s="8"/>
      <c r="G27" s="8"/>
      <c r="H27" s="5">
        <f t="shared" ref="H27:H37" si="3">SUM(I27:J27)</f>
        <v>40724</v>
      </c>
      <c r="I27" s="27">
        <v>19193</v>
      </c>
      <c r="J27" s="27">
        <v>21531</v>
      </c>
      <c r="K27" s="10"/>
      <c r="L27" s="15"/>
      <c r="M27" s="10"/>
    </row>
    <row r="28" spans="1:13" ht="12" customHeight="1" x14ac:dyDescent="0.25">
      <c r="A28" s="10"/>
      <c r="B28" s="21" t="s">
        <v>17</v>
      </c>
      <c r="C28" s="5">
        <f t="shared" si="2"/>
        <v>3659</v>
      </c>
      <c r="D28" s="5">
        <v>1870</v>
      </c>
      <c r="E28" s="5">
        <v>1789</v>
      </c>
      <c r="F28" s="8"/>
      <c r="G28" s="8"/>
      <c r="H28" s="5">
        <f t="shared" si="3"/>
        <v>4514</v>
      </c>
      <c r="I28" s="27">
        <v>2222</v>
      </c>
      <c r="J28" s="27">
        <v>2292</v>
      </c>
      <c r="K28" s="10"/>
      <c r="L28" s="10"/>
      <c r="M28" s="10"/>
    </row>
    <row r="29" spans="1:13" ht="12" customHeight="1" x14ac:dyDescent="0.25">
      <c r="A29" s="10"/>
      <c r="B29" s="21" t="s">
        <v>18</v>
      </c>
      <c r="C29" s="5">
        <f t="shared" si="2"/>
        <v>800</v>
      </c>
      <c r="D29" s="5">
        <v>574</v>
      </c>
      <c r="E29" s="5">
        <v>226</v>
      </c>
      <c r="F29" s="8"/>
      <c r="G29" s="8"/>
      <c r="H29" s="5">
        <f t="shared" si="3"/>
        <v>1880</v>
      </c>
      <c r="I29" s="27">
        <v>1691</v>
      </c>
      <c r="J29" s="27">
        <v>189</v>
      </c>
      <c r="K29" s="10"/>
      <c r="L29" s="10"/>
      <c r="M29" s="10"/>
    </row>
    <row r="30" spans="1:13" ht="12" customHeight="1" x14ac:dyDescent="0.25">
      <c r="A30" s="10"/>
      <c r="B30" s="21" t="s">
        <v>19</v>
      </c>
      <c r="C30" s="5">
        <f t="shared" si="2"/>
        <v>7395</v>
      </c>
      <c r="D30" s="5">
        <v>3655</v>
      </c>
      <c r="E30" s="5">
        <v>3740</v>
      </c>
      <c r="F30" s="8"/>
      <c r="G30" s="8"/>
      <c r="H30" s="5">
        <f t="shared" si="3"/>
        <v>7934</v>
      </c>
      <c r="I30" s="27">
        <v>3829</v>
      </c>
      <c r="J30" s="27">
        <v>4105</v>
      </c>
      <c r="K30" s="10"/>
      <c r="L30" s="10"/>
      <c r="M30" s="10"/>
    </row>
    <row r="31" spans="1:13" ht="12" customHeight="1" x14ac:dyDescent="0.25">
      <c r="A31" s="10"/>
      <c r="B31" s="21" t="s">
        <v>20</v>
      </c>
      <c r="C31" s="5">
        <f t="shared" si="2"/>
        <v>7090</v>
      </c>
      <c r="D31" s="5">
        <v>3537</v>
      </c>
      <c r="E31" s="5">
        <v>3553</v>
      </c>
      <c r="F31" s="8"/>
      <c r="G31" s="8"/>
      <c r="H31" s="5">
        <f t="shared" si="3"/>
        <v>7564</v>
      </c>
      <c r="I31" s="27">
        <v>3672</v>
      </c>
      <c r="J31" s="27">
        <v>3892</v>
      </c>
      <c r="K31" s="10"/>
      <c r="L31" s="10"/>
      <c r="M31" s="10"/>
    </row>
    <row r="32" spans="1:13" ht="12" customHeight="1" x14ac:dyDescent="0.25">
      <c r="A32" s="10"/>
      <c r="B32" s="21" t="s">
        <v>21</v>
      </c>
      <c r="C32" s="5">
        <f t="shared" si="2"/>
        <v>12078</v>
      </c>
      <c r="D32" s="5">
        <v>5886</v>
      </c>
      <c r="E32" s="5">
        <v>6192</v>
      </c>
      <c r="F32" s="8"/>
      <c r="G32" s="8"/>
      <c r="H32" s="5">
        <f t="shared" si="3"/>
        <v>15156</v>
      </c>
      <c r="I32" s="27">
        <v>7244</v>
      </c>
      <c r="J32" s="27">
        <v>7912</v>
      </c>
      <c r="K32" s="10"/>
      <c r="L32" s="10"/>
      <c r="M32" s="10"/>
    </row>
    <row r="33" spans="1:13" ht="12" customHeight="1" x14ac:dyDescent="0.25">
      <c r="A33" s="10"/>
      <c r="B33" s="21" t="s">
        <v>7</v>
      </c>
      <c r="C33" s="5">
        <f t="shared" si="2"/>
        <v>30935</v>
      </c>
      <c r="D33" s="5">
        <v>14820</v>
      </c>
      <c r="E33" s="5">
        <v>16115</v>
      </c>
      <c r="F33" s="8"/>
      <c r="G33" s="8"/>
      <c r="H33" s="5">
        <f t="shared" si="3"/>
        <v>38659</v>
      </c>
      <c r="I33" s="27">
        <v>19037</v>
      </c>
      <c r="J33" s="27">
        <v>19622</v>
      </c>
      <c r="K33" s="10"/>
      <c r="L33" s="15"/>
      <c r="M33" s="10"/>
    </row>
    <row r="34" spans="1:13" ht="12" customHeight="1" x14ac:dyDescent="0.25">
      <c r="A34" s="10"/>
      <c r="B34" s="21" t="s">
        <v>55</v>
      </c>
      <c r="C34" s="5">
        <f t="shared" si="2"/>
        <v>276</v>
      </c>
      <c r="D34" s="5">
        <v>143</v>
      </c>
      <c r="E34" s="5">
        <v>133</v>
      </c>
      <c r="F34" s="8"/>
      <c r="G34" s="8"/>
      <c r="H34" s="5">
        <f t="shared" si="3"/>
        <v>709</v>
      </c>
      <c r="I34" s="27">
        <v>363</v>
      </c>
      <c r="J34" s="28">
        <v>346</v>
      </c>
      <c r="K34" s="10"/>
      <c r="L34" s="10"/>
      <c r="M34" s="10"/>
    </row>
    <row r="35" spans="1:13" ht="12" customHeight="1" x14ac:dyDescent="0.25">
      <c r="A35" s="10"/>
      <c r="B35" s="21" t="s">
        <v>22</v>
      </c>
      <c r="C35" s="5">
        <f t="shared" si="2"/>
        <v>849</v>
      </c>
      <c r="D35" s="5">
        <v>396</v>
      </c>
      <c r="E35" s="5">
        <v>453</v>
      </c>
      <c r="F35" s="8"/>
      <c r="G35" s="8"/>
      <c r="H35" s="5">
        <f t="shared" si="3"/>
        <v>606</v>
      </c>
      <c r="I35" s="27">
        <v>315</v>
      </c>
      <c r="J35" s="27">
        <v>291</v>
      </c>
      <c r="K35" s="10"/>
      <c r="L35" s="10"/>
      <c r="M35" s="10"/>
    </row>
    <row r="36" spans="1:13" ht="12" customHeight="1" x14ac:dyDescent="0.25">
      <c r="A36" s="10"/>
      <c r="B36" s="21" t="s">
        <v>23</v>
      </c>
      <c r="C36" s="5">
        <f t="shared" si="2"/>
        <v>14507</v>
      </c>
      <c r="D36" s="5">
        <v>6991</v>
      </c>
      <c r="E36" s="5">
        <v>7516</v>
      </c>
      <c r="F36" s="8"/>
      <c r="G36" s="8"/>
      <c r="H36" s="5">
        <f t="shared" si="3"/>
        <v>17567</v>
      </c>
      <c r="I36" s="27">
        <v>8388</v>
      </c>
      <c r="J36" s="27">
        <v>9179</v>
      </c>
      <c r="K36" s="10"/>
      <c r="L36" s="10"/>
      <c r="M36" s="10"/>
    </row>
    <row r="37" spans="1:13" ht="12" customHeight="1" x14ac:dyDescent="0.25">
      <c r="A37" s="10"/>
      <c r="B37" s="21" t="s">
        <v>24</v>
      </c>
      <c r="C37" s="5">
        <f t="shared" si="2"/>
        <v>2868</v>
      </c>
      <c r="D37" s="5">
        <v>1384</v>
      </c>
      <c r="E37" s="5">
        <v>1484</v>
      </c>
      <c r="F37" s="8"/>
      <c r="G37" s="8"/>
      <c r="H37" s="5">
        <f t="shared" si="3"/>
        <v>3281</v>
      </c>
      <c r="I37" s="27">
        <v>1593</v>
      </c>
      <c r="J37" s="27">
        <v>1688</v>
      </c>
      <c r="K37" s="10"/>
      <c r="L37" s="10"/>
      <c r="M37" s="10"/>
    </row>
    <row r="38" spans="1:13" ht="12" customHeight="1" x14ac:dyDescent="0.25">
      <c r="A38" s="10"/>
      <c r="B38" s="20" t="s">
        <v>39</v>
      </c>
      <c r="C38" s="4">
        <f>SUM(C39:C43)</f>
        <v>35364</v>
      </c>
      <c r="D38" s="4">
        <f>SUM(D39:D43)</f>
        <v>18059</v>
      </c>
      <c r="E38" s="4">
        <f>SUM(E39:E43)</f>
        <v>17305</v>
      </c>
      <c r="F38" s="7"/>
      <c r="G38" s="7"/>
      <c r="H38" s="4">
        <f>SUM(H39:H43)</f>
        <v>45019</v>
      </c>
      <c r="I38" s="4">
        <f>SUM(I39:I43)</f>
        <v>22977</v>
      </c>
      <c r="J38" s="4">
        <f>SUM(J39:J43)</f>
        <v>22042</v>
      </c>
      <c r="K38" s="10"/>
      <c r="L38" s="10"/>
      <c r="M38" s="10"/>
    </row>
    <row r="39" spans="1:13" ht="12" customHeight="1" x14ac:dyDescent="0.25">
      <c r="A39" s="10"/>
      <c r="B39" s="21" t="s">
        <v>40</v>
      </c>
      <c r="C39" s="5">
        <f>SUM(D39:E39)</f>
        <v>15997</v>
      </c>
      <c r="D39" s="5">
        <v>7984</v>
      </c>
      <c r="E39" s="5">
        <v>8013</v>
      </c>
      <c r="F39" s="8"/>
      <c r="G39" s="8"/>
      <c r="H39" s="5">
        <f>SUM(I39:J39)</f>
        <v>18259</v>
      </c>
      <c r="I39" s="27">
        <v>9032</v>
      </c>
      <c r="J39" s="27">
        <v>9227</v>
      </c>
      <c r="K39" s="10"/>
      <c r="L39" s="10"/>
      <c r="M39" s="10"/>
    </row>
    <row r="40" spans="1:13" ht="12" customHeight="1" x14ac:dyDescent="0.25">
      <c r="A40" s="10"/>
      <c r="B40" s="21" t="s">
        <v>41</v>
      </c>
      <c r="C40" s="5">
        <f>SUM(D40:E40)</f>
        <v>1188</v>
      </c>
      <c r="D40" s="5">
        <v>635</v>
      </c>
      <c r="E40" s="5">
        <v>553</v>
      </c>
      <c r="F40" s="8"/>
      <c r="G40" s="8"/>
      <c r="H40" s="5">
        <f>SUM(I40:J40)</f>
        <v>1183</v>
      </c>
      <c r="I40" s="29">
        <v>629</v>
      </c>
      <c r="J40" s="28">
        <v>554</v>
      </c>
      <c r="K40" s="10"/>
      <c r="L40" s="10"/>
      <c r="M40" s="10"/>
    </row>
    <row r="41" spans="1:13" ht="12" customHeight="1" x14ac:dyDescent="0.25">
      <c r="A41" s="10"/>
      <c r="B41" s="21" t="s">
        <v>42</v>
      </c>
      <c r="C41" s="5">
        <f>SUM(D41:E41)</f>
        <v>1678</v>
      </c>
      <c r="D41" s="5">
        <v>887</v>
      </c>
      <c r="E41" s="5">
        <v>791</v>
      </c>
      <c r="F41" s="8"/>
      <c r="G41" s="8"/>
      <c r="H41" s="5">
        <f>SUM(I41:J41)</f>
        <v>1927</v>
      </c>
      <c r="I41" s="27">
        <v>1010</v>
      </c>
      <c r="J41" s="28">
        <v>917</v>
      </c>
      <c r="K41" s="10"/>
      <c r="L41" s="10"/>
      <c r="M41" s="10"/>
    </row>
    <row r="42" spans="1:13" ht="12" customHeight="1" x14ac:dyDescent="0.25">
      <c r="A42" s="10"/>
      <c r="B42" s="21" t="s">
        <v>43</v>
      </c>
      <c r="C42" s="5">
        <f>SUM(D42:E42)</f>
        <v>8517</v>
      </c>
      <c r="D42" s="5">
        <v>4694</v>
      </c>
      <c r="E42" s="5">
        <v>3823</v>
      </c>
      <c r="F42" s="8"/>
      <c r="G42" s="8"/>
      <c r="H42" s="5">
        <f>SUM(I42:J42)</f>
        <v>10902</v>
      </c>
      <c r="I42" s="27">
        <v>6102</v>
      </c>
      <c r="J42" s="28">
        <v>4800</v>
      </c>
      <c r="K42" s="10"/>
      <c r="L42" s="10"/>
      <c r="M42" s="10"/>
    </row>
    <row r="43" spans="1:13" ht="12" customHeight="1" x14ac:dyDescent="0.25">
      <c r="A43" s="10"/>
      <c r="B43" s="21" t="s">
        <v>48</v>
      </c>
      <c r="C43" s="5">
        <f>SUM(D43:E43)</f>
        <v>7984</v>
      </c>
      <c r="D43" s="5">
        <v>3859</v>
      </c>
      <c r="E43" s="5">
        <v>4125</v>
      </c>
      <c r="F43" s="8"/>
      <c r="G43" s="8"/>
      <c r="H43" s="5">
        <f>SUM(I43:J43)</f>
        <v>12748</v>
      </c>
      <c r="I43" s="27">
        <v>6204</v>
      </c>
      <c r="J43" s="27">
        <v>6544</v>
      </c>
      <c r="K43" s="10"/>
      <c r="L43" s="10"/>
      <c r="M43" s="10"/>
    </row>
    <row r="44" spans="1:13" ht="12" customHeight="1" x14ac:dyDescent="0.25">
      <c r="A44" s="10"/>
      <c r="B44" s="20" t="s">
        <v>33</v>
      </c>
      <c r="C44" s="4">
        <f>SUM(C45:C49)</f>
        <v>7729</v>
      </c>
      <c r="D44" s="4">
        <f>SUM(D45:D49)</f>
        <v>3905</v>
      </c>
      <c r="E44" s="4">
        <f>SUM(E45:E49)</f>
        <v>3824</v>
      </c>
      <c r="F44" s="7"/>
      <c r="G44" s="7"/>
      <c r="H44" s="4">
        <f>SUM(H45:H49)</f>
        <v>8244</v>
      </c>
      <c r="I44" s="4">
        <f>SUM(I45:I49)</f>
        <v>4080</v>
      </c>
      <c r="J44" s="4">
        <f>SUM(J45:J49)</f>
        <v>4164</v>
      </c>
      <c r="K44" s="10"/>
      <c r="L44" s="10"/>
      <c r="M44" s="10"/>
    </row>
    <row r="45" spans="1:13" ht="12" customHeight="1" x14ac:dyDescent="0.25">
      <c r="A45" s="10"/>
      <c r="B45" s="21" t="s">
        <v>34</v>
      </c>
      <c r="C45" s="5">
        <f>SUM(D45:E45)</f>
        <v>4297</v>
      </c>
      <c r="D45" s="5">
        <v>2100</v>
      </c>
      <c r="E45" s="5">
        <v>2197</v>
      </c>
      <c r="F45" s="8"/>
      <c r="G45" s="8"/>
      <c r="H45" s="5">
        <f>SUM(I45:J45)</f>
        <v>4860</v>
      </c>
      <c r="I45" s="27">
        <v>2362</v>
      </c>
      <c r="J45" s="27">
        <v>2498</v>
      </c>
      <c r="K45" s="10"/>
      <c r="L45" s="10"/>
      <c r="M45" s="10"/>
    </row>
    <row r="46" spans="1:13" ht="12" customHeight="1" x14ac:dyDescent="0.25">
      <c r="A46" s="10"/>
      <c r="B46" s="21" t="s">
        <v>35</v>
      </c>
      <c r="C46" s="5">
        <f>SUM(D46:E46)</f>
        <v>861</v>
      </c>
      <c r="D46" s="5">
        <v>418</v>
      </c>
      <c r="E46" s="5">
        <v>443</v>
      </c>
      <c r="F46" s="8"/>
      <c r="G46" s="8"/>
      <c r="H46" s="5">
        <f>SUM(I46:J46)</f>
        <v>948</v>
      </c>
      <c r="I46" s="27">
        <v>471</v>
      </c>
      <c r="J46" s="27">
        <v>477</v>
      </c>
      <c r="K46" s="10"/>
      <c r="L46" s="10"/>
      <c r="M46" s="10"/>
    </row>
    <row r="47" spans="1:13" ht="12" customHeight="1" x14ac:dyDescent="0.25">
      <c r="A47" s="10"/>
      <c r="B47" s="21" t="s">
        <v>36</v>
      </c>
      <c r="C47" s="5">
        <f>SUM(D47:E47)</f>
        <v>1682</v>
      </c>
      <c r="D47" s="5">
        <v>904</v>
      </c>
      <c r="E47" s="5">
        <v>778</v>
      </c>
      <c r="F47" s="8"/>
      <c r="G47" s="8"/>
      <c r="H47" s="5">
        <f>SUM(I47:J47)</f>
        <v>1641</v>
      </c>
      <c r="I47" s="27">
        <v>832</v>
      </c>
      <c r="J47" s="27">
        <v>809</v>
      </c>
      <c r="K47" s="10"/>
      <c r="L47" s="10"/>
      <c r="M47" s="10"/>
    </row>
    <row r="48" spans="1:13" ht="12" customHeight="1" x14ac:dyDescent="0.25">
      <c r="A48" s="10"/>
      <c r="B48" s="21" t="s">
        <v>37</v>
      </c>
      <c r="C48" s="5">
        <f>SUM(D48:E48)</f>
        <v>668</v>
      </c>
      <c r="D48" s="5">
        <v>362</v>
      </c>
      <c r="E48" s="5">
        <v>306</v>
      </c>
      <c r="F48" s="8"/>
      <c r="G48" s="8"/>
      <c r="H48" s="5">
        <f>SUM(I48:J48)</f>
        <v>598</v>
      </c>
      <c r="I48" s="27">
        <v>304</v>
      </c>
      <c r="J48" s="28">
        <v>294</v>
      </c>
      <c r="K48" s="10"/>
      <c r="L48" s="10"/>
      <c r="M48" s="10"/>
    </row>
    <row r="49" spans="1:13" ht="12" customHeight="1" x14ac:dyDescent="0.25">
      <c r="A49" s="10"/>
      <c r="B49" s="21" t="s">
        <v>38</v>
      </c>
      <c r="C49" s="5">
        <f>SUM(D49:E49)</f>
        <v>221</v>
      </c>
      <c r="D49" s="5">
        <v>121</v>
      </c>
      <c r="E49" s="5">
        <v>100</v>
      </c>
      <c r="F49" s="8"/>
      <c r="G49" s="8"/>
      <c r="H49" s="5">
        <f>SUM(I49:J49)</f>
        <v>197</v>
      </c>
      <c r="I49" s="27">
        <v>111</v>
      </c>
      <c r="J49" s="28">
        <v>86</v>
      </c>
      <c r="K49" s="10"/>
      <c r="L49" s="10"/>
      <c r="M49" s="10"/>
    </row>
    <row r="50" spans="1:13" ht="12" customHeight="1" x14ac:dyDescent="0.25">
      <c r="A50" s="10"/>
      <c r="B50" s="20" t="s">
        <v>25</v>
      </c>
      <c r="C50" s="4">
        <f>SUM(C51:C58)</f>
        <v>76833</v>
      </c>
      <c r="D50" s="4">
        <f>SUM(D51:D58)</f>
        <v>38914</v>
      </c>
      <c r="E50" s="4">
        <f>SUM(E51:E58)</f>
        <v>37919</v>
      </c>
      <c r="F50" s="7"/>
      <c r="G50" s="7"/>
      <c r="H50" s="4">
        <f>SUM(H51:H58)</f>
        <v>93063</v>
      </c>
      <c r="I50" s="4">
        <f>SUM(I51:I58)</f>
        <v>45054</v>
      </c>
      <c r="J50" s="4">
        <f>SUM(J51:J58)</f>
        <v>48009</v>
      </c>
      <c r="K50" s="10"/>
      <c r="L50" s="14"/>
      <c r="M50" s="10"/>
    </row>
    <row r="51" spans="1:13" ht="12" customHeight="1" x14ac:dyDescent="0.25">
      <c r="A51" s="10"/>
      <c r="B51" s="21" t="s">
        <v>26</v>
      </c>
      <c r="C51" s="5">
        <f>SUM(D51:E51)</f>
        <v>34555</v>
      </c>
      <c r="D51" s="5">
        <v>17316</v>
      </c>
      <c r="E51" s="5">
        <v>17239</v>
      </c>
      <c r="F51" s="8"/>
      <c r="G51" s="8"/>
      <c r="H51" s="5">
        <f>SUM(I51:J51)</f>
        <v>41988</v>
      </c>
      <c r="I51" s="27">
        <v>19937</v>
      </c>
      <c r="J51" s="27">
        <v>22051</v>
      </c>
      <c r="K51" s="10"/>
      <c r="L51" s="10"/>
      <c r="M51" s="10"/>
    </row>
    <row r="52" spans="1:13" ht="12" customHeight="1" x14ac:dyDescent="0.25">
      <c r="A52" s="10"/>
      <c r="B52" s="21" t="s">
        <v>56</v>
      </c>
      <c r="C52" s="5">
        <f t="shared" ref="C52:C58" si="4">SUM(D52:E52)</f>
        <v>988</v>
      </c>
      <c r="D52" s="5">
        <v>501</v>
      </c>
      <c r="E52" s="5">
        <v>487</v>
      </c>
      <c r="F52" s="8"/>
      <c r="G52" s="8"/>
      <c r="H52" s="5">
        <f t="shared" ref="H52:H58" si="5">SUM(I52:J52)</f>
        <v>896</v>
      </c>
      <c r="I52" s="27">
        <v>460</v>
      </c>
      <c r="J52" s="28">
        <v>436</v>
      </c>
      <c r="K52" s="10"/>
      <c r="L52" s="10"/>
      <c r="M52" s="10"/>
    </row>
    <row r="53" spans="1:13" ht="12" customHeight="1" x14ac:dyDescent="0.25">
      <c r="A53" s="10"/>
      <c r="B53" s="21" t="s">
        <v>27</v>
      </c>
      <c r="C53" s="5">
        <f t="shared" si="4"/>
        <v>3279</v>
      </c>
      <c r="D53" s="5">
        <v>1701</v>
      </c>
      <c r="E53" s="5">
        <v>1578</v>
      </c>
      <c r="F53" s="8"/>
      <c r="G53" s="8"/>
      <c r="H53" s="5">
        <f t="shared" si="5"/>
        <v>3386</v>
      </c>
      <c r="I53" s="27">
        <v>1698</v>
      </c>
      <c r="J53" s="27">
        <v>1688</v>
      </c>
      <c r="K53" s="10"/>
      <c r="L53" s="15"/>
      <c r="M53" s="10"/>
    </row>
    <row r="54" spans="1:13" ht="12" customHeight="1" x14ac:dyDescent="0.25">
      <c r="A54" s="10"/>
      <c r="B54" s="21" t="s">
        <v>28</v>
      </c>
      <c r="C54" s="5">
        <f t="shared" si="4"/>
        <v>7285</v>
      </c>
      <c r="D54" s="5">
        <v>3839</v>
      </c>
      <c r="E54" s="5">
        <v>3446</v>
      </c>
      <c r="F54" s="8"/>
      <c r="G54" s="8"/>
      <c r="H54" s="5">
        <f t="shared" si="5"/>
        <v>7818</v>
      </c>
      <c r="I54" s="27">
        <v>3917</v>
      </c>
      <c r="J54" s="27">
        <v>3901</v>
      </c>
      <c r="K54" s="10"/>
      <c r="L54" s="15"/>
      <c r="M54" s="10"/>
    </row>
    <row r="55" spans="1:13" ht="12" customHeight="1" x14ac:dyDescent="0.25">
      <c r="A55" s="10"/>
      <c r="B55" s="21" t="s">
        <v>29</v>
      </c>
      <c r="C55" s="5">
        <f t="shared" si="4"/>
        <v>2664</v>
      </c>
      <c r="D55" s="5">
        <v>1518</v>
      </c>
      <c r="E55" s="5">
        <v>1146</v>
      </c>
      <c r="F55" s="8"/>
      <c r="G55" s="8"/>
      <c r="H55" s="5">
        <f t="shared" si="5"/>
        <v>4597</v>
      </c>
      <c r="I55" s="27">
        <v>2393</v>
      </c>
      <c r="J55" s="27">
        <v>2204</v>
      </c>
      <c r="K55" s="10"/>
      <c r="L55" s="15"/>
      <c r="M55" s="10"/>
    </row>
    <row r="56" spans="1:13" ht="12" customHeight="1" x14ac:dyDescent="0.25">
      <c r="A56" s="10"/>
      <c r="B56" s="21" t="s">
        <v>30</v>
      </c>
      <c r="C56" s="5">
        <f t="shared" si="4"/>
        <v>7988</v>
      </c>
      <c r="D56" s="5">
        <v>4164</v>
      </c>
      <c r="E56" s="5">
        <v>3824</v>
      </c>
      <c r="F56" s="8"/>
      <c r="G56" s="8"/>
      <c r="H56" s="5">
        <f t="shared" si="5"/>
        <v>8512</v>
      </c>
      <c r="I56" s="27">
        <v>4184</v>
      </c>
      <c r="J56" s="27">
        <v>4328</v>
      </c>
      <c r="K56" s="10"/>
      <c r="L56" s="10"/>
      <c r="M56" s="10"/>
    </row>
    <row r="57" spans="1:13" ht="12" customHeight="1" x14ac:dyDescent="0.25">
      <c r="A57" s="10"/>
      <c r="B57" s="21" t="s">
        <v>31</v>
      </c>
      <c r="C57" s="5">
        <f t="shared" si="4"/>
        <v>11476</v>
      </c>
      <c r="D57" s="5">
        <v>5689</v>
      </c>
      <c r="E57" s="5">
        <v>5787</v>
      </c>
      <c r="F57" s="8"/>
      <c r="G57" s="8"/>
      <c r="H57" s="5">
        <f t="shared" si="5"/>
        <v>15167</v>
      </c>
      <c r="I57" s="27">
        <v>7383</v>
      </c>
      <c r="J57" s="27">
        <v>7784</v>
      </c>
      <c r="K57" s="10"/>
      <c r="L57" s="10"/>
      <c r="M57" s="10"/>
    </row>
    <row r="58" spans="1:13" ht="12" customHeight="1" x14ac:dyDescent="0.25">
      <c r="A58" s="10"/>
      <c r="B58" s="21" t="s">
        <v>32</v>
      </c>
      <c r="C58" s="5">
        <f t="shared" si="4"/>
        <v>8598</v>
      </c>
      <c r="D58" s="5">
        <v>4186</v>
      </c>
      <c r="E58" s="5">
        <v>4412</v>
      </c>
      <c r="F58" s="8"/>
      <c r="G58" s="8"/>
      <c r="H58" s="5">
        <f t="shared" si="5"/>
        <v>10699</v>
      </c>
      <c r="I58" s="27">
        <v>5082</v>
      </c>
      <c r="J58" s="27">
        <v>5617</v>
      </c>
      <c r="K58" s="10"/>
      <c r="L58" s="10"/>
      <c r="M58" s="10"/>
    </row>
    <row r="59" spans="1:13" ht="2.25" customHeight="1" x14ac:dyDescent="0.25">
      <c r="A59" s="10"/>
      <c r="B59" s="22"/>
      <c r="C59" s="16"/>
      <c r="D59" s="16"/>
      <c r="E59" s="16"/>
      <c r="F59" s="16"/>
      <c r="G59" s="16"/>
      <c r="H59" s="16"/>
      <c r="I59" s="16"/>
      <c r="J59" s="17"/>
      <c r="K59" s="10"/>
      <c r="L59" s="10"/>
      <c r="M59" s="10"/>
    </row>
    <row r="60" spans="1:13" ht="12" customHeight="1" x14ac:dyDescent="0.25">
      <c r="A60" s="10"/>
      <c r="B60" s="9" t="s">
        <v>53</v>
      </c>
      <c r="C60" s="10"/>
      <c r="D60" s="10"/>
      <c r="E60" s="10"/>
      <c r="F60" s="10"/>
      <c r="G60" s="10"/>
      <c r="H60" s="10"/>
      <c r="I60" s="10"/>
      <c r="J60" s="18"/>
      <c r="K60" s="10"/>
      <c r="L60" s="10"/>
      <c r="M60" s="10"/>
    </row>
    <row r="61" spans="1:13" ht="10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8"/>
      <c r="K61" s="10"/>
      <c r="L61" s="10"/>
      <c r="M61" s="10"/>
    </row>
    <row r="62" spans="1:13" ht="13.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13.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30"/>
      <c r="L63" s="10"/>
      <c r="M63" s="10"/>
    </row>
    <row r="64" spans="1:13" ht="13.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ht="13.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3.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3.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3.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3.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3.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3.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3.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3.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13.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13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13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</row>
  </sheetData>
  <mergeCells count="7">
    <mergeCell ref="B2:J2"/>
    <mergeCell ref="B3:J3"/>
    <mergeCell ref="B5:B7"/>
    <mergeCell ref="C6:E6"/>
    <mergeCell ref="C5:E5"/>
    <mergeCell ref="H5:J5"/>
    <mergeCell ref="H6:J6"/>
  </mergeCells>
  <phoneticPr fontId="0" type="noConversion"/>
  <printOptions horizontalCentered="1"/>
  <pageMargins left="0.39370078740157483" right="0.78740157480314965" top="0.78740157480314965" bottom="0.19685039370078741" header="0" footer="0"/>
  <pageSetup paperSize="9" orientation="portrait" horizontalDpi="300" verticalDpi="300" r:id="rId1"/>
  <headerFooter alignWithMargins="0"/>
  <ignoredErrors>
    <ignoredError sqref="C26 C50 H50 H26 C38:H44" formula="1"/>
    <ignoredError sqref="C12:C25 C27:C37 C52:C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3,23  </vt:lpstr>
      <vt:lpstr>'  3,23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2018-02-12T14:59:51Z</cp:lastPrinted>
  <dcterms:created xsi:type="dcterms:W3CDTF">1999-05-14T21:57:28Z</dcterms:created>
  <dcterms:modified xsi:type="dcterms:W3CDTF">2023-09-04T15:55:28Z</dcterms:modified>
</cp:coreProperties>
</file>