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                    F 1\"/>
    </mc:Choice>
  </mc:AlternateContent>
  <xr:revisionPtr revIDLastSave="0" documentId="13_ncr:1_{405E4876-EB3D-4266-BEDC-2D4F531545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4.8  " sheetId="1" r:id="rId1"/>
  </sheets>
  <definedNames>
    <definedName name="_xlnm.Print_Area" localSheetId="0">'  4.8  '!$B$2:$L$28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I17" i="1" l="1"/>
  <c r="I16" i="1"/>
  <c r="I21" i="1"/>
  <c r="I20" i="1"/>
  <c r="I25" i="1"/>
  <c r="I24" i="1"/>
  <c r="F13" i="1"/>
  <c r="F12" i="1"/>
  <c r="C13" i="1"/>
  <c r="C12" i="1"/>
  <c r="F23" i="1"/>
  <c r="I23" i="1" s="1"/>
  <c r="F19" i="1"/>
  <c r="C19" i="1"/>
  <c r="F15" i="1"/>
  <c r="C15" i="1"/>
  <c r="I15" i="1" l="1"/>
  <c r="I12" i="1"/>
  <c r="I13" i="1"/>
  <c r="I19" i="1"/>
  <c r="C11" i="1"/>
  <c r="F11" i="1"/>
  <c r="I11" i="1" s="1"/>
</calcChain>
</file>

<file path=xl/sharedStrings.xml><?xml version="1.0" encoding="utf-8"?>
<sst xmlns="http://schemas.openxmlformats.org/spreadsheetml/2006/main" count="32" uniqueCount="20">
  <si>
    <t>Con Material noble</t>
  </si>
  <si>
    <t>Con Adobe o tapia</t>
  </si>
  <si>
    <t>Absoluto</t>
  </si>
  <si>
    <t>%</t>
  </si>
  <si>
    <t>Censo 2007</t>
  </si>
  <si>
    <t>Censo 2017</t>
  </si>
  <si>
    <t>Variación intercensal (2007-2017)</t>
  </si>
  <si>
    <t>Incremento anual</t>
  </si>
  <si>
    <t>Con Material precario</t>
  </si>
  <si>
    <t>Área de residencia</t>
  </si>
  <si>
    <t>Total</t>
  </si>
  <si>
    <t>Área urbana</t>
  </si>
  <si>
    <t>Área rural</t>
  </si>
  <si>
    <t xml:space="preserve">     PAREDES EXTERIORES, SEGÚN ÁREA DE RESIDENCIA, CENSO NACIONAL 2007 Y 2017</t>
  </si>
  <si>
    <t xml:space="preserve">     (Absoluto y porcentaje)</t>
  </si>
  <si>
    <t>B. INFRAESTRUCTURA FÍSICA DE LAS VIVIENDAS PARTICULARES</t>
  </si>
  <si>
    <r>
      <rPr>
        <b/>
        <sz val="7"/>
        <color theme="1"/>
        <rFont val="Arial Narrow"/>
        <family val="2"/>
      </rPr>
      <t>Nota</t>
    </r>
    <r>
      <rPr>
        <sz val="7"/>
        <color theme="1"/>
        <rFont val="Calibri"/>
        <family val="2"/>
        <scheme val="minor"/>
      </rPr>
      <t xml:space="preserve">: Material precario comprende quincha, piedra con barro, triplay, calamina, estera u otro material </t>
    </r>
  </si>
  <si>
    <t>Total Departamento</t>
  </si>
  <si>
    <t>Fuente: Instituto Nacional de Estadística e Informática (INEI) - Censos Nacionales de Población y Vivienda.</t>
  </si>
  <si>
    <t>4.8 ICA: VIVIENDAS PARTICULARES CON OCUPANTES PRESENTES POR MATERIAL PREDOMINANTE EN 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</si>
</sst>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##\ ###"/>
    <numFmt numFmtId="166" formatCode="#\ ###\ ###"/>
    <numFmt numFmtId="167" formatCode="0.0000"/>
  </numFmts>
  <fonts count="14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color theme="1"/>
      <name val="Arial Narrow"/>
      <family val="2"/>
    </font>
    <font>
      <sz val="7"/>
      <color theme="1"/>
      <name val="Calibri"/>
      <family val="2"/>
      <scheme val="minor"/>
    </font>
    <font>
      <b/>
      <sz val="7"/>
      <color theme="1"/>
      <name val="Arial Narrow"/>
      <family val="2"/>
    </font>
    <font>
      <b/>
      <sz val="11"/>
      <name val="Arial Narrow"/>
      <family val="2"/>
    </font>
    <font>
      <b/>
      <u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2" fillId="2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2" applyFont="1"/>
    <xf numFmtId="164" fontId="1" fillId="2" borderId="0" xfId="1" applyNumberFormat="1" applyFont="1" applyFill="1" applyAlignment="1">
      <alignment horizontal="right" vertical="center"/>
    </xf>
    <xf numFmtId="0" fontId="6" fillId="0" borderId="0" xfId="0" applyFont="1"/>
    <xf numFmtId="0" fontId="5" fillId="0" borderId="0" xfId="0" applyFont="1" applyAlignment="1">
      <alignment vertical="center"/>
    </xf>
    <xf numFmtId="164" fontId="1" fillId="2" borderId="1" xfId="1" applyNumberFormat="1" applyFont="1" applyFill="1" applyBorder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6" fillId="0" borderId="2" xfId="0" applyFont="1" applyBorder="1"/>
    <xf numFmtId="0" fontId="1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right" vertical="center" wrapText="1"/>
    </xf>
    <xf numFmtId="164" fontId="2" fillId="2" borderId="0" xfId="0" applyNumberFormat="1" applyFont="1" applyFill="1" applyAlignment="1">
      <alignment horizontal="right" vertical="center"/>
    </xf>
    <xf numFmtId="0" fontId="2" fillId="2" borderId="7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165" fontId="1" fillId="2" borderId="0" xfId="1" applyNumberFormat="1" applyFont="1" applyFill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67" fontId="5" fillId="0" borderId="0" xfId="0" applyNumberFormat="1" applyFont="1"/>
    <xf numFmtId="0" fontId="1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8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6" fillId="0" borderId="0" xfId="0" applyFont="1" applyAlignment="1">
      <alignment vertical="top"/>
    </xf>
    <xf numFmtId="0" fontId="0" fillId="0" borderId="0" xfId="0" applyAlignment="1">
      <alignment vertical="top"/>
    </xf>
    <xf numFmtId="166" fontId="2" fillId="0" borderId="0" xfId="2" applyNumberFormat="1" applyFont="1" applyAlignment="1">
      <alignment vertical="center"/>
    </xf>
    <xf numFmtId="164" fontId="2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65" fontId="9" fillId="0" borderId="0" xfId="0" applyNumberFormat="1" applyFont="1" applyAlignment="1">
      <alignment vertical="center"/>
    </xf>
    <xf numFmtId="166" fontId="1" fillId="0" borderId="0" xfId="2" applyNumberFormat="1" applyFont="1" applyAlignment="1">
      <alignment vertical="center"/>
    </xf>
    <xf numFmtId="164" fontId="1" fillId="0" borderId="0" xfId="2" applyNumberFormat="1" applyFont="1" applyAlignment="1">
      <alignment vertical="center"/>
    </xf>
    <xf numFmtId="0" fontId="1" fillId="0" borderId="0" xfId="2" applyFont="1" applyAlignment="1">
      <alignment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4" fontId="2" fillId="2" borderId="0" xfId="1" applyNumberFormat="1" applyFont="1" applyFill="1" applyAlignment="1">
      <alignment horizontal="right" vertical="center"/>
    </xf>
    <xf numFmtId="165" fontId="1" fillId="0" borderId="0" xfId="1" applyNumberFormat="1" applyFont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3">
    <cellStyle name="Normal" xfId="0" builtinId="0"/>
    <cellStyle name="Normal_exell-telefono-desagregado" xfId="1" xr:uid="{00000000-0005-0000-0000-000001000000}"/>
    <cellStyle name="Normal_indicadores MILENIO-ENCO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2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6.7109375" customWidth="1"/>
    <col min="3" max="3" width="9.7109375" customWidth="1"/>
    <col min="4" max="4" width="6.7109375" customWidth="1"/>
    <col min="5" max="5" width="1.7109375" customWidth="1"/>
    <col min="6" max="6" width="9.7109375" customWidth="1"/>
    <col min="7" max="7" width="6.7109375" customWidth="1"/>
    <col min="8" max="8" width="1.7109375" customWidth="1"/>
    <col min="9" max="9" width="10.7109375" customWidth="1"/>
    <col min="10" max="10" width="6.7109375" customWidth="1"/>
    <col min="11" max="11" width="1.7109375" customWidth="1"/>
    <col min="12" max="12" width="11.7109375" customWidth="1"/>
    <col min="13" max="13" width="13" customWidth="1"/>
  </cols>
  <sheetData>
    <row r="1" spans="1:22" ht="9" customHeight="1" x14ac:dyDescent="0.25"/>
    <row r="2" spans="1:22" ht="15" customHeight="1" x14ac:dyDescent="0.25">
      <c r="B2" s="28" t="s">
        <v>15</v>
      </c>
    </row>
    <row r="3" spans="1:22" ht="6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7"/>
      <c r="T3" s="7"/>
      <c r="U3" s="7"/>
      <c r="V3" s="7"/>
    </row>
    <row r="4" spans="1:22" ht="12" customHeight="1" x14ac:dyDescent="0.3">
      <c r="A4" s="2"/>
      <c r="B4" s="11" t="s">
        <v>19</v>
      </c>
      <c r="C4" s="2"/>
      <c r="D4" s="3"/>
      <c r="E4" s="3"/>
      <c r="F4" s="3"/>
      <c r="G4" s="3"/>
      <c r="H4" s="3"/>
      <c r="I4" s="3"/>
      <c r="J4" s="3"/>
      <c r="K4" s="3"/>
      <c r="L4" s="3"/>
      <c r="M4" s="2"/>
      <c r="N4" s="2"/>
      <c r="O4" s="2"/>
      <c r="P4" s="2"/>
      <c r="Q4" s="2"/>
      <c r="R4" s="2"/>
      <c r="S4" s="7"/>
      <c r="T4" s="7"/>
      <c r="U4" s="7"/>
      <c r="V4" s="7"/>
    </row>
    <row r="5" spans="1:22" s="33" customFormat="1" ht="12" customHeight="1" x14ac:dyDescent="0.25">
      <c r="A5" s="29"/>
      <c r="B5" s="30" t="s">
        <v>13</v>
      </c>
      <c r="C5" s="29"/>
      <c r="D5" s="31"/>
      <c r="E5" s="31"/>
      <c r="F5" s="31"/>
      <c r="G5" s="31"/>
      <c r="H5" s="31"/>
      <c r="I5" s="31"/>
      <c r="J5" s="31"/>
      <c r="K5" s="31"/>
      <c r="L5" s="31"/>
      <c r="M5" s="29"/>
      <c r="N5" s="29"/>
      <c r="O5" s="29"/>
      <c r="P5" s="29"/>
      <c r="Q5" s="29"/>
      <c r="R5" s="29"/>
      <c r="S5" s="32"/>
      <c r="T5" s="32"/>
      <c r="U5" s="32"/>
      <c r="V5" s="32"/>
    </row>
    <row r="6" spans="1:22" ht="11.25" customHeight="1" x14ac:dyDescent="0.3">
      <c r="A6" s="2"/>
      <c r="B6" s="26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7"/>
      <c r="T6" s="7"/>
      <c r="U6" s="7"/>
      <c r="V6" s="7"/>
    </row>
    <row r="7" spans="1:22" ht="3" customHeight="1" x14ac:dyDescent="0.3">
      <c r="A7" s="2"/>
      <c r="B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7"/>
      <c r="T7" s="7"/>
      <c r="U7" s="7"/>
      <c r="V7" s="7"/>
    </row>
    <row r="8" spans="1:22" ht="24.75" customHeight="1" x14ac:dyDescent="0.3">
      <c r="A8" s="2"/>
      <c r="B8" s="48" t="s">
        <v>9</v>
      </c>
      <c r="C8" s="52" t="s">
        <v>4</v>
      </c>
      <c r="D8" s="53"/>
      <c r="E8" s="19"/>
      <c r="F8" s="53" t="s">
        <v>5</v>
      </c>
      <c r="G8" s="53"/>
      <c r="H8" s="19"/>
      <c r="I8" s="53" t="s">
        <v>6</v>
      </c>
      <c r="J8" s="53"/>
      <c r="K8" s="19"/>
      <c r="L8" s="54" t="s">
        <v>7</v>
      </c>
      <c r="M8" s="2"/>
      <c r="N8" s="2"/>
      <c r="O8" s="2"/>
      <c r="P8" s="2"/>
      <c r="Q8" s="2"/>
      <c r="R8" s="2"/>
      <c r="S8" s="7"/>
      <c r="T8" s="7"/>
      <c r="U8" s="7"/>
      <c r="V8" s="7"/>
    </row>
    <row r="9" spans="1:22" ht="12.75" customHeight="1" x14ac:dyDescent="0.3">
      <c r="A9" s="2"/>
      <c r="B9" s="49"/>
      <c r="C9" s="21" t="s">
        <v>2</v>
      </c>
      <c r="D9" s="17" t="s">
        <v>3</v>
      </c>
      <c r="E9" s="20"/>
      <c r="F9" s="17" t="s">
        <v>2</v>
      </c>
      <c r="G9" s="17" t="s">
        <v>3</v>
      </c>
      <c r="H9" s="20"/>
      <c r="I9" s="17" t="s">
        <v>2</v>
      </c>
      <c r="J9" s="17" t="s">
        <v>3</v>
      </c>
      <c r="K9" s="20"/>
      <c r="L9" s="55"/>
      <c r="M9" s="2"/>
      <c r="N9" s="2"/>
      <c r="O9" s="2"/>
      <c r="P9" s="2"/>
      <c r="Q9" s="2"/>
      <c r="R9" s="2"/>
      <c r="S9" s="7"/>
      <c r="T9" s="7"/>
      <c r="U9" s="7"/>
      <c r="V9" s="7"/>
    </row>
    <row r="10" spans="1:22" ht="3" customHeight="1" x14ac:dyDescent="0.3">
      <c r="A10" s="2"/>
      <c r="B10" s="13"/>
      <c r="C10" s="5"/>
      <c r="D10" s="5"/>
      <c r="E10" s="5"/>
      <c r="F10" s="5"/>
      <c r="G10" s="5"/>
      <c r="H10" s="5"/>
      <c r="I10" s="5"/>
      <c r="J10" s="2"/>
      <c r="K10" s="2"/>
      <c r="L10" s="2"/>
      <c r="M10" s="2"/>
      <c r="N10" s="2"/>
      <c r="O10" s="2"/>
      <c r="P10" s="2"/>
      <c r="Q10" s="2"/>
      <c r="R10" s="2"/>
      <c r="S10" s="7"/>
      <c r="T10" s="7"/>
      <c r="U10" s="7"/>
      <c r="V10" s="7"/>
    </row>
    <row r="11" spans="1:22" ht="11.25" customHeight="1" x14ac:dyDescent="0.3">
      <c r="A11" s="2"/>
      <c r="B11" s="14" t="s">
        <v>17</v>
      </c>
      <c r="C11" s="34">
        <f>C15+C19+C23</f>
        <v>167923</v>
      </c>
      <c r="D11" s="35">
        <v>100</v>
      </c>
      <c r="E11" s="36"/>
      <c r="F11" s="34">
        <f>F15+F19+F23</f>
        <v>221679</v>
      </c>
      <c r="G11" s="35">
        <v>100</v>
      </c>
      <c r="H11" s="36"/>
      <c r="I11" s="34">
        <f>F11-C11</f>
        <v>53756</v>
      </c>
      <c r="J11" s="37">
        <v>32</v>
      </c>
      <c r="K11" s="38"/>
      <c r="L11" s="39">
        <v>5375.6</v>
      </c>
      <c r="M11" s="2"/>
      <c r="N11" s="2"/>
      <c r="O11" s="27"/>
      <c r="P11" s="2"/>
      <c r="Q11" s="2"/>
      <c r="R11" s="2"/>
      <c r="S11" s="7"/>
      <c r="T11" s="7"/>
      <c r="U11" s="7"/>
      <c r="V11" s="7"/>
    </row>
    <row r="12" spans="1:22" ht="11.25" customHeight="1" x14ac:dyDescent="0.3">
      <c r="A12" s="2"/>
      <c r="B12" s="13" t="s">
        <v>11</v>
      </c>
      <c r="C12" s="40">
        <f>C16+C20+C24</f>
        <v>148079</v>
      </c>
      <c r="D12" s="41">
        <v>88.2</v>
      </c>
      <c r="E12" s="42"/>
      <c r="F12" s="40">
        <f>F16+F20+F24</f>
        <v>201975</v>
      </c>
      <c r="G12" s="42">
        <v>91.1</v>
      </c>
      <c r="H12" s="42"/>
      <c r="I12" s="40">
        <f>F12-C12</f>
        <v>53896</v>
      </c>
      <c r="J12" s="43">
        <v>36.39</v>
      </c>
      <c r="K12" s="8"/>
      <c r="L12" s="44">
        <v>5389.6</v>
      </c>
      <c r="M12" s="2"/>
      <c r="N12" s="2"/>
      <c r="O12" s="27"/>
      <c r="P12" s="2"/>
      <c r="Q12" s="2"/>
      <c r="R12" s="2"/>
      <c r="S12" s="7"/>
      <c r="T12" s="7"/>
      <c r="U12" s="7"/>
      <c r="V12" s="7"/>
    </row>
    <row r="13" spans="1:22" ht="11.25" customHeight="1" x14ac:dyDescent="0.3">
      <c r="A13" s="2"/>
      <c r="B13" s="13" t="s">
        <v>12</v>
      </c>
      <c r="C13" s="40">
        <f>C17+C21+C25</f>
        <v>19844</v>
      </c>
      <c r="D13" s="41">
        <v>11.8</v>
      </c>
      <c r="E13" s="42"/>
      <c r="F13" s="40">
        <f>F17+F21+F25</f>
        <v>19704</v>
      </c>
      <c r="G13" s="42">
        <v>8.9</v>
      </c>
      <c r="H13" s="42"/>
      <c r="I13" s="40">
        <f>F13-C13</f>
        <v>-140</v>
      </c>
      <c r="J13" s="43">
        <v>-0.71</v>
      </c>
      <c r="K13" s="8"/>
      <c r="L13" s="44">
        <v>-14</v>
      </c>
      <c r="M13" s="2"/>
      <c r="N13" s="2"/>
      <c r="O13" s="27"/>
      <c r="P13" s="2"/>
      <c r="Q13" s="2"/>
      <c r="R13" s="2"/>
      <c r="S13" s="7"/>
      <c r="T13" s="7"/>
      <c r="U13" s="7"/>
      <c r="V13" s="7"/>
    </row>
    <row r="14" spans="1:22" ht="11.25" customHeight="1" x14ac:dyDescent="0.3">
      <c r="A14" s="2"/>
      <c r="B14" s="15"/>
      <c r="C14" s="50" t="s">
        <v>0</v>
      </c>
      <c r="D14" s="51"/>
      <c r="E14" s="51"/>
      <c r="F14" s="51"/>
      <c r="G14" s="51"/>
      <c r="H14" s="51"/>
      <c r="I14" s="51"/>
      <c r="J14" s="51"/>
      <c r="K14" s="51"/>
      <c r="L14" s="51"/>
      <c r="M14" s="2"/>
      <c r="N14" s="2"/>
      <c r="O14" s="2"/>
      <c r="P14" s="2"/>
      <c r="Q14" s="2"/>
      <c r="R14" s="2"/>
      <c r="S14" s="7"/>
      <c r="T14" s="7"/>
      <c r="U14" s="7"/>
      <c r="V14" s="7"/>
    </row>
    <row r="15" spans="1:22" ht="11.25" customHeight="1" x14ac:dyDescent="0.3">
      <c r="A15" s="2"/>
      <c r="B15" s="14" t="s">
        <v>10</v>
      </c>
      <c r="C15" s="23">
        <f>C16+C17</f>
        <v>74409</v>
      </c>
      <c r="D15" s="18">
        <v>44.3</v>
      </c>
      <c r="E15" s="45"/>
      <c r="F15" s="23">
        <f>F16+F17</f>
        <v>152981</v>
      </c>
      <c r="G15" s="18">
        <v>69</v>
      </c>
      <c r="H15" s="18"/>
      <c r="I15" s="34">
        <f>F15-C15</f>
        <v>78572</v>
      </c>
      <c r="J15" s="18">
        <v>105.59</v>
      </c>
      <c r="K15" s="18"/>
      <c r="L15" s="39">
        <v>7857</v>
      </c>
      <c r="M15" s="2"/>
      <c r="N15" s="2"/>
      <c r="O15" s="27"/>
      <c r="P15" s="2"/>
      <c r="Q15" s="2"/>
      <c r="R15" s="2"/>
      <c r="S15" s="7"/>
      <c r="T15" s="7"/>
      <c r="U15" s="7"/>
      <c r="V15" s="7"/>
    </row>
    <row r="16" spans="1:22" ht="11.25" customHeight="1" x14ac:dyDescent="0.3">
      <c r="A16" s="2"/>
      <c r="B16" s="13" t="s">
        <v>11</v>
      </c>
      <c r="C16" s="22">
        <v>72127</v>
      </c>
      <c r="D16" s="6">
        <v>42.95</v>
      </c>
      <c r="E16" s="6"/>
      <c r="F16" s="22">
        <v>145274</v>
      </c>
      <c r="G16" s="6">
        <v>65.5</v>
      </c>
      <c r="H16" s="6"/>
      <c r="I16" s="40">
        <f>F16-C16</f>
        <v>73147</v>
      </c>
      <c r="J16" s="8">
        <v>101.4</v>
      </c>
      <c r="K16" s="12"/>
      <c r="L16" s="44">
        <v>7314.7</v>
      </c>
      <c r="M16" s="2"/>
      <c r="N16" s="2"/>
      <c r="O16" s="27"/>
      <c r="P16" s="2"/>
      <c r="Q16" s="2"/>
      <c r="R16" s="2"/>
      <c r="S16" s="7"/>
      <c r="T16" s="7"/>
      <c r="U16" s="7"/>
      <c r="V16" s="7"/>
    </row>
    <row r="17" spans="1:22" ht="11.25" customHeight="1" x14ac:dyDescent="0.3">
      <c r="A17" s="2"/>
      <c r="B17" s="13" t="s">
        <v>12</v>
      </c>
      <c r="C17" s="46">
        <v>2282</v>
      </c>
      <c r="D17" s="6">
        <v>1.36</v>
      </c>
      <c r="E17" s="6"/>
      <c r="F17" s="46">
        <v>7707</v>
      </c>
      <c r="G17" s="6">
        <v>3.48</v>
      </c>
      <c r="H17" s="6"/>
      <c r="I17" s="40">
        <f>F17-C17</f>
        <v>5425</v>
      </c>
      <c r="J17" s="6">
        <v>237.7</v>
      </c>
      <c r="K17" s="6"/>
      <c r="L17" s="44">
        <v>542.5</v>
      </c>
      <c r="M17" s="2"/>
      <c r="N17" s="2"/>
      <c r="O17" s="27"/>
      <c r="P17" s="2"/>
      <c r="Q17" s="2"/>
      <c r="R17" s="2"/>
      <c r="S17" s="7"/>
      <c r="T17" s="7"/>
      <c r="U17" s="7"/>
      <c r="V17" s="7"/>
    </row>
    <row r="18" spans="1:22" s="1" customFormat="1" ht="11.25" customHeight="1" x14ac:dyDescent="0.25">
      <c r="A18" s="8"/>
      <c r="C18" s="50" t="s">
        <v>1</v>
      </c>
      <c r="D18" s="51"/>
      <c r="E18" s="51"/>
      <c r="F18" s="51"/>
      <c r="G18" s="51"/>
      <c r="H18" s="51"/>
      <c r="I18" s="51"/>
      <c r="J18" s="51"/>
      <c r="K18" s="51"/>
      <c r="L18" s="51"/>
      <c r="M18" s="8"/>
      <c r="N18" s="8"/>
      <c r="O18" s="8"/>
      <c r="P18" s="8"/>
      <c r="Q18" s="8"/>
      <c r="R18" s="8"/>
      <c r="S18" s="12"/>
      <c r="T18" s="12"/>
      <c r="U18" s="12"/>
      <c r="V18" s="12"/>
    </row>
    <row r="19" spans="1:22" ht="11.25" customHeight="1" x14ac:dyDescent="0.3">
      <c r="A19" s="2"/>
      <c r="B19" s="14" t="s">
        <v>10</v>
      </c>
      <c r="C19" s="23">
        <f>C20+C21</f>
        <v>50044</v>
      </c>
      <c r="D19" s="45">
        <v>29.8</v>
      </c>
      <c r="E19" s="45"/>
      <c r="F19" s="23">
        <f>F20+F21</f>
        <v>29064</v>
      </c>
      <c r="G19" s="45">
        <v>13.1</v>
      </c>
      <c r="H19" s="45"/>
      <c r="I19" s="34">
        <f>F19-C19</f>
        <v>-20980</v>
      </c>
      <c r="J19" s="45">
        <v>-41.9</v>
      </c>
      <c r="K19" s="45"/>
      <c r="L19" s="23">
        <v>-2098</v>
      </c>
      <c r="M19" s="2"/>
      <c r="N19" s="2"/>
      <c r="O19" s="27"/>
      <c r="P19" s="2"/>
      <c r="Q19" s="2"/>
      <c r="R19" s="2"/>
      <c r="S19" s="7"/>
      <c r="T19" s="7"/>
      <c r="U19" s="7"/>
      <c r="V19" s="7"/>
    </row>
    <row r="20" spans="1:22" ht="11.25" customHeight="1" x14ac:dyDescent="0.3">
      <c r="A20" s="2"/>
      <c r="B20" s="13" t="s">
        <v>11</v>
      </c>
      <c r="C20" s="24">
        <v>40302</v>
      </c>
      <c r="D20" s="6">
        <v>24</v>
      </c>
      <c r="E20" s="6"/>
      <c r="F20" s="24">
        <v>22413</v>
      </c>
      <c r="G20" s="6">
        <v>10.1</v>
      </c>
      <c r="H20" s="6"/>
      <c r="I20" s="40">
        <f>F20-C20</f>
        <v>-17889</v>
      </c>
      <c r="J20" s="6">
        <v>-44.39</v>
      </c>
      <c r="K20" s="6"/>
      <c r="L20" s="24">
        <v>-1788.9</v>
      </c>
      <c r="M20" s="2"/>
      <c r="N20" s="2"/>
      <c r="O20" s="27"/>
      <c r="P20" s="2"/>
      <c r="Q20" s="2"/>
      <c r="R20" s="2"/>
      <c r="S20" s="7"/>
      <c r="T20" s="7"/>
      <c r="U20" s="7"/>
      <c r="V20" s="7"/>
    </row>
    <row r="21" spans="1:22" ht="11.25" customHeight="1" x14ac:dyDescent="0.3">
      <c r="A21" s="2"/>
      <c r="B21" s="13" t="s">
        <v>12</v>
      </c>
      <c r="C21" s="44">
        <v>9742</v>
      </c>
      <c r="D21" s="8">
        <v>5.8</v>
      </c>
      <c r="E21" s="8"/>
      <c r="F21" s="44">
        <v>6651</v>
      </c>
      <c r="G21" s="43">
        <v>3</v>
      </c>
      <c r="H21" s="8"/>
      <c r="I21" s="40">
        <f>F21-C21</f>
        <v>-3091</v>
      </c>
      <c r="J21" s="8">
        <v>-31.7</v>
      </c>
      <c r="K21" s="12"/>
      <c r="L21" s="44">
        <v>-309</v>
      </c>
      <c r="M21" s="2"/>
      <c r="N21" s="2"/>
      <c r="O21" s="27"/>
      <c r="P21" s="2"/>
      <c r="Q21" s="2"/>
      <c r="R21" s="2"/>
      <c r="S21" s="7"/>
      <c r="T21" s="7"/>
      <c r="U21" s="7"/>
      <c r="V21" s="7"/>
    </row>
    <row r="22" spans="1:22" ht="11.25" customHeight="1" x14ac:dyDescent="0.3">
      <c r="A22" s="2"/>
      <c r="B22" s="15"/>
      <c r="C22" s="50" t="s">
        <v>8</v>
      </c>
      <c r="D22" s="51"/>
      <c r="E22" s="51"/>
      <c r="F22" s="51"/>
      <c r="G22" s="51"/>
      <c r="H22" s="51"/>
      <c r="I22" s="51"/>
      <c r="J22" s="51"/>
      <c r="K22" s="51"/>
      <c r="L22" s="51"/>
      <c r="M22" s="2"/>
      <c r="N22" s="2"/>
      <c r="O22" s="2"/>
      <c r="P22" s="2"/>
      <c r="Q22" s="2"/>
      <c r="R22" s="2"/>
      <c r="S22" s="7"/>
      <c r="T22" s="7"/>
      <c r="U22" s="7"/>
      <c r="V22" s="7"/>
    </row>
    <row r="23" spans="1:22" ht="11.25" customHeight="1" x14ac:dyDescent="0.3">
      <c r="A23" s="2"/>
      <c r="B23" s="14" t="s">
        <v>10</v>
      </c>
      <c r="C23" s="23">
        <f>C24+C25</f>
        <v>43470</v>
      </c>
      <c r="D23" s="45">
        <v>25.9</v>
      </c>
      <c r="E23" s="45"/>
      <c r="F23" s="23">
        <f>F24+F25</f>
        <v>39634</v>
      </c>
      <c r="G23" s="45">
        <v>17.88</v>
      </c>
      <c r="H23" s="45"/>
      <c r="I23" s="34">
        <f>F23-C23</f>
        <v>-3836</v>
      </c>
      <c r="J23" s="45">
        <v>-8.8000000000000007</v>
      </c>
      <c r="K23" s="45"/>
      <c r="L23" s="23">
        <v>-383.6</v>
      </c>
      <c r="M23" s="2"/>
      <c r="N23" s="2"/>
      <c r="O23" s="27"/>
      <c r="P23" s="2"/>
      <c r="Q23" s="2"/>
      <c r="R23" s="2"/>
      <c r="S23" s="7"/>
      <c r="T23" s="7"/>
      <c r="U23" s="7"/>
      <c r="V23" s="7"/>
    </row>
    <row r="24" spans="1:22" ht="11.25" customHeight="1" x14ac:dyDescent="0.3">
      <c r="A24" s="2"/>
      <c r="B24" s="13" t="s">
        <v>11</v>
      </c>
      <c r="C24" s="44">
        <v>35650</v>
      </c>
      <c r="D24" s="8">
        <v>21.2</v>
      </c>
      <c r="E24" s="8"/>
      <c r="F24" s="44">
        <v>34288</v>
      </c>
      <c r="G24" s="43">
        <v>15.47</v>
      </c>
      <c r="H24" s="8"/>
      <c r="I24" s="40">
        <f>F24-C24</f>
        <v>-1362</v>
      </c>
      <c r="J24" s="8">
        <v>-3.8</v>
      </c>
      <c r="K24" s="8"/>
      <c r="L24" s="8">
        <v>-136</v>
      </c>
      <c r="M24" s="2"/>
      <c r="N24" s="2"/>
      <c r="O24" s="27"/>
      <c r="P24" s="2"/>
      <c r="Q24" s="2"/>
      <c r="R24" s="2"/>
      <c r="S24" s="7"/>
      <c r="T24" s="7"/>
      <c r="U24" s="7"/>
      <c r="V24" s="7"/>
    </row>
    <row r="25" spans="1:22" ht="11.25" customHeight="1" x14ac:dyDescent="0.3">
      <c r="A25" s="2"/>
      <c r="B25" s="13" t="s">
        <v>12</v>
      </c>
      <c r="C25" s="24">
        <v>7820</v>
      </c>
      <c r="D25" s="6">
        <v>4.66</v>
      </c>
      <c r="E25" s="6"/>
      <c r="F25" s="24">
        <v>5346</v>
      </c>
      <c r="G25" s="6">
        <v>2.41</v>
      </c>
      <c r="H25" s="6"/>
      <c r="I25" s="40">
        <f>F25-C25</f>
        <v>-2474</v>
      </c>
      <c r="J25" s="6">
        <v>-31.6</v>
      </c>
      <c r="K25" s="6"/>
      <c r="L25" s="24">
        <v>-247</v>
      </c>
      <c r="M25" s="2"/>
      <c r="N25" s="2"/>
      <c r="O25" s="27"/>
      <c r="P25" s="2"/>
      <c r="Q25" s="2"/>
      <c r="R25" s="2"/>
      <c r="S25" s="7"/>
      <c r="T25" s="7"/>
      <c r="U25" s="7"/>
      <c r="V25" s="7"/>
    </row>
    <row r="26" spans="1:22" ht="3" customHeight="1" x14ac:dyDescent="0.3">
      <c r="A26" s="7"/>
      <c r="B26" s="16"/>
      <c r="C26" s="9"/>
      <c r="D26" s="9"/>
      <c r="E26" s="9"/>
      <c r="F26" s="9"/>
      <c r="G26" s="9"/>
      <c r="H26" s="9"/>
      <c r="I26" s="9"/>
      <c r="J26" s="9"/>
      <c r="K26" s="9"/>
      <c r="L26" s="9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0.5" customHeight="1" x14ac:dyDescent="0.3">
      <c r="A27" s="7"/>
      <c r="B27" s="25" t="s">
        <v>16</v>
      </c>
      <c r="C27" s="10"/>
      <c r="D27" s="10"/>
      <c r="E27" s="10"/>
      <c r="F27" s="10"/>
      <c r="G27" s="8"/>
      <c r="H27" s="8"/>
      <c r="I27" s="8"/>
      <c r="J27" s="8"/>
      <c r="K27" s="8"/>
      <c r="L27" s="8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0.5" customHeight="1" x14ac:dyDescent="0.3">
      <c r="A28" s="7"/>
      <c r="B28" s="47" t="s">
        <v>18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6.5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6.5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6.5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6.5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6.5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6.5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6.5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6.5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6.5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6.5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6.5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6.5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6.5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6.5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6.5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6.5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6.5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6.5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6.5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6.5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6.5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6.5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6.5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6.5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6.5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6.5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6.5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6.5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6.5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6.5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6.5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6.5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6.5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6.5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6.5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6.5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6.5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6.5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6.5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6.5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6.5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6.5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6.5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6.5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</sheetData>
  <mergeCells count="8">
    <mergeCell ref="B8:B9"/>
    <mergeCell ref="C14:L14"/>
    <mergeCell ref="C18:L18"/>
    <mergeCell ref="C22:L22"/>
    <mergeCell ref="C8:D8"/>
    <mergeCell ref="F8:G8"/>
    <mergeCell ref="I8:J8"/>
    <mergeCell ref="L8:L9"/>
  </mergeCells>
  <printOptions horizontalCentered="1"/>
  <pageMargins left="0.59055118110236227" right="0.78740157480314965" top="0.78740157480314965" bottom="0.15748031496062992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4.8  </vt:lpstr>
      <vt:lpstr>'  4.8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Reto Nuñez</dc:creator>
  <cp:lastModifiedBy>LUIS CANO</cp:lastModifiedBy>
  <cp:lastPrinted>2014-10-02T00:20:05Z</cp:lastPrinted>
  <dcterms:created xsi:type="dcterms:W3CDTF">2013-08-06T19:05:55Z</dcterms:created>
  <dcterms:modified xsi:type="dcterms:W3CDTF">2023-12-23T16:47:44Z</dcterms:modified>
</cp:coreProperties>
</file>