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420" yWindow="3060" windowWidth="11145" windowHeight="3120"/>
  </bookViews>
  <sheets>
    <sheet name="  7,15  " sheetId="1" r:id="rId1"/>
  </sheets>
  <definedNames>
    <definedName name="\a">#N/A</definedName>
    <definedName name="_Regression_Int" localSheetId="0" hidden="1">1</definedName>
    <definedName name="_xlnm.Print_Area" localSheetId="0">'  7,15  '!$B$2:$J$64</definedName>
    <definedName name="Print_Area_MI">'  7,15  '!$B$2:$J$66</definedName>
  </definedNames>
  <calcPr calcId="162913"/>
</workbook>
</file>

<file path=xl/calcChain.xml><?xml version="1.0" encoding="utf-8"?>
<calcChain xmlns="http://schemas.openxmlformats.org/spreadsheetml/2006/main">
  <c r="J11" i="1" l="1"/>
  <c r="J54" i="1"/>
  <c r="J27" i="1"/>
  <c r="J40" i="1"/>
  <c r="J47" i="1"/>
  <c r="C15" i="1"/>
  <c r="C14" i="1"/>
  <c r="C13" i="1"/>
  <c r="C12" i="1"/>
  <c r="C16" i="1"/>
  <c r="C20" i="1"/>
  <c r="C25" i="1"/>
  <c r="C17" i="1"/>
  <c r="C18" i="1"/>
  <c r="C19" i="1"/>
  <c r="C21" i="1"/>
  <c r="C22" i="1"/>
  <c r="C23" i="1"/>
  <c r="C24" i="1"/>
  <c r="C58" i="1"/>
  <c r="C55" i="1"/>
  <c r="C56" i="1"/>
  <c r="C57" i="1"/>
  <c r="C59" i="1"/>
  <c r="C60" i="1"/>
  <c r="C61" i="1"/>
  <c r="C62" i="1"/>
  <c r="C29" i="1"/>
  <c r="C30" i="1"/>
  <c r="C35" i="1"/>
  <c r="C36" i="1"/>
  <c r="C28" i="1"/>
  <c r="C31" i="1"/>
  <c r="C32" i="1"/>
  <c r="C33" i="1"/>
  <c r="C34" i="1"/>
  <c r="C37" i="1"/>
  <c r="C38" i="1"/>
  <c r="C43" i="1"/>
  <c r="C41" i="1"/>
  <c r="C42" i="1"/>
  <c r="C44" i="1"/>
  <c r="C45" i="1"/>
  <c r="C51" i="1"/>
  <c r="C52" i="1"/>
  <c r="C48" i="1"/>
  <c r="C49" i="1"/>
  <c r="C50" i="1"/>
  <c r="I11" i="1"/>
  <c r="H11" i="1"/>
  <c r="G11" i="1"/>
  <c r="F11" i="1"/>
  <c r="E11" i="1"/>
  <c r="I27" i="1"/>
  <c r="H27" i="1"/>
  <c r="G27" i="1"/>
  <c r="F27" i="1"/>
  <c r="E27" i="1"/>
  <c r="I40" i="1"/>
  <c r="H40" i="1"/>
  <c r="G40" i="1"/>
  <c r="F40" i="1"/>
  <c r="E40" i="1"/>
  <c r="I47" i="1"/>
  <c r="H47" i="1"/>
  <c r="G47" i="1"/>
  <c r="F47" i="1"/>
  <c r="E47" i="1"/>
  <c r="I54" i="1"/>
  <c r="H54" i="1"/>
  <c r="G54" i="1"/>
  <c r="F54" i="1"/>
  <c r="E54" i="1"/>
  <c r="C47" i="1" l="1"/>
  <c r="G9" i="1"/>
  <c r="H9" i="1"/>
  <c r="F9" i="1"/>
  <c r="C54" i="1"/>
  <c r="E9" i="1"/>
  <c r="C40" i="1"/>
  <c r="C27" i="1"/>
  <c r="I9" i="1"/>
  <c r="J9" i="1"/>
  <c r="C11" i="1"/>
  <c r="C9" i="1" l="1"/>
</calcChain>
</file>

<file path=xl/sharedStrings.xml><?xml version="1.0" encoding="utf-8"?>
<sst xmlns="http://schemas.openxmlformats.org/spreadsheetml/2006/main" count="66" uniqueCount="65">
  <si>
    <t xml:space="preserve"> </t>
  </si>
  <si>
    <t xml:space="preserve">     </t>
  </si>
  <si>
    <t>Total Ica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</si>
  <si>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</si>
  <si>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</si>
  <si>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</si>
  <si>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</si>
  <si>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</si>
  <si>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</si>
  <si>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</si>
  <si>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</si>
  <si>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</si>
  <si>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</si>
  <si>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</si>
  <si>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</si>
  <si>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</si>
  <si>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</si>
  <si>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</si>
  <si>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</si>
  <si>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</si>
  <si>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</si>
  <si>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</si>
  <si>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</si>
  <si>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</si>
  <si>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</si>
  <si>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</si>
  <si>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</si>
  <si>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</si>
  <si>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</si>
  <si>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</si>
  <si>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</si>
  <si>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</si>
  <si>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</si>
  <si>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</si>
  <si>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</si>
  <si>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</si>
  <si>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</si>
  <si>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</si>
  <si>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</si>
  <si>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</si>
  <si>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</si>
  <si>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</si>
  <si>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</si>
  <si>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</si>
  <si>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</si>
  <si>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</si>
  <si>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</si>
  <si>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</si>
  <si>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Agricultura, silvi-</t>
  </si>
  <si>
    <t>cultura y pesca</t>
  </si>
  <si>
    <t>Minería</t>
  </si>
  <si>
    <t>Industria</t>
  </si>
  <si>
    <t>Manufact.</t>
  </si>
  <si>
    <t>Comercio</t>
  </si>
  <si>
    <t>Otros</t>
  </si>
  <si>
    <t>Construc-                        ción</t>
  </si>
  <si>
    <t>-</t>
  </si>
  <si>
    <t>Ramas de actividad</t>
  </si>
  <si>
    <t xml:space="preserve">        (Población de 6 años y más)</t>
  </si>
  <si>
    <t>Provincia  y                                        Distrito</t>
  </si>
  <si>
    <t>Fuente: Instituto Nacional de Estadística e Informática - Censo Nacional 2017: XII de Población y VII de Vivienda.</t>
  </si>
  <si>
    <t xml:space="preserve">7.15 ICA: POBLACIÓN OCUPADA CENSADA POR RAMAS DE ACTIVIDAD, SEGÚN PROVINCIA Y DISTRITO, 2017 </t>
  </si>
  <si>
    <t>Alto Larán</t>
  </si>
  <si>
    <t>Chavín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</si>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</sst>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N$&quot;* #,##0_);_(&quot;N$&quot;* \(#,##0\);_(&quot;N$&quot;* &quot;-&quot;_);_(@_)"/>
    <numFmt numFmtId="165" formatCode="General_)"/>
    <numFmt numFmtId="166" formatCode="###\ ###"/>
  </numFmts>
  <fonts count="9" x14ac:knownFonts="1">
    <font>
      <sz val="10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8"/>
      <color theme="1"/>
      <name val="Arial Narrow"/>
      <family val="2"/>
    </font>
    <font>
      <sz val="10"/>
      <color rgb="FF000000"/>
      <name val="Times New Roman"/>
      <family val="1"/>
    </font>
    <font>
      <b/>
      <sz val="7"/>
      <color theme="1"/>
      <name val="Arial Narrow"/>
      <family val="2"/>
    </font>
    <font>
      <u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2">
    <xf numFmtId="165" fontId="0" fillId="0" borderId="0"/>
    <xf numFmtId="0" fontId="6" fillId="0" borderId="0"/>
  </cellStyleXfs>
  <cellXfs count="43">
    <xf numFmtId="165" fontId="0" fillId="0" borderId="0" xfId="0"/>
    <xf numFmtId="165" fontId="2" fillId="2" borderId="0" xfId="0" applyFont="1" applyFill="1" applyBorder="1" applyAlignment="1" applyProtection="1">
      <alignment horizontal="centerContinuous"/>
    </xf>
    <xf numFmtId="165" fontId="2" fillId="2" borderId="0" xfId="0" applyFont="1" applyFill="1" applyBorder="1" applyAlignment="1">
      <alignment horizontal="centerContinuous"/>
    </xf>
    <xf numFmtId="166" fontId="1" fillId="2" borderId="0" xfId="0" applyNumberFormat="1" applyFont="1" applyFill="1" applyProtection="1"/>
    <xf numFmtId="166" fontId="1" fillId="2" borderId="0" xfId="0" applyNumberFormat="1" applyFont="1" applyFill="1" applyAlignment="1" applyProtection="1">
      <alignment horizontal="left"/>
    </xf>
    <xf numFmtId="166" fontId="1" fillId="2" borderId="0" xfId="0" applyNumberFormat="1" applyFont="1" applyFill="1"/>
    <xf numFmtId="166" fontId="3" fillId="2" borderId="0" xfId="0" applyNumberFormat="1" applyFont="1" applyFill="1" applyAlignment="1" applyProtection="1">
      <alignment horizontal="right"/>
    </xf>
    <xf numFmtId="166" fontId="3" fillId="2" borderId="0" xfId="0" applyNumberFormat="1" applyFont="1" applyFill="1" applyProtection="1"/>
    <xf numFmtId="166" fontId="3" fillId="2" borderId="0" xfId="0" quotePrefix="1" applyNumberFormat="1" applyFont="1" applyFill="1" applyAlignment="1" applyProtection="1">
      <alignment horizontal="right"/>
    </xf>
    <xf numFmtId="165" fontId="4" fillId="2" borderId="0" xfId="0" applyFont="1" applyFill="1"/>
    <xf numFmtId="165" fontId="3" fillId="2" borderId="0" xfId="0" applyFont="1" applyFill="1"/>
    <xf numFmtId="165" fontId="1" fillId="2" borderId="0" xfId="0" applyFont="1" applyFill="1" applyBorder="1"/>
    <xf numFmtId="165" fontId="3" fillId="2" borderId="9" xfId="0" applyFont="1" applyFill="1" applyBorder="1"/>
    <xf numFmtId="165" fontId="3" fillId="2" borderId="9" xfId="0" applyFont="1" applyFill="1" applyBorder="1" applyAlignment="1">
      <alignment horizontal="right"/>
    </xf>
    <xf numFmtId="165" fontId="1" fillId="2" borderId="0" xfId="0" applyFont="1" applyFill="1" applyAlignment="1" applyProtection="1">
      <alignment horizontal="right"/>
    </xf>
    <xf numFmtId="165" fontId="5" fillId="0" borderId="7" xfId="0" applyFont="1" applyBorder="1"/>
    <xf numFmtId="0" fontId="1" fillId="0" borderId="7" xfId="1" applyFont="1" applyFill="1" applyBorder="1" applyAlignment="1">
      <alignment horizontal="left" vertical="top" wrapText="1"/>
    </xf>
    <xf numFmtId="0" fontId="3" fillId="0" borderId="7" xfId="1" applyFont="1" applyFill="1" applyBorder="1" applyAlignment="1">
      <alignment horizontal="left" vertical="top" wrapText="1"/>
    </xf>
    <xf numFmtId="165" fontId="7" fillId="0" borderId="0" xfId="0" applyFont="1"/>
    <xf numFmtId="165" fontId="1" fillId="2" borderId="7" xfId="0" applyFont="1" applyFill="1" applyBorder="1"/>
    <xf numFmtId="165" fontId="1" fillId="2" borderId="7" xfId="0" applyFont="1" applyFill="1" applyBorder="1" applyAlignment="1" applyProtection="1">
      <alignment horizontal="left"/>
    </xf>
    <xf numFmtId="165" fontId="3" fillId="2" borderId="7" xfId="0" applyFont="1" applyFill="1" applyBorder="1" applyAlignment="1" applyProtection="1">
      <alignment horizontal="left"/>
    </xf>
    <xf numFmtId="165" fontId="3" fillId="2" borderId="10" xfId="0" applyFont="1" applyFill="1" applyBorder="1"/>
    <xf numFmtId="165" fontId="1" fillId="2" borderId="4" xfId="0" applyFont="1" applyFill="1" applyBorder="1" applyAlignment="1">
      <alignment horizontal="center" vertical="center" wrapText="1"/>
    </xf>
    <xf numFmtId="165" fontId="3" fillId="2" borderId="0" xfId="0" applyFont="1" applyFill="1" applyBorder="1" applyAlignment="1">
      <alignment horizontal="center" wrapText="1"/>
    </xf>
    <xf numFmtId="165" fontId="3" fillId="2" borderId="1" xfId="0" applyFont="1" applyFill="1" applyBorder="1" applyAlignment="1">
      <alignment horizontal="center" wrapText="1"/>
    </xf>
    <xf numFmtId="165" fontId="1" fillId="2" borderId="0" xfId="0" applyFont="1" applyFill="1" applyBorder="1" applyAlignment="1" applyProtection="1">
      <alignment horizontal="right" vertical="center"/>
    </xf>
    <xf numFmtId="165" fontId="1" fillId="2" borderId="1" xfId="0" applyFont="1" applyFill="1" applyBorder="1" applyAlignment="1" applyProtection="1">
      <alignment horizontal="right" vertical="center"/>
    </xf>
    <xf numFmtId="165" fontId="1" fillId="2" borderId="0" xfId="0" applyFont="1" applyFill="1" applyBorder="1" applyAlignment="1" applyProtection="1">
      <alignment horizontal="right"/>
    </xf>
    <xf numFmtId="165" fontId="1" fillId="2" borderId="1" xfId="0" applyFont="1" applyFill="1" applyBorder="1" applyAlignment="1" applyProtection="1">
      <alignment horizontal="right"/>
    </xf>
    <xf numFmtId="165" fontId="4" fillId="2" borderId="0" xfId="0" applyFont="1" applyFill="1" applyAlignment="1" applyProtection="1">
      <alignment horizontal="left" vertical="center"/>
    </xf>
    <xf numFmtId="164" fontId="2" fillId="2" borderId="0" xfId="0" applyNumberFormat="1" applyFont="1" applyFill="1" applyAlignment="1" applyProtection="1">
      <alignment horizontal="left" vertical="center"/>
    </xf>
    <xf numFmtId="165" fontId="1" fillId="2" borderId="3" xfId="0" applyFont="1" applyFill="1" applyBorder="1" applyAlignment="1">
      <alignment horizontal="center" vertical="center"/>
    </xf>
    <xf numFmtId="165" fontId="1" fillId="2" borderId="6" xfId="0" applyFont="1" applyFill="1" applyBorder="1" applyAlignment="1">
      <alignment horizontal="right" vertical="center" wrapText="1"/>
    </xf>
    <xf numFmtId="165" fontId="3" fillId="2" borderId="2" xfId="0" applyFont="1" applyFill="1" applyBorder="1" applyAlignment="1">
      <alignment horizontal="right" wrapText="1"/>
    </xf>
    <xf numFmtId="165" fontId="3" fillId="2" borderId="8" xfId="0" applyFont="1" applyFill="1" applyBorder="1" applyAlignment="1">
      <alignment horizontal="right" wrapText="1"/>
    </xf>
    <xf numFmtId="165" fontId="1" fillId="2" borderId="4" xfId="0" applyFont="1" applyFill="1" applyBorder="1" applyAlignment="1" applyProtection="1">
      <alignment horizontal="right" vertical="center"/>
    </xf>
    <xf numFmtId="165" fontId="1" fillId="2" borderId="1" xfId="0" applyFont="1" applyFill="1" applyBorder="1" applyAlignment="1" applyProtection="1">
      <alignment horizontal="right" vertical="center"/>
    </xf>
    <xf numFmtId="165" fontId="1" fillId="2" borderId="4" xfId="0" applyFont="1" applyFill="1" applyBorder="1" applyAlignment="1" applyProtection="1">
      <alignment horizontal="right" vertical="center" wrapText="1"/>
    </xf>
    <xf numFmtId="165" fontId="1" fillId="2" borderId="1" xfId="0" applyFont="1" applyFill="1" applyBorder="1" applyAlignment="1" applyProtection="1">
      <alignment horizontal="right" vertical="center" wrapText="1"/>
    </xf>
    <xf numFmtId="166" fontId="1" fillId="2" borderId="5" xfId="0" applyNumberFormat="1" applyFont="1" applyFill="1" applyBorder="1" applyAlignment="1" applyProtection="1">
      <alignment horizontal="center" vertical="center" wrapText="1"/>
    </xf>
    <xf numFmtId="166" fontId="1" fillId="2" borderId="7" xfId="0" applyNumberFormat="1" applyFont="1" applyFill="1" applyBorder="1" applyAlignment="1" applyProtection="1">
      <alignment horizontal="center" vertical="center" wrapText="1"/>
    </xf>
    <xf numFmtId="165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J72"/>
  <sheetViews>
    <sheetView showGridLines="0" tabSelected="1" zoomScaleNormal="100" workbookViewId="0">
      <selection activeCell="F72" sqref="F72"/>
    </sheetView>
  </sheetViews>
  <sheetFormatPr baseColWidth="10" defaultColWidth="9.7109375" defaultRowHeight="12.75" customHeight="1" x14ac:dyDescent="0.2"/>
  <cols>
    <col min="1" max="1" width="1.7109375" customWidth="1"/>
    <col min="2" max="2" width="17.7109375" customWidth="1"/>
    <col min="3" max="3" width="7.7109375" customWidth="1"/>
    <col min="4" max="4" width="1.7109375" customWidth="1"/>
    <col min="5" max="5" width="13.7109375" customWidth="1"/>
    <col min="6" max="9" width="8.7109375" customWidth="1"/>
    <col min="10" max="10" width="7.7109375" customWidth="1"/>
    <col min="11" max="13" width="9.7109375" customWidth="1"/>
  </cols>
  <sheetData>
    <row r="1" spans="1:10" ht="9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ht="12" customHeight="1" x14ac:dyDescent="0.25">
      <c r="A2" s="9"/>
      <c r="B2" s="31" t="s">
        <v>61</v>
      </c>
      <c r="C2" s="31"/>
      <c r="D2" s="31"/>
      <c r="E2" s="31"/>
      <c r="F2" s="31"/>
      <c r="G2" s="31"/>
      <c r="H2" s="31"/>
      <c r="I2" s="31"/>
      <c r="J2" s="31"/>
    </row>
    <row r="3" spans="1:10" ht="11.25" customHeight="1" x14ac:dyDescent="0.25">
      <c r="A3" s="9"/>
      <c r="B3" s="30" t="s">
        <v>58</v>
      </c>
      <c r="C3" s="30"/>
      <c r="D3" s="30"/>
      <c r="E3" s="30"/>
      <c r="F3" s="30"/>
      <c r="G3" s="30"/>
      <c r="H3" s="30"/>
      <c r="I3" s="30"/>
      <c r="J3" s="30"/>
    </row>
    <row r="4" spans="1:10" ht="3" customHeight="1" x14ac:dyDescent="0.25">
      <c r="A4" s="9"/>
      <c r="B4" s="1" t="s">
        <v>0</v>
      </c>
      <c r="C4" s="1"/>
      <c r="D4" s="1"/>
      <c r="E4" s="2"/>
      <c r="F4" s="2"/>
      <c r="G4" s="2"/>
      <c r="H4" s="2"/>
      <c r="I4" s="2"/>
      <c r="J4" s="2"/>
    </row>
    <row r="5" spans="1:10" ht="12.75" customHeight="1" x14ac:dyDescent="0.25">
      <c r="A5" s="9"/>
      <c r="B5" s="40" t="s">
        <v>59</v>
      </c>
      <c r="C5" s="33" t="s">
        <v>47</v>
      </c>
      <c r="D5" s="23"/>
      <c r="E5" s="32" t="s">
        <v>57</v>
      </c>
      <c r="F5" s="32"/>
      <c r="G5" s="32"/>
      <c r="H5" s="32"/>
      <c r="I5" s="32"/>
      <c r="J5" s="32"/>
    </row>
    <row r="6" spans="1:10" ht="12.75" customHeight="1" x14ac:dyDescent="0.25">
      <c r="A6" s="9"/>
      <c r="B6" s="41"/>
      <c r="C6" s="34"/>
      <c r="D6" s="24"/>
      <c r="E6" s="28" t="s">
        <v>48</v>
      </c>
      <c r="F6" s="36" t="s">
        <v>50</v>
      </c>
      <c r="G6" s="26" t="s">
        <v>51</v>
      </c>
      <c r="H6" s="38" t="s">
        <v>55</v>
      </c>
      <c r="I6" s="36" t="s">
        <v>53</v>
      </c>
      <c r="J6" s="36" t="s">
        <v>54</v>
      </c>
    </row>
    <row r="7" spans="1:10" ht="12.75" customHeight="1" x14ac:dyDescent="0.25">
      <c r="A7" s="9"/>
      <c r="B7" s="41"/>
      <c r="C7" s="35"/>
      <c r="D7" s="25"/>
      <c r="E7" s="29" t="s">
        <v>49</v>
      </c>
      <c r="F7" s="37"/>
      <c r="G7" s="27" t="s">
        <v>52</v>
      </c>
      <c r="H7" s="39"/>
      <c r="I7" s="37"/>
      <c r="J7" s="37"/>
    </row>
    <row r="8" spans="1:10" ht="3" customHeight="1" x14ac:dyDescent="0.25">
      <c r="A8" s="9"/>
      <c r="B8" s="19"/>
      <c r="C8" s="11"/>
      <c r="D8" s="11"/>
      <c r="E8" s="11"/>
      <c r="F8" s="11"/>
      <c r="G8" s="11"/>
      <c r="H8" s="11"/>
      <c r="I8" s="11"/>
      <c r="J8" s="11"/>
    </row>
    <row r="9" spans="1:10" ht="11.25" customHeight="1" x14ac:dyDescent="0.25">
      <c r="A9" s="9"/>
      <c r="B9" s="15" t="s">
        <v>2</v>
      </c>
      <c r="C9" s="3">
        <f t="shared" ref="C9:I9" si="0">+C11+C27+C40+C47+C54</f>
        <v>369753</v>
      </c>
      <c r="D9" s="3"/>
      <c r="E9" s="3">
        <f t="shared" si="0"/>
        <v>79529</v>
      </c>
      <c r="F9" s="3">
        <f t="shared" si="0"/>
        <v>5579</v>
      </c>
      <c r="G9" s="3">
        <f t="shared" si="0"/>
        <v>31841</v>
      </c>
      <c r="H9" s="3">
        <f t="shared" si="0"/>
        <v>27123</v>
      </c>
      <c r="I9" s="3">
        <f t="shared" si="0"/>
        <v>66381</v>
      </c>
      <c r="J9" s="3">
        <f>J11+J27+J40+J47+J54</f>
        <v>159300</v>
      </c>
    </row>
    <row r="10" spans="1:10" ht="2.25" customHeight="1" x14ac:dyDescent="0.25">
      <c r="A10" s="9"/>
      <c r="B10" s="20" t="s">
        <v>1</v>
      </c>
      <c r="C10" s="4"/>
      <c r="D10" s="4"/>
      <c r="E10" s="5"/>
      <c r="F10" s="5"/>
      <c r="G10" s="5"/>
      <c r="H10" s="5"/>
      <c r="I10" s="5"/>
      <c r="J10" s="5"/>
    </row>
    <row r="11" spans="1:10" ht="11.25" customHeight="1" x14ac:dyDescent="0.25">
      <c r="A11" s="9"/>
      <c r="B11" s="16" t="s">
        <v>3</v>
      </c>
      <c r="C11" s="3">
        <f t="shared" ref="C11:J11" si="1">SUM(C12:C25)</f>
        <v>176956</v>
      </c>
      <c r="D11" s="3"/>
      <c r="E11" s="3">
        <f t="shared" si="1"/>
        <v>41919</v>
      </c>
      <c r="F11" s="3">
        <f t="shared" si="1"/>
        <v>1011</v>
      </c>
      <c r="G11" s="3">
        <f t="shared" si="1"/>
        <v>9763</v>
      </c>
      <c r="H11" s="3">
        <f t="shared" si="1"/>
        <v>11773</v>
      </c>
      <c r="I11" s="3">
        <f t="shared" si="1"/>
        <v>31475</v>
      </c>
      <c r="J11" s="3">
        <f t="shared" si="1"/>
        <v>81015</v>
      </c>
    </row>
    <row r="12" spans="1:10" ht="11.25" customHeight="1" x14ac:dyDescent="0.25">
      <c r="A12" s="9"/>
      <c r="B12" s="17" t="s">
        <v>4</v>
      </c>
      <c r="C12" s="6">
        <f t="shared" ref="C12:C25" si="2">SUM(E12:J12)</f>
        <v>70129</v>
      </c>
      <c r="D12" s="6"/>
      <c r="E12" s="7">
        <v>6255</v>
      </c>
      <c r="F12" s="7">
        <v>375</v>
      </c>
      <c r="G12" s="7">
        <v>4499</v>
      </c>
      <c r="H12" s="7">
        <v>4207</v>
      </c>
      <c r="I12" s="7">
        <v>14982</v>
      </c>
      <c r="J12" s="7">
        <v>39811</v>
      </c>
    </row>
    <row r="13" spans="1:10" ht="11.25" customHeight="1" x14ac:dyDescent="0.25">
      <c r="A13" s="9"/>
      <c r="B13" s="17" t="s">
        <v>5</v>
      </c>
      <c r="C13" s="6">
        <f t="shared" si="2"/>
        <v>17713</v>
      </c>
      <c r="D13" s="6"/>
      <c r="E13" s="7">
        <v>3922</v>
      </c>
      <c r="F13" s="7">
        <v>166</v>
      </c>
      <c r="G13" s="7">
        <v>861</v>
      </c>
      <c r="H13" s="7">
        <v>1484</v>
      </c>
      <c r="I13" s="7">
        <v>3311</v>
      </c>
      <c r="J13" s="7">
        <v>7969</v>
      </c>
    </row>
    <row r="14" spans="1:10" ht="11.25" customHeight="1" x14ac:dyDescent="0.25">
      <c r="A14" s="9"/>
      <c r="B14" s="17" t="s">
        <v>6</v>
      </c>
      <c r="C14" s="6">
        <f t="shared" si="2"/>
        <v>9612</v>
      </c>
      <c r="D14" s="6"/>
      <c r="E14" s="7">
        <v>3507</v>
      </c>
      <c r="F14" s="7">
        <v>52</v>
      </c>
      <c r="G14" s="7">
        <v>584</v>
      </c>
      <c r="H14" s="7">
        <v>716</v>
      </c>
      <c r="I14" s="7">
        <v>1325</v>
      </c>
      <c r="J14" s="7">
        <v>3428</v>
      </c>
    </row>
    <row r="15" spans="1:10" ht="11.25" customHeight="1" x14ac:dyDescent="0.25">
      <c r="A15" s="9"/>
      <c r="B15" s="17" t="s">
        <v>7</v>
      </c>
      <c r="C15" s="6">
        <f t="shared" si="2"/>
        <v>1827</v>
      </c>
      <c r="D15" s="6"/>
      <c r="E15" s="7">
        <v>1152</v>
      </c>
      <c r="F15" s="7">
        <v>8</v>
      </c>
      <c r="G15" s="7">
        <v>61</v>
      </c>
      <c r="H15" s="7">
        <v>66</v>
      </c>
      <c r="I15" s="7">
        <v>139</v>
      </c>
      <c r="J15" s="7">
        <v>401</v>
      </c>
    </row>
    <row r="16" spans="1:10" ht="11.25" customHeight="1" x14ac:dyDescent="0.25">
      <c r="A16" s="9"/>
      <c r="B16" s="17" t="s">
        <v>8</v>
      </c>
      <c r="C16" s="6">
        <f t="shared" si="2"/>
        <v>3425</v>
      </c>
      <c r="D16" s="6"/>
      <c r="E16" s="7">
        <v>1812</v>
      </c>
      <c r="F16" s="6">
        <v>6</v>
      </c>
      <c r="G16" s="7">
        <v>169</v>
      </c>
      <c r="H16" s="7">
        <v>234</v>
      </c>
      <c r="I16" s="7">
        <v>348</v>
      </c>
      <c r="J16" s="7">
        <v>856</v>
      </c>
    </row>
    <row r="17" spans="1:10" ht="11.25" customHeight="1" x14ac:dyDescent="0.25">
      <c r="A17" s="9"/>
      <c r="B17" s="17" t="s">
        <v>9</v>
      </c>
      <c r="C17" s="6">
        <f t="shared" si="2"/>
        <v>24331</v>
      </c>
      <c r="D17" s="6"/>
      <c r="E17" s="7">
        <v>3952</v>
      </c>
      <c r="F17" s="7">
        <v>190</v>
      </c>
      <c r="G17" s="7">
        <v>1376</v>
      </c>
      <c r="H17" s="7">
        <v>2034</v>
      </c>
      <c r="I17" s="7">
        <v>5486</v>
      </c>
      <c r="J17" s="7">
        <v>11293</v>
      </c>
    </row>
    <row r="18" spans="1:10" ht="11.25" customHeight="1" x14ac:dyDescent="0.25">
      <c r="A18" s="9"/>
      <c r="B18" s="17" t="s">
        <v>10</v>
      </c>
      <c r="C18" s="6">
        <f t="shared" si="2"/>
        <v>2723</v>
      </c>
      <c r="D18" s="6"/>
      <c r="E18" s="7">
        <v>1006</v>
      </c>
      <c r="F18" s="7">
        <v>14</v>
      </c>
      <c r="G18" s="7">
        <v>161</v>
      </c>
      <c r="H18" s="7">
        <v>192</v>
      </c>
      <c r="I18" s="7">
        <v>287</v>
      </c>
      <c r="J18" s="7">
        <v>1063</v>
      </c>
    </row>
    <row r="19" spans="1:10" ht="11.25" customHeight="1" x14ac:dyDescent="0.25">
      <c r="A19" s="9"/>
      <c r="B19" s="17" t="s">
        <v>11</v>
      </c>
      <c r="C19" s="6">
        <f t="shared" si="2"/>
        <v>11534</v>
      </c>
      <c r="D19" s="6"/>
      <c r="E19" s="7">
        <v>6233</v>
      </c>
      <c r="F19" s="7">
        <v>44</v>
      </c>
      <c r="G19" s="7">
        <v>454</v>
      </c>
      <c r="H19" s="7">
        <v>590</v>
      </c>
      <c r="I19" s="7">
        <v>1026</v>
      </c>
      <c r="J19" s="7">
        <v>3187</v>
      </c>
    </row>
    <row r="20" spans="1:10" ht="11.25" customHeight="1" x14ac:dyDescent="0.25">
      <c r="A20" s="9"/>
      <c r="B20" s="17" t="s">
        <v>12</v>
      </c>
      <c r="C20" s="6">
        <f t="shared" si="2"/>
        <v>2945</v>
      </c>
      <c r="D20" s="6"/>
      <c r="E20" s="7">
        <v>1735</v>
      </c>
      <c r="F20" s="6">
        <v>2</v>
      </c>
      <c r="G20" s="7">
        <v>104</v>
      </c>
      <c r="H20" s="7">
        <v>122</v>
      </c>
      <c r="I20" s="7">
        <v>190</v>
      </c>
      <c r="J20" s="7">
        <v>792</v>
      </c>
    </row>
    <row r="21" spans="1:10" ht="11.25" customHeight="1" x14ac:dyDescent="0.25">
      <c r="A21" s="9"/>
      <c r="B21" s="17" t="s">
        <v>13</v>
      </c>
      <c r="C21" s="6">
        <f t="shared" si="2"/>
        <v>5920</v>
      </c>
      <c r="D21" s="6"/>
      <c r="E21" s="7">
        <v>1468</v>
      </c>
      <c r="F21" s="7">
        <v>21</v>
      </c>
      <c r="G21" s="7">
        <v>276</v>
      </c>
      <c r="H21" s="7">
        <v>401</v>
      </c>
      <c r="I21" s="7">
        <v>905</v>
      </c>
      <c r="J21" s="7">
        <v>2849</v>
      </c>
    </row>
    <row r="22" spans="1:10" ht="11.25" customHeight="1" x14ac:dyDescent="0.25">
      <c r="A22" s="9"/>
      <c r="B22" s="17" t="s">
        <v>14</v>
      </c>
      <c r="C22" s="6">
        <f t="shared" si="2"/>
        <v>12416</v>
      </c>
      <c r="D22" s="6"/>
      <c r="E22" s="7">
        <v>7265</v>
      </c>
      <c r="F22" s="7">
        <v>46</v>
      </c>
      <c r="G22" s="7">
        <v>521</v>
      </c>
      <c r="H22" s="7">
        <v>546</v>
      </c>
      <c r="I22" s="7">
        <v>1124</v>
      </c>
      <c r="J22" s="7">
        <v>2914</v>
      </c>
    </row>
    <row r="23" spans="1:10" ht="11.25" customHeight="1" x14ac:dyDescent="0.25">
      <c r="A23" s="9"/>
      <c r="B23" s="17" t="s">
        <v>15</v>
      </c>
      <c r="C23" s="6">
        <f t="shared" si="2"/>
        <v>11896</v>
      </c>
      <c r="D23" s="6"/>
      <c r="E23" s="7">
        <v>2245</v>
      </c>
      <c r="F23" s="7">
        <v>81</v>
      </c>
      <c r="G23" s="7">
        <v>598</v>
      </c>
      <c r="H23" s="7">
        <v>1041</v>
      </c>
      <c r="I23" s="7">
        <v>2111</v>
      </c>
      <c r="J23" s="7">
        <v>5820</v>
      </c>
    </row>
    <row r="24" spans="1:10" ht="11.25" customHeight="1" x14ac:dyDescent="0.25">
      <c r="A24" s="9"/>
      <c r="B24" s="17" t="s">
        <v>16</v>
      </c>
      <c r="C24" s="6">
        <f t="shared" si="2"/>
        <v>1978</v>
      </c>
      <c r="D24" s="6"/>
      <c r="E24" s="7">
        <v>987</v>
      </c>
      <c r="F24" s="7">
        <v>3</v>
      </c>
      <c r="G24" s="7">
        <v>97</v>
      </c>
      <c r="H24" s="7">
        <v>109</v>
      </c>
      <c r="I24" s="7">
        <v>214</v>
      </c>
      <c r="J24" s="8">
        <v>568</v>
      </c>
    </row>
    <row r="25" spans="1:10" ht="11.25" customHeight="1" x14ac:dyDescent="0.25">
      <c r="A25" s="9"/>
      <c r="B25" s="17" t="s">
        <v>17</v>
      </c>
      <c r="C25" s="6">
        <f t="shared" si="2"/>
        <v>507</v>
      </c>
      <c r="D25" s="6"/>
      <c r="E25" s="7">
        <v>380</v>
      </c>
      <c r="F25" s="6">
        <v>3</v>
      </c>
      <c r="G25" s="7">
        <v>2</v>
      </c>
      <c r="H25" s="7">
        <v>31</v>
      </c>
      <c r="I25" s="8">
        <v>27</v>
      </c>
      <c r="J25" s="8">
        <v>64</v>
      </c>
    </row>
    <row r="26" spans="1:10" ht="3" customHeight="1" x14ac:dyDescent="0.25">
      <c r="A26" s="9"/>
      <c r="B26" s="21"/>
      <c r="C26" s="6"/>
      <c r="D26" s="6"/>
      <c r="E26" s="7"/>
      <c r="F26" s="6"/>
      <c r="G26" s="7"/>
      <c r="H26" s="7"/>
      <c r="I26" s="8"/>
      <c r="J26" s="8"/>
    </row>
    <row r="27" spans="1:10" ht="11.25" customHeight="1" x14ac:dyDescent="0.25">
      <c r="A27" s="9"/>
      <c r="B27" s="16" t="s">
        <v>18</v>
      </c>
      <c r="C27" s="3">
        <f t="shared" ref="C27:J27" si="3">SUM(C28:C38)</f>
        <v>95102</v>
      </c>
      <c r="D27" s="3"/>
      <c r="E27" s="3">
        <f t="shared" si="3"/>
        <v>16378</v>
      </c>
      <c r="F27" s="3">
        <f t="shared" si="3"/>
        <v>1740</v>
      </c>
      <c r="G27" s="3">
        <f t="shared" si="3"/>
        <v>14517</v>
      </c>
      <c r="H27" s="3">
        <f t="shared" si="3"/>
        <v>7138</v>
      </c>
      <c r="I27" s="3">
        <f t="shared" si="3"/>
        <v>17536</v>
      </c>
      <c r="J27" s="3">
        <f t="shared" si="3"/>
        <v>37793</v>
      </c>
    </row>
    <row r="28" spans="1:10" ht="11.25" customHeight="1" x14ac:dyDescent="0.25">
      <c r="A28" s="9"/>
      <c r="B28" s="17" t="s">
        <v>19</v>
      </c>
      <c r="C28" s="6">
        <f t="shared" ref="C28:C38" si="4">SUM(E28:J28)</f>
        <v>28003</v>
      </c>
      <c r="D28" s="6"/>
      <c r="E28" s="7">
        <v>2852</v>
      </c>
      <c r="F28" s="7">
        <v>101</v>
      </c>
      <c r="G28" s="7">
        <v>3971</v>
      </c>
      <c r="H28" s="7">
        <v>2010</v>
      </c>
      <c r="I28" s="7">
        <v>6230</v>
      </c>
      <c r="J28" s="7">
        <v>12839</v>
      </c>
    </row>
    <row r="29" spans="1:10" ht="11.25" customHeight="1" x14ac:dyDescent="0.25">
      <c r="A29" s="9"/>
      <c r="B29" s="17" t="s">
        <v>62</v>
      </c>
      <c r="C29" s="6">
        <f t="shared" si="4"/>
        <v>3099</v>
      </c>
      <c r="D29" s="6"/>
      <c r="E29" s="7">
        <v>1388</v>
      </c>
      <c r="F29" s="6">
        <v>8</v>
      </c>
      <c r="G29" s="7">
        <v>365</v>
      </c>
      <c r="H29" s="7">
        <v>164</v>
      </c>
      <c r="I29" s="7">
        <v>365</v>
      </c>
      <c r="J29" s="7">
        <v>809</v>
      </c>
    </row>
    <row r="30" spans="1:10" ht="11.25" customHeight="1" x14ac:dyDescent="0.25">
      <c r="A30" s="9"/>
      <c r="B30" s="17" t="s">
        <v>63</v>
      </c>
      <c r="C30" s="6">
        <f t="shared" si="4"/>
        <v>1841</v>
      </c>
      <c r="D30" s="6"/>
      <c r="E30" s="7">
        <v>207</v>
      </c>
      <c r="F30" s="6">
        <v>1416</v>
      </c>
      <c r="G30" s="7">
        <v>36</v>
      </c>
      <c r="H30" s="7">
        <v>22</v>
      </c>
      <c r="I30" s="8">
        <v>18</v>
      </c>
      <c r="J30" s="8">
        <v>142</v>
      </c>
    </row>
    <row r="31" spans="1:10" ht="11.25" customHeight="1" x14ac:dyDescent="0.25">
      <c r="A31" s="9"/>
      <c r="B31" s="17" t="s">
        <v>20</v>
      </c>
      <c r="C31" s="6">
        <f t="shared" si="4"/>
        <v>5175</v>
      </c>
      <c r="D31" s="6"/>
      <c r="E31" s="7">
        <v>2105</v>
      </c>
      <c r="F31" s="7">
        <v>21</v>
      </c>
      <c r="G31" s="7">
        <v>706</v>
      </c>
      <c r="H31" s="7">
        <v>294</v>
      </c>
      <c r="I31" s="6">
        <v>507</v>
      </c>
      <c r="J31" s="6">
        <v>1542</v>
      </c>
    </row>
    <row r="32" spans="1:10" ht="11.25" customHeight="1" x14ac:dyDescent="0.25">
      <c r="A32" s="9"/>
      <c r="B32" s="17" t="s">
        <v>21</v>
      </c>
      <c r="C32" s="6">
        <f t="shared" si="4"/>
        <v>4832</v>
      </c>
      <c r="D32" s="6"/>
      <c r="E32" s="7">
        <v>2541</v>
      </c>
      <c r="F32" s="7">
        <v>5</v>
      </c>
      <c r="G32" s="7">
        <v>346</v>
      </c>
      <c r="H32" s="7">
        <v>303</v>
      </c>
      <c r="I32" s="6">
        <v>334</v>
      </c>
      <c r="J32" s="8">
        <v>1303</v>
      </c>
    </row>
    <row r="33" spans="1:10" ht="11.25" customHeight="1" x14ac:dyDescent="0.25">
      <c r="A33" s="9"/>
      <c r="B33" s="17" t="s">
        <v>22</v>
      </c>
      <c r="C33" s="6">
        <f t="shared" si="4"/>
        <v>10375</v>
      </c>
      <c r="D33" s="6"/>
      <c r="E33" s="7">
        <v>1632</v>
      </c>
      <c r="F33" s="7">
        <v>34</v>
      </c>
      <c r="G33" s="7">
        <v>1954</v>
      </c>
      <c r="H33" s="7">
        <v>913</v>
      </c>
      <c r="I33" s="6">
        <v>1827</v>
      </c>
      <c r="J33" s="6">
        <v>4015</v>
      </c>
    </row>
    <row r="34" spans="1:10" ht="11.25" customHeight="1" x14ac:dyDescent="0.25">
      <c r="A34" s="9"/>
      <c r="B34" s="17" t="s">
        <v>10</v>
      </c>
      <c r="C34" s="6">
        <f t="shared" si="4"/>
        <v>26497</v>
      </c>
      <c r="D34" s="6"/>
      <c r="E34" s="7">
        <v>2780</v>
      </c>
      <c r="F34" s="7">
        <v>105</v>
      </c>
      <c r="G34" s="7">
        <v>4549</v>
      </c>
      <c r="H34" s="7">
        <v>2205</v>
      </c>
      <c r="I34" s="6">
        <v>5720</v>
      </c>
      <c r="J34" s="6">
        <v>11138</v>
      </c>
    </row>
    <row r="35" spans="1:10" ht="11.25" customHeight="1" x14ac:dyDescent="0.25">
      <c r="A35" s="9"/>
      <c r="B35" s="17" t="s">
        <v>23</v>
      </c>
      <c r="C35" s="6">
        <f t="shared" si="4"/>
        <v>586</v>
      </c>
      <c r="D35" s="6"/>
      <c r="E35" s="7">
        <v>472</v>
      </c>
      <c r="F35" s="6" t="s">
        <v>56</v>
      </c>
      <c r="G35" s="7">
        <v>3</v>
      </c>
      <c r="H35" s="7">
        <v>14</v>
      </c>
      <c r="I35" s="8">
        <v>32</v>
      </c>
      <c r="J35" s="6">
        <v>65</v>
      </c>
    </row>
    <row r="36" spans="1:10" ht="11.25" customHeight="1" x14ac:dyDescent="0.25">
      <c r="A36" s="9"/>
      <c r="B36" s="17" t="s">
        <v>24</v>
      </c>
      <c r="C36" s="6">
        <f t="shared" si="4"/>
        <v>588</v>
      </c>
      <c r="D36" s="6"/>
      <c r="E36" s="7">
        <v>446</v>
      </c>
      <c r="F36" s="6">
        <v>2</v>
      </c>
      <c r="G36" s="7">
        <v>6</v>
      </c>
      <c r="H36" s="7">
        <v>18</v>
      </c>
      <c r="I36" s="8">
        <v>79</v>
      </c>
      <c r="J36" s="8">
        <v>37</v>
      </c>
    </row>
    <row r="37" spans="1:10" ht="11.25" customHeight="1" x14ac:dyDescent="0.25">
      <c r="A37" s="9"/>
      <c r="B37" s="17" t="s">
        <v>25</v>
      </c>
      <c r="C37" s="6">
        <f t="shared" si="4"/>
        <v>11974</v>
      </c>
      <c r="D37" s="6"/>
      <c r="E37" s="7">
        <v>1508</v>
      </c>
      <c r="F37" s="7">
        <v>46</v>
      </c>
      <c r="G37" s="7">
        <v>2133</v>
      </c>
      <c r="H37" s="7">
        <v>1021</v>
      </c>
      <c r="I37" s="6">
        <v>2131</v>
      </c>
      <c r="J37" s="6">
        <v>5135</v>
      </c>
    </row>
    <row r="38" spans="1:10" ht="11.25" customHeight="1" x14ac:dyDescent="0.25">
      <c r="A38" s="9"/>
      <c r="B38" s="17" t="s">
        <v>26</v>
      </c>
      <c r="C38" s="6">
        <f t="shared" si="4"/>
        <v>2132</v>
      </c>
      <c r="D38" s="6"/>
      <c r="E38" s="7">
        <v>447</v>
      </c>
      <c r="F38" s="7">
        <v>2</v>
      </c>
      <c r="G38" s="7">
        <v>448</v>
      </c>
      <c r="H38" s="7">
        <v>174</v>
      </c>
      <c r="I38" s="6">
        <v>293</v>
      </c>
      <c r="J38" s="6">
        <v>768</v>
      </c>
    </row>
    <row r="39" spans="1:10" ht="3" customHeight="1" x14ac:dyDescent="0.25">
      <c r="A39" s="9"/>
      <c r="B39" s="21"/>
      <c r="C39" s="6"/>
      <c r="D39" s="6"/>
      <c r="E39" s="7"/>
      <c r="F39" s="7"/>
      <c r="G39" s="7"/>
      <c r="H39" s="7"/>
      <c r="I39" s="6"/>
      <c r="J39" s="6"/>
    </row>
    <row r="40" spans="1:10" ht="11.25" customHeight="1" x14ac:dyDescent="0.25">
      <c r="A40" s="9"/>
      <c r="B40" s="16" t="s">
        <v>27</v>
      </c>
      <c r="C40" s="3">
        <f t="shared" ref="C40:J40" si="5">SUM(C41:C45)</f>
        <v>31188</v>
      </c>
      <c r="D40" s="3"/>
      <c r="E40" s="3">
        <f t="shared" si="5"/>
        <v>5531</v>
      </c>
      <c r="F40" s="3">
        <f t="shared" si="5"/>
        <v>2353</v>
      </c>
      <c r="G40" s="3">
        <f t="shared" si="5"/>
        <v>1570</v>
      </c>
      <c r="H40" s="3">
        <f t="shared" si="5"/>
        <v>2957</v>
      </c>
      <c r="I40" s="3">
        <f t="shared" si="5"/>
        <v>5926</v>
      </c>
      <c r="J40" s="3">
        <f t="shared" si="5"/>
        <v>12851</v>
      </c>
    </row>
    <row r="41" spans="1:10" ht="11.25" customHeight="1" x14ac:dyDescent="0.25">
      <c r="A41" s="9"/>
      <c r="B41" s="17" t="s">
        <v>28</v>
      </c>
      <c r="C41" s="6">
        <f>SUM(E41:J41)</f>
        <v>12749</v>
      </c>
      <c r="D41" s="6"/>
      <c r="E41" s="7">
        <v>2039</v>
      </c>
      <c r="F41" s="7">
        <v>460</v>
      </c>
      <c r="G41" s="7">
        <v>593</v>
      </c>
      <c r="H41" s="7">
        <v>1056</v>
      </c>
      <c r="I41" s="7">
        <v>2788</v>
      </c>
      <c r="J41" s="7">
        <v>5813</v>
      </c>
    </row>
    <row r="42" spans="1:10" ht="11.25" customHeight="1" x14ac:dyDescent="0.25">
      <c r="A42" s="9"/>
      <c r="B42" s="17" t="s">
        <v>29</v>
      </c>
      <c r="C42" s="6">
        <f>SUM(E42:J42)</f>
        <v>787</v>
      </c>
      <c r="D42" s="6"/>
      <c r="E42" s="7">
        <v>465</v>
      </c>
      <c r="F42" s="7">
        <v>8</v>
      </c>
      <c r="G42" s="7">
        <v>5</v>
      </c>
      <c r="H42" s="7">
        <v>17</v>
      </c>
      <c r="I42" s="7">
        <v>55</v>
      </c>
      <c r="J42" s="7">
        <v>237</v>
      </c>
    </row>
    <row r="43" spans="1:10" ht="11.25" customHeight="1" x14ac:dyDescent="0.25">
      <c r="A43" s="9"/>
      <c r="B43" s="17" t="s">
        <v>30</v>
      </c>
      <c r="C43" s="6">
        <f>SUM(E43:J43)</f>
        <v>1218</v>
      </c>
      <c r="D43" s="6"/>
      <c r="E43" s="7">
        <v>675</v>
      </c>
      <c r="F43" s="6">
        <v>87</v>
      </c>
      <c r="G43" s="7">
        <v>18</v>
      </c>
      <c r="H43" s="7">
        <v>44</v>
      </c>
      <c r="I43" s="7">
        <v>106</v>
      </c>
      <c r="J43" s="7">
        <v>288</v>
      </c>
    </row>
    <row r="44" spans="1:10" ht="11.25" customHeight="1" x14ac:dyDescent="0.25">
      <c r="A44" s="9"/>
      <c r="B44" s="17" t="s">
        <v>31</v>
      </c>
      <c r="C44" s="6">
        <f>SUM(E44:J44)</f>
        <v>7722</v>
      </c>
      <c r="D44" s="6"/>
      <c r="E44" s="7">
        <v>545</v>
      </c>
      <c r="F44" s="7">
        <v>1368</v>
      </c>
      <c r="G44" s="7">
        <v>569</v>
      </c>
      <c r="H44" s="7">
        <v>1097</v>
      </c>
      <c r="I44" s="7">
        <v>1174</v>
      </c>
      <c r="J44" s="7">
        <v>2969</v>
      </c>
    </row>
    <row r="45" spans="1:10" ht="11.25" customHeight="1" x14ac:dyDescent="0.25">
      <c r="A45" s="9"/>
      <c r="B45" s="17" t="s">
        <v>32</v>
      </c>
      <c r="C45" s="6">
        <f>SUM(E45:J45)</f>
        <v>8712</v>
      </c>
      <c r="D45" s="6"/>
      <c r="E45" s="7">
        <v>1807</v>
      </c>
      <c r="F45" s="7">
        <v>430</v>
      </c>
      <c r="G45" s="7">
        <v>385</v>
      </c>
      <c r="H45" s="7">
        <v>743</v>
      </c>
      <c r="I45" s="7">
        <v>1803</v>
      </c>
      <c r="J45" s="7">
        <v>3544</v>
      </c>
    </row>
    <row r="46" spans="1:10" ht="3" customHeight="1" x14ac:dyDescent="0.25">
      <c r="A46" s="9"/>
      <c r="B46" s="21"/>
      <c r="C46" s="6"/>
      <c r="D46" s="6"/>
      <c r="E46" s="7"/>
      <c r="F46" s="7"/>
      <c r="G46" s="7"/>
      <c r="H46" s="7"/>
      <c r="I46" s="7"/>
      <c r="J46" s="7"/>
    </row>
    <row r="47" spans="1:10" ht="11.25" customHeight="1" x14ac:dyDescent="0.25">
      <c r="A47" s="9"/>
      <c r="B47" s="16" t="s">
        <v>33</v>
      </c>
      <c r="C47" s="3">
        <f t="shared" ref="C47:J47" si="6">SUM(C48:C52)</f>
        <v>5404</v>
      </c>
      <c r="D47" s="3"/>
      <c r="E47" s="3">
        <f t="shared" si="6"/>
        <v>2268</v>
      </c>
      <c r="F47" s="3">
        <f t="shared" si="6"/>
        <v>167</v>
      </c>
      <c r="G47" s="3">
        <f t="shared" si="6"/>
        <v>105</v>
      </c>
      <c r="H47" s="3">
        <f t="shared" si="6"/>
        <v>259</v>
      </c>
      <c r="I47" s="3">
        <f t="shared" si="6"/>
        <v>736</v>
      </c>
      <c r="J47" s="3">
        <f t="shared" si="6"/>
        <v>1869</v>
      </c>
    </row>
    <row r="48" spans="1:10" ht="11.25" customHeight="1" x14ac:dyDescent="0.25">
      <c r="A48" s="9"/>
      <c r="B48" s="17" t="s">
        <v>34</v>
      </c>
      <c r="C48" s="6">
        <f>SUM(E48:J48)</f>
        <v>3247</v>
      </c>
      <c r="D48" s="6"/>
      <c r="E48" s="7">
        <v>1011</v>
      </c>
      <c r="F48" s="7">
        <v>115</v>
      </c>
      <c r="G48" s="7">
        <v>80</v>
      </c>
      <c r="H48" s="7">
        <v>149</v>
      </c>
      <c r="I48" s="7">
        <v>580</v>
      </c>
      <c r="J48" s="7">
        <v>1312</v>
      </c>
    </row>
    <row r="49" spans="1:10" ht="11.25" customHeight="1" x14ac:dyDescent="0.25">
      <c r="A49" s="9"/>
      <c r="B49" s="17" t="s">
        <v>35</v>
      </c>
      <c r="C49" s="6">
        <f>SUM(E49:J49)</f>
        <v>591</v>
      </c>
      <c r="D49" s="6"/>
      <c r="E49" s="7">
        <v>338</v>
      </c>
      <c r="F49" s="7">
        <v>16</v>
      </c>
      <c r="G49" s="7">
        <v>9</v>
      </c>
      <c r="H49" s="7">
        <v>23</v>
      </c>
      <c r="I49" s="7">
        <v>60</v>
      </c>
      <c r="J49" s="7">
        <v>145</v>
      </c>
    </row>
    <row r="50" spans="1:10" ht="11.25" customHeight="1" x14ac:dyDescent="0.25">
      <c r="A50" s="9"/>
      <c r="B50" s="17" t="s">
        <v>36</v>
      </c>
      <c r="C50" s="6">
        <f>SUM(E50:J50)</f>
        <v>1043</v>
      </c>
      <c r="D50" s="6"/>
      <c r="E50" s="7">
        <v>600</v>
      </c>
      <c r="F50" s="7">
        <v>33</v>
      </c>
      <c r="G50" s="7">
        <v>14</v>
      </c>
      <c r="H50" s="7">
        <v>44</v>
      </c>
      <c r="I50" s="7">
        <v>83</v>
      </c>
      <c r="J50" s="7">
        <v>269</v>
      </c>
    </row>
    <row r="51" spans="1:10" ht="11.25" customHeight="1" x14ac:dyDescent="0.25">
      <c r="A51" s="9"/>
      <c r="B51" s="17" t="s">
        <v>37</v>
      </c>
      <c r="C51" s="6">
        <f>SUM(E51:J51)</f>
        <v>351</v>
      </c>
      <c r="D51" s="6"/>
      <c r="E51" s="7">
        <v>236</v>
      </c>
      <c r="F51" s="6">
        <v>2</v>
      </c>
      <c r="G51" s="7">
        <v>1</v>
      </c>
      <c r="H51" s="7">
        <v>10</v>
      </c>
      <c r="I51" s="8">
        <v>10</v>
      </c>
      <c r="J51" s="8">
        <v>92</v>
      </c>
    </row>
    <row r="52" spans="1:10" ht="11.25" customHeight="1" x14ac:dyDescent="0.25">
      <c r="A52" s="9"/>
      <c r="B52" s="17" t="s">
        <v>38</v>
      </c>
      <c r="C52" s="6">
        <f>SUM(E52:J52)</f>
        <v>172</v>
      </c>
      <c r="D52" s="6"/>
      <c r="E52" s="7">
        <v>83</v>
      </c>
      <c r="F52" s="6">
        <v>1</v>
      </c>
      <c r="G52" s="7">
        <v>1</v>
      </c>
      <c r="H52" s="6">
        <v>33</v>
      </c>
      <c r="I52" s="6">
        <v>3</v>
      </c>
      <c r="J52" s="8">
        <v>51</v>
      </c>
    </row>
    <row r="53" spans="1:10" ht="3" customHeight="1" x14ac:dyDescent="0.25">
      <c r="A53" s="9"/>
      <c r="B53" s="21"/>
      <c r="C53" s="6"/>
      <c r="D53" s="6"/>
      <c r="E53" s="7"/>
      <c r="F53" s="6"/>
      <c r="G53" s="7"/>
      <c r="H53" s="6"/>
      <c r="I53" s="6"/>
      <c r="J53" s="8"/>
    </row>
    <row r="54" spans="1:10" ht="11.25" customHeight="1" x14ac:dyDescent="0.25">
      <c r="A54" s="9"/>
      <c r="B54" s="16" t="s">
        <v>39</v>
      </c>
      <c r="C54" s="3">
        <f t="shared" ref="C54:J54" si="7">SUM(C55:C62)</f>
        <v>61103</v>
      </c>
      <c r="D54" s="3"/>
      <c r="E54" s="3">
        <f t="shared" si="7"/>
        <v>13433</v>
      </c>
      <c r="F54" s="3">
        <f t="shared" si="7"/>
        <v>308</v>
      </c>
      <c r="G54" s="3">
        <f t="shared" si="7"/>
        <v>5886</v>
      </c>
      <c r="H54" s="3">
        <f t="shared" si="7"/>
        <v>4996</v>
      </c>
      <c r="I54" s="3">
        <f t="shared" si="7"/>
        <v>10708</v>
      </c>
      <c r="J54" s="3">
        <f t="shared" si="7"/>
        <v>25772</v>
      </c>
    </row>
    <row r="55" spans="1:10" ht="11.25" customHeight="1" x14ac:dyDescent="0.25">
      <c r="A55" s="9"/>
      <c r="B55" s="17" t="s">
        <v>40</v>
      </c>
      <c r="C55" s="6">
        <f t="shared" ref="C55:C62" si="8">SUM(E55:J55)</f>
        <v>27626</v>
      </c>
      <c r="D55" s="6"/>
      <c r="E55" s="7">
        <v>2303</v>
      </c>
      <c r="F55" s="7">
        <v>154</v>
      </c>
      <c r="G55" s="7">
        <v>3032</v>
      </c>
      <c r="H55" s="7">
        <v>2617</v>
      </c>
      <c r="I55" s="7">
        <v>5849</v>
      </c>
      <c r="J55" s="6">
        <v>13671</v>
      </c>
    </row>
    <row r="56" spans="1:10" ht="11.25" customHeight="1" x14ac:dyDescent="0.25">
      <c r="A56" s="9"/>
      <c r="B56" s="17" t="s">
        <v>64</v>
      </c>
      <c r="C56" s="6">
        <f t="shared" si="8"/>
        <v>540</v>
      </c>
      <c r="D56" s="6"/>
      <c r="E56" s="7">
        <v>274</v>
      </c>
      <c r="F56" s="7">
        <v>3</v>
      </c>
      <c r="G56" s="7">
        <v>18</v>
      </c>
      <c r="H56" s="7">
        <v>36</v>
      </c>
      <c r="I56" s="8">
        <v>90</v>
      </c>
      <c r="J56" s="6">
        <v>119</v>
      </c>
    </row>
    <row r="57" spans="1:10" ht="11.25" customHeight="1" x14ac:dyDescent="0.25">
      <c r="A57" s="9"/>
      <c r="B57" s="17" t="s">
        <v>41</v>
      </c>
      <c r="C57" s="6">
        <f t="shared" si="8"/>
        <v>2235</v>
      </c>
      <c r="D57" s="6"/>
      <c r="E57" s="7">
        <v>1391</v>
      </c>
      <c r="F57" s="7">
        <v>10</v>
      </c>
      <c r="G57" s="7">
        <v>62</v>
      </c>
      <c r="H57" s="7">
        <v>121</v>
      </c>
      <c r="I57" s="6">
        <v>170</v>
      </c>
      <c r="J57" s="8">
        <v>481</v>
      </c>
    </row>
    <row r="58" spans="1:10" ht="11.25" customHeight="1" x14ac:dyDescent="0.25">
      <c r="A58" s="9"/>
      <c r="B58" s="17" t="s">
        <v>42</v>
      </c>
      <c r="C58" s="6">
        <f t="shared" si="8"/>
        <v>5063</v>
      </c>
      <c r="D58" s="6"/>
      <c r="E58" s="7">
        <v>2897</v>
      </c>
      <c r="F58" s="7">
        <v>13</v>
      </c>
      <c r="G58" s="7">
        <v>194</v>
      </c>
      <c r="H58" s="7">
        <v>242</v>
      </c>
      <c r="I58" s="6">
        <v>471</v>
      </c>
      <c r="J58" s="6">
        <v>1246</v>
      </c>
    </row>
    <row r="59" spans="1:10" ht="11.25" customHeight="1" x14ac:dyDescent="0.25">
      <c r="A59" s="9"/>
      <c r="B59" s="17" t="s">
        <v>43</v>
      </c>
      <c r="C59" s="6">
        <f t="shared" si="8"/>
        <v>3474</v>
      </c>
      <c r="D59" s="6"/>
      <c r="E59" s="7">
        <v>1023</v>
      </c>
      <c r="F59" s="7">
        <v>31</v>
      </c>
      <c r="G59" s="7">
        <v>193</v>
      </c>
      <c r="H59" s="7">
        <v>249</v>
      </c>
      <c r="I59" s="6">
        <v>386</v>
      </c>
      <c r="J59" s="8">
        <v>1592</v>
      </c>
    </row>
    <row r="60" spans="1:10" ht="11.25" customHeight="1" x14ac:dyDescent="0.25">
      <c r="A60" s="9"/>
      <c r="B60" s="17" t="s">
        <v>44</v>
      </c>
      <c r="C60" s="6">
        <f t="shared" si="8"/>
        <v>5365</v>
      </c>
      <c r="D60" s="6"/>
      <c r="E60" s="7">
        <v>1596</v>
      </c>
      <c r="F60" s="7">
        <v>16</v>
      </c>
      <c r="G60" s="7">
        <v>503</v>
      </c>
      <c r="H60" s="7">
        <v>276</v>
      </c>
      <c r="I60" s="6">
        <v>945</v>
      </c>
      <c r="J60" s="7">
        <v>2029</v>
      </c>
    </row>
    <row r="61" spans="1:10" ht="11.25" customHeight="1" x14ac:dyDescent="0.25">
      <c r="A61" s="9"/>
      <c r="B61" s="17" t="s">
        <v>45</v>
      </c>
      <c r="C61" s="6">
        <f t="shared" si="8"/>
        <v>9978</v>
      </c>
      <c r="D61" s="6"/>
      <c r="E61" s="7">
        <v>2790</v>
      </c>
      <c r="F61" s="7">
        <v>37</v>
      </c>
      <c r="G61" s="7">
        <v>1028</v>
      </c>
      <c r="H61" s="7">
        <v>745</v>
      </c>
      <c r="I61" s="6">
        <v>1599</v>
      </c>
      <c r="J61" s="7">
        <v>3779</v>
      </c>
    </row>
    <row r="62" spans="1:10" ht="11.25" customHeight="1" x14ac:dyDescent="0.25">
      <c r="A62" s="9"/>
      <c r="B62" s="17" t="s">
        <v>46</v>
      </c>
      <c r="C62" s="6">
        <f t="shared" si="8"/>
        <v>6822</v>
      </c>
      <c r="D62" s="6"/>
      <c r="E62" s="7">
        <v>1159</v>
      </c>
      <c r="F62" s="7">
        <v>44</v>
      </c>
      <c r="G62" s="7">
        <v>856</v>
      </c>
      <c r="H62" s="7">
        <v>710</v>
      </c>
      <c r="I62" s="6">
        <v>1198</v>
      </c>
      <c r="J62" s="7">
        <v>2855</v>
      </c>
    </row>
    <row r="63" spans="1:10" ht="3" customHeight="1" x14ac:dyDescent="0.25">
      <c r="A63" s="9"/>
      <c r="B63" s="22"/>
      <c r="C63" s="13"/>
      <c r="D63" s="13"/>
      <c r="E63" s="12"/>
      <c r="F63" s="12"/>
      <c r="G63" s="12"/>
      <c r="H63" s="12"/>
      <c r="I63" s="12"/>
      <c r="J63" s="12"/>
    </row>
    <row r="64" spans="1:10" ht="11.25" customHeight="1" x14ac:dyDescent="0.25">
      <c r="A64" s="9"/>
      <c r="B64" s="18" t="s">
        <v>60</v>
      </c>
      <c r="C64" s="14"/>
      <c r="D64" s="14"/>
      <c r="E64" s="10"/>
      <c r="F64" s="10"/>
      <c r="G64" s="10"/>
      <c r="H64" s="10"/>
      <c r="I64" s="10"/>
      <c r="J64" s="10"/>
    </row>
    <row r="72" spans="6:6" ht="12.75" customHeight="1" x14ac:dyDescent="0.2">
      <c r="F72" s="42"/>
    </row>
  </sheetData>
  <mergeCells count="8">
    <mergeCell ref="B2:J2"/>
    <mergeCell ref="E5:J5"/>
    <mergeCell ref="C5:C7"/>
    <mergeCell ref="F6:F7"/>
    <mergeCell ref="I6:I7"/>
    <mergeCell ref="J6:J7"/>
    <mergeCell ref="H6:H7"/>
    <mergeCell ref="B5:B7"/>
  </mergeCells>
  <phoneticPr fontId="0" type="noConversion"/>
  <printOptions horizontalCentered="1" gridLinesSet="0"/>
  <pageMargins left="0.43307086614173229" right="0.9055118110236221" top="0.70866141732283472" bottom="1.1417322834645669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7,15  </vt:lpstr>
      <vt:lpstr>'  7,15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2001-08-01T18:26:24Z</cp:lastPrinted>
  <dcterms:created xsi:type="dcterms:W3CDTF">1997-06-05T18:53:19Z</dcterms:created>
  <dcterms:modified xsi:type="dcterms:W3CDTF">2022-11-21T17:49:50Z</dcterms:modified>
</cp:coreProperties>
</file>