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0" yWindow="0" windowWidth="17970" windowHeight="6135"/>
  </bookViews>
  <sheets>
    <sheet name="  7,19  " sheetId="1" r:id="rId1"/>
  </sheets>
  <definedNames>
    <definedName name="_xlnm.Print_Area" localSheetId="0">'  7,19  '!$B$2:$J$17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Q9" i="1"/>
  <c r="O11" i="1"/>
  <c r="O12" i="1"/>
  <c r="O13" i="1"/>
  <c r="O14" i="1"/>
  <c r="O15" i="1"/>
  <c r="O9" i="1" l="1"/>
  <c r="J15" i="1"/>
  <c r="J14" i="1"/>
  <c r="J13" i="1"/>
  <c r="J12" i="1"/>
  <c r="J11" i="1"/>
  <c r="J9" i="1"/>
  <c r="I15" i="1"/>
  <c r="I14" i="1"/>
  <c r="I13" i="1"/>
  <c r="I12" i="1"/>
  <c r="I11" i="1"/>
  <c r="I9" i="1"/>
  <c r="H13" i="1"/>
  <c r="D15" i="1"/>
  <c r="H15" i="1" s="1"/>
  <c r="D14" i="1"/>
  <c r="H14" i="1" s="1"/>
  <c r="D13" i="1"/>
  <c r="D12" i="1"/>
  <c r="H12" i="1" s="1"/>
  <c r="D11" i="1"/>
  <c r="D9" i="1" s="1"/>
  <c r="H9" i="1" s="1"/>
  <c r="F9" i="1"/>
  <c r="E9" i="1"/>
  <c r="H11" i="1" l="1"/>
</calcChain>
</file>

<file path=xl/sharedStrings.xml><?xml version="1.0" encoding="utf-8"?>
<sst xmlns="http://schemas.openxmlformats.org/spreadsheetml/2006/main" count="23" uniqueCount="17">
  <si>
    <t xml:space="preserve">       (Población de 14 y más años de edad)</t>
  </si>
  <si>
    <t xml:space="preserve">Provincia </t>
  </si>
  <si>
    <t>Total Ica</t>
  </si>
  <si>
    <t>Ica</t>
  </si>
  <si>
    <t>Chincha</t>
  </si>
  <si>
    <t>Nasca</t>
  </si>
  <si>
    <t>Palpa</t>
  </si>
  <si>
    <t>Pisco</t>
  </si>
  <si>
    <t>Tasa de ocupación</t>
  </si>
  <si>
    <t>Total</t>
  </si>
  <si>
    <t>Hombre</t>
  </si>
  <si>
    <t>Mujer</t>
  </si>
  <si>
    <t>Población Económicamente activa ocupada</t>
  </si>
  <si>
    <t xml:space="preserve">       CENSADA EN EDAD DE TRABAJAR, SEGÚN PROVINCIA, 2017</t>
  </si>
  <si>
    <t>PEA 2017</t>
  </si>
  <si>
    <t xml:space="preserve">Fuente: Instituto Nacional de Estadística e Informática - Censo Nacional de Población y Vivienda 2017 </t>
  </si>
  <si>
    <t>7.19 ICA: POBLACIÓN ECONÓMICAMENTE ACTIVA OCUPADA Y TASA DE OCUPACIÓN DE LA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</si>
</sst>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,###"/>
    <numFmt numFmtId="165" formatCode="###,###.0"/>
    <numFmt numFmtId="166" formatCode="0.0"/>
    <numFmt numFmtId="167" formatCode="###\ ###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color rgb="FF000000"/>
      <name val="Times New Roman"/>
      <family val="1"/>
    </font>
    <font>
      <b/>
      <sz val="9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0"/>
      <name val="Calibri"/>
      <family val="2"/>
      <scheme val="minor"/>
    </font>
    <font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0" borderId="0" xfId="0" applyFont="1"/>
    <xf numFmtId="0" fontId="3" fillId="0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0" fontId="5" fillId="0" borderId="3" xfId="0" applyFont="1" applyBorder="1"/>
    <xf numFmtId="164" fontId="4" fillId="0" borderId="0" xfId="0" applyNumberFormat="1" applyFont="1"/>
    <xf numFmtId="164" fontId="5" fillId="0" borderId="0" xfId="0" applyNumberFormat="1" applyFont="1"/>
    <xf numFmtId="0" fontId="7" fillId="0" borderId="3" xfId="1" applyFont="1" applyFill="1" applyBorder="1" applyAlignment="1">
      <alignment horizontal="left" vertical="top" wrapText="1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/>
    </xf>
    <xf numFmtId="0" fontId="7" fillId="0" borderId="6" xfId="1" applyFont="1" applyFill="1" applyBorder="1" applyAlignment="1">
      <alignment horizontal="left" vertical="top" wrapText="1"/>
    </xf>
    <xf numFmtId="3" fontId="7" fillId="0" borderId="5" xfId="0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horizontal="right"/>
    </xf>
    <xf numFmtId="0" fontId="7" fillId="0" borderId="0" xfId="1" applyFont="1" applyFill="1" applyBorder="1" applyAlignment="1">
      <alignment horizontal="left" vertical="top" wrapText="1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/>
    </xf>
    <xf numFmtId="0" fontId="4" fillId="2" borderId="3" xfId="1" applyFont="1" applyFill="1" applyBorder="1" applyAlignment="1">
      <alignment horizontal="center" vertical="center" wrapText="1"/>
    </xf>
    <xf numFmtId="0" fontId="5" fillId="0" borderId="0" xfId="0" applyFont="1" applyBorder="1"/>
    <xf numFmtId="164" fontId="7" fillId="0" borderId="0" xfId="0" applyNumberFormat="1" applyFont="1"/>
    <xf numFmtId="165" fontId="7" fillId="0" borderId="0" xfId="0" applyNumberFormat="1" applyFont="1"/>
    <xf numFmtId="165" fontId="4" fillId="0" borderId="0" xfId="0" applyNumberFormat="1" applyFont="1"/>
    <xf numFmtId="0" fontId="6" fillId="0" borderId="2" xfId="0" applyFont="1" applyBorder="1"/>
    <xf numFmtId="0" fontId="7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top" wrapText="1"/>
    </xf>
    <xf numFmtId="0" fontId="11" fillId="0" borderId="0" xfId="0" applyFont="1"/>
    <xf numFmtId="0" fontId="10" fillId="2" borderId="0" xfId="0" applyFont="1" applyFill="1"/>
    <xf numFmtId="164" fontId="12" fillId="0" borderId="0" xfId="0" applyNumberFormat="1" applyFont="1"/>
    <xf numFmtId="164" fontId="13" fillId="0" borderId="0" xfId="0" applyNumberFormat="1" applyFont="1"/>
    <xf numFmtId="0" fontId="10" fillId="0" borderId="0" xfId="0" applyFont="1"/>
    <xf numFmtId="0" fontId="14" fillId="0" borderId="0" xfId="0" applyFont="1"/>
    <xf numFmtId="166" fontId="14" fillId="0" borderId="0" xfId="0" applyNumberFormat="1" applyFont="1"/>
    <xf numFmtId="167" fontId="5" fillId="0" borderId="0" xfId="0" applyNumberFormat="1" applyFont="1"/>
    <xf numFmtId="167" fontId="7" fillId="0" borderId="0" xfId="0" applyNumberFormat="1" applyFont="1"/>
    <xf numFmtId="167" fontId="8" fillId="0" borderId="0" xfId="0" applyNumberFormat="1" applyFont="1" applyAlignment="1">
      <alignment horizontal="right"/>
    </xf>
    <xf numFmtId="0" fontId="4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2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showGridLines="0" tabSelected="1" zoomScaleNormal="100" workbookViewId="0">
      <selection activeCell="B20" sqref="B20"/>
    </sheetView>
  </sheetViews>
  <sheetFormatPr baseColWidth="10" defaultRowHeight="15" x14ac:dyDescent="0.25"/>
  <cols>
    <col min="1" max="1" width="1.7109375" customWidth="1"/>
    <col min="2" max="2" width="14.7109375" customWidth="1"/>
    <col min="3" max="3" width="0.85546875" customWidth="1"/>
    <col min="4" max="6" width="10.7109375" customWidth="1"/>
    <col min="7" max="7" width="1.85546875" customWidth="1"/>
    <col min="8" max="10" width="10.7109375" customWidth="1"/>
    <col min="11" max="11" width="3.7109375" customWidth="1"/>
  </cols>
  <sheetData>
    <row r="1" spans="2:18" ht="9" customHeight="1" x14ac:dyDescent="0.25">
      <c r="B1" s="19"/>
      <c r="C1" s="20"/>
      <c r="D1" s="21"/>
      <c r="E1" s="22"/>
      <c r="F1" s="22"/>
      <c r="G1" s="22"/>
      <c r="H1" s="21"/>
      <c r="I1" s="21"/>
      <c r="J1" s="13"/>
      <c r="K1" s="7"/>
    </row>
    <row r="2" spans="2:18" x14ac:dyDescent="0.25">
      <c r="B2" s="2" t="s">
        <v>16</v>
      </c>
      <c r="C2" s="1"/>
      <c r="D2" s="1"/>
      <c r="E2" s="1"/>
      <c r="F2" s="1"/>
      <c r="G2" s="1"/>
      <c r="H2" s="1"/>
      <c r="I2" s="1"/>
      <c r="J2" s="1"/>
      <c r="K2" s="7"/>
    </row>
    <row r="3" spans="2:18" x14ac:dyDescent="0.25">
      <c r="B3" s="2" t="s">
        <v>13</v>
      </c>
      <c r="C3" s="1"/>
      <c r="D3" s="1"/>
      <c r="E3" s="1"/>
      <c r="F3" s="1"/>
      <c r="G3" s="1"/>
      <c r="H3" s="1"/>
      <c r="I3" s="1"/>
      <c r="J3" s="1"/>
      <c r="K3" s="7"/>
    </row>
    <row r="4" spans="2:18" x14ac:dyDescent="0.25">
      <c r="B4" s="29" t="s">
        <v>0</v>
      </c>
      <c r="C4" s="1"/>
      <c r="D4" s="1"/>
      <c r="E4" s="1"/>
      <c r="F4" s="1"/>
      <c r="G4" s="1"/>
      <c r="H4" s="1"/>
      <c r="I4" s="1"/>
      <c r="J4" s="1"/>
      <c r="K4" s="7"/>
      <c r="M4" s="31"/>
      <c r="N4" s="31"/>
      <c r="O4" s="31"/>
      <c r="P4" s="31"/>
      <c r="Q4" s="31"/>
      <c r="R4" s="31"/>
    </row>
    <row r="5" spans="2:18" ht="6" customHeight="1" x14ac:dyDescent="0.25">
      <c r="B5" s="1"/>
      <c r="C5" s="1"/>
      <c r="D5" s="1"/>
      <c r="E5" s="1"/>
      <c r="F5" s="1"/>
      <c r="G5" s="1"/>
      <c r="H5" s="1"/>
      <c r="I5" s="1"/>
      <c r="J5" s="1"/>
      <c r="K5" s="7"/>
      <c r="M5" s="31"/>
      <c r="N5" s="31"/>
      <c r="O5" s="31"/>
      <c r="P5" s="31"/>
      <c r="Q5" s="31"/>
      <c r="R5" s="31"/>
    </row>
    <row r="6" spans="2:18" ht="18" customHeight="1" x14ac:dyDescent="0.25">
      <c r="B6" s="41" t="s">
        <v>1</v>
      </c>
      <c r="C6" s="3"/>
      <c r="D6" s="43" t="s">
        <v>12</v>
      </c>
      <c r="E6" s="43"/>
      <c r="F6" s="43"/>
      <c r="G6" s="28"/>
      <c r="H6" s="44" t="s">
        <v>8</v>
      </c>
      <c r="I6" s="44"/>
      <c r="J6" s="44"/>
      <c r="K6" s="7"/>
      <c r="M6" s="31"/>
      <c r="N6" s="31"/>
      <c r="O6" s="31"/>
      <c r="P6" s="32" t="s">
        <v>14</v>
      </c>
      <c r="Q6" s="31"/>
      <c r="R6" s="31"/>
    </row>
    <row r="7" spans="2:18" x14ac:dyDescent="0.25">
      <c r="B7" s="42"/>
      <c r="C7" s="4"/>
      <c r="D7" s="5" t="s">
        <v>9</v>
      </c>
      <c r="E7" s="5" t="s">
        <v>10</v>
      </c>
      <c r="F7" s="5" t="s">
        <v>11</v>
      </c>
      <c r="G7" s="5"/>
      <c r="H7" s="5" t="s">
        <v>9</v>
      </c>
      <c r="I7" s="5" t="s">
        <v>10</v>
      </c>
      <c r="J7" s="5" t="s">
        <v>11</v>
      </c>
      <c r="K7" s="1"/>
      <c r="M7" s="31"/>
      <c r="N7" s="31"/>
      <c r="O7" s="31" t="s">
        <v>9</v>
      </c>
      <c r="P7" s="31" t="s">
        <v>10</v>
      </c>
      <c r="Q7" s="31" t="s">
        <v>11</v>
      </c>
      <c r="R7" s="31"/>
    </row>
    <row r="8" spans="2:18" ht="6" customHeight="1" x14ac:dyDescent="0.25">
      <c r="B8" s="23"/>
      <c r="C8" s="24"/>
      <c r="D8" s="6"/>
      <c r="E8" s="6"/>
      <c r="F8" s="6"/>
      <c r="G8" s="6"/>
      <c r="H8" s="6"/>
      <c r="I8" s="6"/>
      <c r="J8" s="6"/>
      <c r="K8" s="1"/>
      <c r="M8" s="31"/>
      <c r="N8" s="31"/>
      <c r="O8" s="31"/>
      <c r="P8" s="31"/>
      <c r="Q8" s="31"/>
      <c r="R8" s="31"/>
    </row>
    <row r="9" spans="2:18" x14ac:dyDescent="0.25">
      <c r="B9" s="8" t="s">
        <v>2</v>
      </c>
      <c r="C9" s="9"/>
      <c r="D9" s="38">
        <f>SUM(D11:D15)</f>
        <v>369753</v>
      </c>
      <c r="E9" s="38">
        <f>SUM(E11:E15)</f>
        <v>222625</v>
      </c>
      <c r="F9" s="38">
        <f>SUM(F11:F15)</f>
        <v>147128</v>
      </c>
      <c r="G9" s="10"/>
      <c r="H9" s="27">
        <f>D9/O9*100</f>
        <v>94.932116705863024</v>
      </c>
      <c r="I9" s="27">
        <f>E9/P9*100</f>
        <v>96.194146902127187</v>
      </c>
      <c r="J9" s="27">
        <f>F9/Q9*100</f>
        <v>93.084228041427565</v>
      </c>
      <c r="K9" s="1"/>
      <c r="M9" s="31"/>
      <c r="N9" s="31"/>
      <c r="O9" s="33">
        <f t="shared" ref="O9:Q9" si="0">SUM(O11:O15)</f>
        <v>389492</v>
      </c>
      <c r="P9" s="33">
        <f t="shared" si="0"/>
        <v>231433</v>
      </c>
      <c r="Q9" s="33">
        <f t="shared" si="0"/>
        <v>158059</v>
      </c>
      <c r="R9" s="31"/>
    </row>
    <row r="10" spans="2:18" ht="6" customHeight="1" x14ac:dyDescent="0.25">
      <c r="B10" s="8"/>
      <c r="C10" s="9"/>
      <c r="D10" s="38"/>
      <c r="E10" s="38"/>
      <c r="F10" s="38"/>
      <c r="G10" s="10"/>
      <c r="H10" s="10"/>
      <c r="I10" s="10"/>
      <c r="J10" s="10"/>
      <c r="M10" s="31"/>
      <c r="N10" s="31"/>
      <c r="O10" s="34"/>
      <c r="P10" s="34"/>
      <c r="Q10" s="34"/>
      <c r="R10" s="31"/>
    </row>
    <row r="11" spans="2:18" x14ac:dyDescent="0.25">
      <c r="B11" s="11" t="s">
        <v>3</v>
      </c>
      <c r="C11" s="9"/>
      <c r="D11" s="39">
        <f>E11+F11</f>
        <v>176956</v>
      </c>
      <c r="E11" s="39">
        <v>103318</v>
      </c>
      <c r="F11" s="39">
        <v>73638</v>
      </c>
      <c r="G11" s="25"/>
      <c r="H11" s="26">
        <f t="shared" ref="H11:J15" si="1">D11/O11*100</f>
        <v>94.797180020142719</v>
      </c>
      <c r="I11" s="26">
        <f t="shared" si="1"/>
        <v>95.878766506741897</v>
      </c>
      <c r="J11" s="26">
        <f t="shared" si="1"/>
        <v>93.32015359464701</v>
      </c>
      <c r="M11" s="31"/>
      <c r="N11" s="31"/>
      <c r="O11" s="34">
        <f>P11+Q11</f>
        <v>186668</v>
      </c>
      <c r="P11" s="34">
        <v>107759</v>
      </c>
      <c r="Q11" s="34">
        <v>78909</v>
      </c>
      <c r="R11" s="31"/>
    </row>
    <row r="12" spans="2:18" x14ac:dyDescent="0.25">
      <c r="B12" s="11" t="s">
        <v>4</v>
      </c>
      <c r="C12" s="12"/>
      <c r="D12" s="39">
        <f>E12+F12</f>
        <v>95102</v>
      </c>
      <c r="E12" s="40">
        <v>58056</v>
      </c>
      <c r="F12" s="40">
        <v>37046</v>
      </c>
      <c r="G12" s="14"/>
      <c r="H12" s="26">
        <f t="shared" si="1"/>
        <v>96.129625698719309</v>
      </c>
      <c r="I12" s="26">
        <f t="shared" si="1"/>
        <v>97.272300784129754</v>
      </c>
      <c r="J12" s="26">
        <f t="shared" si="1"/>
        <v>94.391928045455714</v>
      </c>
      <c r="M12" s="31"/>
      <c r="N12" s="31"/>
      <c r="O12" s="34">
        <f t="shared" ref="O12:O15" si="2">P12+Q12</f>
        <v>98931</v>
      </c>
      <c r="P12" s="34">
        <v>59684</v>
      </c>
      <c r="Q12" s="34">
        <v>39247</v>
      </c>
      <c r="R12" s="31"/>
    </row>
    <row r="13" spans="2:18" x14ac:dyDescent="0.25">
      <c r="B13" s="11" t="s">
        <v>5</v>
      </c>
      <c r="C13" s="12"/>
      <c r="D13" s="39">
        <f>E13+F13</f>
        <v>31188</v>
      </c>
      <c r="E13" s="40">
        <v>19734</v>
      </c>
      <c r="F13" s="40">
        <v>11454</v>
      </c>
      <c r="G13" s="14"/>
      <c r="H13" s="26">
        <f t="shared" si="1"/>
        <v>94.526277505000905</v>
      </c>
      <c r="I13" s="26">
        <f t="shared" si="1"/>
        <v>96.127429489989765</v>
      </c>
      <c r="J13" s="26">
        <f t="shared" si="1"/>
        <v>91.889290012033698</v>
      </c>
      <c r="M13" s="31"/>
      <c r="N13" s="31"/>
      <c r="O13" s="34">
        <f t="shared" si="2"/>
        <v>32994</v>
      </c>
      <c r="P13" s="34">
        <v>20529</v>
      </c>
      <c r="Q13" s="34">
        <v>12465</v>
      </c>
      <c r="R13" s="31"/>
    </row>
    <row r="14" spans="2:18" x14ac:dyDescent="0.25">
      <c r="B14" s="11" t="s">
        <v>6</v>
      </c>
      <c r="C14" s="12"/>
      <c r="D14" s="39">
        <f>E14+F14</f>
        <v>5404</v>
      </c>
      <c r="E14" s="40">
        <v>3466</v>
      </c>
      <c r="F14" s="40">
        <v>1938</v>
      </c>
      <c r="G14" s="14"/>
      <c r="H14" s="26">
        <f t="shared" si="1"/>
        <v>93.982608695652175</v>
      </c>
      <c r="I14" s="26">
        <f t="shared" si="1"/>
        <v>95.640176600441507</v>
      </c>
      <c r="J14" s="26">
        <f t="shared" si="1"/>
        <v>91.157102539981182</v>
      </c>
      <c r="M14" s="31"/>
      <c r="N14" s="31"/>
      <c r="O14" s="34">
        <f t="shared" si="2"/>
        <v>5750</v>
      </c>
      <c r="P14" s="34">
        <v>3624</v>
      </c>
      <c r="Q14" s="34">
        <v>2126</v>
      </c>
      <c r="R14" s="31"/>
    </row>
    <row r="15" spans="2:18" x14ac:dyDescent="0.25">
      <c r="B15" s="11" t="s">
        <v>7</v>
      </c>
      <c r="C15" s="12"/>
      <c r="D15" s="39">
        <f>E15+F15</f>
        <v>61103</v>
      </c>
      <c r="E15" s="40">
        <v>38051</v>
      </c>
      <c r="F15" s="40">
        <v>23052</v>
      </c>
      <c r="G15" s="14"/>
      <c r="H15" s="26">
        <f t="shared" si="1"/>
        <v>93.789620715590416</v>
      </c>
      <c r="I15" s="26">
        <f t="shared" si="1"/>
        <v>95.51673067751085</v>
      </c>
      <c r="J15" s="26">
        <f t="shared" si="1"/>
        <v>91.071428571428569</v>
      </c>
      <c r="M15" s="31"/>
      <c r="N15" s="31"/>
      <c r="O15" s="34">
        <f t="shared" si="2"/>
        <v>65149</v>
      </c>
      <c r="P15" s="34">
        <v>39837</v>
      </c>
      <c r="Q15" s="34">
        <v>25312</v>
      </c>
      <c r="R15" s="31"/>
    </row>
    <row r="16" spans="2:18" ht="6" customHeight="1" x14ac:dyDescent="0.25">
      <c r="B16" s="15"/>
      <c r="C16" s="16"/>
      <c r="D16" s="17"/>
      <c r="E16" s="18"/>
      <c r="F16" s="18"/>
      <c r="G16" s="18"/>
      <c r="H16" s="17"/>
      <c r="I16" s="17"/>
      <c r="J16" s="17"/>
      <c r="M16" s="31"/>
      <c r="N16" s="31"/>
      <c r="O16" s="31"/>
      <c r="P16" s="31"/>
      <c r="Q16" s="31"/>
      <c r="R16" s="31"/>
    </row>
    <row r="17" spans="2:18" x14ac:dyDescent="0.25">
      <c r="B17" s="45" t="s">
        <v>15</v>
      </c>
      <c r="C17" s="45"/>
      <c r="D17" s="45"/>
      <c r="E17" s="45"/>
      <c r="F17" s="45"/>
      <c r="G17" s="45"/>
      <c r="H17" s="45"/>
      <c r="I17" s="45"/>
      <c r="J17" s="45"/>
      <c r="M17" s="31"/>
      <c r="N17" s="31"/>
      <c r="O17" s="31"/>
      <c r="P17" s="31"/>
      <c r="Q17" s="31"/>
      <c r="R17" s="31"/>
    </row>
    <row r="18" spans="2:18" x14ac:dyDescent="0.25">
      <c r="B18" s="30"/>
      <c r="C18" s="30"/>
      <c r="D18" s="30"/>
      <c r="E18" s="30"/>
      <c r="F18" s="30"/>
      <c r="G18" s="30"/>
      <c r="H18" s="30"/>
      <c r="I18" s="30"/>
      <c r="J18" s="30"/>
      <c r="M18" s="31"/>
      <c r="N18" s="31"/>
      <c r="O18" s="31"/>
      <c r="P18" s="31"/>
      <c r="Q18" s="31"/>
      <c r="R18" s="31"/>
    </row>
    <row r="19" spans="2:18" x14ac:dyDescent="0.25">
      <c r="M19" s="35"/>
      <c r="N19" s="31"/>
      <c r="O19" s="31"/>
      <c r="P19" s="35"/>
      <c r="Q19" s="31"/>
      <c r="R19" s="31"/>
    </row>
    <row r="20" spans="2:18" x14ac:dyDescent="0.25">
      <c r="M20" s="36"/>
      <c r="N20" s="36"/>
      <c r="O20" s="31"/>
      <c r="P20" s="31"/>
      <c r="Q20" s="31"/>
      <c r="R20" s="31"/>
    </row>
    <row r="21" spans="2:18" x14ac:dyDescent="0.25">
      <c r="M21" s="36"/>
      <c r="N21" s="36"/>
      <c r="O21" s="31"/>
      <c r="P21" s="36"/>
      <c r="Q21" s="36"/>
      <c r="R21" s="31"/>
    </row>
    <row r="22" spans="2:18" x14ac:dyDescent="0.25">
      <c r="M22" s="36"/>
      <c r="N22" s="36"/>
      <c r="O22" s="31"/>
      <c r="P22" s="36"/>
      <c r="Q22" s="36"/>
      <c r="R22" s="31"/>
    </row>
    <row r="23" spans="2:18" x14ac:dyDescent="0.25">
      <c r="M23" s="36"/>
      <c r="N23" s="36"/>
      <c r="O23" s="31"/>
      <c r="P23" s="36"/>
      <c r="Q23" s="36"/>
      <c r="R23" s="31"/>
    </row>
    <row r="24" spans="2:18" x14ac:dyDescent="0.25">
      <c r="M24" s="36"/>
      <c r="N24" s="36"/>
      <c r="O24" s="31"/>
      <c r="P24" s="36"/>
      <c r="Q24" s="36"/>
      <c r="R24" s="31"/>
    </row>
    <row r="25" spans="2:18" x14ac:dyDescent="0.25">
      <c r="M25" s="36"/>
      <c r="N25" s="36"/>
      <c r="O25" s="31"/>
      <c r="P25" s="36"/>
      <c r="Q25" s="36"/>
      <c r="R25" s="31"/>
    </row>
    <row r="26" spans="2:18" x14ac:dyDescent="0.25">
      <c r="M26" s="36"/>
      <c r="N26" s="36"/>
      <c r="O26" s="31"/>
      <c r="P26" s="36"/>
      <c r="Q26" s="37"/>
      <c r="R26" s="31"/>
    </row>
    <row r="27" spans="2:18" x14ac:dyDescent="0.25">
      <c r="M27" s="36"/>
      <c r="N27" s="36"/>
      <c r="O27" s="31"/>
      <c r="P27" s="36"/>
      <c r="Q27" s="36"/>
      <c r="R27" s="31"/>
    </row>
    <row r="28" spans="2:18" x14ac:dyDescent="0.25">
      <c r="M28" s="31"/>
      <c r="N28" s="31"/>
      <c r="O28" s="31"/>
      <c r="P28" s="31"/>
      <c r="Q28" s="31"/>
      <c r="R28" s="31"/>
    </row>
    <row r="29" spans="2:18" x14ac:dyDescent="0.25">
      <c r="M29" s="31"/>
      <c r="N29" s="31"/>
      <c r="O29" s="31"/>
      <c r="P29" s="31"/>
      <c r="Q29" s="31"/>
      <c r="R29" s="31"/>
    </row>
  </sheetData>
  <mergeCells count="4">
    <mergeCell ref="B6:B7"/>
    <mergeCell ref="D6:F6"/>
    <mergeCell ref="H6:J6"/>
    <mergeCell ref="B17:J17"/>
  </mergeCells>
  <printOptions horizontalCentered="1"/>
  <pageMargins left="0.39370078740157483" right="0.39370078740157483" top="0.59055118110236227" bottom="0.5905511811023622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7,19  </vt:lpstr>
      <vt:lpstr>'  7,19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2019-08-26T13:39:00Z</cp:lastPrinted>
  <dcterms:created xsi:type="dcterms:W3CDTF">2019-08-25T17:15:52Z</dcterms:created>
  <dcterms:modified xsi:type="dcterms:W3CDTF">2022-11-21T17:54:31Z</dcterms:modified>
</cp:coreProperties>
</file>