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7-Empleo y Previsión Social\"/>
    </mc:Choice>
  </mc:AlternateContent>
  <bookViews>
    <workbookView xWindow="30" yWindow="-45" windowWidth="10545" windowHeight="10035"/>
  </bookViews>
  <sheets>
    <sheet name="  7.3  " sheetId="1" r:id="rId1"/>
  </sheets>
  <definedNames>
    <definedName name="_xlnm.Print_Area" localSheetId="0">'  7.3  '!$B$2:$S$17</definedName>
  </definedNames>
  <calcPr calcId="162913"/>
</workbook>
</file>

<file path=xl/calcChain.xml><?xml version="1.0" encoding="utf-8"?>
<calcChain xmlns="http://schemas.openxmlformats.org/spreadsheetml/2006/main">
  <c r="M15" i="1" l="1"/>
  <c r="M14" i="1"/>
  <c r="M13" i="1"/>
  <c r="M12" i="1"/>
  <c r="M11" i="1"/>
  <c r="P15" i="1"/>
  <c r="P14" i="1"/>
  <c r="P13" i="1"/>
  <c r="P12" i="1"/>
  <c r="P11" i="1"/>
  <c r="S15" i="1"/>
  <c r="S14" i="1"/>
  <c r="S13" i="1"/>
  <c r="S12" i="1"/>
  <c r="S11" i="1"/>
  <c r="J13" i="1"/>
  <c r="J12" i="1"/>
  <c r="R10" i="1"/>
  <c r="O10" i="1"/>
  <c r="L10" i="1"/>
  <c r="I10" i="1"/>
  <c r="J11" i="1" s="1"/>
  <c r="F10" i="1"/>
  <c r="G15" i="1" s="1"/>
  <c r="C10" i="1"/>
  <c r="D12" i="1" s="1"/>
  <c r="P10" i="1" l="1"/>
  <c r="S10" i="1"/>
  <c r="D14" i="1"/>
  <c r="D15" i="1"/>
  <c r="G11" i="1"/>
  <c r="J14" i="1"/>
  <c r="M10" i="1"/>
  <c r="G12" i="1"/>
  <c r="J15" i="1"/>
  <c r="G13" i="1"/>
  <c r="G14" i="1"/>
  <c r="D11" i="1"/>
</calcChain>
</file>

<file path=xl/sharedStrings.xml><?xml version="1.0" encoding="utf-8"?>
<sst xmlns="http://schemas.openxmlformats.org/spreadsheetml/2006/main" count="25" uniqueCount="15">
  <si>
    <t>Absoluto</t>
  </si>
  <si>
    <t>%</t>
  </si>
  <si>
    <t>Total</t>
  </si>
  <si>
    <t>Población censada</t>
  </si>
  <si>
    <t>Población en Edad de Trabajar (PET)</t>
  </si>
  <si>
    <t>Provincia</t>
  </si>
  <si>
    <t>Ica</t>
  </si>
  <si>
    <t>Chincha</t>
  </si>
  <si>
    <t>Palpa</t>
  </si>
  <si>
    <t>Pisco</t>
  </si>
  <si>
    <t>Nasca</t>
  </si>
  <si>
    <t xml:space="preserve">7.3 ICA: POBLACIÓN CENSADA Y POBLACIÓN EN EDAD DE TRABAJAR, SEGÚN PROVINCIA   </t>
  </si>
  <si>
    <t xml:space="preserve">  (Población de 14 y más años de edad)</t>
  </si>
  <si>
    <t>Fuente: Instituto Nacional de Estadística e Informática - Censos Nacionales de Población y Vivienda.</t>
  </si>
  <si>
    <t xml:space="preserve">     CENSOS NACIONALES 1993, 2007 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</si>
</sst>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##\ ###"/>
    <numFmt numFmtId="166" formatCode="#\ ###\ ###"/>
  </numFmts>
  <fonts count="11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theme="1"/>
      <name val="Arial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47">
    <xf numFmtId="0" fontId="0" fillId="0" borderId="0" xfId="0"/>
    <xf numFmtId="0" fontId="5" fillId="0" borderId="0" xfId="0" applyFont="1"/>
    <xf numFmtId="0" fontId="2" fillId="2" borderId="0" xfId="0" applyFont="1" applyFill="1" applyBorder="1" applyAlignment="1">
      <alignment horizontal="left" vertical="center"/>
    </xf>
    <xf numFmtId="0" fontId="5" fillId="0" borderId="0" xfId="0" applyFont="1" applyBorder="1"/>
    <xf numFmtId="0" fontId="1" fillId="0" borderId="0" xfId="0" applyFont="1" applyBorder="1"/>
    <xf numFmtId="0" fontId="1" fillId="0" borderId="0" xfId="2" applyFont="1" applyFill="1" applyBorder="1"/>
    <xf numFmtId="164" fontId="1" fillId="2" borderId="0" xfId="1" applyNumberFormat="1" applyFont="1" applyFill="1" applyBorder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vertical="center"/>
    </xf>
    <xf numFmtId="164" fontId="1" fillId="2" borderId="1" xfId="1" applyNumberFormat="1" applyFont="1" applyFill="1" applyBorder="1" applyAlignment="1">
      <alignment horizontal="right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Alignment="1"/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64" fontId="1" fillId="2" borderId="0" xfId="1" applyNumberFormat="1" applyFont="1" applyFill="1" applyBorder="1" applyAlignment="1">
      <alignment horizontal="right"/>
    </xf>
    <xf numFmtId="165" fontId="1" fillId="2" borderId="0" xfId="1" applyNumberFormat="1" applyFont="1" applyFill="1" applyBorder="1" applyAlignment="1">
      <alignment horizontal="right" vertical="center"/>
    </xf>
    <xf numFmtId="165" fontId="1" fillId="0" borderId="0" xfId="1" applyNumberFormat="1" applyFont="1" applyFill="1" applyBorder="1" applyAlignment="1">
      <alignment horizontal="right"/>
    </xf>
    <xf numFmtId="165" fontId="5" fillId="0" borderId="0" xfId="0" applyNumberFormat="1" applyFont="1"/>
    <xf numFmtId="166" fontId="1" fillId="0" borderId="0" xfId="0" applyNumberFormat="1" applyFont="1" applyFill="1" applyBorder="1" applyAlignment="1">
      <alignment horizontal="right" vertical="center"/>
    </xf>
    <xf numFmtId="166" fontId="2" fillId="0" borderId="0" xfId="2" applyNumberFormat="1" applyFont="1" applyFill="1" applyBorder="1"/>
    <xf numFmtId="0" fontId="2" fillId="0" borderId="0" xfId="2" applyFont="1" applyFill="1" applyBorder="1"/>
    <xf numFmtId="0" fontId="9" fillId="0" borderId="0" xfId="0" applyFont="1"/>
    <xf numFmtId="166" fontId="1" fillId="0" borderId="0" xfId="2" applyNumberFormat="1" applyFont="1" applyFill="1" applyBorder="1"/>
    <xf numFmtId="164" fontId="2" fillId="0" borderId="0" xfId="2" applyNumberFormat="1" applyFont="1" applyFill="1" applyBorder="1"/>
    <xf numFmtId="164" fontId="5" fillId="0" borderId="0" xfId="0" applyNumberFormat="1" applyFont="1"/>
    <xf numFmtId="166" fontId="5" fillId="0" borderId="0" xfId="0" applyNumberFormat="1" applyFont="1"/>
    <xf numFmtId="165" fontId="1" fillId="0" borderId="0" xfId="2" applyNumberFormat="1" applyFont="1" applyFill="1" applyBorder="1"/>
    <xf numFmtId="164" fontId="9" fillId="0" borderId="0" xfId="0" applyNumberFormat="1" applyFont="1"/>
    <xf numFmtId="0" fontId="2" fillId="2" borderId="5" xfId="0" applyFont="1" applyFill="1" applyBorder="1" applyAlignment="1">
      <alignment vertical="center"/>
    </xf>
    <xf numFmtId="0" fontId="5" fillId="0" borderId="2" xfId="0" applyFont="1" applyBorder="1"/>
    <xf numFmtId="0" fontId="2" fillId="2" borderId="4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1" fillId="2" borderId="0" xfId="0" applyNumberFormat="1" applyFont="1" applyFill="1" applyBorder="1" applyAlignment="1">
      <alignment horizontal="right" vertical="center"/>
    </xf>
    <xf numFmtId="164" fontId="1" fillId="0" borderId="0" xfId="2" applyNumberFormat="1" applyFont="1" applyFill="1" applyBorder="1"/>
    <xf numFmtId="0" fontId="1" fillId="0" borderId="0" xfId="0" applyFont="1" applyBorder="1" applyAlignment="1">
      <alignment horizontal="left" vertical="center" indent="1"/>
    </xf>
    <xf numFmtId="0" fontId="10" fillId="0" borderId="0" xfId="0" applyFont="1"/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_exell-telefono-desagregado" xfId="1"/>
    <cellStyle name="Normal_indicadores MILENIO-ENCO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tabSelected="1" zoomScaleNormal="100" workbookViewId="0">
      <selection activeCell="I21" sqref="I21"/>
    </sheetView>
  </sheetViews>
  <sheetFormatPr baseColWidth="10" defaultRowHeight="15" customHeight="1" x14ac:dyDescent="0.25"/>
  <cols>
    <col min="1" max="1" width="1.7109375" customWidth="1"/>
    <col min="2" max="2" width="9.7109375" customWidth="1"/>
    <col min="3" max="3" width="6.7109375" customWidth="1"/>
    <col min="4" max="4" width="4.7109375" customWidth="1"/>
    <col min="5" max="5" width="0.85546875" customWidth="1"/>
    <col min="6" max="6" width="6.7109375" customWidth="1"/>
    <col min="7" max="7" width="4.7109375" customWidth="1"/>
    <col min="8" max="8" width="0.85546875" customWidth="1"/>
    <col min="9" max="9" width="6.7109375" customWidth="1"/>
    <col min="10" max="10" width="4.7109375" customWidth="1"/>
    <col min="11" max="11" width="1.7109375" customWidth="1"/>
    <col min="12" max="12" width="6.7109375" customWidth="1"/>
    <col min="13" max="13" width="4.7109375" customWidth="1"/>
    <col min="14" max="14" width="0.85546875" customWidth="1"/>
    <col min="15" max="15" width="6.7109375" customWidth="1"/>
    <col min="16" max="16" width="4.7109375" customWidth="1"/>
    <col min="17" max="17" width="0.85546875" customWidth="1"/>
    <col min="18" max="18" width="6.7109375" customWidth="1"/>
    <col min="19" max="19" width="4.7109375" customWidth="1"/>
    <col min="20" max="20" width="11.42578125" customWidth="1"/>
  </cols>
  <sheetData>
    <row r="1" spans="1:19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2.75" customHeight="1" x14ac:dyDescent="0.25">
      <c r="A2" s="1"/>
      <c r="B2" s="11" t="s">
        <v>11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  <c r="S2" s="1"/>
    </row>
    <row r="3" spans="1:19" ht="12.75" customHeight="1" x14ac:dyDescent="0.25">
      <c r="A3" s="1"/>
      <c r="B3" s="11" t="s">
        <v>14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  <c r="Q3" s="1"/>
      <c r="R3" s="1"/>
      <c r="S3" s="1"/>
    </row>
    <row r="4" spans="1:19" ht="12" customHeight="1" x14ac:dyDescent="0.25">
      <c r="A4" s="1"/>
      <c r="B4" s="39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"/>
      <c r="O4" s="1"/>
      <c r="P4" s="1"/>
      <c r="Q4" s="1"/>
      <c r="R4" s="1"/>
      <c r="S4" s="1"/>
    </row>
    <row r="5" spans="1:19" ht="3" customHeight="1" x14ac:dyDescent="0.25">
      <c r="A5" s="1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</row>
    <row r="6" spans="1:19" ht="15" customHeight="1" x14ac:dyDescent="0.25">
      <c r="A6" s="1"/>
      <c r="B6" s="41" t="s">
        <v>5</v>
      </c>
      <c r="C6" s="44" t="s">
        <v>3</v>
      </c>
      <c r="D6" s="45"/>
      <c r="E6" s="45"/>
      <c r="F6" s="45"/>
      <c r="G6" s="45"/>
      <c r="H6" s="45"/>
      <c r="I6" s="45"/>
      <c r="J6" s="45"/>
      <c r="K6" s="34"/>
      <c r="L6" s="45" t="s">
        <v>4</v>
      </c>
      <c r="M6" s="45"/>
      <c r="N6" s="45"/>
      <c r="O6" s="45"/>
      <c r="P6" s="45"/>
      <c r="Q6" s="45"/>
      <c r="R6" s="45"/>
      <c r="S6" s="45"/>
    </row>
    <row r="7" spans="1:19" ht="15" customHeight="1" x14ac:dyDescent="0.25">
      <c r="A7" s="1"/>
      <c r="B7" s="42"/>
      <c r="C7" s="46">
        <v>1993</v>
      </c>
      <c r="D7" s="43"/>
      <c r="E7" s="30"/>
      <c r="F7" s="43">
        <v>2007</v>
      </c>
      <c r="G7" s="43"/>
      <c r="H7" s="34"/>
      <c r="I7" s="43">
        <v>2017</v>
      </c>
      <c r="J7" s="43"/>
      <c r="K7" s="35"/>
      <c r="L7" s="43">
        <v>1993</v>
      </c>
      <c r="M7" s="43"/>
      <c r="N7" s="30"/>
      <c r="O7" s="43">
        <v>2007</v>
      </c>
      <c r="P7" s="43"/>
      <c r="Q7" s="34"/>
      <c r="R7" s="43">
        <v>2017</v>
      </c>
      <c r="S7" s="43"/>
    </row>
    <row r="8" spans="1:19" ht="15" customHeight="1" x14ac:dyDescent="0.25">
      <c r="A8" s="1"/>
      <c r="B8" s="42"/>
      <c r="C8" s="36" t="s">
        <v>0</v>
      </c>
      <c r="D8" s="32" t="s">
        <v>1</v>
      </c>
      <c r="E8" s="33"/>
      <c r="F8" s="32" t="s">
        <v>0</v>
      </c>
      <c r="G8" s="32" t="s">
        <v>1</v>
      </c>
      <c r="H8" s="33"/>
      <c r="I8" s="32" t="s">
        <v>0</v>
      </c>
      <c r="J8" s="32" t="s">
        <v>1</v>
      </c>
      <c r="K8" s="33"/>
      <c r="L8" s="33" t="s">
        <v>0</v>
      </c>
      <c r="M8" s="33" t="s">
        <v>1</v>
      </c>
      <c r="N8" s="33"/>
      <c r="O8" s="33" t="s">
        <v>0</v>
      </c>
      <c r="P8" s="33" t="s">
        <v>1</v>
      </c>
      <c r="Q8" s="33"/>
      <c r="R8" s="33" t="s">
        <v>0</v>
      </c>
      <c r="S8" s="33" t="s">
        <v>1</v>
      </c>
    </row>
    <row r="9" spans="1:19" ht="3" customHeight="1" x14ac:dyDescent="0.25">
      <c r="A9" s="1"/>
      <c r="B9" s="13"/>
      <c r="C9" s="5"/>
      <c r="D9" s="5"/>
      <c r="E9" s="5"/>
      <c r="F9" s="5"/>
      <c r="G9" s="5"/>
      <c r="H9" s="5"/>
      <c r="I9" s="5"/>
      <c r="J9" s="5"/>
      <c r="K9" s="5"/>
      <c r="L9" s="5"/>
      <c r="M9" s="1"/>
      <c r="N9" s="1"/>
      <c r="O9" s="1"/>
      <c r="P9" s="1"/>
      <c r="Q9" s="1"/>
      <c r="R9" s="1"/>
      <c r="S9" s="1"/>
    </row>
    <row r="10" spans="1:19" ht="12.95" customHeight="1" x14ac:dyDescent="0.25">
      <c r="A10" s="1"/>
      <c r="B10" s="14" t="s">
        <v>2</v>
      </c>
      <c r="C10" s="21">
        <f>SUM(C11:C15)</f>
        <v>565686</v>
      </c>
      <c r="D10" s="25">
        <v>100</v>
      </c>
      <c r="E10" s="21"/>
      <c r="F10" s="21">
        <f>SUM(F11:F15)</f>
        <v>711932</v>
      </c>
      <c r="G10" s="25">
        <v>100</v>
      </c>
      <c r="H10" s="22"/>
      <c r="I10" s="21">
        <f>SUM(I11:I15)</f>
        <v>850765</v>
      </c>
      <c r="J10" s="25">
        <v>100</v>
      </c>
      <c r="K10" s="22"/>
      <c r="L10" s="21">
        <f>SUM(L11:L15)</f>
        <v>379638</v>
      </c>
      <c r="M10" s="29">
        <f>L10/C10*100</f>
        <v>67.111082826868625</v>
      </c>
      <c r="N10" s="23"/>
      <c r="O10" s="21">
        <f>SUM(O11:O15)</f>
        <v>521504</v>
      </c>
      <c r="P10" s="29">
        <f>O10/F10*100</f>
        <v>73.251939792002602</v>
      </c>
      <c r="Q10" s="27"/>
      <c r="R10" s="21">
        <f>SUM(R11:R15)</f>
        <v>632667</v>
      </c>
      <c r="S10" s="29">
        <f>R10/I10*100</f>
        <v>74.364483729349473</v>
      </c>
    </row>
    <row r="11" spans="1:19" ht="12.95" customHeight="1" x14ac:dyDescent="0.25">
      <c r="A11" s="1"/>
      <c r="B11" s="13" t="s">
        <v>6</v>
      </c>
      <c r="C11" s="24">
        <v>244741</v>
      </c>
      <c r="D11" s="38">
        <f>C11/C10*100</f>
        <v>43.264461202858122</v>
      </c>
      <c r="E11" s="24"/>
      <c r="F11" s="24">
        <v>321332</v>
      </c>
      <c r="G11" s="38">
        <f>F11/F10*100</f>
        <v>45.135209542484397</v>
      </c>
      <c r="H11" s="5"/>
      <c r="I11" s="24">
        <v>391519</v>
      </c>
      <c r="J11" s="38">
        <f>I11/I10*100</f>
        <v>46.019641146497563</v>
      </c>
      <c r="K11" s="5"/>
      <c r="L11" s="28">
        <v>168402</v>
      </c>
      <c r="M11" s="26">
        <f t="shared" ref="M11:M15" si="0">L11/C11*100</f>
        <v>68.808250354456348</v>
      </c>
      <c r="N11" s="1"/>
      <c r="O11" s="19">
        <v>238906</v>
      </c>
      <c r="P11" s="26">
        <f t="shared" ref="P11:P15" si="1">O11/F11*100</f>
        <v>74.348648749579866</v>
      </c>
      <c r="Q11" s="27"/>
      <c r="R11" s="19">
        <v>297157</v>
      </c>
      <c r="S11" s="26">
        <f t="shared" ref="S11:S15" si="2">R11/I11*100</f>
        <v>75.898487685144261</v>
      </c>
    </row>
    <row r="12" spans="1:19" ht="12.95" customHeight="1" x14ac:dyDescent="0.25">
      <c r="A12" s="1"/>
      <c r="B12" s="13" t="s">
        <v>7</v>
      </c>
      <c r="C12" s="24">
        <v>150264</v>
      </c>
      <c r="D12" s="38">
        <f>C12/C10*100</f>
        <v>26.563146339135141</v>
      </c>
      <c r="E12" s="24"/>
      <c r="F12" s="24">
        <v>194315</v>
      </c>
      <c r="G12" s="38">
        <f>F12/F10*100</f>
        <v>27.294039318361868</v>
      </c>
      <c r="H12" s="5"/>
      <c r="I12" s="24">
        <v>226113</v>
      </c>
      <c r="J12" s="38">
        <f>I12/I10*100</f>
        <v>26.577609563157861</v>
      </c>
      <c r="K12" s="5"/>
      <c r="L12" s="20">
        <v>98968</v>
      </c>
      <c r="M12" s="26">
        <f t="shared" si="0"/>
        <v>65.862748229782255</v>
      </c>
      <c r="N12" s="1"/>
      <c r="O12" s="19">
        <v>139671</v>
      </c>
      <c r="P12" s="26">
        <f t="shared" si="1"/>
        <v>71.878650644571962</v>
      </c>
      <c r="Q12" s="27"/>
      <c r="R12" s="19">
        <v>164108</v>
      </c>
      <c r="S12" s="26">
        <f t="shared" si="2"/>
        <v>72.577870356856963</v>
      </c>
    </row>
    <row r="13" spans="1:19" ht="12.95" customHeight="1" x14ac:dyDescent="0.25">
      <c r="A13" s="1"/>
      <c r="B13" s="31" t="s">
        <v>10</v>
      </c>
      <c r="C13" s="20">
        <v>52742</v>
      </c>
      <c r="D13" s="38">
        <v>9.1999999999999993</v>
      </c>
      <c r="E13" s="20"/>
      <c r="F13" s="20">
        <v>57531</v>
      </c>
      <c r="G13" s="38">
        <f>F13/F10*100</f>
        <v>8.0809684070950603</v>
      </c>
      <c r="H13" s="16"/>
      <c r="I13" s="20">
        <v>69157</v>
      </c>
      <c r="J13" s="38">
        <f>I13/I10*100</f>
        <v>8.128801725505868</v>
      </c>
      <c r="K13" s="37"/>
      <c r="L13" s="20">
        <v>34718</v>
      </c>
      <c r="M13" s="26">
        <f t="shared" si="0"/>
        <v>65.82609684881119</v>
      </c>
      <c r="N13" s="37"/>
      <c r="O13" s="20">
        <v>42421</v>
      </c>
      <c r="P13" s="26">
        <f t="shared" si="1"/>
        <v>73.735898906676397</v>
      </c>
      <c r="Q13" s="27"/>
      <c r="R13" s="20">
        <v>52214</v>
      </c>
      <c r="S13" s="26">
        <f t="shared" si="2"/>
        <v>75.500672383128247</v>
      </c>
    </row>
    <row r="14" spans="1:19" ht="12.95" customHeight="1" x14ac:dyDescent="0.3">
      <c r="A14" s="1"/>
      <c r="B14" s="13" t="s">
        <v>8</v>
      </c>
      <c r="C14" s="17">
        <v>13427</v>
      </c>
      <c r="D14" s="38">
        <f>C14/C10*100</f>
        <v>2.3735782748733394</v>
      </c>
      <c r="E14" s="17"/>
      <c r="F14" s="17">
        <v>12875</v>
      </c>
      <c r="G14" s="38">
        <f>F14/F10*100</f>
        <v>1.8084592348707462</v>
      </c>
      <c r="H14" s="6"/>
      <c r="I14" s="17">
        <v>13232</v>
      </c>
      <c r="J14" s="38">
        <f>I14/I10*100</f>
        <v>1.55530610685677</v>
      </c>
      <c r="K14" s="6"/>
      <c r="L14" s="19">
        <v>8822</v>
      </c>
      <c r="M14" s="26">
        <f t="shared" si="0"/>
        <v>65.703433380501977</v>
      </c>
      <c r="N14" s="7"/>
      <c r="O14" s="19">
        <v>9592</v>
      </c>
      <c r="P14" s="26">
        <f t="shared" si="1"/>
        <v>74.500970873786414</v>
      </c>
      <c r="Q14" s="27"/>
      <c r="R14" s="19">
        <v>9940</v>
      </c>
      <c r="S14" s="26">
        <f t="shared" si="2"/>
        <v>75.120918984280522</v>
      </c>
    </row>
    <row r="15" spans="1:19" ht="12.95" customHeight="1" x14ac:dyDescent="0.25">
      <c r="A15" s="1"/>
      <c r="B15" s="13" t="s">
        <v>9</v>
      </c>
      <c r="C15" s="18">
        <v>104512</v>
      </c>
      <c r="D15" s="38">
        <f>C15/C10*100</f>
        <v>18.475267197703317</v>
      </c>
      <c r="E15" s="18"/>
      <c r="F15" s="18">
        <v>125879</v>
      </c>
      <c r="G15" s="38">
        <f>F15/F10*100</f>
        <v>17.681323497187933</v>
      </c>
      <c r="H15" s="16"/>
      <c r="I15" s="18">
        <v>150744</v>
      </c>
      <c r="J15" s="38">
        <f>I15/I10*100</f>
        <v>17.718641457981935</v>
      </c>
      <c r="K15" s="16"/>
      <c r="L15" s="18">
        <v>68728</v>
      </c>
      <c r="M15" s="26">
        <f t="shared" si="0"/>
        <v>65.760869565217391</v>
      </c>
      <c r="N15" s="16"/>
      <c r="O15" s="20">
        <v>90914</v>
      </c>
      <c r="P15" s="26">
        <f t="shared" si="1"/>
        <v>72.223325574559695</v>
      </c>
      <c r="Q15" s="27"/>
      <c r="R15" s="20">
        <v>109248</v>
      </c>
      <c r="S15" s="26">
        <f t="shared" si="2"/>
        <v>72.472536220347081</v>
      </c>
    </row>
    <row r="16" spans="1:19" ht="3" customHeight="1" x14ac:dyDescent="0.3">
      <c r="A16" s="7"/>
      <c r="B16" s="1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ht="12" customHeight="1" x14ac:dyDescent="0.3">
      <c r="A17" s="7"/>
      <c r="B17" s="12" t="s">
        <v>13</v>
      </c>
      <c r="C17" s="10"/>
      <c r="D17" s="10"/>
      <c r="E17" s="10"/>
      <c r="F17" s="10"/>
      <c r="G17" s="10"/>
      <c r="H17" s="10"/>
      <c r="I17" s="10"/>
      <c r="J17" s="8"/>
      <c r="K17" s="8"/>
      <c r="L17" s="8"/>
      <c r="M17" s="8"/>
      <c r="N17" s="8"/>
      <c r="O17" s="8"/>
      <c r="P17" s="7"/>
      <c r="Q17" s="7"/>
      <c r="R17" s="7"/>
      <c r="S17" s="7"/>
    </row>
    <row r="21" spans="1:19" ht="15" customHeight="1" x14ac:dyDescent="0.25">
      <c r="D21" s="40"/>
      <c r="I21" s="40"/>
    </row>
  </sheetData>
  <mergeCells count="9">
    <mergeCell ref="B6:B8"/>
    <mergeCell ref="R7:S7"/>
    <mergeCell ref="C6:J6"/>
    <mergeCell ref="L6:S6"/>
    <mergeCell ref="I7:J7"/>
    <mergeCell ref="F7:G7"/>
    <mergeCell ref="C7:D7"/>
    <mergeCell ref="L7:M7"/>
    <mergeCell ref="O7:P7"/>
  </mergeCells>
  <printOptions horizontalCentered="1"/>
  <pageMargins left="0.59055118110236227" right="0.78740157480314965" top="0.78740157480314965" bottom="0.15748031496062992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7.3  </vt:lpstr>
      <vt:lpstr>'  7.3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2020-10-21T23:26:45Z</cp:lastPrinted>
  <dcterms:created xsi:type="dcterms:W3CDTF">2013-08-06T19:05:55Z</dcterms:created>
  <dcterms:modified xsi:type="dcterms:W3CDTF">2022-11-21T17:18:34Z</dcterms:modified>
</cp:coreProperties>
</file>