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7-Empleo y Previsión Social\"/>
    </mc:Choice>
  </mc:AlternateContent>
  <bookViews>
    <workbookView xWindow="30" yWindow="-45" windowWidth="10545" windowHeight="10035"/>
  </bookViews>
  <sheets>
    <sheet name="  7.5  " sheetId="1" r:id="rId1"/>
  </sheets>
  <definedNames>
    <definedName name="_xlnm.Print_Area" localSheetId="0">'  7.5  '!$B$2:$I$29</definedName>
  </definedNames>
  <calcPr calcId="162913"/>
</workbook>
</file>

<file path=xl/calcChain.xml><?xml version="1.0" encoding="utf-8"?>
<calcChain xmlns="http://schemas.openxmlformats.org/spreadsheetml/2006/main">
  <c r="C21" i="1" l="1"/>
  <c r="C20" i="1"/>
  <c r="I15" i="1"/>
  <c r="H15" i="1"/>
  <c r="I14" i="1"/>
  <c r="H14" i="1"/>
  <c r="I13" i="1"/>
  <c r="H13" i="1"/>
  <c r="I12" i="1"/>
  <c r="H12" i="1"/>
  <c r="I11" i="1"/>
  <c r="H11" i="1"/>
  <c r="D11" i="1"/>
  <c r="E22" i="1" l="1"/>
  <c r="D22" i="1"/>
  <c r="D16" i="1"/>
  <c r="E16" i="1"/>
  <c r="E15" i="1"/>
  <c r="D15" i="1"/>
  <c r="E14" i="1"/>
  <c r="D14" i="1"/>
  <c r="E13" i="1"/>
  <c r="D13" i="1"/>
  <c r="E12" i="1"/>
  <c r="D12" i="1"/>
  <c r="E11" i="1"/>
  <c r="D10" i="1" l="1"/>
  <c r="E10" i="1"/>
  <c r="C18" i="1"/>
  <c r="C19" i="1"/>
  <c r="C17" i="1"/>
  <c r="C27" i="1"/>
  <c r="C26" i="1"/>
  <c r="C25" i="1"/>
  <c r="C13" i="1" s="1"/>
  <c r="C24" i="1"/>
  <c r="C23" i="1"/>
  <c r="G27" i="1"/>
  <c r="G26" i="1"/>
  <c r="G25" i="1"/>
  <c r="G24" i="1"/>
  <c r="G23" i="1"/>
  <c r="G21" i="1"/>
  <c r="G20" i="1"/>
  <c r="G19" i="1"/>
  <c r="G18" i="1"/>
  <c r="G17" i="1"/>
  <c r="I22" i="1"/>
  <c r="H22" i="1"/>
  <c r="I16" i="1"/>
  <c r="H16" i="1"/>
  <c r="I10" i="1"/>
  <c r="H10" i="1"/>
  <c r="C22" i="1" l="1"/>
  <c r="G12" i="1"/>
  <c r="C12" i="1"/>
  <c r="C11" i="1"/>
  <c r="C16" i="1"/>
  <c r="G11" i="1"/>
  <c r="C14" i="1"/>
  <c r="C15" i="1"/>
  <c r="G13" i="1"/>
  <c r="G14" i="1"/>
  <c r="G15" i="1"/>
  <c r="G22" i="1"/>
  <c r="G16" i="1"/>
  <c r="C10" i="1" l="1"/>
  <c r="G10" i="1"/>
</calcChain>
</file>

<file path=xl/sharedStrings.xml><?xml version="1.0" encoding="utf-8"?>
<sst xmlns="http://schemas.openxmlformats.org/spreadsheetml/2006/main" count="33" uniqueCount="19">
  <si>
    <t>Censo 2007</t>
  </si>
  <si>
    <t>Censo 2017</t>
  </si>
  <si>
    <t xml:space="preserve">  (Población de 14 y más años de edad)</t>
  </si>
  <si>
    <t>Urbana</t>
  </si>
  <si>
    <t>Rural</t>
  </si>
  <si>
    <t xml:space="preserve">Total </t>
  </si>
  <si>
    <t>Hombre</t>
  </si>
  <si>
    <t>Mujer</t>
  </si>
  <si>
    <t>Total</t>
  </si>
  <si>
    <t>Sexo</t>
  </si>
  <si>
    <t>De 14 a 29 años</t>
  </si>
  <si>
    <t>De 30 a 39 años</t>
  </si>
  <si>
    <t>De 40 a 49 años</t>
  </si>
  <si>
    <t>De 50 a 59 años</t>
  </si>
  <si>
    <t>De 60 y más años</t>
  </si>
  <si>
    <t>Área de residencia    /    Grupos de edad</t>
  </si>
  <si>
    <t xml:space="preserve">7.5 ICA: POBLACIÓN CENSADA EN EDAD DE TRABAJAR POR SEXO, SEGÚN ÁREA DE RESIDENCIA  </t>
  </si>
  <si>
    <t xml:space="preserve">     Y GRUPOS DE EDAD, 2007 Y 2017</t>
  </si>
  <si>
    <t>Fuente: Instituto Nacional de Estadística e Informática - Censos Nacionales de Población y Vivienda.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</si>
</sst>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##\ ###"/>
    <numFmt numFmtId="166" formatCode="#\ ###\ ###"/>
  </numFmts>
  <fonts count="10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41">
    <xf numFmtId="0" fontId="0" fillId="0" borderId="0" xfId="0"/>
    <xf numFmtId="0" fontId="5" fillId="0" borderId="0" xfId="0" applyFont="1"/>
    <xf numFmtId="0" fontId="2" fillId="2" borderId="0" xfId="0" applyFont="1" applyFill="1" applyBorder="1" applyAlignment="1">
      <alignment horizontal="left" vertical="center"/>
    </xf>
    <xf numFmtId="0" fontId="5" fillId="0" borderId="0" xfId="0" applyFont="1" applyBorder="1"/>
    <xf numFmtId="0" fontId="1" fillId="0" borderId="0" xfId="0" applyFont="1" applyBorder="1"/>
    <xf numFmtId="0" fontId="1" fillId="0" borderId="0" xfId="2" applyFont="1" applyFill="1" applyBorder="1"/>
    <xf numFmtId="0" fontId="6" fillId="0" borderId="0" xfId="0" applyFont="1"/>
    <xf numFmtId="0" fontId="5" fillId="0" borderId="0" xfId="0" applyFont="1" applyAlignment="1">
      <alignment vertical="center"/>
    </xf>
    <xf numFmtId="164" fontId="1" fillId="2" borderId="1" xfId="1" applyNumberFormat="1" applyFont="1" applyFill="1" applyBorder="1" applyAlignment="1">
      <alignment horizontal="right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7" fillId="2" borderId="0" xfId="0" applyFont="1" applyFill="1" applyAlignment="1"/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65" fontId="1" fillId="2" borderId="0" xfId="1" applyNumberFormat="1" applyFont="1" applyFill="1" applyBorder="1" applyAlignment="1">
      <alignment horizontal="right" vertical="center"/>
    </xf>
    <xf numFmtId="166" fontId="2" fillId="0" borderId="0" xfId="0" applyNumberFormat="1" applyFont="1" applyFill="1" applyBorder="1" applyAlignment="1">
      <alignment horizontal="right" vertical="center"/>
    </xf>
    <xf numFmtId="166" fontId="1" fillId="0" borderId="0" xfId="0" applyNumberFormat="1" applyFont="1" applyFill="1" applyBorder="1" applyAlignment="1">
      <alignment horizontal="right" vertical="center"/>
    </xf>
    <xf numFmtId="166" fontId="1" fillId="0" borderId="0" xfId="2" applyNumberFormat="1" applyFont="1" applyFill="1" applyBorder="1"/>
    <xf numFmtId="0" fontId="2" fillId="2" borderId="1" xfId="0" applyFont="1" applyFill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inden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6" xfId="0" applyBorder="1"/>
    <xf numFmtId="0" fontId="2" fillId="2" borderId="1" xfId="0" applyFont="1" applyFill="1" applyBorder="1" applyAlignment="1">
      <alignment horizontal="right" vertical="center"/>
    </xf>
    <xf numFmtId="164" fontId="1" fillId="2" borderId="3" xfId="1" applyNumberFormat="1" applyFont="1" applyFill="1" applyBorder="1" applyAlignment="1">
      <alignment horizontal="right" vertical="center"/>
    </xf>
    <xf numFmtId="166" fontId="2" fillId="0" borderId="0" xfId="0" applyNumberFormat="1" applyFont="1" applyFill="1" applyBorder="1" applyAlignment="1">
      <alignment horizontal="right" vertical="top"/>
    </xf>
    <xf numFmtId="166" fontId="1" fillId="0" borderId="0" xfId="2" applyNumberFormat="1" applyFont="1" applyFill="1" applyBorder="1" applyAlignment="1">
      <alignment horizontal="right" vertical="top"/>
    </xf>
    <xf numFmtId="165" fontId="1" fillId="2" borderId="0" xfId="0" applyNumberFormat="1" applyFont="1" applyFill="1" applyBorder="1" applyAlignment="1">
      <alignment horizontal="right" vertical="top"/>
    </xf>
    <xf numFmtId="165" fontId="1" fillId="2" borderId="0" xfId="1" applyNumberFormat="1" applyFont="1" applyFill="1" applyBorder="1" applyAlignment="1">
      <alignment horizontal="right" vertical="top"/>
    </xf>
    <xf numFmtId="166" fontId="1" fillId="0" borderId="0" xfId="2" applyNumberFormat="1" applyFont="1" applyFill="1" applyBorder="1" applyAlignment="1">
      <alignment vertical="top"/>
    </xf>
    <xf numFmtId="165" fontId="1" fillId="0" borderId="0" xfId="2" applyNumberFormat="1" applyFont="1" applyFill="1" applyBorder="1" applyAlignment="1">
      <alignment vertical="top"/>
    </xf>
    <xf numFmtId="0" fontId="2" fillId="2" borderId="6" xfId="0" applyFont="1" applyFill="1" applyBorder="1" applyAlignment="1">
      <alignment horizontal="right" vertical="center" indent="1"/>
    </xf>
    <xf numFmtId="0" fontId="2" fillId="2" borderId="1" xfId="0" applyFont="1" applyFill="1" applyBorder="1" applyAlignment="1">
      <alignment horizontal="right" vertical="center" inden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center"/>
    </xf>
    <xf numFmtId="0" fontId="9" fillId="0" borderId="0" xfId="0" applyFont="1"/>
  </cellXfs>
  <cellStyles count="3">
    <cellStyle name="Normal" xfId="0" builtinId="0"/>
    <cellStyle name="Normal_exell-telefono-desagregado" xfId="1"/>
    <cellStyle name="Normal_indicadores MILENIO-ENCO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tabSelected="1" zoomScaleNormal="100" workbookViewId="0">
      <selection activeCell="E33" sqref="E33"/>
    </sheetView>
  </sheetViews>
  <sheetFormatPr baseColWidth="10" defaultRowHeight="15" customHeight="1" x14ac:dyDescent="0.25"/>
  <cols>
    <col min="1" max="1" width="1.7109375" customWidth="1"/>
    <col min="2" max="2" width="18.7109375" customWidth="1"/>
    <col min="3" max="5" width="9.7109375" customWidth="1"/>
    <col min="6" max="6" width="1.7109375" customWidth="1"/>
    <col min="7" max="9" width="9.7109375" customWidth="1"/>
    <col min="10" max="11" width="11.42578125" customWidth="1"/>
    <col min="13" max="15" width="11.42578125" customWidth="1"/>
  </cols>
  <sheetData>
    <row r="1" spans="1:9" ht="9" customHeight="1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2" customHeight="1" x14ac:dyDescent="0.25">
      <c r="A2" s="1"/>
      <c r="B2" s="10" t="s">
        <v>16</v>
      </c>
      <c r="C2" s="2"/>
      <c r="D2" s="2"/>
      <c r="E2" s="2"/>
      <c r="F2" s="2"/>
      <c r="G2" s="2"/>
      <c r="H2" s="2"/>
      <c r="I2" s="2"/>
    </row>
    <row r="3" spans="1:9" ht="12" customHeight="1" x14ac:dyDescent="0.25">
      <c r="A3" s="1"/>
      <c r="B3" s="10" t="s">
        <v>17</v>
      </c>
      <c r="C3" s="2"/>
      <c r="D3" s="2"/>
      <c r="E3" s="2"/>
      <c r="F3" s="2"/>
      <c r="G3" s="2"/>
      <c r="H3" s="2"/>
      <c r="I3" s="2"/>
    </row>
    <row r="4" spans="1:9" ht="11.25" customHeight="1" x14ac:dyDescent="0.25">
      <c r="A4" s="1"/>
      <c r="B4" s="19" t="s">
        <v>2</v>
      </c>
      <c r="C4" s="3"/>
      <c r="D4" s="3"/>
      <c r="E4" s="3"/>
      <c r="F4" s="3"/>
      <c r="G4" s="3"/>
      <c r="H4" s="3"/>
      <c r="I4" s="3"/>
    </row>
    <row r="5" spans="1:9" ht="3" customHeight="1" x14ac:dyDescent="0.25">
      <c r="A5" s="1"/>
      <c r="B5" s="4"/>
      <c r="C5" s="3"/>
      <c r="D5" s="3"/>
      <c r="E5" s="3"/>
      <c r="F5" s="3"/>
      <c r="G5" s="3"/>
      <c r="H5" s="3"/>
      <c r="I5" s="3"/>
    </row>
    <row r="6" spans="1:9" ht="13.5" customHeight="1" x14ac:dyDescent="0.25">
      <c r="A6" s="1"/>
      <c r="B6" s="34" t="s">
        <v>15</v>
      </c>
      <c r="C6" s="36" t="s">
        <v>0</v>
      </c>
      <c r="D6" s="37"/>
      <c r="E6" s="37"/>
      <c r="F6" s="23"/>
      <c r="G6" s="38" t="s">
        <v>1</v>
      </c>
      <c r="H6" s="38"/>
      <c r="I6" s="38"/>
    </row>
    <row r="7" spans="1:9" ht="12" customHeight="1" x14ac:dyDescent="0.25">
      <c r="A7" s="1"/>
      <c r="B7" s="35"/>
      <c r="C7" s="32" t="s">
        <v>8</v>
      </c>
      <c r="D7" s="39" t="s">
        <v>9</v>
      </c>
      <c r="E7" s="39"/>
      <c r="F7" s="21"/>
      <c r="G7" s="32" t="s">
        <v>8</v>
      </c>
      <c r="H7" s="39" t="s">
        <v>9</v>
      </c>
      <c r="I7" s="39"/>
    </row>
    <row r="8" spans="1:9" ht="12.75" customHeight="1" x14ac:dyDescent="0.25">
      <c r="A8" s="1"/>
      <c r="B8" s="35"/>
      <c r="C8" s="33"/>
      <c r="D8" s="24" t="s">
        <v>6</v>
      </c>
      <c r="E8" s="18" t="s">
        <v>7</v>
      </c>
      <c r="F8" s="22"/>
      <c r="G8" s="33"/>
      <c r="H8" s="24" t="s">
        <v>6</v>
      </c>
      <c r="I8" s="20" t="s">
        <v>7</v>
      </c>
    </row>
    <row r="9" spans="1:9" ht="3" customHeight="1" x14ac:dyDescent="0.25">
      <c r="A9" s="1"/>
      <c r="B9" s="12"/>
      <c r="C9" s="5"/>
      <c r="D9" s="5"/>
      <c r="E9" s="5"/>
      <c r="F9" s="5"/>
      <c r="G9" s="5"/>
      <c r="H9" s="5"/>
      <c r="I9" s="5"/>
    </row>
    <row r="10" spans="1:9" ht="12" customHeight="1" x14ac:dyDescent="0.25">
      <c r="A10" s="1"/>
      <c r="B10" s="13" t="s">
        <v>5</v>
      </c>
      <c r="C10" s="26">
        <f>SUM(C11:C15)</f>
        <v>521504</v>
      </c>
      <c r="D10" s="26">
        <f>SUM(D11:D15)</f>
        <v>255963</v>
      </c>
      <c r="E10" s="26">
        <f>SUM(E11:E15)</f>
        <v>265541</v>
      </c>
      <c r="F10" s="15"/>
      <c r="G10" s="26">
        <f>SUM(G11:G15)</f>
        <v>632667</v>
      </c>
      <c r="H10" s="26">
        <f>SUM(H11:H15)</f>
        <v>309079</v>
      </c>
      <c r="I10" s="26">
        <f>SUM(I11:I15)</f>
        <v>323588</v>
      </c>
    </row>
    <row r="11" spans="1:9" ht="12" customHeight="1" x14ac:dyDescent="0.25">
      <c r="A11" s="1"/>
      <c r="B11" s="12" t="s">
        <v>10</v>
      </c>
      <c r="C11" s="27">
        <f t="shared" ref="C11:E15" si="0">C17+C23</f>
        <v>212397</v>
      </c>
      <c r="D11" s="27">
        <f t="shared" si="0"/>
        <v>106168</v>
      </c>
      <c r="E11" s="27">
        <f t="shared" si="0"/>
        <v>106229</v>
      </c>
      <c r="F11" s="17"/>
      <c r="G11" s="30">
        <f t="shared" ref="G11:I15" si="1">G17+G23</f>
        <v>224870</v>
      </c>
      <c r="H11" s="27">
        <f t="shared" si="1"/>
        <v>111543</v>
      </c>
      <c r="I11" s="27">
        <f t="shared" si="1"/>
        <v>113327</v>
      </c>
    </row>
    <row r="12" spans="1:9" ht="12" customHeight="1" x14ac:dyDescent="0.25">
      <c r="A12" s="1"/>
      <c r="B12" s="12" t="s">
        <v>11</v>
      </c>
      <c r="C12" s="27">
        <f t="shared" si="0"/>
        <v>104791</v>
      </c>
      <c r="D12" s="27">
        <f t="shared" si="0"/>
        <v>50618</v>
      </c>
      <c r="E12" s="27">
        <f t="shared" si="0"/>
        <v>54173</v>
      </c>
      <c r="F12" s="17"/>
      <c r="G12" s="30">
        <f t="shared" si="1"/>
        <v>126537</v>
      </c>
      <c r="H12" s="27">
        <f t="shared" si="1"/>
        <v>62714</v>
      </c>
      <c r="I12" s="27">
        <f t="shared" si="1"/>
        <v>63823</v>
      </c>
    </row>
    <row r="13" spans="1:9" ht="12" customHeight="1" x14ac:dyDescent="0.25">
      <c r="A13" s="1"/>
      <c r="B13" s="12" t="s">
        <v>12</v>
      </c>
      <c r="C13" s="27">
        <f t="shared" si="0"/>
        <v>79525</v>
      </c>
      <c r="D13" s="27">
        <f t="shared" si="0"/>
        <v>38232</v>
      </c>
      <c r="E13" s="27">
        <f t="shared" si="0"/>
        <v>41293</v>
      </c>
      <c r="F13" s="17"/>
      <c r="G13" s="30">
        <f t="shared" si="1"/>
        <v>104534</v>
      </c>
      <c r="H13" s="27">
        <f t="shared" si="1"/>
        <v>50401</v>
      </c>
      <c r="I13" s="27">
        <f t="shared" si="1"/>
        <v>54133</v>
      </c>
    </row>
    <row r="14" spans="1:9" ht="12" customHeight="1" x14ac:dyDescent="0.25">
      <c r="A14" s="1"/>
      <c r="B14" s="12" t="s">
        <v>13</v>
      </c>
      <c r="C14" s="27">
        <f t="shared" si="0"/>
        <v>56045</v>
      </c>
      <c r="D14" s="27">
        <f t="shared" si="0"/>
        <v>26951</v>
      </c>
      <c r="E14" s="27">
        <f t="shared" si="0"/>
        <v>29094</v>
      </c>
      <c r="F14" s="17"/>
      <c r="G14" s="30">
        <f t="shared" si="1"/>
        <v>77813</v>
      </c>
      <c r="H14" s="27">
        <f t="shared" si="1"/>
        <v>37281</v>
      </c>
      <c r="I14" s="27">
        <f t="shared" si="1"/>
        <v>40532</v>
      </c>
    </row>
    <row r="15" spans="1:9" ht="12" customHeight="1" x14ac:dyDescent="0.25">
      <c r="A15" s="1"/>
      <c r="B15" s="12" t="s">
        <v>14</v>
      </c>
      <c r="C15" s="27">
        <f t="shared" si="0"/>
        <v>68746</v>
      </c>
      <c r="D15" s="27">
        <f t="shared" si="0"/>
        <v>33994</v>
      </c>
      <c r="E15" s="27">
        <f t="shared" si="0"/>
        <v>34752</v>
      </c>
      <c r="F15" s="17"/>
      <c r="G15" s="30">
        <f t="shared" si="1"/>
        <v>98913</v>
      </c>
      <c r="H15" s="27">
        <f t="shared" si="1"/>
        <v>47140</v>
      </c>
      <c r="I15" s="27">
        <f t="shared" si="1"/>
        <v>51773</v>
      </c>
    </row>
    <row r="16" spans="1:9" ht="12" customHeight="1" x14ac:dyDescent="0.25">
      <c r="A16" s="1"/>
      <c r="B16" s="13" t="s">
        <v>3</v>
      </c>
      <c r="C16" s="26">
        <f>SUM(C17:C21)</f>
        <v>465603</v>
      </c>
      <c r="D16" s="26">
        <f>SUM(D17:D21)</f>
        <v>226787</v>
      </c>
      <c r="E16" s="26">
        <f>SUM(E17:E21)</f>
        <v>238816</v>
      </c>
      <c r="F16" s="15"/>
      <c r="G16" s="26">
        <f>SUM(G17:G21)</f>
        <v>584037</v>
      </c>
      <c r="H16" s="26">
        <f t="shared" ref="H16:I16" si="2">SUM(H17:H21)</f>
        <v>283319</v>
      </c>
      <c r="I16" s="26">
        <f t="shared" si="2"/>
        <v>300718</v>
      </c>
    </row>
    <row r="17" spans="1:9" ht="12" customHeight="1" x14ac:dyDescent="0.25">
      <c r="A17" s="1"/>
      <c r="B17" s="12" t="s">
        <v>10</v>
      </c>
      <c r="C17" s="27">
        <f>D17+E17</f>
        <v>189710</v>
      </c>
      <c r="D17" s="28">
        <v>94264</v>
      </c>
      <c r="E17" s="29">
        <v>95446</v>
      </c>
      <c r="F17" s="16"/>
      <c r="G17" s="30">
        <f>H17+I17</f>
        <v>209796</v>
      </c>
      <c r="H17" s="28">
        <v>103662</v>
      </c>
      <c r="I17" s="31">
        <v>106134</v>
      </c>
    </row>
    <row r="18" spans="1:9" ht="12" customHeight="1" x14ac:dyDescent="0.25">
      <c r="A18" s="1"/>
      <c r="B18" s="12" t="s">
        <v>11</v>
      </c>
      <c r="C18" s="27">
        <f>D18+E18</f>
        <v>94113</v>
      </c>
      <c r="D18" s="28">
        <v>45115</v>
      </c>
      <c r="E18" s="29">
        <v>48998</v>
      </c>
      <c r="F18" s="16"/>
      <c r="G18" s="30">
        <f t="shared" ref="G18:G21" si="3">H18+I18</f>
        <v>116859</v>
      </c>
      <c r="H18" s="28">
        <v>57377</v>
      </c>
      <c r="I18" s="31">
        <v>59482</v>
      </c>
    </row>
    <row r="19" spans="1:9" ht="12" customHeight="1" x14ac:dyDescent="0.25">
      <c r="A19" s="1"/>
      <c r="B19" s="12" t="s">
        <v>12</v>
      </c>
      <c r="C19" s="27">
        <f t="shared" ref="C19" si="4">D19+E19</f>
        <v>71566</v>
      </c>
      <c r="D19" s="28">
        <v>34187</v>
      </c>
      <c r="E19" s="29">
        <v>37379</v>
      </c>
      <c r="F19" s="16"/>
      <c r="G19" s="30">
        <f t="shared" si="3"/>
        <v>96373</v>
      </c>
      <c r="H19" s="28">
        <v>46036</v>
      </c>
      <c r="I19" s="31">
        <v>50337</v>
      </c>
    </row>
    <row r="20" spans="1:9" ht="12" customHeight="1" x14ac:dyDescent="0.25">
      <c r="A20" s="1"/>
      <c r="B20" s="12" t="s">
        <v>13</v>
      </c>
      <c r="C20" s="27">
        <f>D20+E20</f>
        <v>50089</v>
      </c>
      <c r="D20" s="28">
        <v>23795</v>
      </c>
      <c r="E20" s="29">
        <v>26294</v>
      </c>
      <c r="F20" s="16"/>
      <c r="G20" s="30">
        <f t="shared" si="3"/>
        <v>71538</v>
      </c>
      <c r="H20" s="28">
        <v>34031</v>
      </c>
      <c r="I20" s="31">
        <v>37507</v>
      </c>
    </row>
    <row r="21" spans="1:9" ht="12" customHeight="1" x14ac:dyDescent="0.25">
      <c r="A21" s="1"/>
      <c r="B21" s="12" t="s">
        <v>14</v>
      </c>
      <c r="C21" s="27">
        <f>D21+E21</f>
        <v>60125</v>
      </c>
      <c r="D21" s="29">
        <v>29426</v>
      </c>
      <c r="E21" s="29">
        <v>30699</v>
      </c>
      <c r="F21" s="14"/>
      <c r="G21" s="30">
        <f t="shared" si="3"/>
        <v>89471</v>
      </c>
      <c r="H21" s="29">
        <v>42213</v>
      </c>
      <c r="I21" s="31">
        <v>47258</v>
      </c>
    </row>
    <row r="22" spans="1:9" ht="12" customHeight="1" x14ac:dyDescent="0.25">
      <c r="A22" s="1"/>
      <c r="B22" s="13" t="s">
        <v>4</v>
      </c>
      <c r="C22" s="26">
        <f>SUM(C23:C27)</f>
        <v>55901</v>
      </c>
      <c r="D22" s="26">
        <f>SUM(D23:D27)</f>
        <v>29176</v>
      </c>
      <c r="E22" s="26">
        <f>SUM(E23:E27)</f>
        <v>26725</v>
      </c>
      <c r="F22" s="15"/>
      <c r="G22" s="26">
        <f>SUM(G23:G27)</f>
        <v>48630</v>
      </c>
      <c r="H22" s="26">
        <f t="shared" ref="H22" si="5">SUM(H23:H27)</f>
        <v>25760</v>
      </c>
      <c r="I22" s="26">
        <f t="shared" ref="I22" si="6">SUM(I23:I27)</f>
        <v>22870</v>
      </c>
    </row>
    <row r="23" spans="1:9" ht="12" customHeight="1" x14ac:dyDescent="0.25">
      <c r="A23" s="1"/>
      <c r="B23" s="12" t="s">
        <v>10</v>
      </c>
      <c r="C23" s="27">
        <f>D23+E23</f>
        <v>22687</v>
      </c>
      <c r="D23" s="29">
        <v>11904</v>
      </c>
      <c r="E23" s="29">
        <v>10783</v>
      </c>
      <c r="F23" s="16"/>
      <c r="G23" s="30">
        <f>H23+I23</f>
        <v>15074</v>
      </c>
      <c r="H23" s="29">
        <v>7881</v>
      </c>
      <c r="I23" s="31">
        <v>7193</v>
      </c>
    </row>
    <row r="24" spans="1:9" ht="12" customHeight="1" x14ac:dyDescent="0.25">
      <c r="A24" s="1"/>
      <c r="B24" s="12" t="s">
        <v>11</v>
      </c>
      <c r="C24" s="27">
        <f t="shared" ref="C24:C27" si="7">D24+E24</f>
        <v>10678</v>
      </c>
      <c r="D24" s="29">
        <v>5503</v>
      </c>
      <c r="E24" s="29">
        <v>5175</v>
      </c>
      <c r="F24" s="16"/>
      <c r="G24" s="30">
        <f t="shared" ref="G24:G27" si="8">H24+I24</f>
        <v>9678</v>
      </c>
      <c r="H24" s="29">
        <v>5337</v>
      </c>
      <c r="I24" s="31">
        <v>4341</v>
      </c>
    </row>
    <row r="25" spans="1:9" ht="12" customHeight="1" x14ac:dyDescent="0.25">
      <c r="A25" s="1"/>
      <c r="B25" s="12" t="s">
        <v>12</v>
      </c>
      <c r="C25" s="27">
        <f t="shared" si="7"/>
        <v>7959</v>
      </c>
      <c r="D25" s="29">
        <v>4045</v>
      </c>
      <c r="E25" s="29">
        <v>3914</v>
      </c>
      <c r="F25" s="16"/>
      <c r="G25" s="30">
        <f t="shared" si="8"/>
        <v>8161</v>
      </c>
      <c r="H25" s="29">
        <v>4365</v>
      </c>
      <c r="I25" s="31">
        <v>3796</v>
      </c>
    </row>
    <row r="26" spans="1:9" ht="12" customHeight="1" x14ac:dyDescent="0.25">
      <c r="A26" s="1"/>
      <c r="B26" s="12" t="s">
        <v>13</v>
      </c>
      <c r="C26" s="27">
        <f t="shared" si="7"/>
        <v>5956</v>
      </c>
      <c r="D26" s="29">
        <v>3156</v>
      </c>
      <c r="E26" s="29">
        <v>2800</v>
      </c>
      <c r="F26" s="16"/>
      <c r="G26" s="30">
        <f t="shared" si="8"/>
        <v>6275</v>
      </c>
      <c r="H26" s="29">
        <v>3250</v>
      </c>
      <c r="I26" s="31">
        <v>3025</v>
      </c>
    </row>
    <row r="27" spans="1:9" ht="12" customHeight="1" x14ac:dyDescent="0.25">
      <c r="A27" s="1"/>
      <c r="B27" s="12" t="s">
        <v>14</v>
      </c>
      <c r="C27" s="27">
        <f t="shared" si="7"/>
        <v>8621</v>
      </c>
      <c r="D27" s="29">
        <v>4568</v>
      </c>
      <c r="E27" s="29">
        <v>4053</v>
      </c>
      <c r="F27" s="16"/>
      <c r="G27" s="30">
        <f t="shared" si="8"/>
        <v>9442</v>
      </c>
      <c r="H27" s="29">
        <v>4927</v>
      </c>
      <c r="I27" s="31">
        <v>4515</v>
      </c>
    </row>
    <row r="28" spans="1:9" ht="3" customHeight="1" x14ac:dyDescent="0.3">
      <c r="A28" s="6"/>
      <c r="B28" s="25"/>
      <c r="C28" s="8"/>
      <c r="D28" s="8"/>
      <c r="E28" s="8"/>
      <c r="F28" s="8"/>
      <c r="G28" s="8"/>
      <c r="H28" s="8"/>
      <c r="I28" s="8"/>
    </row>
    <row r="29" spans="1:9" ht="12.75" customHeight="1" x14ac:dyDescent="0.3">
      <c r="A29" s="6"/>
      <c r="B29" s="11" t="s">
        <v>18</v>
      </c>
      <c r="C29" s="9"/>
      <c r="D29" s="9"/>
      <c r="E29" s="9"/>
      <c r="F29" s="9"/>
      <c r="G29" s="7"/>
      <c r="H29" s="7"/>
      <c r="I29" s="7"/>
    </row>
    <row r="33" spans="5:5" ht="15" customHeight="1" x14ac:dyDescent="0.25">
      <c r="E33" s="40"/>
    </row>
  </sheetData>
  <mergeCells count="7">
    <mergeCell ref="G7:G8"/>
    <mergeCell ref="C7:C8"/>
    <mergeCell ref="B6:B8"/>
    <mergeCell ref="C6:E6"/>
    <mergeCell ref="G6:I6"/>
    <mergeCell ref="H7:I7"/>
    <mergeCell ref="D7:E7"/>
  </mergeCells>
  <printOptions horizontalCentered="1"/>
  <pageMargins left="0.59055118110236227" right="0.78740157480314965" top="0.78740157480314965" bottom="0.15748031496062992" header="0" footer="0"/>
  <pageSetup paperSize="9" orientation="portrait" horizontalDpi="1200" verticalDpi="1200" r:id="rId1"/>
  <ignoredErrors>
    <ignoredError sqref="C22:G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7.5  </vt:lpstr>
      <vt:lpstr>'  7.5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2014-10-02T00:20:05Z</cp:lastPrinted>
  <dcterms:created xsi:type="dcterms:W3CDTF">2013-08-06T19:05:55Z</dcterms:created>
  <dcterms:modified xsi:type="dcterms:W3CDTF">2022-11-21T17:17:11Z</dcterms:modified>
</cp:coreProperties>
</file>