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7-Construcción\"/>
    </mc:Choice>
  </mc:AlternateContent>
  <bookViews>
    <workbookView xWindow="120" yWindow="-60" windowWidth="10950" windowHeight="9570"/>
  </bookViews>
  <sheets>
    <sheet name="  17,4  " sheetId="1" r:id="rId1"/>
  </sheets>
  <definedNames>
    <definedName name="_xlnm.Print_Area" localSheetId="0">'  17,4  '!$B$2:$H$66</definedName>
  </definedNames>
  <calcPr calcId="162913"/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C36" i="1"/>
  <c r="H7" i="1"/>
  <c r="G7" i="1"/>
  <c r="F7" i="1"/>
  <c r="E7" i="1"/>
  <c r="D7" i="1"/>
  <c r="C7" i="1"/>
  <c r="H63" i="1" l="1"/>
</calcChain>
</file>

<file path=xl/sharedStrings.xml><?xml version="1.0" encoding="utf-8"?>
<sst xmlns="http://schemas.openxmlformats.org/spreadsheetml/2006/main" count="179" uniqueCount="46">
  <si>
    <t xml:space="preserve"> </t>
  </si>
  <si>
    <t>-</t>
  </si>
  <si>
    <t>Total</t>
  </si>
  <si>
    <t>Amazonas</t>
  </si>
  <si>
    <t>Apurímac</t>
  </si>
  <si>
    <t>Arequipa</t>
  </si>
  <si>
    <t>Ayacucho</t>
  </si>
  <si>
    <t>Cajamarca</t>
  </si>
  <si>
    <t>Cusco</t>
  </si>
  <si>
    <t>Huánuco</t>
  </si>
  <si>
    <t>Ica</t>
  </si>
  <si>
    <t>Junín</t>
  </si>
  <si>
    <t>La Libertad</t>
  </si>
  <si>
    <t>Lambayeque</t>
  </si>
  <si>
    <t>Lima</t>
  </si>
  <si>
    <t>Puno</t>
  </si>
  <si>
    <t>San Martín</t>
  </si>
  <si>
    <t>Tacna</t>
  </si>
  <si>
    <t>Departamento</t>
  </si>
  <si>
    <t>Moquegua</t>
  </si>
  <si>
    <t>Piura</t>
  </si>
  <si>
    <t>Julio</t>
  </si>
  <si>
    <t>Agosto</t>
  </si>
  <si>
    <t>Setiembre</t>
  </si>
  <si>
    <t>Octubre</t>
  </si>
  <si>
    <t>Noviembre</t>
  </si>
  <si>
    <t>Diciembre</t>
  </si>
  <si>
    <t>Febrero</t>
  </si>
  <si>
    <t>Marzo</t>
  </si>
  <si>
    <t>Abril</t>
  </si>
  <si>
    <t>Mayo</t>
  </si>
  <si>
    <t>Junio</t>
  </si>
  <si>
    <t>Enero</t>
  </si>
  <si>
    <t>Áncash</t>
  </si>
  <si>
    <t>Fuente: Ministerio de Vivienda, Construcción y Saneamiento.</t>
  </si>
  <si>
    <t>Huancavelica</t>
  </si>
  <si>
    <t>Loreto</t>
  </si>
  <si>
    <t>Madre de Dios</t>
  </si>
  <si>
    <t xml:space="preserve">        (Miles de soles)</t>
  </si>
  <si>
    <t>Pasco</t>
  </si>
  <si>
    <t>Callao (Prov. Constitucional)</t>
  </si>
  <si>
    <t>Ucayali</t>
  </si>
  <si>
    <t>Tumbes</t>
  </si>
  <si>
    <r>
      <t xml:space="preserve">Nota: </t>
    </r>
    <r>
      <rPr>
        <sz val="7"/>
        <rFont val="Arial Narrow"/>
        <family val="2"/>
      </rPr>
      <t xml:space="preserve">Créditos comprenden Programas: Nuevo Crédito Mi Vivienda, Crédito Complementario, Mi Construcción, Tcho propio, Mi Casa Más.  </t>
    </r>
  </si>
  <si>
    <t>Total 2020</t>
  </si>
  <si>
    <t xml:space="preserve">17.4  PERÚ: CRÉDITOS TOTALES DEL FONDO MI VIVIENDA, SEGÚN DEPARTAMENTO, 2020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</si>
</sst>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_)"/>
    <numFmt numFmtId="165" formatCode="0_)"/>
    <numFmt numFmtId="166" formatCode="0.00000_)"/>
    <numFmt numFmtId="167" formatCode="0.00_)"/>
    <numFmt numFmtId="168" formatCode="0;[Red]0"/>
    <numFmt numFmtId="169" formatCode="###\ ###"/>
    <numFmt numFmtId="170" formatCode="#\ ###\ ###"/>
    <numFmt numFmtId="171" formatCode="#\ ###\ ##0"/>
  </numFmts>
  <fonts count="12" x14ac:knownFonts="1">
    <font>
      <sz val="10"/>
      <name val="Arial"/>
    </font>
    <font>
      <i/>
      <sz val="10"/>
      <name val="Times New Roman"/>
      <family val="1"/>
    </font>
    <font>
      <sz val="7"/>
      <name val="Times New Roman"/>
      <family val="1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8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/>
    <xf numFmtId="164" fontId="1" fillId="0" borderId="0"/>
    <xf numFmtId="0" fontId="2" fillId="0" borderId="0"/>
    <xf numFmtId="0" fontId="10" fillId="0" borderId="0"/>
    <xf numFmtId="0" fontId="10" fillId="0" borderId="0"/>
  </cellStyleXfs>
  <cellXfs count="52">
    <xf numFmtId="0" fontId="0" fillId="0" borderId="0" xfId="0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horizontal="left" vertical="center"/>
    </xf>
    <xf numFmtId="165" fontId="4" fillId="0" borderId="0" xfId="0" quotePrefix="1" applyNumberFormat="1" applyFont="1" applyBorder="1" applyAlignment="1">
      <alignment horizontal="left" vertical="center"/>
    </xf>
    <xf numFmtId="165" fontId="5" fillId="0" borderId="0" xfId="0" applyNumberFormat="1" applyFont="1" applyFill="1" applyBorder="1" applyAlignment="1">
      <alignment vertical="center"/>
    </xf>
    <xf numFmtId="167" fontId="4" fillId="0" borderId="0" xfId="0" applyNumberFormat="1" applyFont="1" applyFill="1" applyBorder="1" applyAlignment="1" applyProtection="1">
      <alignment horizontal="left" vertical="center"/>
    </xf>
    <xf numFmtId="168" fontId="4" fillId="0" borderId="0" xfId="0" applyNumberFormat="1" applyFont="1" applyFill="1" applyBorder="1" applyAlignment="1">
      <alignment horizontal="center" vertical="center" wrapText="1"/>
    </xf>
    <xf numFmtId="169" fontId="5" fillId="0" borderId="0" xfId="0" applyNumberFormat="1" applyFont="1" applyBorder="1" applyAlignment="1">
      <alignment horizontal="right" vertical="center"/>
    </xf>
    <xf numFmtId="169" fontId="5" fillId="0" borderId="0" xfId="0" applyNumberFormat="1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165" fontId="5" fillId="3" borderId="0" xfId="0" applyNumberFormat="1" applyFont="1" applyFill="1" applyBorder="1" applyAlignment="1" applyProtection="1">
      <alignment horizontal="left" vertical="center"/>
    </xf>
    <xf numFmtId="0" fontId="5" fillId="0" borderId="0" xfId="0" applyFont="1" applyBorder="1" applyAlignment="1">
      <alignment horizontal="left" vertical="center"/>
    </xf>
    <xf numFmtId="165" fontId="5" fillId="3" borderId="0" xfId="0" applyNumberFormat="1" applyFont="1" applyFill="1" applyBorder="1" applyAlignment="1" applyProtection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167" fontId="6" fillId="3" borderId="0" xfId="0" applyNumberFormat="1" applyFont="1" applyFill="1" applyBorder="1" applyAlignment="1" applyProtection="1">
      <alignment horizontal="left" vertical="center"/>
    </xf>
    <xf numFmtId="0" fontId="7" fillId="0" borderId="0" xfId="0" applyFont="1" applyBorder="1" applyAlignment="1">
      <alignment horizontal="left" vertical="center"/>
    </xf>
    <xf numFmtId="169" fontId="4" fillId="0" borderId="0" xfId="0" applyNumberFormat="1" applyFont="1" applyBorder="1" applyAlignment="1">
      <alignment horizontal="right" vertical="center"/>
    </xf>
    <xf numFmtId="0" fontId="5" fillId="0" borderId="0" xfId="0" applyFont="1" applyBorder="1"/>
    <xf numFmtId="0" fontId="4" fillId="0" borderId="0" xfId="3" applyFont="1" applyBorder="1" applyAlignment="1">
      <alignment horizontal="left" vertical="center"/>
    </xf>
    <xf numFmtId="164" fontId="8" fillId="0" borderId="0" xfId="2" applyFont="1" applyBorder="1" applyAlignment="1">
      <alignment vertical="center"/>
    </xf>
    <xf numFmtId="164" fontId="5" fillId="0" borderId="0" xfId="2" applyNumberFormat="1" applyFont="1" applyBorder="1" applyAlignment="1">
      <alignment vertical="center"/>
    </xf>
    <xf numFmtId="166" fontId="5" fillId="0" borderId="0" xfId="2" applyNumberFormat="1" applyFont="1" applyBorder="1" applyAlignment="1">
      <alignment vertical="center"/>
    </xf>
    <xf numFmtId="0" fontId="5" fillId="2" borderId="0" xfId="0" applyFont="1" applyFill="1" applyBorder="1"/>
    <xf numFmtId="0" fontId="5" fillId="0" borderId="0" xfId="0" applyFont="1"/>
    <xf numFmtId="0" fontId="5" fillId="2" borderId="0" xfId="0" applyFont="1" applyFill="1"/>
    <xf numFmtId="167" fontId="5" fillId="3" borderId="4" xfId="0" applyNumberFormat="1" applyFont="1" applyFill="1" applyBorder="1" applyAlignment="1" applyProtection="1">
      <alignment horizontal="left" vertical="center"/>
    </xf>
    <xf numFmtId="165" fontId="4" fillId="0" borderId="1" xfId="1" applyNumberFormat="1" applyFont="1" applyBorder="1" applyAlignment="1" applyProtection="1">
      <alignment horizontal="right" vertical="center"/>
    </xf>
    <xf numFmtId="165" fontId="4" fillId="0" borderId="3" xfId="1" applyNumberFormat="1" applyFont="1" applyBorder="1" applyAlignment="1" applyProtection="1">
      <alignment horizontal="right" vertical="center"/>
    </xf>
    <xf numFmtId="165" fontId="4" fillId="0" borderId="5" xfId="0" applyNumberFormat="1" applyFont="1" applyBorder="1" applyAlignment="1">
      <alignment horizontal="center" vertical="center"/>
    </xf>
    <xf numFmtId="169" fontId="3" fillId="0" borderId="0" xfId="0" applyNumberFormat="1" applyFont="1" applyFill="1" applyBorder="1" applyAlignment="1">
      <alignment horizontal="right" vertical="center"/>
    </xf>
    <xf numFmtId="169" fontId="5" fillId="0" borderId="0" xfId="0" applyNumberFormat="1" applyFont="1" applyFill="1" applyBorder="1" applyAlignment="1">
      <alignment horizontal="right" vertical="center"/>
    </xf>
    <xf numFmtId="169" fontId="3" fillId="0" borderId="0" xfId="0" applyNumberFormat="1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4" fillId="0" borderId="0" xfId="0" applyFont="1" applyBorder="1"/>
    <xf numFmtId="0" fontId="9" fillId="0" borderId="0" xfId="0" applyFont="1"/>
    <xf numFmtId="169" fontId="6" fillId="0" borderId="0" xfId="0" applyNumberFormat="1" applyFont="1" applyFill="1" applyBorder="1" applyAlignment="1">
      <alignment horizontal="right" vertical="center"/>
    </xf>
    <xf numFmtId="164" fontId="4" fillId="0" borderId="0" xfId="2" applyNumberFormat="1" applyFont="1" applyBorder="1" applyAlignment="1">
      <alignment vertical="center"/>
    </xf>
    <xf numFmtId="169" fontId="6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68" fontId="4" fillId="0" borderId="7" xfId="0" applyNumberFormat="1" applyFont="1" applyFill="1" applyBorder="1" applyAlignment="1">
      <alignment horizontal="center" vertical="center" wrapText="1"/>
    </xf>
    <xf numFmtId="171" fontId="5" fillId="0" borderId="0" xfId="5" applyNumberFormat="1" applyFont="1" applyFill="1" applyBorder="1" applyAlignment="1">
      <alignment horizontal="right" vertical="center"/>
    </xf>
    <xf numFmtId="3" fontId="5" fillId="0" borderId="6" xfId="0" applyNumberFormat="1" applyFont="1" applyBorder="1" applyAlignment="1">
      <alignment horizontal="right" vertical="center"/>
    </xf>
    <xf numFmtId="167" fontId="5" fillId="3" borderId="8" xfId="0" applyNumberFormat="1" applyFont="1" applyFill="1" applyBorder="1" applyAlignment="1" applyProtection="1">
      <alignment horizontal="left" vertical="center"/>
    </xf>
    <xf numFmtId="167" fontId="4" fillId="3" borderId="8" xfId="0" applyNumberFormat="1" applyFont="1" applyFill="1" applyBorder="1" applyAlignment="1" applyProtection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71" fontId="4" fillId="0" borderId="0" xfId="5" applyNumberFormat="1" applyFont="1" applyFill="1" applyBorder="1" applyAlignment="1">
      <alignment horizontal="right" vertical="center"/>
    </xf>
    <xf numFmtId="170" fontId="4" fillId="0" borderId="0" xfId="0" applyNumberFormat="1" applyFont="1" applyBorder="1" applyAlignment="1">
      <alignment horizontal="right" vertical="center"/>
    </xf>
    <xf numFmtId="0" fontId="11" fillId="0" borderId="0" xfId="0" applyFont="1"/>
  </cellXfs>
  <cellStyles count="6">
    <cellStyle name="Normal" xfId="0" builtinId="0"/>
    <cellStyle name="Normal 2" xfId="4"/>
    <cellStyle name="Normal_CEP2" xfId="5"/>
    <cellStyle name="Normal_IEC11006" xfId="1"/>
    <cellStyle name="Normal_IEC15007" xfId="2"/>
    <cellStyle name="Normal_IEC1502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abSelected="1" zoomScaleNormal="100" workbookViewId="0">
      <selection activeCell="G70" sqref="G70"/>
    </sheetView>
  </sheetViews>
  <sheetFormatPr baseColWidth="10" defaultRowHeight="12.75" customHeight="1" x14ac:dyDescent="0.2"/>
  <cols>
    <col min="1" max="1" width="1.7109375" customWidth="1"/>
    <col min="2" max="2" width="19.7109375" customWidth="1"/>
    <col min="3" max="8" width="10.7109375" customWidth="1"/>
  </cols>
  <sheetData>
    <row r="1" spans="1:12" ht="9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25"/>
      <c r="L1" s="25"/>
    </row>
    <row r="2" spans="1:12" ht="12" customHeight="1" x14ac:dyDescent="0.25">
      <c r="A2" s="20" t="s">
        <v>0</v>
      </c>
      <c r="B2" s="17" t="s">
        <v>45</v>
      </c>
      <c r="C2" s="1"/>
      <c r="D2" s="2"/>
      <c r="E2" s="2"/>
      <c r="F2" s="3"/>
      <c r="G2" s="3"/>
      <c r="H2" s="3"/>
      <c r="I2" s="19"/>
      <c r="J2" s="19"/>
      <c r="K2" s="25"/>
      <c r="L2" s="25"/>
    </row>
    <row r="3" spans="1:12" ht="11.25" customHeight="1" x14ac:dyDescent="0.25">
      <c r="A3" s="20"/>
      <c r="B3" s="13" t="s">
        <v>38</v>
      </c>
      <c r="C3" s="1"/>
      <c r="D3" s="2"/>
      <c r="E3" s="2"/>
      <c r="F3" s="3"/>
      <c r="G3" s="3"/>
      <c r="H3" s="3"/>
      <c r="I3" s="19"/>
      <c r="J3" s="19"/>
      <c r="K3" s="25"/>
      <c r="L3" s="25"/>
    </row>
    <row r="4" spans="1:12" ht="2.25" customHeight="1" x14ac:dyDescent="0.25">
      <c r="A4" s="21"/>
      <c r="B4" s="4"/>
      <c r="C4" s="5"/>
      <c r="D4" s="5"/>
      <c r="E4" s="5"/>
      <c r="F4" s="6"/>
      <c r="G4" s="6"/>
      <c r="H4" s="6"/>
      <c r="I4" s="19"/>
      <c r="J4" s="19"/>
      <c r="K4" s="25"/>
      <c r="L4" s="25"/>
    </row>
    <row r="5" spans="1:12" ht="12.75" customHeight="1" x14ac:dyDescent="0.25">
      <c r="A5" s="21"/>
      <c r="B5" s="30" t="s">
        <v>18</v>
      </c>
      <c r="C5" s="28" t="s">
        <v>32</v>
      </c>
      <c r="D5" s="29" t="s">
        <v>27</v>
      </c>
      <c r="E5" s="29" t="s">
        <v>28</v>
      </c>
      <c r="F5" s="29" t="s">
        <v>29</v>
      </c>
      <c r="G5" s="29" t="s">
        <v>30</v>
      </c>
      <c r="H5" s="29" t="s">
        <v>31</v>
      </c>
      <c r="I5" s="19"/>
      <c r="J5" s="19"/>
      <c r="K5" s="25"/>
      <c r="L5" s="25"/>
    </row>
    <row r="6" spans="1:12" ht="2.25" customHeight="1" x14ac:dyDescent="0.25">
      <c r="A6" s="21"/>
      <c r="B6" s="41"/>
      <c r="C6" s="42"/>
      <c r="D6" s="7"/>
      <c r="E6" s="7"/>
      <c r="F6" s="7"/>
      <c r="G6" s="7"/>
      <c r="H6" s="7"/>
      <c r="I6" s="19"/>
      <c r="J6" s="19"/>
      <c r="K6" s="25"/>
      <c r="L6" s="25"/>
    </row>
    <row r="7" spans="1:12" ht="12" customHeight="1" x14ac:dyDescent="0.25">
      <c r="A7" s="21"/>
      <c r="B7" s="46" t="s">
        <v>2</v>
      </c>
      <c r="C7" s="18">
        <f t="shared" ref="C7:H7" si="0">SUM(C8:C32)</f>
        <v>159309.56278000024</v>
      </c>
      <c r="D7" s="18">
        <f t="shared" si="0"/>
        <v>124352.69206000006</v>
      </c>
      <c r="E7" s="18">
        <f t="shared" si="0"/>
        <v>67833.884469999975</v>
      </c>
      <c r="F7" s="18">
        <f t="shared" si="0"/>
        <v>29393.359090000002</v>
      </c>
      <c r="G7" s="18">
        <f t="shared" si="0"/>
        <v>32993.486960000002</v>
      </c>
      <c r="H7" s="18">
        <f t="shared" si="0"/>
        <v>79211.89075000002</v>
      </c>
      <c r="I7" s="26"/>
      <c r="J7" s="25"/>
      <c r="K7" s="25"/>
      <c r="L7" s="25"/>
    </row>
    <row r="8" spans="1:12" ht="10.5" customHeight="1" x14ac:dyDescent="0.2">
      <c r="A8" s="21"/>
      <c r="B8" s="45" t="s">
        <v>3</v>
      </c>
      <c r="C8" s="43" t="s">
        <v>1</v>
      </c>
      <c r="D8" s="43" t="s">
        <v>1</v>
      </c>
      <c r="E8" s="43" t="s">
        <v>1</v>
      </c>
      <c r="F8" s="43" t="s">
        <v>1</v>
      </c>
      <c r="G8" s="43" t="s">
        <v>1</v>
      </c>
      <c r="H8" s="43" t="s">
        <v>1</v>
      </c>
      <c r="I8" s="31"/>
      <c r="K8" s="31"/>
    </row>
    <row r="9" spans="1:12" ht="11.25" customHeight="1" x14ac:dyDescent="0.2">
      <c r="A9" s="21"/>
      <c r="B9" s="45" t="s">
        <v>33</v>
      </c>
      <c r="C9" s="43">
        <v>1010.0281000000001</v>
      </c>
      <c r="D9" s="43">
        <v>118.93</v>
      </c>
      <c r="E9" s="43">
        <v>110.67</v>
      </c>
      <c r="F9" s="43" t="s">
        <v>1</v>
      </c>
      <c r="G9" s="43" t="s">
        <v>1</v>
      </c>
      <c r="H9" s="43">
        <v>88.952600000000004</v>
      </c>
      <c r="J9" s="31"/>
      <c r="L9" s="8"/>
    </row>
    <row r="10" spans="1:12" ht="10.5" customHeight="1" x14ac:dyDescent="0.2">
      <c r="A10" s="21"/>
      <c r="B10" s="45" t="s">
        <v>4</v>
      </c>
      <c r="C10" s="43" t="s">
        <v>1</v>
      </c>
      <c r="D10" s="43" t="s">
        <v>1</v>
      </c>
      <c r="E10" s="43" t="s">
        <v>1</v>
      </c>
      <c r="F10" s="43" t="s">
        <v>1</v>
      </c>
      <c r="G10" s="43" t="s">
        <v>1</v>
      </c>
      <c r="H10" s="43" t="s">
        <v>1</v>
      </c>
      <c r="J10" s="33"/>
      <c r="L10" s="31"/>
    </row>
    <row r="11" spans="1:12" ht="11.25" customHeight="1" x14ac:dyDescent="0.2">
      <c r="A11" s="22"/>
      <c r="B11" s="45" t="s">
        <v>5</v>
      </c>
      <c r="C11" s="43">
        <v>6731.4733400000005</v>
      </c>
      <c r="D11" s="43">
        <v>4517.7398499999999</v>
      </c>
      <c r="E11" s="43">
        <v>2645.9761800000001</v>
      </c>
      <c r="F11" s="43">
        <v>1785.5319399999998</v>
      </c>
      <c r="G11" s="43">
        <v>791.20659999999998</v>
      </c>
      <c r="H11" s="43">
        <v>892.90982999999994</v>
      </c>
      <c r="J11" s="33"/>
      <c r="L11" s="31"/>
    </row>
    <row r="12" spans="1:12" ht="11.25" customHeight="1" x14ac:dyDescent="0.2">
      <c r="A12" s="22"/>
      <c r="B12" s="45" t="s">
        <v>6</v>
      </c>
      <c r="C12" s="43">
        <v>45.94</v>
      </c>
      <c r="D12" s="43" t="s">
        <v>1</v>
      </c>
      <c r="E12" s="43" t="s">
        <v>1</v>
      </c>
      <c r="F12" s="43" t="s">
        <v>1</v>
      </c>
      <c r="G12" s="43" t="s">
        <v>1</v>
      </c>
      <c r="H12" s="43">
        <v>45.94</v>
      </c>
      <c r="J12" s="31"/>
      <c r="L12" s="31"/>
    </row>
    <row r="13" spans="1:12" ht="11.25" customHeight="1" x14ac:dyDescent="0.2">
      <c r="A13" s="22"/>
      <c r="B13" s="45" t="s">
        <v>7</v>
      </c>
      <c r="C13" s="43">
        <v>488.4</v>
      </c>
      <c r="D13" s="43">
        <v>142.6</v>
      </c>
      <c r="E13" s="43">
        <v>55.7</v>
      </c>
      <c r="F13" s="43">
        <v>146.43</v>
      </c>
      <c r="G13" s="43">
        <v>142.41</v>
      </c>
      <c r="H13" s="43" t="s">
        <v>1</v>
      </c>
      <c r="J13" s="31"/>
      <c r="L13" s="31"/>
    </row>
    <row r="14" spans="1:12" ht="11.25" customHeight="1" x14ac:dyDescent="0.2">
      <c r="A14" s="22"/>
      <c r="B14" s="45" t="s">
        <v>40</v>
      </c>
      <c r="C14" s="43">
        <v>5277.6987100000006</v>
      </c>
      <c r="D14" s="43">
        <v>7747.2115100000019</v>
      </c>
      <c r="E14" s="43">
        <v>3656.7830299999996</v>
      </c>
      <c r="F14" s="43">
        <v>1384.0146800000002</v>
      </c>
      <c r="G14" s="43">
        <v>964.13878</v>
      </c>
      <c r="H14" s="43">
        <v>3942.8428599999997</v>
      </c>
      <c r="J14" s="33"/>
      <c r="L14" s="31"/>
    </row>
    <row r="15" spans="1:12" ht="11.25" customHeight="1" x14ac:dyDescent="0.2">
      <c r="A15" s="22"/>
      <c r="B15" s="45" t="s">
        <v>8</v>
      </c>
      <c r="C15" s="43" t="s">
        <v>1</v>
      </c>
      <c r="D15" s="43">
        <v>452.90935999999999</v>
      </c>
      <c r="E15" s="43">
        <v>144.30699999999999</v>
      </c>
      <c r="F15" s="43">
        <v>107.7</v>
      </c>
      <c r="G15" s="43" t="s">
        <v>1</v>
      </c>
      <c r="H15" s="43" t="s">
        <v>1</v>
      </c>
      <c r="J15" s="31"/>
      <c r="L15" s="31"/>
    </row>
    <row r="16" spans="1:12" ht="10.5" customHeight="1" x14ac:dyDescent="0.2">
      <c r="A16" s="22"/>
      <c r="B16" s="45" t="s">
        <v>35</v>
      </c>
      <c r="C16" s="43" t="s">
        <v>1</v>
      </c>
      <c r="D16" s="43">
        <v>63.823</v>
      </c>
      <c r="E16" s="43" t="s">
        <v>1</v>
      </c>
      <c r="F16" s="43" t="s">
        <v>1</v>
      </c>
      <c r="G16" s="43" t="s">
        <v>1</v>
      </c>
      <c r="H16" s="43">
        <v>91.7</v>
      </c>
      <c r="J16" s="31"/>
      <c r="L16" s="31"/>
    </row>
    <row r="17" spans="1:12" ht="11.25" customHeight="1" x14ac:dyDescent="0.2">
      <c r="A17" s="22"/>
      <c r="B17" s="45" t="s">
        <v>9</v>
      </c>
      <c r="C17" s="43">
        <v>197.13</v>
      </c>
      <c r="D17" s="43" t="s">
        <v>1</v>
      </c>
      <c r="E17" s="43" t="s">
        <v>1</v>
      </c>
      <c r="F17" s="43" t="s">
        <v>1</v>
      </c>
      <c r="G17" s="43" t="s">
        <v>1</v>
      </c>
      <c r="H17" s="43" t="s">
        <v>1</v>
      </c>
      <c r="J17" s="33"/>
      <c r="L17" s="31"/>
    </row>
    <row r="18" spans="1:12" ht="12" customHeight="1" x14ac:dyDescent="0.2">
      <c r="A18" s="39"/>
      <c r="B18" s="46" t="s">
        <v>10</v>
      </c>
      <c r="C18" s="49">
        <v>1886.5179100000003</v>
      </c>
      <c r="D18" s="49">
        <v>2229.2565</v>
      </c>
      <c r="E18" s="49">
        <v>1898.04258</v>
      </c>
      <c r="F18" s="49">
        <v>835.7171699999999</v>
      </c>
      <c r="G18" s="49">
        <v>1209.9904199999999</v>
      </c>
      <c r="H18" s="49">
        <v>1209.6927499999999</v>
      </c>
      <c r="I18" s="37"/>
      <c r="J18" s="40"/>
      <c r="K18" s="37"/>
      <c r="L18" s="38"/>
    </row>
    <row r="19" spans="1:12" ht="11.25" customHeight="1" x14ac:dyDescent="0.2">
      <c r="A19" s="22"/>
      <c r="B19" s="45" t="s">
        <v>11</v>
      </c>
      <c r="C19" s="43">
        <v>1810.681</v>
      </c>
      <c r="D19" s="43">
        <v>2592.9074999999998</v>
      </c>
      <c r="E19" s="43">
        <v>937.8</v>
      </c>
      <c r="F19" s="43" t="s">
        <v>1</v>
      </c>
      <c r="G19" s="43">
        <v>115.9</v>
      </c>
      <c r="H19" s="43">
        <v>887.54300000000001</v>
      </c>
      <c r="J19" s="33"/>
      <c r="L19" s="31"/>
    </row>
    <row r="20" spans="1:12" ht="11.25" customHeight="1" x14ac:dyDescent="0.2">
      <c r="A20" s="22"/>
      <c r="B20" s="45" t="s">
        <v>12</v>
      </c>
      <c r="C20" s="43">
        <v>5028.3018099999999</v>
      </c>
      <c r="D20" s="43">
        <v>3962.8958900000002</v>
      </c>
      <c r="E20" s="43">
        <v>979.18799999999999</v>
      </c>
      <c r="F20" s="43">
        <v>79.497</v>
      </c>
      <c r="G20" s="43">
        <v>303.95999999999998</v>
      </c>
      <c r="H20" s="43">
        <v>2138.7669999999998</v>
      </c>
      <c r="J20" s="33"/>
      <c r="L20" s="31"/>
    </row>
    <row r="21" spans="1:12" ht="11.25" customHeight="1" x14ac:dyDescent="0.2">
      <c r="A21" s="22"/>
      <c r="B21" s="45" t="s">
        <v>13</v>
      </c>
      <c r="C21" s="43">
        <v>5727.8594000000012</v>
      </c>
      <c r="D21" s="43">
        <v>5936.2068000000008</v>
      </c>
      <c r="E21" s="43">
        <v>6513.8918500000018</v>
      </c>
      <c r="F21" s="43">
        <v>605.44412</v>
      </c>
      <c r="G21" s="43">
        <v>2142.9830000000002</v>
      </c>
      <c r="H21" s="43">
        <v>3214.4877900000001</v>
      </c>
      <c r="J21" s="33"/>
      <c r="L21" s="31"/>
    </row>
    <row r="22" spans="1:12" ht="11.25" customHeight="1" x14ac:dyDescent="0.2">
      <c r="A22" s="22"/>
      <c r="B22" s="45" t="s">
        <v>14</v>
      </c>
      <c r="C22" s="43">
        <v>125054.68741000023</v>
      </c>
      <c r="D22" s="43">
        <v>88446.163590000055</v>
      </c>
      <c r="E22" s="43">
        <v>46847.929989999982</v>
      </c>
      <c r="F22" s="43">
        <v>22998.579180000001</v>
      </c>
      <c r="G22" s="43">
        <v>26372.737440000004</v>
      </c>
      <c r="H22" s="43">
        <v>62273.290330000018</v>
      </c>
      <c r="J22" s="33"/>
      <c r="L22" s="31"/>
    </row>
    <row r="23" spans="1:12" ht="11.25" customHeight="1" x14ac:dyDescent="0.2">
      <c r="A23" s="22"/>
      <c r="B23" s="45" t="s">
        <v>36</v>
      </c>
      <c r="C23" s="43" t="s">
        <v>1</v>
      </c>
      <c r="D23" s="43" t="s">
        <v>1</v>
      </c>
      <c r="E23" s="43" t="s">
        <v>1</v>
      </c>
      <c r="F23" s="43" t="s">
        <v>1</v>
      </c>
      <c r="G23" s="43" t="s">
        <v>1</v>
      </c>
      <c r="H23" s="43" t="s">
        <v>1</v>
      </c>
      <c r="J23" s="33"/>
      <c r="L23" s="31"/>
    </row>
    <row r="24" spans="1:12" ht="10.5" customHeight="1" x14ac:dyDescent="0.2">
      <c r="A24" s="22"/>
      <c r="B24" s="45" t="s">
        <v>37</v>
      </c>
      <c r="C24" s="43" t="s">
        <v>1</v>
      </c>
      <c r="D24" s="43" t="s">
        <v>1</v>
      </c>
      <c r="E24" s="43" t="s">
        <v>1</v>
      </c>
      <c r="F24" s="43" t="s">
        <v>1</v>
      </c>
      <c r="G24" s="43" t="s">
        <v>1</v>
      </c>
      <c r="H24" s="43" t="s">
        <v>1</v>
      </c>
      <c r="J24" s="33"/>
      <c r="L24" s="31"/>
    </row>
    <row r="25" spans="1:12" ht="11.25" customHeight="1" x14ac:dyDescent="0.2">
      <c r="A25" s="22"/>
      <c r="B25" s="45" t="s">
        <v>19</v>
      </c>
      <c r="C25" s="43">
        <v>937.82839999999999</v>
      </c>
      <c r="D25" s="43">
        <v>99.9</v>
      </c>
      <c r="E25" s="43">
        <v>184.4</v>
      </c>
      <c r="F25" s="43" t="s">
        <v>1</v>
      </c>
      <c r="G25" s="43" t="s">
        <v>1</v>
      </c>
      <c r="H25" s="43">
        <v>451.4</v>
      </c>
      <c r="J25" s="31"/>
      <c r="L25" s="31"/>
    </row>
    <row r="26" spans="1:12" ht="11.25" customHeight="1" x14ac:dyDescent="0.2">
      <c r="A26" s="22"/>
      <c r="B26" s="45" t="s">
        <v>39</v>
      </c>
      <c r="C26" s="43" t="s">
        <v>1</v>
      </c>
      <c r="D26" s="43" t="s">
        <v>1</v>
      </c>
      <c r="E26" s="43" t="s">
        <v>1</v>
      </c>
      <c r="F26" s="43" t="s">
        <v>1</v>
      </c>
      <c r="G26" s="43" t="s">
        <v>1</v>
      </c>
      <c r="H26" s="43" t="s">
        <v>1</v>
      </c>
      <c r="J26" s="31"/>
      <c r="L26" s="31"/>
    </row>
    <row r="27" spans="1:12" ht="11.25" customHeight="1" x14ac:dyDescent="0.2">
      <c r="A27" s="22"/>
      <c r="B27" s="45" t="s">
        <v>20</v>
      </c>
      <c r="C27" s="43">
        <v>3813.1652399999998</v>
      </c>
      <c r="D27" s="43">
        <v>7532.5230600000004</v>
      </c>
      <c r="E27" s="43">
        <v>2931.3758399999997</v>
      </c>
      <c r="F27" s="43">
        <v>1450.4449999999999</v>
      </c>
      <c r="G27" s="43">
        <v>950.16071999999997</v>
      </c>
      <c r="H27" s="43">
        <v>2640.9145899999999</v>
      </c>
      <c r="J27" s="31"/>
      <c r="L27" s="31"/>
    </row>
    <row r="28" spans="1:12" ht="11.25" customHeight="1" x14ac:dyDescent="0.2">
      <c r="A28" s="22"/>
      <c r="B28" s="45" t="s">
        <v>15</v>
      </c>
      <c r="C28" s="43">
        <v>513.6</v>
      </c>
      <c r="D28" s="43" t="s">
        <v>1</v>
      </c>
      <c r="E28" s="43">
        <v>552.70000000000005</v>
      </c>
      <c r="F28" s="43" t="s">
        <v>1</v>
      </c>
      <c r="G28" s="43" t="s">
        <v>1</v>
      </c>
      <c r="H28" s="43">
        <v>638.1</v>
      </c>
      <c r="J28" s="33"/>
      <c r="L28" s="31"/>
    </row>
    <row r="29" spans="1:12" ht="11.25" customHeight="1" x14ac:dyDescent="0.2">
      <c r="A29" s="22"/>
      <c r="B29" s="45" t="s">
        <v>16</v>
      </c>
      <c r="C29" s="43">
        <v>142.4</v>
      </c>
      <c r="D29" s="43">
        <v>156.19999999999999</v>
      </c>
      <c r="E29" s="43">
        <v>51.5</v>
      </c>
      <c r="F29" s="43" t="s">
        <v>1</v>
      </c>
      <c r="G29" s="43" t="s">
        <v>1</v>
      </c>
      <c r="H29" s="43" t="s">
        <v>1</v>
      </c>
      <c r="J29" s="31"/>
      <c r="L29" s="31"/>
    </row>
    <row r="30" spans="1:12" ht="11.25" customHeight="1" x14ac:dyDescent="0.2">
      <c r="A30" s="22"/>
      <c r="B30" s="45" t="s">
        <v>17</v>
      </c>
      <c r="C30" s="43">
        <v>643.85145999999997</v>
      </c>
      <c r="D30" s="43">
        <v>353.42500000000001</v>
      </c>
      <c r="E30" s="43">
        <v>323.62</v>
      </c>
      <c r="F30" s="43" t="s">
        <v>1</v>
      </c>
      <c r="G30" s="43" t="s">
        <v>1</v>
      </c>
      <c r="H30" s="43">
        <v>695.35</v>
      </c>
      <c r="J30" s="31"/>
      <c r="L30" s="31"/>
    </row>
    <row r="31" spans="1:12" ht="11.25" customHeight="1" x14ac:dyDescent="0.2">
      <c r="A31" s="22"/>
      <c r="B31" s="45" t="s">
        <v>42</v>
      </c>
      <c r="C31" s="43" t="s">
        <v>1</v>
      </c>
      <c r="D31" s="43" t="s">
        <v>1</v>
      </c>
      <c r="E31" s="43" t="s">
        <v>1</v>
      </c>
      <c r="F31" s="43" t="s">
        <v>1</v>
      </c>
      <c r="G31" s="43" t="s">
        <v>1</v>
      </c>
      <c r="H31" s="43" t="s">
        <v>1</v>
      </c>
      <c r="J31" s="31"/>
      <c r="L31" s="31"/>
    </row>
    <row r="32" spans="1:12" ht="10.5" customHeight="1" x14ac:dyDescent="0.2">
      <c r="A32" s="22"/>
      <c r="B32" s="45" t="s">
        <v>41</v>
      </c>
      <c r="C32" s="43" t="s">
        <v>1</v>
      </c>
      <c r="D32" s="43" t="s">
        <v>1</v>
      </c>
      <c r="E32" s="43" t="s">
        <v>1</v>
      </c>
      <c r="F32" s="43" t="s">
        <v>1</v>
      </c>
      <c r="G32" s="43" t="s">
        <v>1</v>
      </c>
      <c r="H32" s="43" t="s">
        <v>1</v>
      </c>
      <c r="J32" s="31"/>
      <c r="L32" s="31"/>
    </row>
    <row r="33" spans="1:12" ht="1.5" customHeight="1" x14ac:dyDescent="0.25">
      <c r="A33" s="23"/>
      <c r="B33" s="27"/>
      <c r="C33" s="10"/>
      <c r="D33" s="10"/>
      <c r="E33" s="10"/>
      <c r="F33" s="10"/>
      <c r="G33" s="10"/>
      <c r="H33" s="10"/>
      <c r="I33" s="19"/>
      <c r="J33" s="8"/>
      <c r="K33" s="25"/>
      <c r="L33" s="25"/>
    </row>
    <row r="34" spans="1:12" ht="12.75" customHeight="1" x14ac:dyDescent="0.25">
      <c r="A34" s="19"/>
      <c r="B34" s="30" t="s">
        <v>18</v>
      </c>
      <c r="C34" s="29" t="s">
        <v>21</v>
      </c>
      <c r="D34" s="29" t="s">
        <v>22</v>
      </c>
      <c r="E34" s="29" t="s">
        <v>23</v>
      </c>
      <c r="F34" s="29" t="s">
        <v>24</v>
      </c>
      <c r="G34" s="29" t="s">
        <v>25</v>
      </c>
      <c r="H34" s="29" t="s">
        <v>26</v>
      </c>
      <c r="I34" s="19"/>
      <c r="J34" s="19"/>
      <c r="K34" s="25"/>
      <c r="L34" s="25"/>
    </row>
    <row r="35" spans="1:12" ht="2.25" customHeight="1" x14ac:dyDescent="0.25">
      <c r="A35" s="19"/>
      <c r="B35" s="45"/>
      <c r="C35" s="44"/>
      <c r="D35" s="11"/>
      <c r="E35" s="11"/>
      <c r="F35" s="12"/>
      <c r="G35" s="12"/>
      <c r="H35" s="12"/>
      <c r="I35" s="19"/>
      <c r="J35" s="19"/>
      <c r="K35" s="25"/>
      <c r="L35" s="25"/>
    </row>
    <row r="36" spans="1:12" ht="12" customHeight="1" x14ac:dyDescent="0.25">
      <c r="A36" s="19"/>
      <c r="B36" s="46" t="s">
        <v>2</v>
      </c>
      <c r="C36" s="18">
        <f t="shared" ref="C36:H36" si="1">SUM(C37:C61)</f>
        <v>60790.627320000007</v>
      </c>
      <c r="D36" s="18">
        <f t="shared" si="1"/>
        <v>90676.417079999985</v>
      </c>
      <c r="E36" s="18">
        <f t="shared" si="1"/>
        <v>120676.60412999996</v>
      </c>
      <c r="F36" s="18">
        <f t="shared" si="1"/>
        <v>139295.71413999997</v>
      </c>
      <c r="G36" s="18">
        <f t="shared" si="1"/>
        <v>142372.53777000002</v>
      </c>
      <c r="H36" s="18">
        <f t="shared" si="1"/>
        <v>132056.13204</v>
      </c>
      <c r="I36" s="24"/>
      <c r="J36" s="19"/>
      <c r="K36" s="25"/>
      <c r="L36" s="25"/>
    </row>
    <row r="37" spans="1:12" ht="10.5" customHeight="1" x14ac:dyDescent="0.25">
      <c r="A37" s="19"/>
      <c r="B37" s="45" t="s">
        <v>3</v>
      </c>
      <c r="C37" s="43" t="s">
        <v>1</v>
      </c>
      <c r="D37" s="43" t="s">
        <v>1</v>
      </c>
      <c r="E37" s="43">
        <v>44</v>
      </c>
      <c r="F37" s="43">
        <v>100.7</v>
      </c>
      <c r="G37" s="43" t="s">
        <v>1</v>
      </c>
      <c r="H37" s="43">
        <v>40.844999999999999</v>
      </c>
      <c r="J37" s="31">
        <v>0</v>
      </c>
      <c r="L37" s="31">
        <v>0</v>
      </c>
    </row>
    <row r="38" spans="1:12" ht="11.25" customHeight="1" x14ac:dyDescent="0.25">
      <c r="A38" s="19"/>
      <c r="B38" s="45" t="s">
        <v>33</v>
      </c>
      <c r="C38" s="43">
        <v>109.69</v>
      </c>
      <c r="D38" s="43">
        <v>610.53200000000004</v>
      </c>
      <c r="E38" s="43">
        <v>179.21100000000001</v>
      </c>
      <c r="F38" s="43">
        <v>349.54899999999998</v>
      </c>
      <c r="G38" s="43">
        <v>1361.723</v>
      </c>
      <c r="H38" s="43">
        <v>745.04700000000003</v>
      </c>
      <c r="J38" s="31">
        <v>0</v>
      </c>
      <c r="L38" s="31">
        <v>0</v>
      </c>
    </row>
    <row r="39" spans="1:12" ht="11.25" customHeight="1" x14ac:dyDescent="0.25">
      <c r="A39" s="19"/>
      <c r="B39" s="45" t="s">
        <v>4</v>
      </c>
      <c r="C39" s="43" t="s">
        <v>1</v>
      </c>
      <c r="D39" s="43" t="s">
        <v>1</v>
      </c>
      <c r="E39" s="43" t="s">
        <v>1</v>
      </c>
      <c r="F39" s="43" t="s">
        <v>1</v>
      </c>
      <c r="G39" s="43">
        <v>60</v>
      </c>
      <c r="H39" s="43" t="s">
        <v>1</v>
      </c>
      <c r="J39" s="31">
        <v>0</v>
      </c>
      <c r="L39" s="31">
        <v>0</v>
      </c>
    </row>
    <row r="40" spans="1:12" ht="11.25" customHeight="1" x14ac:dyDescent="0.25">
      <c r="A40" s="19"/>
      <c r="B40" s="45" t="s">
        <v>5</v>
      </c>
      <c r="C40" s="43">
        <v>2538.7102400000003</v>
      </c>
      <c r="D40" s="43">
        <v>3359.7457999999997</v>
      </c>
      <c r="E40" s="43">
        <v>4401.0050000000001</v>
      </c>
      <c r="F40" s="43">
        <v>2971.1255499999997</v>
      </c>
      <c r="G40" s="43">
        <v>3498.3875499999999</v>
      </c>
      <c r="H40" s="43">
        <v>3059.6832000000004</v>
      </c>
      <c r="J40" s="33">
        <v>0</v>
      </c>
      <c r="L40" s="31">
        <v>0</v>
      </c>
    </row>
    <row r="41" spans="1:12" ht="11.25" customHeight="1" x14ac:dyDescent="0.25">
      <c r="A41" s="19"/>
      <c r="B41" s="45" t="s">
        <v>6</v>
      </c>
      <c r="C41" s="43">
        <v>83.001490000000004</v>
      </c>
      <c r="D41" s="43">
        <v>365.9</v>
      </c>
      <c r="E41" s="43">
        <v>154.76400000000001</v>
      </c>
      <c r="F41" s="43">
        <v>272.7</v>
      </c>
      <c r="G41" s="43">
        <v>181.7</v>
      </c>
      <c r="H41" s="43">
        <v>46</v>
      </c>
      <c r="J41" s="31">
        <v>0</v>
      </c>
      <c r="L41" s="31">
        <v>0</v>
      </c>
    </row>
    <row r="42" spans="1:12" ht="11.25" customHeight="1" x14ac:dyDescent="0.25">
      <c r="A42" s="19"/>
      <c r="B42" s="45" t="s">
        <v>7</v>
      </c>
      <c r="C42" s="43">
        <v>232.08395000000002</v>
      </c>
      <c r="D42" s="43" t="s">
        <v>1</v>
      </c>
      <c r="E42" s="43">
        <v>177.5</v>
      </c>
      <c r="F42" s="43">
        <v>795.58</v>
      </c>
      <c r="G42" s="43">
        <v>99.8</v>
      </c>
      <c r="H42" s="43">
        <v>180.5</v>
      </c>
      <c r="J42" s="31">
        <v>0</v>
      </c>
      <c r="L42" s="31">
        <v>0</v>
      </c>
    </row>
    <row r="43" spans="1:12" ht="11.25" customHeight="1" x14ac:dyDescent="0.25">
      <c r="A43" s="19"/>
      <c r="B43" s="45" t="s">
        <v>40</v>
      </c>
      <c r="C43" s="43">
        <v>4573.2264400000004</v>
      </c>
      <c r="D43" s="43">
        <v>4643.4700499999999</v>
      </c>
      <c r="E43" s="43">
        <v>7381.1238500000009</v>
      </c>
      <c r="F43" s="43">
        <v>7668.5636299999996</v>
      </c>
      <c r="G43" s="43">
        <v>9139.9028500000004</v>
      </c>
      <c r="H43" s="43">
        <v>11467.38895</v>
      </c>
      <c r="J43" s="31">
        <v>0</v>
      </c>
      <c r="L43" s="31">
        <v>0</v>
      </c>
    </row>
    <row r="44" spans="1:12" ht="11.25" customHeight="1" x14ac:dyDescent="0.25">
      <c r="A44" s="19"/>
      <c r="B44" s="45" t="s">
        <v>8</v>
      </c>
      <c r="C44" s="43">
        <v>437.84127000000001</v>
      </c>
      <c r="D44" s="43">
        <v>204</v>
      </c>
      <c r="E44" s="43">
        <v>758.98900000000003</v>
      </c>
      <c r="F44" s="43">
        <v>306.10000000000002</v>
      </c>
      <c r="G44" s="43">
        <v>888.72</v>
      </c>
      <c r="H44" s="43">
        <v>175.8</v>
      </c>
      <c r="J44" s="31">
        <v>0</v>
      </c>
      <c r="L44" s="31">
        <v>0</v>
      </c>
    </row>
    <row r="45" spans="1:12" ht="10.5" customHeight="1" x14ac:dyDescent="0.25">
      <c r="A45" s="19"/>
      <c r="B45" s="45" t="s">
        <v>35</v>
      </c>
      <c r="C45" s="43" t="s">
        <v>1</v>
      </c>
      <c r="D45" s="43">
        <v>58</v>
      </c>
      <c r="E45" s="43" t="s">
        <v>1</v>
      </c>
      <c r="F45" s="43" t="s">
        <v>1</v>
      </c>
      <c r="G45" s="43">
        <v>95</v>
      </c>
      <c r="H45" s="43" t="s">
        <v>1</v>
      </c>
      <c r="J45" s="31"/>
      <c r="L45" s="31"/>
    </row>
    <row r="46" spans="1:12" ht="11.25" customHeight="1" x14ac:dyDescent="0.25">
      <c r="A46" s="19"/>
      <c r="B46" s="45" t="s">
        <v>9</v>
      </c>
      <c r="C46" s="43" t="s">
        <v>1</v>
      </c>
      <c r="D46" s="43">
        <v>129</v>
      </c>
      <c r="E46" s="43" t="s">
        <v>1</v>
      </c>
      <c r="F46" s="43">
        <v>206.6</v>
      </c>
      <c r="G46" s="43" t="s">
        <v>1</v>
      </c>
      <c r="H46" s="43" t="s">
        <v>1</v>
      </c>
      <c r="I46" s="25"/>
      <c r="J46" s="9"/>
      <c r="K46" s="25"/>
      <c r="L46" s="9"/>
    </row>
    <row r="47" spans="1:12" ht="12" customHeight="1" x14ac:dyDescent="0.25">
      <c r="A47" s="36"/>
      <c r="B47" s="46" t="s">
        <v>10</v>
      </c>
      <c r="C47" s="49">
        <v>2387.9825699999997</v>
      </c>
      <c r="D47" s="49">
        <v>2664.7835399999999</v>
      </c>
      <c r="E47" s="49">
        <v>2098.3199100000002</v>
      </c>
      <c r="F47" s="49">
        <v>4099.9255899999998</v>
      </c>
      <c r="G47" s="49">
        <v>6202.8735400000014</v>
      </c>
      <c r="H47" s="49">
        <v>4484.796260000001</v>
      </c>
      <c r="I47" s="37"/>
      <c r="J47" s="38">
        <v>0</v>
      </c>
      <c r="K47" s="37"/>
      <c r="L47" s="38">
        <v>0</v>
      </c>
    </row>
    <row r="48" spans="1:12" ht="11.25" customHeight="1" x14ac:dyDescent="0.25">
      <c r="A48" s="19"/>
      <c r="B48" s="45" t="s">
        <v>11</v>
      </c>
      <c r="C48" s="43">
        <v>926.25900000000001</v>
      </c>
      <c r="D48" s="43">
        <v>1321.14</v>
      </c>
      <c r="E48" s="43">
        <v>2159.2187000000004</v>
      </c>
      <c r="F48" s="43">
        <v>2917.3475199999998</v>
      </c>
      <c r="G48" s="43">
        <v>3536.4650999999999</v>
      </c>
      <c r="H48" s="43">
        <v>3484.2689999999998</v>
      </c>
      <c r="J48" s="33">
        <v>0</v>
      </c>
      <c r="L48" s="31">
        <v>0</v>
      </c>
    </row>
    <row r="49" spans="1:12" ht="11.25" customHeight="1" x14ac:dyDescent="0.25">
      <c r="A49" s="19"/>
      <c r="B49" s="45" t="s">
        <v>12</v>
      </c>
      <c r="C49" s="43">
        <v>1844.3219999999999</v>
      </c>
      <c r="D49" s="43">
        <v>4308.1144000000004</v>
      </c>
      <c r="E49" s="43">
        <v>4802.7714999999998</v>
      </c>
      <c r="F49" s="43">
        <v>4199.8866200000011</v>
      </c>
      <c r="G49" s="43">
        <v>5630.2449499999993</v>
      </c>
      <c r="H49" s="43">
        <v>5632.0392599999996</v>
      </c>
      <c r="J49" s="33">
        <v>0</v>
      </c>
      <c r="L49" s="31">
        <v>0</v>
      </c>
    </row>
    <row r="50" spans="1:12" ht="11.25" customHeight="1" x14ac:dyDescent="0.25">
      <c r="A50" s="19"/>
      <c r="B50" s="45" t="s">
        <v>13</v>
      </c>
      <c r="C50" s="43">
        <v>3446.1702699999996</v>
      </c>
      <c r="D50" s="43">
        <v>7079.7314700000006</v>
      </c>
      <c r="E50" s="43">
        <v>11161.563760000001</v>
      </c>
      <c r="F50" s="43">
        <v>13573.246559999998</v>
      </c>
      <c r="G50" s="43">
        <v>7612.4585099999995</v>
      </c>
      <c r="H50" s="43">
        <v>5898.4870300000002</v>
      </c>
      <c r="J50" s="33">
        <v>0</v>
      </c>
      <c r="L50" s="31">
        <v>0</v>
      </c>
    </row>
    <row r="51" spans="1:12" ht="11.25" customHeight="1" x14ac:dyDescent="0.25">
      <c r="A51" s="19"/>
      <c r="B51" s="45" t="s">
        <v>14</v>
      </c>
      <c r="C51" s="43">
        <v>39030.963540000004</v>
      </c>
      <c r="D51" s="43">
        <v>58744.293739999979</v>
      </c>
      <c r="E51" s="43">
        <v>77859.194639999958</v>
      </c>
      <c r="F51" s="43">
        <v>90826.443110000007</v>
      </c>
      <c r="G51" s="43">
        <v>92417.102170000027</v>
      </c>
      <c r="H51" s="43">
        <v>83365.691059999997</v>
      </c>
      <c r="J51" s="31">
        <v>0</v>
      </c>
      <c r="L51" s="31">
        <v>0</v>
      </c>
    </row>
    <row r="52" spans="1:12" ht="11.25" customHeight="1" x14ac:dyDescent="0.25">
      <c r="A52" s="19"/>
      <c r="B52" s="45" t="s">
        <v>36</v>
      </c>
      <c r="C52" s="43" t="s">
        <v>1</v>
      </c>
      <c r="D52" s="43">
        <v>33.3386</v>
      </c>
      <c r="E52" s="43" t="s">
        <v>1</v>
      </c>
      <c r="F52" s="43">
        <v>80.992500000000007</v>
      </c>
      <c r="G52" s="43">
        <v>103.2</v>
      </c>
      <c r="H52" s="43">
        <v>241.52</v>
      </c>
      <c r="J52" s="31">
        <v>0</v>
      </c>
      <c r="L52" s="31">
        <v>0</v>
      </c>
    </row>
    <row r="53" spans="1:12" ht="10.5" customHeight="1" x14ac:dyDescent="0.25">
      <c r="A53" s="19"/>
      <c r="B53" s="45" t="s">
        <v>37</v>
      </c>
      <c r="C53" s="43" t="s">
        <v>1</v>
      </c>
      <c r="D53" s="43" t="s">
        <v>1</v>
      </c>
      <c r="E53" s="43" t="s">
        <v>1</v>
      </c>
      <c r="F53" s="43" t="s">
        <v>1</v>
      </c>
      <c r="G53" s="43">
        <v>50</v>
      </c>
      <c r="H53" s="43" t="s">
        <v>1</v>
      </c>
      <c r="J53" s="31">
        <v>0</v>
      </c>
      <c r="L53" s="31">
        <v>0</v>
      </c>
    </row>
    <row r="54" spans="1:12" ht="10.5" customHeight="1" x14ac:dyDescent="0.25">
      <c r="A54" s="19"/>
      <c r="B54" s="45" t="s">
        <v>19</v>
      </c>
      <c r="C54" s="43">
        <v>169.4</v>
      </c>
      <c r="D54" s="43">
        <v>400.8</v>
      </c>
      <c r="E54" s="43">
        <v>113.7</v>
      </c>
      <c r="F54" s="43">
        <v>312.84800000000001</v>
      </c>
      <c r="G54" s="43">
        <v>257.98500000000001</v>
      </c>
      <c r="H54" s="43">
        <v>568.75</v>
      </c>
      <c r="J54" s="31">
        <v>0</v>
      </c>
      <c r="L54" s="31">
        <v>0</v>
      </c>
    </row>
    <row r="55" spans="1:12" ht="11.25" customHeight="1" x14ac:dyDescent="0.25">
      <c r="A55" s="19"/>
      <c r="B55" s="45" t="s">
        <v>39</v>
      </c>
      <c r="C55" s="43" t="s">
        <v>1</v>
      </c>
      <c r="D55" s="43">
        <v>53</v>
      </c>
      <c r="E55" s="43" t="s">
        <v>1</v>
      </c>
      <c r="F55" s="43">
        <v>36</v>
      </c>
      <c r="G55" s="43">
        <v>88</v>
      </c>
      <c r="H55" s="43">
        <v>125.7</v>
      </c>
      <c r="J55" s="31"/>
      <c r="L55" s="31"/>
    </row>
    <row r="56" spans="1:12" ht="11.25" customHeight="1" x14ac:dyDescent="0.25">
      <c r="A56" s="19"/>
      <c r="B56" s="45" t="s">
        <v>20</v>
      </c>
      <c r="C56" s="43">
        <v>3833.0243899999996</v>
      </c>
      <c r="D56" s="43">
        <v>4123.79432</v>
      </c>
      <c r="E56" s="43">
        <v>5495.0949199999995</v>
      </c>
      <c r="F56" s="43">
        <v>6935.9215199999999</v>
      </c>
      <c r="G56" s="43">
        <v>6946.3456100000003</v>
      </c>
      <c r="H56" s="43">
        <v>9106.2958500000004</v>
      </c>
      <c r="J56" s="32">
        <v>0</v>
      </c>
      <c r="L56" s="32">
        <v>0</v>
      </c>
    </row>
    <row r="57" spans="1:12" ht="11.25" customHeight="1" x14ac:dyDescent="0.25">
      <c r="A57" s="19"/>
      <c r="B57" s="45" t="s">
        <v>15</v>
      </c>
      <c r="C57" s="43">
        <v>418.6</v>
      </c>
      <c r="D57" s="43">
        <v>357.7</v>
      </c>
      <c r="E57" s="43">
        <v>399.11900000000003</v>
      </c>
      <c r="F57" s="43">
        <v>1276.3</v>
      </c>
      <c r="G57" s="43">
        <v>918.7</v>
      </c>
      <c r="H57" s="43">
        <v>455.23599999999999</v>
      </c>
      <c r="J57" s="32">
        <v>0</v>
      </c>
      <c r="L57" s="32">
        <v>0</v>
      </c>
    </row>
    <row r="58" spans="1:12" ht="11.25" customHeight="1" x14ac:dyDescent="0.25">
      <c r="A58" s="19"/>
      <c r="B58" s="45" t="s">
        <v>16</v>
      </c>
      <c r="C58" s="43">
        <v>76.572159999999997</v>
      </c>
      <c r="D58" s="43">
        <v>688.16555999999991</v>
      </c>
      <c r="E58" s="43">
        <v>2039.6188499999998</v>
      </c>
      <c r="F58" s="43">
        <v>841.24825999999996</v>
      </c>
      <c r="G58" s="43">
        <v>503.29549000000003</v>
      </c>
      <c r="H58" s="43">
        <v>775.69</v>
      </c>
      <c r="J58" s="32">
        <v>0</v>
      </c>
      <c r="L58" s="32">
        <v>0</v>
      </c>
    </row>
    <row r="59" spans="1:12" ht="11.25" customHeight="1" x14ac:dyDescent="0.25">
      <c r="A59" s="19"/>
      <c r="B59" s="45" t="s">
        <v>17</v>
      </c>
      <c r="C59" s="43">
        <v>682.78</v>
      </c>
      <c r="D59" s="43">
        <v>1530.9076</v>
      </c>
      <c r="E59" s="43">
        <v>1390.41</v>
      </c>
      <c r="F59" s="43">
        <v>1368.47173</v>
      </c>
      <c r="G59" s="43">
        <v>2708.9340000000002</v>
      </c>
      <c r="H59" s="43">
        <v>2202.3934299999996</v>
      </c>
      <c r="J59" s="32">
        <v>0</v>
      </c>
      <c r="L59" s="34"/>
    </row>
    <row r="60" spans="1:12" ht="10.5" customHeight="1" x14ac:dyDescent="0.25">
      <c r="A60" s="19"/>
      <c r="B60" s="45" t="s">
        <v>42</v>
      </c>
      <c r="C60" s="43" t="s">
        <v>1</v>
      </c>
      <c r="D60" s="43" t="s">
        <v>1</v>
      </c>
      <c r="E60" s="43" t="s">
        <v>1</v>
      </c>
      <c r="F60" s="43">
        <v>156.16454999999999</v>
      </c>
      <c r="G60" s="43">
        <v>71.7</v>
      </c>
      <c r="H60" s="43" t="s">
        <v>1</v>
      </c>
      <c r="J60" s="32"/>
      <c r="L60" s="34"/>
    </row>
    <row r="61" spans="1:12" ht="10.5" customHeight="1" x14ac:dyDescent="0.25">
      <c r="A61" s="19"/>
      <c r="B61" s="45" t="s">
        <v>41</v>
      </c>
      <c r="C61" s="43" t="s">
        <v>1</v>
      </c>
      <c r="D61" s="43" t="s">
        <v>1</v>
      </c>
      <c r="E61" s="43">
        <v>61</v>
      </c>
      <c r="F61" s="43" t="s">
        <v>1</v>
      </c>
      <c r="G61" s="43" t="s">
        <v>1</v>
      </c>
      <c r="H61" s="43" t="s">
        <v>1</v>
      </c>
      <c r="J61" s="32"/>
      <c r="L61" s="34"/>
    </row>
    <row r="62" spans="1:12" ht="3" customHeight="1" x14ac:dyDescent="0.25">
      <c r="A62" s="19"/>
      <c r="B62" s="47"/>
      <c r="C62" s="11"/>
      <c r="D62" s="11"/>
      <c r="E62" s="11"/>
      <c r="F62" s="11"/>
      <c r="G62" s="11"/>
      <c r="H62" s="14"/>
      <c r="I62" s="19"/>
      <c r="J62" s="19"/>
      <c r="K62" s="25"/>
      <c r="L62" s="25"/>
    </row>
    <row r="63" spans="1:12" ht="12" customHeight="1" x14ac:dyDescent="0.25">
      <c r="A63" s="19"/>
      <c r="B63" s="48" t="s">
        <v>44</v>
      </c>
      <c r="C63" s="11"/>
      <c r="D63" s="11"/>
      <c r="E63" s="15"/>
      <c r="F63" s="11"/>
      <c r="G63" s="11"/>
      <c r="H63" s="50">
        <f>C7+D7+E7+F7+G7+H7+C36+D36+E36+F36+G36+H36</f>
        <v>1178962.9085900004</v>
      </c>
      <c r="I63" s="19"/>
      <c r="J63" s="19"/>
      <c r="K63" s="25"/>
      <c r="L63" s="25"/>
    </row>
    <row r="64" spans="1:12" ht="2.25" customHeight="1" x14ac:dyDescent="0.25">
      <c r="A64" s="19"/>
      <c r="B64" s="27"/>
      <c r="C64" s="10"/>
      <c r="D64" s="10"/>
      <c r="E64" s="10"/>
      <c r="F64" s="10"/>
      <c r="G64" s="10"/>
      <c r="H64" s="10"/>
      <c r="I64" s="19"/>
      <c r="J64" s="19"/>
      <c r="K64" s="25"/>
      <c r="L64" s="25"/>
    </row>
    <row r="65" spans="1:12" ht="11.25" customHeight="1" x14ac:dyDescent="0.25">
      <c r="A65" s="19"/>
      <c r="B65" s="35" t="s">
        <v>43</v>
      </c>
      <c r="C65" s="11"/>
      <c r="D65" s="11"/>
      <c r="E65" s="11"/>
      <c r="F65" s="11"/>
      <c r="G65" s="11"/>
      <c r="H65" s="11"/>
      <c r="I65" s="19"/>
      <c r="J65" s="19"/>
      <c r="K65" s="25"/>
      <c r="L65" s="25"/>
    </row>
    <row r="66" spans="1:12" ht="10.5" customHeight="1" x14ac:dyDescent="0.25">
      <c r="A66" s="19"/>
      <c r="B66" s="16" t="s">
        <v>34</v>
      </c>
      <c r="C66" s="1"/>
      <c r="D66" s="1"/>
      <c r="E66" s="1"/>
      <c r="F66" s="1"/>
      <c r="G66" s="1"/>
      <c r="H66" s="1"/>
      <c r="I66" s="19"/>
      <c r="J66" s="19"/>
      <c r="K66" s="25"/>
      <c r="L66" s="25"/>
    </row>
    <row r="70" spans="1:12" ht="12.75" customHeight="1" x14ac:dyDescent="0.2">
      <c r="G70" s="51"/>
    </row>
  </sheetData>
  <mergeCells count="1">
    <mergeCell ref="H63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17,4  </vt:lpstr>
      <vt:lpstr>'  17,4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2014-09-21T17:50:49Z</cp:lastPrinted>
  <dcterms:created xsi:type="dcterms:W3CDTF">2006-11-21T00:24:49Z</dcterms:created>
  <dcterms:modified xsi:type="dcterms:W3CDTF">2022-12-13T17:16:15Z</dcterms:modified>
</cp:coreProperties>
</file>