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7-Construcción\"/>
    </mc:Choice>
  </mc:AlternateContent>
  <bookViews>
    <workbookView xWindow="120" yWindow="-60" windowWidth="10950" windowHeight="9570"/>
  </bookViews>
  <sheets>
    <sheet name="  17,5  " sheetId="1" r:id="rId1"/>
  </sheets>
  <definedNames>
    <definedName name="_xlnm.Print_Area" localSheetId="0">'  17,5  '!$B$2:$H$66</definedName>
  </definedNames>
  <calcPr calcId="162913"/>
</workbook>
</file>

<file path=xl/calcChain.xml><?xml version="1.0" encoding="utf-8"?>
<calcChain xmlns="http://schemas.openxmlformats.org/spreadsheetml/2006/main">
  <c r="H36" i="1" l="1"/>
  <c r="G36" i="1"/>
  <c r="F36" i="1"/>
  <c r="E36" i="1"/>
  <c r="D36" i="1"/>
  <c r="C36" i="1"/>
  <c r="H7" i="1"/>
  <c r="G7" i="1"/>
  <c r="F7" i="1"/>
  <c r="E7" i="1"/>
  <c r="D7" i="1"/>
  <c r="C7" i="1"/>
  <c r="H63" i="1" l="1"/>
</calcChain>
</file>

<file path=xl/sharedStrings.xml><?xml version="1.0" encoding="utf-8"?>
<sst xmlns="http://schemas.openxmlformats.org/spreadsheetml/2006/main" count="144" uniqueCount="46">
  <si>
    <t xml:space="preserve"> </t>
  </si>
  <si>
    <t>-</t>
  </si>
  <si>
    <t>Total</t>
  </si>
  <si>
    <t>Amazonas</t>
  </si>
  <si>
    <t>Apurímac</t>
  </si>
  <si>
    <t>Arequipa</t>
  </si>
  <si>
    <t>Ayacucho</t>
  </si>
  <si>
    <t>Cajamarca</t>
  </si>
  <si>
    <t>Cusco</t>
  </si>
  <si>
    <t>Huánuco</t>
  </si>
  <si>
    <t>Ica</t>
  </si>
  <si>
    <t>Junín</t>
  </si>
  <si>
    <t>La Libertad</t>
  </si>
  <si>
    <t>Lambayeque</t>
  </si>
  <si>
    <t>Lima</t>
  </si>
  <si>
    <t>Puno</t>
  </si>
  <si>
    <t>San Martín</t>
  </si>
  <si>
    <t>Tacna</t>
  </si>
  <si>
    <t>Departamento</t>
  </si>
  <si>
    <t>Moquegua</t>
  </si>
  <si>
    <t>Piura</t>
  </si>
  <si>
    <t>Julio</t>
  </si>
  <si>
    <t>Agosto</t>
  </si>
  <si>
    <t>Setiembre</t>
  </si>
  <si>
    <t>Octubre</t>
  </si>
  <si>
    <t>Noviembre</t>
  </si>
  <si>
    <t>Diciembre</t>
  </si>
  <si>
    <t>Febrero</t>
  </si>
  <si>
    <t>Marzo</t>
  </si>
  <si>
    <t>Abril</t>
  </si>
  <si>
    <t>Mayo</t>
  </si>
  <si>
    <t>Junio</t>
  </si>
  <si>
    <t>Enero</t>
  </si>
  <si>
    <t>Áncash</t>
  </si>
  <si>
    <t>Fuente: Ministerio de Vivienda, Construcción y Saneamiento.</t>
  </si>
  <si>
    <t>Huancavelica</t>
  </si>
  <si>
    <t>Loreto</t>
  </si>
  <si>
    <t>Madre de Dios</t>
  </si>
  <si>
    <t xml:space="preserve">        (Miles de soles)</t>
  </si>
  <si>
    <t>Pasco</t>
  </si>
  <si>
    <t>Callao (Prov. Constitucional)</t>
  </si>
  <si>
    <t>Ucayali</t>
  </si>
  <si>
    <t>Tumbes</t>
  </si>
  <si>
    <t xml:space="preserve">17.5  PERÚ: CRÉDITOS TOTALES DEL FONDO MI VIVIENDA, SEGÚN DEPARTAMENTO, 2021                                             </t>
  </si>
  <si>
    <t>Total 2021</t>
  </si>
  <si>
    <r>
      <t xml:space="preserve">Nota: </t>
    </r>
    <r>
      <rPr>
        <sz val="7"/>
        <rFont val="Arial Narrow"/>
        <family val="2"/>
      </rPr>
      <t xml:space="preserve">Créditos comprenden Programas: Nuevo Crédito Mi Vivienda, Crédito Complementario, Mi Construcción, Techo propio, Mi Casa Más.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</si>
</sst>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_)"/>
    <numFmt numFmtId="165" formatCode="0_)"/>
    <numFmt numFmtId="166" formatCode="0.00000_)"/>
    <numFmt numFmtId="167" formatCode="0.00_)"/>
    <numFmt numFmtId="168" formatCode="0;[Red]0"/>
    <numFmt numFmtId="169" formatCode="###\ ###"/>
    <numFmt numFmtId="170" formatCode="#\ ###\ ###"/>
  </numFmts>
  <fonts count="12" x14ac:knownFonts="1">
    <font>
      <sz val="10"/>
      <name val="Arial"/>
    </font>
    <font>
      <i/>
      <sz val="10"/>
      <name val="Times New Roman"/>
      <family val="1"/>
    </font>
    <font>
      <sz val="7"/>
      <name val="Times New Roman"/>
      <family val="1"/>
    </font>
    <font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i/>
      <sz val="8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8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164" fontId="2" fillId="0" borderId="0"/>
    <xf numFmtId="164" fontId="1" fillId="0" borderId="0"/>
    <xf numFmtId="0" fontId="2" fillId="0" borderId="0"/>
    <xf numFmtId="0" fontId="10" fillId="0" borderId="0"/>
    <xf numFmtId="0" fontId="10" fillId="0" borderId="0"/>
  </cellStyleXfs>
  <cellXfs count="54">
    <xf numFmtId="0" fontId="0" fillId="0" borderId="0" xfId="0"/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quotePrefix="1" applyFont="1" applyBorder="1" applyAlignment="1">
      <alignment horizontal="left" vertical="center"/>
    </xf>
    <xf numFmtId="165" fontId="4" fillId="0" borderId="0" xfId="0" quotePrefix="1" applyNumberFormat="1" applyFont="1" applyBorder="1" applyAlignment="1">
      <alignment horizontal="left" vertical="center"/>
    </xf>
    <xf numFmtId="165" fontId="5" fillId="0" borderId="0" xfId="0" applyNumberFormat="1" applyFont="1" applyFill="1" applyBorder="1" applyAlignment="1">
      <alignment vertical="center"/>
    </xf>
    <xf numFmtId="167" fontId="4" fillId="0" borderId="0" xfId="0" applyNumberFormat="1" applyFont="1" applyFill="1" applyBorder="1" applyAlignment="1" applyProtection="1">
      <alignment horizontal="left" vertical="center"/>
    </xf>
    <xf numFmtId="168" fontId="4" fillId="0" borderId="0" xfId="0" applyNumberFormat="1" applyFont="1" applyFill="1" applyBorder="1" applyAlignment="1">
      <alignment horizontal="center" vertical="center" wrapText="1"/>
    </xf>
    <xf numFmtId="169" fontId="5" fillId="0" borderId="0" xfId="0" applyNumberFormat="1" applyFont="1" applyBorder="1" applyAlignment="1">
      <alignment horizontal="right" vertical="center"/>
    </xf>
    <xf numFmtId="169" fontId="5" fillId="0" borderId="0" xfId="0" applyNumberFormat="1" applyFont="1" applyBorder="1" applyAlignment="1">
      <alignment vertical="center"/>
    </xf>
    <xf numFmtId="3" fontId="5" fillId="0" borderId="2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/>
    </xf>
    <xf numFmtId="165" fontId="5" fillId="3" borderId="0" xfId="0" applyNumberFormat="1" applyFont="1" applyFill="1" applyBorder="1" applyAlignment="1" applyProtection="1">
      <alignment horizontal="left" vertical="center"/>
    </xf>
    <xf numFmtId="0" fontId="5" fillId="0" borderId="0" xfId="0" applyFont="1" applyBorder="1" applyAlignment="1">
      <alignment horizontal="left" vertical="center"/>
    </xf>
    <xf numFmtId="3" fontId="4" fillId="0" borderId="0" xfId="0" applyNumberFormat="1" applyFont="1" applyBorder="1" applyAlignment="1">
      <alignment horizontal="right" vertical="center"/>
    </xf>
    <xf numFmtId="167" fontId="6" fillId="3" borderId="0" xfId="0" applyNumberFormat="1" applyFont="1" applyFill="1" applyBorder="1" applyAlignment="1" applyProtection="1">
      <alignment horizontal="left" vertical="center"/>
    </xf>
    <xf numFmtId="0" fontId="7" fillId="0" borderId="0" xfId="0" applyFont="1" applyBorder="1" applyAlignment="1">
      <alignment horizontal="left" vertical="center"/>
    </xf>
    <xf numFmtId="169" fontId="4" fillId="0" borderId="0" xfId="0" applyNumberFormat="1" applyFont="1" applyBorder="1" applyAlignment="1">
      <alignment horizontal="right" vertical="center"/>
    </xf>
    <xf numFmtId="0" fontId="5" fillId="0" borderId="0" xfId="0" applyFont="1" applyBorder="1"/>
    <xf numFmtId="0" fontId="4" fillId="0" borderId="0" xfId="3" applyFont="1" applyBorder="1" applyAlignment="1">
      <alignment horizontal="left" vertical="center"/>
    </xf>
    <xf numFmtId="164" fontId="8" fillId="0" borderId="0" xfId="2" applyFont="1" applyBorder="1" applyAlignment="1">
      <alignment vertical="center"/>
    </xf>
    <xf numFmtId="164" fontId="5" fillId="0" borderId="0" xfId="2" applyNumberFormat="1" applyFont="1" applyBorder="1" applyAlignment="1">
      <alignment vertical="center"/>
    </xf>
    <xf numFmtId="166" fontId="5" fillId="0" borderId="0" xfId="2" applyNumberFormat="1" applyFont="1" applyBorder="1" applyAlignment="1">
      <alignment vertical="center"/>
    </xf>
    <xf numFmtId="0" fontId="5" fillId="2" borderId="0" xfId="0" applyFont="1" applyFill="1" applyBorder="1"/>
    <xf numFmtId="0" fontId="5" fillId="0" borderId="0" xfId="0" applyFont="1"/>
    <xf numFmtId="0" fontId="5" fillId="2" borderId="0" xfId="0" applyFont="1" applyFill="1"/>
    <xf numFmtId="167" fontId="5" fillId="3" borderId="4" xfId="0" applyNumberFormat="1" applyFont="1" applyFill="1" applyBorder="1" applyAlignment="1" applyProtection="1">
      <alignment horizontal="left" vertical="center"/>
    </xf>
    <xf numFmtId="165" fontId="4" fillId="0" borderId="1" xfId="1" applyNumberFormat="1" applyFont="1" applyBorder="1" applyAlignment="1" applyProtection="1">
      <alignment horizontal="right" vertical="center"/>
    </xf>
    <xf numFmtId="165" fontId="4" fillId="0" borderId="3" xfId="1" applyNumberFormat="1" applyFont="1" applyBorder="1" applyAlignment="1" applyProtection="1">
      <alignment horizontal="right" vertical="center"/>
    </xf>
    <xf numFmtId="165" fontId="4" fillId="0" borderId="5" xfId="0" applyNumberFormat="1" applyFont="1" applyBorder="1" applyAlignment="1">
      <alignment horizontal="center" vertical="center"/>
    </xf>
    <xf numFmtId="169" fontId="3" fillId="0" borderId="0" xfId="0" applyNumberFormat="1" applyFont="1" applyFill="1" applyBorder="1" applyAlignment="1">
      <alignment horizontal="right" vertical="center"/>
    </xf>
    <xf numFmtId="169" fontId="5" fillId="0" borderId="0" xfId="0" applyNumberFormat="1" applyFont="1" applyFill="1" applyBorder="1" applyAlignment="1">
      <alignment horizontal="right" vertical="center"/>
    </xf>
    <xf numFmtId="169" fontId="3" fillId="0" borderId="0" xfId="0" applyNumberFormat="1" applyFont="1" applyFill="1" applyBorder="1" applyAlignment="1">
      <alignment vertical="center"/>
    </xf>
    <xf numFmtId="3" fontId="5" fillId="0" borderId="0" xfId="0" applyNumberFormat="1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4" fillId="0" borderId="0" xfId="0" applyFont="1" applyBorder="1"/>
    <xf numFmtId="0" fontId="9" fillId="0" borderId="0" xfId="0" applyFont="1"/>
    <xf numFmtId="169" fontId="6" fillId="0" borderId="0" xfId="0" applyNumberFormat="1" applyFont="1" applyFill="1" applyBorder="1" applyAlignment="1">
      <alignment horizontal="right" vertical="center"/>
    </xf>
    <xf numFmtId="164" fontId="4" fillId="0" borderId="0" xfId="2" applyNumberFormat="1" applyFont="1" applyBorder="1" applyAlignment="1">
      <alignment vertical="center"/>
    </xf>
    <xf numFmtId="169" fontId="6" fillId="0" borderId="0" xfId="0" applyNumberFormat="1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168" fontId="4" fillId="0" borderId="7" xfId="0" applyNumberFormat="1" applyFont="1" applyFill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right" vertical="center"/>
    </xf>
    <xf numFmtId="167" fontId="5" fillId="3" borderId="8" xfId="0" applyNumberFormat="1" applyFont="1" applyFill="1" applyBorder="1" applyAlignment="1" applyProtection="1">
      <alignment horizontal="left" vertical="center"/>
    </xf>
    <xf numFmtId="167" fontId="4" fillId="3" borderId="8" xfId="0" applyNumberFormat="1" applyFont="1" applyFill="1" applyBorder="1" applyAlignment="1" applyProtection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170" fontId="4" fillId="0" borderId="0" xfId="0" applyNumberFormat="1" applyFont="1" applyBorder="1" applyAlignment="1">
      <alignment horizontal="right" vertical="center"/>
    </xf>
    <xf numFmtId="170" fontId="5" fillId="0" borderId="0" xfId="5" applyNumberFormat="1" applyFont="1" applyFill="1" applyBorder="1" applyAlignment="1">
      <alignment horizontal="right" vertical="center"/>
    </xf>
    <xf numFmtId="170" fontId="4" fillId="0" borderId="0" xfId="5" applyNumberFormat="1" applyFont="1" applyFill="1" applyBorder="1" applyAlignment="1">
      <alignment horizontal="right" vertical="center"/>
    </xf>
    <xf numFmtId="170" fontId="5" fillId="0" borderId="0" xfId="0" applyNumberFormat="1" applyFont="1" applyBorder="1" applyAlignment="1">
      <alignment horizontal="right" vertical="center"/>
    </xf>
    <xf numFmtId="170" fontId="5" fillId="3" borderId="0" xfId="0" applyNumberFormat="1" applyFont="1" applyFill="1" applyBorder="1" applyAlignment="1" applyProtection="1">
      <alignment horizontal="right" vertical="center"/>
    </xf>
    <xf numFmtId="0" fontId="11" fillId="0" borderId="0" xfId="0" applyFont="1"/>
    <xf numFmtId="170" fontId="4" fillId="0" borderId="0" xfId="0" applyNumberFormat="1" applyFont="1" applyBorder="1" applyAlignment="1">
      <alignment horizontal="right" vertical="center"/>
    </xf>
  </cellXfs>
  <cellStyles count="6">
    <cellStyle name="Normal" xfId="0" builtinId="0"/>
    <cellStyle name="Normal 2" xfId="4"/>
    <cellStyle name="Normal_CEP2" xfId="5"/>
    <cellStyle name="Normal_IEC11006" xfId="1"/>
    <cellStyle name="Normal_IEC15007" xfId="2"/>
    <cellStyle name="Normal_IEC15020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showGridLines="0" tabSelected="1" topLeftCell="A34" zoomScaleNormal="100" workbookViewId="0">
      <selection activeCell="B66" sqref="B66"/>
    </sheetView>
  </sheetViews>
  <sheetFormatPr baseColWidth="10" defaultRowHeight="12.75" customHeight="1" x14ac:dyDescent="0.2"/>
  <cols>
    <col min="1" max="1" width="1.7109375" customWidth="1"/>
    <col min="2" max="2" width="19.7109375" customWidth="1"/>
    <col min="3" max="8" width="10.7109375" customWidth="1"/>
  </cols>
  <sheetData>
    <row r="1" spans="1:12" ht="9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24"/>
      <c r="L1" s="24"/>
    </row>
    <row r="2" spans="1:12" ht="12" customHeight="1" x14ac:dyDescent="0.25">
      <c r="A2" s="19" t="s">
        <v>0</v>
      </c>
      <c r="B2" s="16" t="s">
        <v>43</v>
      </c>
      <c r="C2" s="1"/>
      <c r="D2" s="2"/>
      <c r="E2" s="2"/>
      <c r="F2" s="3"/>
      <c r="G2" s="3"/>
      <c r="H2" s="3"/>
      <c r="I2" s="18"/>
      <c r="J2" s="18"/>
      <c r="K2" s="24"/>
      <c r="L2" s="24"/>
    </row>
    <row r="3" spans="1:12" ht="11.25" customHeight="1" x14ac:dyDescent="0.25">
      <c r="A3" s="19"/>
      <c r="B3" s="13" t="s">
        <v>38</v>
      </c>
      <c r="C3" s="1"/>
      <c r="D3" s="2"/>
      <c r="E3" s="2"/>
      <c r="F3" s="3"/>
      <c r="G3" s="3"/>
      <c r="H3" s="3"/>
      <c r="I3" s="18"/>
      <c r="J3" s="18"/>
      <c r="K3" s="24"/>
      <c r="L3" s="24"/>
    </row>
    <row r="4" spans="1:12" ht="2.25" customHeight="1" x14ac:dyDescent="0.25">
      <c r="A4" s="20"/>
      <c r="B4" s="4"/>
      <c r="C4" s="5"/>
      <c r="D4" s="5"/>
      <c r="E4" s="5"/>
      <c r="F4" s="6"/>
      <c r="G4" s="6"/>
      <c r="H4" s="6"/>
      <c r="I4" s="18"/>
      <c r="J4" s="18"/>
      <c r="K4" s="24"/>
      <c r="L4" s="24"/>
    </row>
    <row r="5" spans="1:12" ht="12.75" customHeight="1" x14ac:dyDescent="0.25">
      <c r="A5" s="20"/>
      <c r="B5" s="29" t="s">
        <v>18</v>
      </c>
      <c r="C5" s="27" t="s">
        <v>32</v>
      </c>
      <c r="D5" s="28" t="s">
        <v>27</v>
      </c>
      <c r="E5" s="28" t="s">
        <v>28</v>
      </c>
      <c r="F5" s="28" t="s">
        <v>29</v>
      </c>
      <c r="G5" s="28" t="s">
        <v>30</v>
      </c>
      <c r="H5" s="28" t="s">
        <v>31</v>
      </c>
      <c r="I5" s="18"/>
      <c r="J5" s="18"/>
      <c r="K5" s="24"/>
      <c r="L5" s="24"/>
    </row>
    <row r="6" spans="1:12" ht="2.25" customHeight="1" x14ac:dyDescent="0.25">
      <c r="A6" s="20"/>
      <c r="B6" s="40"/>
      <c r="C6" s="41"/>
      <c r="D6" s="7"/>
      <c r="E6" s="7"/>
      <c r="F6" s="7"/>
      <c r="G6" s="7"/>
      <c r="H6" s="7"/>
      <c r="I6" s="18"/>
      <c r="J6" s="18"/>
      <c r="K6" s="24"/>
      <c r="L6" s="24"/>
    </row>
    <row r="7" spans="1:12" ht="12" customHeight="1" x14ac:dyDescent="0.25">
      <c r="A7" s="20"/>
      <c r="B7" s="44" t="s">
        <v>2</v>
      </c>
      <c r="C7" s="17">
        <f t="shared" ref="C7:H7" si="0">SUM(C8:C32)</f>
        <v>118464.78507999999</v>
      </c>
      <c r="D7" s="17">
        <f t="shared" si="0"/>
        <v>120391.64022999998</v>
      </c>
      <c r="E7" s="17">
        <f t="shared" si="0"/>
        <v>145600.50187000004</v>
      </c>
      <c r="F7" s="17">
        <f t="shared" si="0"/>
        <v>151151.67592000001</v>
      </c>
      <c r="G7" s="17">
        <f t="shared" si="0"/>
        <v>154305.65413000001</v>
      </c>
      <c r="H7" s="17">
        <f t="shared" si="0"/>
        <v>135080.23117000004</v>
      </c>
      <c r="I7" s="25"/>
      <c r="J7" s="24"/>
      <c r="K7" s="24"/>
      <c r="L7" s="24"/>
    </row>
    <row r="8" spans="1:12" ht="10.5" customHeight="1" x14ac:dyDescent="0.2">
      <c r="A8" s="20"/>
      <c r="B8" s="43" t="s">
        <v>3</v>
      </c>
      <c r="C8" s="48" t="s">
        <v>1</v>
      </c>
      <c r="D8" s="48" t="s">
        <v>1</v>
      </c>
      <c r="E8" s="48">
        <v>481.67700000000002</v>
      </c>
      <c r="F8" s="48">
        <v>196.77736999999999</v>
      </c>
      <c r="G8" s="48">
        <v>296.20047999999997</v>
      </c>
      <c r="H8" s="48">
        <v>111.2</v>
      </c>
      <c r="I8" s="30"/>
      <c r="K8" s="30"/>
    </row>
    <row r="9" spans="1:12" ht="11.25" customHeight="1" x14ac:dyDescent="0.2">
      <c r="A9" s="20"/>
      <c r="B9" s="43" t="s">
        <v>33</v>
      </c>
      <c r="C9" s="48">
        <v>1289.1822999999999</v>
      </c>
      <c r="D9" s="48">
        <v>223.44125</v>
      </c>
      <c r="E9" s="48">
        <v>584.45799999999997</v>
      </c>
      <c r="F9" s="48">
        <v>388.101</v>
      </c>
      <c r="G9" s="48">
        <v>1715.0156000000002</v>
      </c>
      <c r="H9" s="48">
        <v>981.77149999999995</v>
      </c>
      <c r="J9" s="30"/>
      <c r="L9" s="8"/>
    </row>
    <row r="10" spans="1:12" ht="10.5" customHeight="1" x14ac:dyDescent="0.2">
      <c r="A10" s="20"/>
      <c r="B10" s="43" t="s">
        <v>4</v>
      </c>
      <c r="C10" s="48" t="s">
        <v>1</v>
      </c>
      <c r="D10" s="48" t="s">
        <v>1</v>
      </c>
      <c r="E10" s="48" t="s">
        <v>1</v>
      </c>
      <c r="F10" s="48" t="s">
        <v>1</v>
      </c>
      <c r="G10" s="48" t="s">
        <v>1</v>
      </c>
      <c r="H10" s="48" t="s">
        <v>1</v>
      </c>
      <c r="J10" s="32"/>
      <c r="L10" s="30"/>
    </row>
    <row r="11" spans="1:12" ht="11.25" customHeight="1" x14ac:dyDescent="0.2">
      <c r="A11" s="21"/>
      <c r="B11" s="43" t="s">
        <v>5</v>
      </c>
      <c r="C11" s="48">
        <v>3901.8292000000001</v>
      </c>
      <c r="D11" s="48">
        <v>4175.8329999999996</v>
      </c>
      <c r="E11" s="48">
        <v>5468.4044000000004</v>
      </c>
      <c r="F11" s="48">
        <v>6291.5514499999999</v>
      </c>
      <c r="G11" s="48">
        <v>4841.4137000000001</v>
      </c>
      <c r="H11" s="48">
        <v>5658.8294999999998</v>
      </c>
      <c r="J11" s="32"/>
      <c r="L11" s="30"/>
    </row>
    <row r="12" spans="1:12" ht="11.25" customHeight="1" x14ac:dyDescent="0.2">
      <c r="A12" s="21"/>
      <c r="B12" s="43" t="s">
        <v>6</v>
      </c>
      <c r="C12" s="48">
        <v>170</v>
      </c>
      <c r="D12" s="48">
        <v>170.50399999999999</v>
      </c>
      <c r="E12" s="48">
        <v>197.208</v>
      </c>
      <c r="F12" s="48">
        <v>160</v>
      </c>
      <c r="G12" s="48">
        <v>375.029</v>
      </c>
      <c r="H12" s="48">
        <v>225.5</v>
      </c>
      <c r="J12" s="30"/>
      <c r="L12" s="30"/>
    </row>
    <row r="13" spans="1:12" ht="11.25" customHeight="1" x14ac:dyDescent="0.2">
      <c r="A13" s="21"/>
      <c r="B13" s="43" t="s">
        <v>7</v>
      </c>
      <c r="C13" s="48">
        <v>458</v>
      </c>
      <c r="D13" s="48">
        <v>711.25</v>
      </c>
      <c r="E13" s="48">
        <v>432.1</v>
      </c>
      <c r="F13" s="48">
        <v>907.97749999999996</v>
      </c>
      <c r="G13" s="48">
        <v>238.32339999999999</v>
      </c>
      <c r="H13" s="48">
        <v>942.24656000000004</v>
      </c>
      <c r="J13" s="30"/>
      <c r="L13" s="30"/>
    </row>
    <row r="14" spans="1:12" ht="11.25" customHeight="1" x14ac:dyDescent="0.2">
      <c r="A14" s="21"/>
      <c r="B14" s="43" t="s">
        <v>40</v>
      </c>
      <c r="C14" s="48">
        <v>6776.5034400000004</v>
      </c>
      <c r="D14" s="48">
        <v>8675.1310099999992</v>
      </c>
      <c r="E14" s="48">
        <v>10822.036099999998</v>
      </c>
      <c r="F14" s="48">
        <v>11480.269119999995</v>
      </c>
      <c r="G14" s="48">
        <v>12326.870949999999</v>
      </c>
      <c r="H14" s="48">
        <v>7711.66903</v>
      </c>
      <c r="J14" s="32"/>
      <c r="L14" s="30"/>
    </row>
    <row r="15" spans="1:12" ht="11.25" customHeight="1" x14ac:dyDescent="0.2">
      <c r="A15" s="21"/>
      <c r="B15" s="43" t="s">
        <v>8</v>
      </c>
      <c r="C15" s="48">
        <v>613.35599999999999</v>
      </c>
      <c r="D15" s="48">
        <v>607.6</v>
      </c>
      <c r="E15" s="48">
        <v>349.29</v>
      </c>
      <c r="F15" s="48">
        <v>330</v>
      </c>
      <c r="G15" s="48">
        <v>194.2</v>
      </c>
      <c r="H15" s="48">
        <v>711.50300000000004</v>
      </c>
      <c r="J15" s="30"/>
      <c r="L15" s="30"/>
    </row>
    <row r="16" spans="1:12" ht="10.5" customHeight="1" x14ac:dyDescent="0.2">
      <c r="A16" s="21"/>
      <c r="B16" s="43" t="s">
        <v>35</v>
      </c>
      <c r="C16" s="48">
        <v>30</v>
      </c>
      <c r="D16" s="48" t="s">
        <v>1</v>
      </c>
      <c r="E16" s="48" t="s">
        <v>1</v>
      </c>
      <c r="F16" s="48" t="s">
        <v>1</v>
      </c>
      <c r="G16" s="48" t="s">
        <v>1</v>
      </c>
      <c r="H16" s="48" t="s">
        <v>1</v>
      </c>
      <c r="J16" s="30"/>
      <c r="L16" s="30"/>
    </row>
    <row r="17" spans="1:12" ht="11.25" customHeight="1" x14ac:dyDescent="0.2">
      <c r="A17" s="21"/>
      <c r="B17" s="43" t="s">
        <v>9</v>
      </c>
      <c r="C17" s="48">
        <v>92</v>
      </c>
      <c r="D17" s="48" t="s">
        <v>1</v>
      </c>
      <c r="E17" s="48">
        <v>177.2</v>
      </c>
      <c r="F17" s="48">
        <v>164.2</v>
      </c>
      <c r="G17" s="48" t="s">
        <v>1</v>
      </c>
      <c r="H17" s="48" t="s">
        <v>1</v>
      </c>
      <c r="J17" s="32"/>
      <c r="L17" s="30"/>
    </row>
    <row r="18" spans="1:12" ht="12" customHeight="1" x14ac:dyDescent="0.2">
      <c r="A18" s="38"/>
      <c r="B18" s="44" t="s">
        <v>10</v>
      </c>
      <c r="C18" s="49">
        <v>6240.4886100000003</v>
      </c>
      <c r="D18" s="49">
        <v>3737.5410700000002</v>
      </c>
      <c r="E18" s="49">
        <v>4388.4492000000009</v>
      </c>
      <c r="F18" s="49">
        <v>6557.704020000001</v>
      </c>
      <c r="G18" s="49">
        <v>6082.9236699999992</v>
      </c>
      <c r="H18" s="49">
        <v>6763.8566199999996</v>
      </c>
      <c r="I18" s="36"/>
      <c r="J18" s="39"/>
      <c r="K18" s="36"/>
      <c r="L18" s="37"/>
    </row>
    <row r="19" spans="1:12" ht="11.25" customHeight="1" x14ac:dyDescent="0.2">
      <c r="A19" s="21"/>
      <c r="B19" s="43" t="s">
        <v>11</v>
      </c>
      <c r="C19" s="48">
        <v>2362.4960000000001</v>
      </c>
      <c r="D19" s="48">
        <v>1741.346</v>
      </c>
      <c r="E19" s="48">
        <v>2081.52</v>
      </c>
      <c r="F19" s="48">
        <v>2413.8166000000001</v>
      </c>
      <c r="G19" s="48">
        <v>3397.12</v>
      </c>
      <c r="H19" s="48">
        <v>2072.4499999999998</v>
      </c>
      <c r="J19" s="32"/>
      <c r="L19" s="30"/>
    </row>
    <row r="20" spans="1:12" ht="11.25" customHeight="1" x14ac:dyDescent="0.2">
      <c r="A20" s="21"/>
      <c r="B20" s="43" t="s">
        <v>12</v>
      </c>
      <c r="C20" s="48">
        <v>4967.1011499999995</v>
      </c>
      <c r="D20" s="48">
        <v>3257.2037</v>
      </c>
      <c r="E20" s="48">
        <v>7389.8780499999975</v>
      </c>
      <c r="F20" s="48">
        <v>6384.7216399999998</v>
      </c>
      <c r="G20" s="48">
        <v>7916.21155</v>
      </c>
      <c r="H20" s="48">
        <v>6334.980160000001</v>
      </c>
      <c r="J20" s="32"/>
      <c r="L20" s="30"/>
    </row>
    <row r="21" spans="1:12" ht="11.25" customHeight="1" x14ac:dyDescent="0.2">
      <c r="A21" s="21"/>
      <c r="B21" s="43" t="s">
        <v>13</v>
      </c>
      <c r="C21" s="48">
        <v>8334.3998399999964</v>
      </c>
      <c r="D21" s="48">
        <v>7900.6349300000011</v>
      </c>
      <c r="E21" s="48">
        <v>10284.669629999999</v>
      </c>
      <c r="F21" s="48">
        <v>6625.4944999999998</v>
      </c>
      <c r="G21" s="48">
        <v>10741.23106</v>
      </c>
      <c r="H21" s="48">
        <v>7560.1685299999999</v>
      </c>
      <c r="J21" s="32"/>
      <c r="L21" s="30"/>
    </row>
    <row r="22" spans="1:12" ht="11.25" customHeight="1" x14ac:dyDescent="0.2">
      <c r="A22" s="21"/>
      <c r="B22" s="43" t="s">
        <v>14</v>
      </c>
      <c r="C22" s="48">
        <v>71896.096270000009</v>
      </c>
      <c r="D22" s="48">
        <v>78752.903049999979</v>
      </c>
      <c r="E22" s="48">
        <v>90890.518379999994</v>
      </c>
      <c r="F22" s="48">
        <v>97072.64261000001</v>
      </c>
      <c r="G22" s="48">
        <v>95477.561350000004</v>
      </c>
      <c r="H22" s="48">
        <v>85132.856750000006</v>
      </c>
      <c r="J22" s="32"/>
      <c r="L22" s="30"/>
    </row>
    <row r="23" spans="1:12" ht="11.25" customHeight="1" x14ac:dyDescent="0.2">
      <c r="A23" s="21"/>
      <c r="B23" s="43" t="s">
        <v>36</v>
      </c>
      <c r="C23" s="48">
        <v>323.30200000000002</v>
      </c>
      <c r="D23" s="48" t="s">
        <v>1</v>
      </c>
      <c r="E23" s="48">
        <v>116.2</v>
      </c>
      <c r="F23" s="48" t="s">
        <v>1</v>
      </c>
      <c r="G23" s="48">
        <v>43.951999999999998</v>
      </c>
      <c r="H23" s="48">
        <v>88.451999999999998</v>
      </c>
      <c r="J23" s="32"/>
      <c r="L23" s="30"/>
    </row>
    <row r="24" spans="1:12" ht="10.5" customHeight="1" x14ac:dyDescent="0.2">
      <c r="A24" s="21"/>
      <c r="B24" s="43" t="s">
        <v>37</v>
      </c>
      <c r="C24" s="48" t="s">
        <v>1</v>
      </c>
      <c r="D24" s="48" t="s">
        <v>1</v>
      </c>
      <c r="E24" s="48" t="s">
        <v>1</v>
      </c>
      <c r="F24" s="48" t="s">
        <v>1</v>
      </c>
      <c r="G24" s="48" t="s">
        <v>1</v>
      </c>
      <c r="H24" s="48" t="s">
        <v>1</v>
      </c>
      <c r="J24" s="32"/>
      <c r="L24" s="30"/>
    </row>
    <row r="25" spans="1:12" ht="11.25" customHeight="1" x14ac:dyDescent="0.2">
      <c r="A25" s="21"/>
      <c r="B25" s="43" t="s">
        <v>19</v>
      </c>
      <c r="C25" s="48">
        <v>311.92500000000001</v>
      </c>
      <c r="D25" s="48">
        <v>347</v>
      </c>
      <c r="E25" s="48">
        <v>498.48</v>
      </c>
      <c r="F25" s="48">
        <v>800.15499999999997</v>
      </c>
      <c r="G25" s="48">
        <v>419.45</v>
      </c>
      <c r="H25" s="48">
        <v>1092.575</v>
      </c>
      <c r="J25" s="30"/>
      <c r="L25" s="30"/>
    </row>
    <row r="26" spans="1:12" ht="11.25" customHeight="1" x14ac:dyDescent="0.2">
      <c r="A26" s="21"/>
      <c r="B26" s="43" t="s">
        <v>39</v>
      </c>
      <c r="C26" s="48">
        <v>406.7</v>
      </c>
      <c r="D26" s="48">
        <v>82</v>
      </c>
      <c r="E26" s="48">
        <v>220.1</v>
      </c>
      <c r="F26" s="48">
        <v>135</v>
      </c>
      <c r="G26" s="48" t="s">
        <v>1</v>
      </c>
      <c r="H26" s="48">
        <v>247.1</v>
      </c>
      <c r="J26" s="30"/>
      <c r="L26" s="30"/>
    </row>
    <row r="27" spans="1:12" ht="11.25" customHeight="1" x14ac:dyDescent="0.2">
      <c r="A27" s="21"/>
      <c r="B27" s="43" t="s">
        <v>20</v>
      </c>
      <c r="C27" s="48">
        <v>6357.0592699999997</v>
      </c>
      <c r="D27" s="48">
        <v>7862.0882099999999</v>
      </c>
      <c r="E27" s="48">
        <v>7424.8016600000001</v>
      </c>
      <c r="F27" s="48">
        <v>9084.3549299999995</v>
      </c>
      <c r="G27" s="48">
        <v>8498.4483700000019</v>
      </c>
      <c r="H27" s="48">
        <v>7783.6668399999999</v>
      </c>
      <c r="J27" s="30"/>
      <c r="L27" s="30"/>
    </row>
    <row r="28" spans="1:12" ht="11.25" customHeight="1" x14ac:dyDescent="0.2">
      <c r="A28" s="21"/>
      <c r="B28" s="43" t="s">
        <v>15</v>
      </c>
      <c r="C28" s="48">
        <v>915.9</v>
      </c>
      <c r="D28" s="48">
        <v>554.9</v>
      </c>
      <c r="E28" s="48">
        <v>848.1</v>
      </c>
      <c r="F28" s="48">
        <v>429.6</v>
      </c>
      <c r="G28" s="48">
        <v>226.7</v>
      </c>
      <c r="H28" s="48">
        <v>417.7</v>
      </c>
      <c r="J28" s="32"/>
      <c r="L28" s="30"/>
    </row>
    <row r="29" spans="1:12" ht="11.25" customHeight="1" x14ac:dyDescent="0.2">
      <c r="A29" s="21"/>
      <c r="B29" s="43" t="s">
        <v>16</v>
      </c>
      <c r="C29" s="48">
        <v>313.87</v>
      </c>
      <c r="D29" s="48">
        <v>662.52301</v>
      </c>
      <c r="E29" s="48">
        <v>992.56081999999992</v>
      </c>
      <c r="F29" s="48">
        <v>1101.5101800000002</v>
      </c>
      <c r="G29" s="48">
        <v>979.57799999999997</v>
      </c>
      <c r="H29" s="48">
        <v>665.80667999999991</v>
      </c>
      <c r="J29" s="30"/>
      <c r="L29" s="30"/>
    </row>
    <row r="30" spans="1:12" ht="11.25" customHeight="1" x14ac:dyDescent="0.2">
      <c r="A30" s="21"/>
      <c r="B30" s="43" t="s">
        <v>17</v>
      </c>
      <c r="C30" s="48">
        <v>2498.8760000000002</v>
      </c>
      <c r="D30" s="48">
        <v>929.74099999999999</v>
      </c>
      <c r="E30" s="48">
        <v>1814.4486999999999</v>
      </c>
      <c r="F30" s="48">
        <v>627.79999999999995</v>
      </c>
      <c r="G30" s="48">
        <v>535.42499999999995</v>
      </c>
      <c r="H30" s="48">
        <v>577.899</v>
      </c>
      <c r="J30" s="30"/>
      <c r="L30" s="30"/>
    </row>
    <row r="31" spans="1:12" ht="11.25" customHeight="1" x14ac:dyDescent="0.2">
      <c r="A31" s="21"/>
      <c r="B31" s="43" t="s">
        <v>42</v>
      </c>
      <c r="C31" s="48">
        <v>116.7</v>
      </c>
      <c r="D31" s="48" t="s">
        <v>1</v>
      </c>
      <c r="E31" s="48">
        <v>138.40192999999999</v>
      </c>
      <c r="F31" s="48" t="s">
        <v>1</v>
      </c>
      <c r="G31" s="48" t="s">
        <v>1</v>
      </c>
      <c r="H31" s="48" t="s">
        <v>1</v>
      </c>
      <c r="J31" s="30"/>
      <c r="L31" s="30"/>
    </row>
    <row r="32" spans="1:12" ht="10.5" customHeight="1" x14ac:dyDescent="0.2">
      <c r="A32" s="21"/>
      <c r="B32" s="43" t="s">
        <v>41</v>
      </c>
      <c r="C32" s="48">
        <v>89</v>
      </c>
      <c r="D32" s="48" t="s">
        <v>1</v>
      </c>
      <c r="E32" s="48" t="s">
        <v>1</v>
      </c>
      <c r="F32" s="48" t="s">
        <v>1</v>
      </c>
      <c r="G32" s="48" t="s">
        <v>1</v>
      </c>
      <c r="H32" s="48" t="s">
        <v>1</v>
      </c>
      <c r="J32" s="30"/>
      <c r="L32" s="30"/>
    </row>
    <row r="33" spans="1:12" ht="1.5" customHeight="1" x14ac:dyDescent="0.25">
      <c r="A33" s="22"/>
      <c r="B33" s="26"/>
      <c r="C33" s="10"/>
      <c r="D33" s="10"/>
      <c r="E33" s="10"/>
      <c r="F33" s="10"/>
      <c r="G33" s="10"/>
      <c r="H33" s="10"/>
      <c r="I33" s="18"/>
      <c r="J33" s="8"/>
      <c r="K33" s="24"/>
      <c r="L33" s="24"/>
    </row>
    <row r="34" spans="1:12" ht="12.75" customHeight="1" x14ac:dyDescent="0.25">
      <c r="A34" s="18"/>
      <c r="B34" s="29" t="s">
        <v>18</v>
      </c>
      <c r="C34" s="28" t="s">
        <v>21</v>
      </c>
      <c r="D34" s="28" t="s">
        <v>22</v>
      </c>
      <c r="E34" s="28" t="s">
        <v>23</v>
      </c>
      <c r="F34" s="28" t="s">
        <v>24</v>
      </c>
      <c r="G34" s="28" t="s">
        <v>25</v>
      </c>
      <c r="H34" s="28" t="s">
        <v>26</v>
      </c>
      <c r="I34" s="18"/>
      <c r="J34" s="18"/>
      <c r="K34" s="24"/>
      <c r="L34" s="24"/>
    </row>
    <row r="35" spans="1:12" ht="2.25" customHeight="1" x14ac:dyDescent="0.25">
      <c r="A35" s="18"/>
      <c r="B35" s="43"/>
      <c r="C35" s="42"/>
      <c r="D35" s="11"/>
      <c r="E35" s="11"/>
      <c r="F35" s="12"/>
      <c r="G35" s="12"/>
      <c r="H35" s="12"/>
      <c r="I35" s="18"/>
      <c r="J35" s="18"/>
      <c r="K35" s="24"/>
      <c r="L35" s="24"/>
    </row>
    <row r="36" spans="1:12" ht="12" customHeight="1" x14ac:dyDescent="0.25">
      <c r="A36" s="18"/>
      <c r="B36" s="44" t="s">
        <v>2</v>
      </c>
      <c r="C36" s="47">
        <f t="shared" ref="C36:H36" si="1">SUM(C37:C61)</f>
        <v>158012.59671000001</v>
      </c>
      <c r="D36" s="47">
        <f t="shared" si="1"/>
        <v>106813.43868999997</v>
      </c>
      <c r="E36" s="47">
        <f t="shared" si="1"/>
        <v>34263.701560000001</v>
      </c>
      <c r="F36" s="47">
        <f t="shared" si="1"/>
        <v>294865.96639000002</v>
      </c>
      <c r="G36" s="47">
        <f t="shared" si="1"/>
        <v>171584.24068000008</v>
      </c>
      <c r="H36" s="47">
        <f t="shared" si="1"/>
        <v>200550.33515999996</v>
      </c>
      <c r="I36" s="23"/>
      <c r="J36" s="18"/>
      <c r="K36" s="24"/>
      <c r="L36" s="24"/>
    </row>
    <row r="37" spans="1:12" ht="10.5" customHeight="1" x14ac:dyDescent="0.25">
      <c r="A37" s="18"/>
      <c r="B37" s="43" t="s">
        <v>3</v>
      </c>
      <c r="C37" s="48">
        <v>281.39265</v>
      </c>
      <c r="D37" s="48">
        <v>79.5</v>
      </c>
      <c r="E37" s="48" t="s">
        <v>1</v>
      </c>
      <c r="F37" s="48">
        <v>108.875</v>
      </c>
      <c r="G37" s="48">
        <v>229.77500000000001</v>
      </c>
      <c r="H37" s="48" t="s">
        <v>1</v>
      </c>
      <c r="J37" s="30">
        <v>0</v>
      </c>
      <c r="L37" s="30">
        <v>0</v>
      </c>
    </row>
    <row r="38" spans="1:12" ht="11.25" customHeight="1" x14ac:dyDescent="0.25">
      <c r="A38" s="18"/>
      <c r="B38" s="43" t="s">
        <v>33</v>
      </c>
      <c r="C38" s="48">
        <v>1679.43254</v>
      </c>
      <c r="D38" s="48">
        <v>545.79999999999995</v>
      </c>
      <c r="E38" s="48">
        <v>84.2</v>
      </c>
      <c r="F38" s="48">
        <v>1519.518</v>
      </c>
      <c r="G38" s="48">
        <v>141.19999999999999</v>
      </c>
      <c r="H38" s="48">
        <v>47.356999999999999</v>
      </c>
      <c r="J38" s="30">
        <v>0</v>
      </c>
      <c r="L38" s="30">
        <v>0</v>
      </c>
    </row>
    <row r="39" spans="1:12" ht="11.25" customHeight="1" x14ac:dyDescent="0.25">
      <c r="A39" s="18"/>
      <c r="B39" s="43" t="s">
        <v>4</v>
      </c>
      <c r="C39" s="48" t="s">
        <v>1</v>
      </c>
      <c r="D39" s="48" t="s">
        <v>1</v>
      </c>
      <c r="E39" s="48" t="s">
        <v>1</v>
      </c>
      <c r="F39" s="48" t="s">
        <v>1</v>
      </c>
      <c r="G39" s="48">
        <v>200</v>
      </c>
      <c r="H39" s="48" t="s">
        <v>1</v>
      </c>
      <c r="J39" s="30">
        <v>0</v>
      </c>
      <c r="L39" s="30">
        <v>0</v>
      </c>
    </row>
    <row r="40" spans="1:12" ht="11.25" customHeight="1" x14ac:dyDescent="0.25">
      <c r="A40" s="18"/>
      <c r="B40" s="43" t="s">
        <v>5</v>
      </c>
      <c r="C40" s="48">
        <v>5383.5646499999993</v>
      </c>
      <c r="D40" s="48">
        <v>3912.5789500000001</v>
      </c>
      <c r="E40" s="48">
        <v>242.75670000000002</v>
      </c>
      <c r="F40" s="48">
        <v>9958.524849999998</v>
      </c>
      <c r="G40" s="48">
        <v>6196.5535</v>
      </c>
      <c r="H40" s="48">
        <v>7091.3099599999996</v>
      </c>
      <c r="J40" s="32">
        <v>0</v>
      </c>
      <c r="L40" s="30">
        <v>0</v>
      </c>
    </row>
    <row r="41" spans="1:12" ht="11.25" customHeight="1" x14ac:dyDescent="0.25">
      <c r="A41" s="18"/>
      <c r="B41" s="43" t="s">
        <v>6</v>
      </c>
      <c r="C41" s="48">
        <v>190</v>
      </c>
      <c r="D41" s="48">
        <v>100</v>
      </c>
      <c r="E41" s="48" t="s">
        <v>1</v>
      </c>
      <c r="F41" s="48">
        <v>293.27080999999998</v>
      </c>
      <c r="G41" s="48">
        <v>95</v>
      </c>
      <c r="H41" s="48">
        <v>191</v>
      </c>
      <c r="J41" s="30">
        <v>0</v>
      </c>
      <c r="L41" s="30">
        <v>0</v>
      </c>
    </row>
    <row r="42" spans="1:12" ht="11.25" customHeight="1" x14ac:dyDescent="0.25">
      <c r="A42" s="18"/>
      <c r="B42" s="43" t="s">
        <v>7</v>
      </c>
      <c r="C42" s="48">
        <v>465.4</v>
      </c>
      <c r="D42" s="48">
        <v>516.6</v>
      </c>
      <c r="E42" s="48" t="s">
        <v>1</v>
      </c>
      <c r="F42" s="48">
        <v>1199.3404500000001</v>
      </c>
      <c r="G42" s="48">
        <v>588.18494999999996</v>
      </c>
      <c r="H42" s="48">
        <v>2585.1924899999999</v>
      </c>
      <c r="J42" s="30">
        <v>0</v>
      </c>
      <c r="L42" s="30">
        <v>0</v>
      </c>
    </row>
    <row r="43" spans="1:12" ht="11.25" customHeight="1" x14ac:dyDescent="0.25">
      <c r="A43" s="18"/>
      <c r="B43" s="43" t="s">
        <v>40</v>
      </c>
      <c r="C43" s="48">
        <v>8884.2226499999997</v>
      </c>
      <c r="D43" s="48">
        <v>5396.4114499999996</v>
      </c>
      <c r="E43" s="48">
        <v>232.97379999999998</v>
      </c>
      <c r="F43" s="48">
        <v>14081.904589999998</v>
      </c>
      <c r="G43" s="48">
        <v>12119.002610000001</v>
      </c>
      <c r="H43" s="48">
        <v>10789.654430000002</v>
      </c>
      <c r="J43" s="30">
        <v>0</v>
      </c>
      <c r="L43" s="30">
        <v>0</v>
      </c>
    </row>
    <row r="44" spans="1:12" ht="11.25" customHeight="1" x14ac:dyDescent="0.25">
      <c r="A44" s="18"/>
      <c r="B44" s="43" t="s">
        <v>8</v>
      </c>
      <c r="C44" s="48">
        <v>816.24219999999991</v>
      </c>
      <c r="D44" s="48" t="s">
        <v>1</v>
      </c>
      <c r="E44" s="48" t="s">
        <v>1</v>
      </c>
      <c r="F44" s="48">
        <v>489.66</v>
      </c>
      <c r="G44" s="48">
        <v>1430.26</v>
      </c>
      <c r="H44" s="48">
        <v>702.93700000000001</v>
      </c>
      <c r="J44" s="30">
        <v>0</v>
      </c>
      <c r="L44" s="30">
        <v>0</v>
      </c>
    </row>
    <row r="45" spans="1:12" ht="10.5" customHeight="1" x14ac:dyDescent="0.25">
      <c r="A45" s="18"/>
      <c r="B45" s="43" t="s">
        <v>35</v>
      </c>
      <c r="C45" s="48">
        <v>90.2</v>
      </c>
      <c r="D45" s="48" t="s">
        <v>1</v>
      </c>
      <c r="E45" s="48" t="s">
        <v>1</v>
      </c>
      <c r="F45" s="48" t="s">
        <v>1</v>
      </c>
      <c r="G45" s="48" t="s">
        <v>1</v>
      </c>
      <c r="H45" s="48" t="s">
        <v>1</v>
      </c>
      <c r="J45" s="30"/>
      <c r="L45" s="30"/>
    </row>
    <row r="46" spans="1:12" ht="11.25" customHeight="1" x14ac:dyDescent="0.25">
      <c r="A46" s="18"/>
      <c r="B46" s="43" t="s">
        <v>9</v>
      </c>
      <c r="C46" s="48" t="s">
        <v>1</v>
      </c>
      <c r="D46" s="48" t="s">
        <v>1</v>
      </c>
      <c r="E46" s="48" t="s">
        <v>1</v>
      </c>
      <c r="F46" s="48">
        <v>599.79999999999995</v>
      </c>
      <c r="G46" s="48">
        <v>140</v>
      </c>
      <c r="H46" s="48">
        <v>95</v>
      </c>
      <c r="I46" s="24"/>
      <c r="J46" s="9"/>
      <c r="K46" s="24"/>
      <c r="L46" s="9"/>
    </row>
    <row r="47" spans="1:12" ht="12" customHeight="1" x14ac:dyDescent="0.25">
      <c r="A47" s="35"/>
      <c r="B47" s="44" t="s">
        <v>10</v>
      </c>
      <c r="C47" s="49">
        <v>7830.6407400000007</v>
      </c>
      <c r="D47" s="49">
        <v>3286.9534000000003</v>
      </c>
      <c r="E47" s="49">
        <v>2594.6239</v>
      </c>
      <c r="F47" s="49">
        <v>11755.12376</v>
      </c>
      <c r="G47" s="49">
        <v>5736.8130099999998</v>
      </c>
      <c r="H47" s="49">
        <v>5936.42292</v>
      </c>
      <c r="I47" s="36"/>
      <c r="J47" s="37">
        <v>0</v>
      </c>
      <c r="K47" s="36"/>
      <c r="L47" s="37">
        <v>0</v>
      </c>
    </row>
    <row r="48" spans="1:12" ht="11.25" customHeight="1" x14ac:dyDescent="0.25">
      <c r="A48" s="18"/>
      <c r="B48" s="43" t="s">
        <v>11</v>
      </c>
      <c r="C48" s="48">
        <v>2392.36</v>
      </c>
      <c r="D48" s="48">
        <v>628.39533000000006</v>
      </c>
      <c r="E48" s="48" t="s">
        <v>1</v>
      </c>
      <c r="F48" s="48">
        <v>4706.8405000000002</v>
      </c>
      <c r="G48" s="48">
        <v>2355.1999999999998</v>
      </c>
      <c r="H48" s="48">
        <v>2860.4357999999997</v>
      </c>
      <c r="J48" s="32">
        <v>0</v>
      </c>
      <c r="L48" s="30">
        <v>0</v>
      </c>
    </row>
    <row r="49" spans="1:12" ht="11.25" customHeight="1" x14ac:dyDescent="0.25">
      <c r="A49" s="18"/>
      <c r="B49" s="43" t="s">
        <v>12</v>
      </c>
      <c r="C49" s="48">
        <v>6450.58482</v>
      </c>
      <c r="D49" s="48">
        <v>3465.1640000000002</v>
      </c>
      <c r="E49" s="48">
        <v>1174.9983999999999</v>
      </c>
      <c r="F49" s="48">
        <v>11709.296380000002</v>
      </c>
      <c r="G49" s="48">
        <v>6091.6994699999996</v>
      </c>
      <c r="H49" s="48">
        <v>4942.36445</v>
      </c>
      <c r="J49" s="32">
        <v>0</v>
      </c>
      <c r="L49" s="30">
        <v>0</v>
      </c>
    </row>
    <row r="50" spans="1:12" ht="11.25" customHeight="1" x14ac:dyDescent="0.25">
      <c r="A50" s="18"/>
      <c r="B50" s="43" t="s">
        <v>13</v>
      </c>
      <c r="C50" s="48">
        <v>10153.38861</v>
      </c>
      <c r="D50" s="48">
        <v>8662.0657499999998</v>
      </c>
      <c r="E50" s="48">
        <v>463.26</v>
      </c>
      <c r="F50" s="48">
        <v>22213.830670000003</v>
      </c>
      <c r="G50" s="48">
        <v>14443.984420000003</v>
      </c>
      <c r="H50" s="48">
        <v>19873.094729999993</v>
      </c>
      <c r="J50" s="32">
        <v>0</v>
      </c>
      <c r="L50" s="30">
        <v>0</v>
      </c>
    </row>
    <row r="51" spans="1:12" ht="11.25" customHeight="1" x14ac:dyDescent="0.25">
      <c r="A51" s="18"/>
      <c r="B51" s="43" t="s">
        <v>14</v>
      </c>
      <c r="C51" s="48">
        <v>104303.46970999998</v>
      </c>
      <c r="D51" s="48">
        <v>74333.182099999976</v>
      </c>
      <c r="E51" s="48">
        <v>27089.148160000004</v>
      </c>
      <c r="F51" s="48">
        <v>200288.46692000006</v>
      </c>
      <c r="G51" s="48">
        <v>111121.35209000004</v>
      </c>
      <c r="H51" s="48">
        <v>134825.61566999997</v>
      </c>
      <c r="J51" s="30">
        <v>0</v>
      </c>
      <c r="L51" s="30">
        <v>0</v>
      </c>
    </row>
    <row r="52" spans="1:12" ht="11.25" customHeight="1" x14ac:dyDescent="0.25">
      <c r="A52" s="18"/>
      <c r="B52" s="43" t="s">
        <v>36</v>
      </c>
      <c r="C52" s="48">
        <v>120</v>
      </c>
      <c r="D52" s="48">
        <v>153.67500000000001</v>
      </c>
      <c r="E52" s="48" t="s">
        <v>1</v>
      </c>
      <c r="F52" s="48">
        <v>174.5</v>
      </c>
      <c r="G52" s="48" t="s">
        <v>1</v>
      </c>
      <c r="H52" s="48" t="s">
        <v>1</v>
      </c>
      <c r="J52" s="30">
        <v>0</v>
      </c>
      <c r="L52" s="30">
        <v>0</v>
      </c>
    </row>
    <row r="53" spans="1:12" ht="10.5" customHeight="1" x14ac:dyDescent="0.25">
      <c r="A53" s="18"/>
      <c r="B53" s="43" t="s">
        <v>37</v>
      </c>
      <c r="C53" s="48" t="s">
        <v>1</v>
      </c>
      <c r="D53" s="48" t="s">
        <v>1</v>
      </c>
      <c r="E53" s="48">
        <v>128</v>
      </c>
      <c r="F53" s="48" t="s">
        <v>1</v>
      </c>
      <c r="G53" s="48" t="s">
        <v>1</v>
      </c>
      <c r="H53" s="48" t="s">
        <v>1</v>
      </c>
      <c r="J53" s="30">
        <v>0</v>
      </c>
      <c r="L53" s="30">
        <v>0</v>
      </c>
    </row>
    <row r="54" spans="1:12" ht="10.5" customHeight="1" x14ac:dyDescent="0.25">
      <c r="A54" s="18"/>
      <c r="B54" s="43" t="s">
        <v>19</v>
      </c>
      <c r="C54" s="48">
        <v>423.8</v>
      </c>
      <c r="D54" s="48">
        <v>230.3</v>
      </c>
      <c r="E54" s="48">
        <v>170.78</v>
      </c>
      <c r="F54" s="48">
        <v>1694.191</v>
      </c>
      <c r="G54" s="48">
        <v>229.69800000000001</v>
      </c>
      <c r="H54" s="48">
        <v>1121.145</v>
      </c>
      <c r="J54" s="30">
        <v>0</v>
      </c>
      <c r="L54" s="30">
        <v>0</v>
      </c>
    </row>
    <row r="55" spans="1:12" ht="11.25" customHeight="1" x14ac:dyDescent="0.25">
      <c r="A55" s="18"/>
      <c r="B55" s="43" t="s">
        <v>39</v>
      </c>
      <c r="C55" s="48" t="s">
        <v>1</v>
      </c>
      <c r="D55" s="48" t="s">
        <v>1</v>
      </c>
      <c r="E55" s="48" t="s">
        <v>1</v>
      </c>
      <c r="F55" s="48">
        <v>596.23599999999999</v>
      </c>
      <c r="G55" s="48">
        <v>90</v>
      </c>
      <c r="H55" s="48">
        <v>96.5</v>
      </c>
      <c r="J55" s="30"/>
      <c r="L55" s="30"/>
    </row>
    <row r="56" spans="1:12" ht="11.25" customHeight="1" x14ac:dyDescent="0.25">
      <c r="A56" s="18"/>
      <c r="B56" s="43" t="s">
        <v>20</v>
      </c>
      <c r="C56" s="48">
        <v>7186.1117800000002</v>
      </c>
      <c r="D56" s="48">
        <v>4165.3978499999994</v>
      </c>
      <c r="E56" s="48">
        <v>755.0086</v>
      </c>
      <c r="F56" s="48">
        <v>10520.272540000002</v>
      </c>
      <c r="G56" s="48">
        <v>8196.6452999999983</v>
      </c>
      <c r="H56" s="48">
        <v>7499.9132599999994</v>
      </c>
      <c r="J56" s="31">
        <v>0</v>
      </c>
      <c r="L56" s="31">
        <v>0</v>
      </c>
    </row>
    <row r="57" spans="1:12" ht="11.25" customHeight="1" x14ac:dyDescent="0.25">
      <c r="A57" s="18"/>
      <c r="B57" s="43" t="s">
        <v>15</v>
      </c>
      <c r="C57" s="48">
        <v>375.2</v>
      </c>
      <c r="D57" s="48">
        <v>483.9</v>
      </c>
      <c r="E57" s="48" t="s">
        <v>1</v>
      </c>
      <c r="F57" s="48">
        <v>600.47500000000002</v>
      </c>
      <c r="G57" s="48">
        <v>222.7</v>
      </c>
      <c r="H57" s="48">
        <v>44.4</v>
      </c>
      <c r="J57" s="31">
        <v>0</v>
      </c>
      <c r="L57" s="31">
        <v>0</v>
      </c>
    </row>
    <row r="58" spans="1:12" ht="11.25" customHeight="1" x14ac:dyDescent="0.25">
      <c r="A58" s="18"/>
      <c r="B58" s="43" t="s">
        <v>16</v>
      </c>
      <c r="C58" s="48">
        <v>389.09500000000003</v>
      </c>
      <c r="D58" s="48">
        <v>479.06786000000005</v>
      </c>
      <c r="E58" s="48" t="s">
        <v>1</v>
      </c>
      <c r="F58" s="48">
        <v>996.29291999999998</v>
      </c>
      <c r="G58" s="48">
        <v>533.5523300000001</v>
      </c>
      <c r="H58" s="48">
        <v>933.33844999999997</v>
      </c>
      <c r="J58" s="31">
        <v>0</v>
      </c>
      <c r="L58" s="31">
        <v>0</v>
      </c>
    </row>
    <row r="59" spans="1:12" ht="11.25" customHeight="1" x14ac:dyDescent="0.25">
      <c r="A59" s="18"/>
      <c r="B59" s="43" t="s">
        <v>17</v>
      </c>
      <c r="C59" s="48">
        <v>548.45680000000004</v>
      </c>
      <c r="D59" s="48">
        <v>323.447</v>
      </c>
      <c r="E59" s="48">
        <v>38.255000000000003</v>
      </c>
      <c r="F59" s="48">
        <v>1020.847</v>
      </c>
      <c r="G59" s="48">
        <v>757.77499999999998</v>
      </c>
      <c r="H59" s="48">
        <v>455.024</v>
      </c>
      <c r="J59" s="31">
        <v>0</v>
      </c>
      <c r="L59" s="33"/>
    </row>
    <row r="60" spans="1:12" ht="10.5" customHeight="1" x14ac:dyDescent="0.25">
      <c r="A60" s="18"/>
      <c r="B60" s="43" t="s">
        <v>42</v>
      </c>
      <c r="C60" s="48">
        <v>49.034559999999999</v>
      </c>
      <c r="D60" s="48" t="s">
        <v>1</v>
      </c>
      <c r="E60" s="48" t="s">
        <v>1</v>
      </c>
      <c r="F60" s="48">
        <v>61.2</v>
      </c>
      <c r="G60" s="48" t="s">
        <v>1</v>
      </c>
      <c r="H60" s="48" t="s">
        <v>1</v>
      </c>
      <c r="J60" s="31"/>
      <c r="L60" s="33"/>
    </row>
    <row r="61" spans="1:12" ht="10.5" customHeight="1" x14ac:dyDescent="0.25">
      <c r="A61" s="18"/>
      <c r="B61" s="43" t="s">
        <v>41</v>
      </c>
      <c r="C61" s="48" t="s">
        <v>1</v>
      </c>
      <c r="D61" s="48">
        <v>51</v>
      </c>
      <c r="E61" s="48">
        <v>1289.6969999999999</v>
      </c>
      <c r="F61" s="48">
        <v>277.5</v>
      </c>
      <c r="G61" s="48">
        <v>664.84500000000003</v>
      </c>
      <c r="H61" s="48">
        <v>459.63</v>
      </c>
      <c r="J61" s="31"/>
      <c r="L61" s="33"/>
    </row>
    <row r="62" spans="1:12" ht="3" customHeight="1" x14ac:dyDescent="0.25">
      <c r="A62" s="18"/>
      <c r="B62" s="45"/>
      <c r="C62" s="50"/>
      <c r="D62" s="50"/>
      <c r="E62" s="50"/>
      <c r="F62" s="50"/>
      <c r="G62" s="50"/>
      <c r="H62" s="51"/>
      <c r="I62" s="18"/>
      <c r="J62" s="18"/>
      <c r="K62" s="24"/>
      <c r="L62" s="24"/>
    </row>
    <row r="63" spans="1:12" ht="12" customHeight="1" x14ac:dyDescent="0.25">
      <c r="A63" s="18"/>
      <c r="B63" s="46" t="s">
        <v>44</v>
      </c>
      <c r="C63" s="11"/>
      <c r="D63" s="11"/>
      <c r="E63" s="14"/>
      <c r="F63" s="11"/>
      <c r="G63" s="11"/>
      <c r="H63" s="53">
        <f>C7+D7+E7+F7+G7+H7+C36+D36+E36+F36+G36+H36</f>
        <v>1791084.7675900001</v>
      </c>
      <c r="I63" s="18"/>
      <c r="J63" s="18"/>
      <c r="K63" s="24"/>
      <c r="L63" s="24"/>
    </row>
    <row r="64" spans="1:12" ht="2.25" customHeight="1" x14ac:dyDescent="0.25">
      <c r="A64" s="18"/>
      <c r="B64" s="26"/>
      <c r="C64" s="10"/>
      <c r="D64" s="10"/>
      <c r="E64" s="10"/>
      <c r="F64" s="10"/>
      <c r="G64" s="10"/>
      <c r="H64" s="10"/>
      <c r="I64" s="18"/>
      <c r="J64" s="18"/>
      <c r="K64" s="24"/>
      <c r="L64" s="24"/>
    </row>
    <row r="65" spans="1:12" ht="11.25" customHeight="1" x14ac:dyDescent="0.25">
      <c r="A65" s="18"/>
      <c r="B65" s="34" t="s">
        <v>45</v>
      </c>
      <c r="C65" s="11"/>
      <c r="D65" s="11"/>
      <c r="E65" s="11"/>
      <c r="F65" s="11"/>
      <c r="G65" s="11"/>
      <c r="H65" s="11"/>
      <c r="I65" s="18"/>
      <c r="J65" s="18"/>
      <c r="K65" s="24"/>
      <c r="L65" s="24"/>
    </row>
    <row r="66" spans="1:12" ht="10.5" customHeight="1" x14ac:dyDescent="0.25">
      <c r="A66" s="18"/>
      <c r="B66" s="15" t="s">
        <v>34</v>
      </c>
      <c r="C66" s="1"/>
      <c r="D66" s="1"/>
      <c r="E66" s="1"/>
      <c r="F66" s="1"/>
      <c r="G66" s="1"/>
      <c r="H66" s="1"/>
      <c r="I66" s="18"/>
      <c r="J66" s="18"/>
      <c r="K66" s="24"/>
      <c r="L66" s="24"/>
    </row>
    <row r="69" spans="1:12" ht="12.75" customHeight="1" x14ac:dyDescent="0.2">
      <c r="D69" s="52"/>
    </row>
  </sheetData>
  <mergeCells count="1">
    <mergeCell ref="H63"/>
  </mergeCells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17,5  </vt:lpstr>
      <vt:lpstr>'  17,5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2014-09-21T17:50:49Z</cp:lastPrinted>
  <dcterms:created xsi:type="dcterms:W3CDTF">2006-11-21T00:24:49Z</dcterms:created>
  <dcterms:modified xsi:type="dcterms:W3CDTF">2022-12-13T18:53:59Z</dcterms:modified>
</cp:coreProperties>
</file>