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0" yWindow="0" windowWidth="21600" windowHeight="9735" tabRatio="342"/>
  </bookViews>
  <sheets>
    <sheet name="  18,1  " sheetId="1" r:id="rId1"/>
  </sheets>
  <definedNames>
    <definedName name="_xlnm.Print_Area" localSheetId="0">'  18,1  '!$B$2:$H$35</definedName>
  </definedNames>
  <calcPr calcId="162913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1" i="1" s="1"/>
  <c r="C26" i="1"/>
  <c r="C25" i="1"/>
  <c r="C24" i="1"/>
  <c r="C23" i="1"/>
  <c r="C22" i="1"/>
  <c r="C16" i="1"/>
  <c r="C18" i="1"/>
  <c r="C17" i="1"/>
  <c r="G20" i="1"/>
  <c r="C20" i="1"/>
  <c r="G19" i="1"/>
  <c r="C19" i="1"/>
  <c r="G18" i="1"/>
  <c r="G17" i="1"/>
  <c r="G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H8" i="1"/>
  <c r="G8" i="1"/>
  <c r="E8" i="1"/>
  <c r="D8" i="1"/>
  <c r="C8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 l="1"/>
  <c r="G34" i="1" l="1"/>
  <c r="H21" i="1" l="1"/>
  <c r="E21" i="1"/>
  <c r="D21" i="1"/>
</calcChain>
</file>

<file path=xl/sharedStrings.xml><?xml version="1.0" encoding="utf-8"?>
<sst xmlns="http://schemas.openxmlformats.org/spreadsheetml/2006/main" count="41" uniqueCount="24">
  <si>
    <t xml:space="preserve">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</si>
  <si>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</si>
  <si>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</si>
  <si>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</si>
  <si>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</si>
  <si>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</si>
  <si>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</si>
  <si>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</si>
  <si>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</si>
  <si>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</si>
  <si>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</si>
  <si>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</si>
  <si>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Enero</t>
  </si>
  <si>
    <t>Año</t>
  </si>
  <si>
    <t>Mes</t>
  </si>
  <si>
    <t>Aceite Vegetal de Oliva</t>
  </si>
  <si>
    <t>Total</t>
  </si>
  <si>
    <t>Ica</t>
  </si>
  <si>
    <t>Pisco</t>
  </si>
  <si>
    <t>Aceite de Soya</t>
  </si>
  <si>
    <t xml:space="preserve">        (Litros)</t>
  </si>
  <si>
    <t>-</t>
  </si>
  <si>
    <t>Fuente: Dirección Regional Agraria - Dirección de Información Agraria.</t>
  </si>
  <si>
    <t>18.1  ICA: VENTA MENSUAL DE ACEITES EN PLANTAS PROCESADORAS, POR PROVINCIA,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</si>
</sst>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##\ ###\ ###"/>
  </numFmts>
  <fonts count="8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u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/>
    <xf numFmtId="165" fontId="2" fillId="0" borderId="2" xfId="0" applyNumberFormat="1" applyFont="1" applyBorder="1"/>
    <xf numFmtId="166" fontId="3" fillId="0" borderId="6" xfId="0" applyNumberFormat="1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1" fillId="0" borderId="0" xfId="0" applyNumberFormat="1" applyFont="1"/>
    <xf numFmtId="166" fontId="3" fillId="0" borderId="0" xfId="0" applyNumberFormat="1" applyFont="1" applyAlignment="1">
      <alignment horizontal="right" vertical="center"/>
    </xf>
    <xf numFmtId="166" fontId="2" fillId="0" borderId="4" xfId="0" applyNumberFormat="1" applyFont="1" applyBorder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66" fontId="1" fillId="0" borderId="1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0" fontId="1" fillId="0" borderId="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right" vertical="center"/>
    </xf>
    <xf numFmtId="166" fontId="1" fillId="0" borderId="7" xfId="0" applyNumberFormat="1" applyFont="1" applyBorder="1" applyAlignment="1">
      <alignment horizontal="center" vertical="top"/>
    </xf>
    <xf numFmtId="166" fontId="1" fillId="0" borderId="8" xfId="0" applyNumberFormat="1" applyFont="1" applyBorder="1" applyAlignment="1">
      <alignment horizontal="center"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tabSelected="1" zoomScaleNormal="100" workbookViewId="0">
      <selection activeCell="E40" sqref="E40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5" width="12.7109375" customWidth="1"/>
    <col min="6" max="6" width="1.7109375" customWidth="1"/>
    <col min="7" max="8" width="12.7109375" customWidth="1"/>
    <col min="9" max="9" width="11.42578125" customWidth="1"/>
  </cols>
  <sheetData>
    <row r="1" spans="1:8" ht="9" customHeight="1" x14ac:dyDescent="0.25">
      <c r="A1" s="2"/>
      <c r="B1" s="2" t="s">
        <v>0</v>
      </c>
      <c r="C1" s="2"/>
      <c r="D1" s="2"/>
      <c r="E1" s="2"/>
      <c r="F1" s="2"/>
      <c r="G1" s="2"/>
      <c r="H1" s="2"/>
    </row>
    <row r="2" spans="1:8" ht="11.25" customHeight="1" x14ac:dyDescent="0.25">
      <c r="A2" s="2"/>
      <c r="B2" s="20" t="s">
        <v>23</v>
      </c>
      <c r="C2" s="1"/>
      <c r="D2" s="1"/>
      <c r="E2" s="1"/>
      <c r="F2" s="1"/>
      <c r="G2" s="1"/>
      <c r="H2" s="1"/>
    </row>
    <row r="3" spans="1:8" ht="9" customHeight="1" x14ac:dyDescent="0.25">
      <c r="A3" s="2"/>
      <c r="B3" s="6" t="s">
        <v>20</v>
      </c>
      <c r="C3" s="4"/>
      <c r="D3" s="4"/>
      <c r="E3" s="4"/>
      <c r="F3" s="4"/>
      <c r="G3" s="4"/>
      <c r="H3" s="4"/>
    </row>
    <row r="4" spans="1:8" ht="2.25" customHeight="1" x14ac:dyDescent="0.25">
      <c r="A4" s="2"/>
      <c r="B4" s="5"/>
      <c r="C4" s="4"/>
      <c r="D4" s="4"/>
      <c r="E4" s="4"/>
      <c r="F4" s="4"/>
      <c r="G4" s="4"/>
      <c r="H4" s="4"/>
    </row>
    <row r="5" spans="1:8" ht="10.5" customHeight="1" x14ac:dyDescent="0.25">
      <c r="A5" s="2"/>
      <c r="B5" s="9" t="s">
        <v>13</v>
      </c>
      <c r="C5" s="22" t="s">
        <v>15</v>
      </c>
      <c r="D5" s="23"/>
      <c r="E5" s="23"/>
      <c r="F5" s="10"/>
      <c r="G5" s="23" t="s">
        <v>19</v>
      </c>
      <c r="H5" s="23"/>
    </row>
    <row r="6" spans="1:8" ht="10.5" customHeight="1" x14ac:dyDescent="0.25">
      <c r="A6" s="2"/>
      <c r="B6" s="11" t="s">
        <v>14</v>
      </c>
      <c r="C6" s="17" t="s">
        <v>16</v>
      </c>
      <c r="D6" s="18" t="s">
        <v>17</v>
      </c>
      <c r="E6" s="18" t="s">
        <v>18</v>
      </c>
      <c r="F6" s="18"/>
      <c r="G6" s="18" t="s">
        <v>16</v>
      </c>
      <c r="H6" s="18" t="s">
        <v>17</v>
      </c>
    </row>
    <row r="7" spans="1:8" ht="1.5" customHeight="1" x14ac:dyDescent="0.25">
      <c r="A7" s="2"/>
      <c r="B7" s="12"/>
      <c r="C7" s="13"/>
      <c r="D7" s="13"/>
      <c r="E7" s="13"/>
      <c r="F7" s="13"/>
      <c r="G7" s="13"/>
      <c r="H7" s="13"/>
    </row>
    <row r="8" spans="1:8" ht="10.5" customHeight="1" x14ac:dyDescent="0.25">
      <c r="A8" s="2"/>
      <c r="B8" s="19">
        <v>2020</v>
      </c>
      <c r="C8" s="14">
        <f>SUM(C9:C20)</f>
        <v>1190968.4099999999</v>
      </c>
      <c r="D8" s="14">
        <f>SUM(D9:D20)</f>
        <v>736094.41</v>
      </c>
      <c r="E8" s="14">
        <f>SUM(E9:E20)</f>
        <v>454874</v>
      </c>
      <c r="F8" s="14"/>
      <c r="G8" s="14">
        <f>SUM(G9:G20)</f>
        <v>5779284</v>
      </c>
      <c r="H8" s="14">
        <f>SUM(H9:H20)</f>
        <v>5779284</v>
      </c>
    </row>
    <row r="9" spans="1:8" ht="10.5" customHeight="1" x14ac:dyDescent="0.25">
      <c r="A9" s="2"/>
      <c r="B9" s="15" t="s">
        <v>12</v>
      </c>
      <c r="C9" s="16">
        <f t="shared" ref="C9:C15" si="0">+D9+E9</f>
        <v>34780</v>
      </c>
      <c r="D9" s="16">
        <v>200</v>
      </c>
      <c r="E9" s="16">
        <v>34580</v>
      </c>
      <c r="F9" s="16"/>
      <c r="G9" s="16">
        <f t="shared" ref="G9:G20" si="1">+H9</f>
        <v>658038</v>
      </c>
      <c r="H9" s="16">
        <v>658038</v>
      </c>
    </row>
    <row r="10" spans="1:8" ht="10.5" customHeight="1" x14ac:dyDescent="0.25">
      <c r="A10" s="2"/>
      <c r="B10" s="15" t="s">
        <v>1</v>
      </c>
      <c r="C10" s="16">
        <f t="shared" si="0"/>
        <v>46807</v>
      </c>
      <c r="D10" s="16">
        <v>1350</v>
      </c>
      <c r="E10" s="16">
        <v>45457</v>
      </c>
      <c r="F10" s="16"/>
      <c r="G10" s="16">
        <f t="shared" si="1"/>
        <v>612215</v>
      </c>
      <c r="H10" s="16">
        <v>612215</v>
      </c>
    </row>
    <row r="11" spans="1:8" ht="10.5" customHeight="1" x14ac:dyDescent="0.25">
      <c r="A11" s="2"/>
      <c r="B11" s="15" t="s">
        <v>2</v>
      </c>
      <c r="C11" s="16">
        <f t="shared" si="0"/>
        <v>24586</v>
      </c>
      <c r="D11" s="16">
        <v>15</v>
      </c>
      <c r="E11" s="16">
        <v>24571</v>
      </c>
      <c r="F11" s="16"/>
      <c r="G11" s="16">
        <f t="shared" si="1"/>
        <v>586926</v>
      </c>
      <c r="H11" s="16">
        <v>586926</v>
      </c>
    </row>
    <row r="12" spans="1:8" ht="10.5" customHeight="1" x14ac:dyDescent="0.25">
      <c r="A12" s="2"/>
      <c r="B12" s="15" t="s">
        <v>3</v>
      </c>
      <c r="C12" s="16">
        <f t="shared" si="0"/>
        <v>193966</v>
      </c>
      <c r="D12" s="16">
        <v>131040</v>
      </c>
      <c r="E12" s="16">
        <v>62926</v>
      </c>
      <c r="F12" s="16"/>
      <c r="G12" s="16">
        <f t="shared" si="1"/>
        <v>185215</v>
      </c>
      <c r="H12" s="16">
        <v>185215</v>
      </c>
    </row>
    <row r="13" spans="1:8" ht="10.5" customHeight="1" x14ac:dyDescent="0.25">
      <c r="A13" s="2"/>
      <c r="B13" s="15" t="s">
        <v>4</v>
      </c>
      <c r="C13" s="16">
        <f t="shared" si="0"/>
        <v>236972</v>
      </c>
      <c r="D13" s="16">
        <v>204060</v>
      </c>
      <c r="E13" s="16">
        <v>32912</v>
      </c>
      <c r="F13" s="16"/>
      <c r="G13" s="16">
        <f t="shared" si="1"/>
        <v>246000</v>
      </c>
      <c r="H13" s="16">
        <v>246000</v>
      </c>
    </row>
    <row r="14" spans="1:8" ht="10.5" customHeight="1" x14ac:dyDescent="0.25">
      <c r="A14" s="2"/>
      <c r="B14" s="15" t="s">
        <v>5</v>
      </c>
      <c r="C14" s="16">
        <f t="shared" si="0"/>
        <v>246290</v>
      </c>
      <c r="D14" s="16">
        <v>212647</v>
      </c>
      <c r="E14" s="16">
        <v>33643</v>
      </c>
      <c r="F14" s="16"/>
      <c r="G14" s="16">
        <f t="shared" si="1"/>
        <v>224380</v>
      </c>
      <c r="H14" s="16">
        <v>224380</v>
      </c>
    </row>
    <row r="15" spans="1:8" ht="10.5" customHeight="1" x14ac:dyDescent="0.25">
      <c r="A15" s="2"/>
      <c r="B15" s="15" t="s">
        <v>6</v>
      </c>
      <c r="C15" s="16">
        <f t="shared" si="0"/>
        <v>165183</v>
      </c>
      <c r="D15" s="16">
        <v>133600</v>
      </c>
      <c r="E15" s="16">
        <v>31583</v>
      </c>
      <c r="F15" s="16"/>
      <c r="G15" s="16">
        <f t="shared" si="1"/>
        <v>376356</v>
      </c>
      <c r="H15" s="16">
        <v>376356</v>
      </c>
    </row>
    <row r="16" spans="1:8" ht="10.5" customHeight="1" x14ac:dyDescent="0.25">
      <c r="A16" s="2"/>
      <c r="B16" s="15" t="s">
        <v>7</v>
      </c>
      <c r="C16" s="16">
        <f>+D16+E16</f>
        <v>30109.599999999999</v>
      </c>
      <c r="D16" s="16">
        <v>3373.6</v>
      </c>
      <c r="E16" s="16">
        <v>26736</v>
      </c>
      <c r="F16" s="16"/>
      <c r="G16" s="16">
        <f t="shared" si="1"/>
        <v>335400</v>
      </c>
      <c r="H16" s="16">
        <v>335400</v>
      </c>
    </row>
    <row r="17" spans="1:8" ht="10.5" customHeight="1" x14ac:dyDescent="0.25">
      <c r="A17" s="2"/>
      <c r="B17" s="15" t="s">
        <v>8</v>
      </c>
      <c r="C17" s="16">
        <f>+E17</f>
        <v>30765</v>
      </c>
      <c r="D17" s="16" t="s">
        <v>21</v>
      </c>
      <c r="E17" s="16">
        <v>30765</v>
      </c>
      <c r="F17" s="16"/>
      <c r="G17" s="16">
        <f t="shared" si="1"/>
        <v>530523</v>
      </c>
      <c r="H17" s="16">
        <v>530523</v>
      </c>
    </row>
    <row r="18" spans="1:8" ht="10.5" customHeight="1" x14ac:dyDescent="0.25">
      <c r="A18" s="2"/>
      <c r="B18" s="15" t="s">
        <v>9</v>
      </c>
      <c r="C18" s="16">
        <f>+D18+E18</f>
        <v>35334</v>
      </c>
      <c r="D18" s="16">
        <v>123</v>
      </c>
      <c r="E18" s="16">
        <v>35211</v>
      </c>
      <c r="F18" s="16"/>
      <c r="G18" s="16">
        <f t="shared" si="1"/>
        <v>740635</v>
      </c>
      <c r="H18" s="16">
        <v>740635</v>
      </c>
    </row>
    <row r="19" spans="1:8" ht="10.5" customHeight="1" x14ac:dyDescent="0.25">
      <c r="A19" s="2"/>
      <c r="B19" s="15" t="s">
        <v>10</v>
      </c>
      <c r="C19" s="16">
        <f t="shared" ref="C19:C20" si="2">+D19+E19</f>
        <v>90997.81</v>
      </c>
      <c r="D19" s="16">
        <v>23122.81</v>
      </c>
      <c r="E19" s="16">
        <v>67875</v>
      </c>
      <c r="F19" s="16"/>
      <c r="G19" s="16">
        <f t="shared" si="1"/>
        <v>572656</v>
      </c>
      <c r="H19" s="16">
        <v>572656</v>
      </c>
    </row>
    <row r="20" spans="1:8" ht="10.5" customHeight="1" x14ac:dyDescent="0.25">
      <c r="A20" s="2"/>
      <c r="B20" s="15" t="s">
        <v>11</v>
      </c>
      <c r="C20" s="16">
        <f t="shared" si="2"/>
        <v>55178</v>
      </c>
      <c r="D20" s="16">
        <v>26563</v>
      </c>
      <c r="E20" s="16">
        <v>28615</v>
      </c>
      <c r="F20" s="16"/>
      <c r="G20" s="16">
        <f t="shared" si="1"/>
        <v>710940</v>
      </c>
      <c r="H20" s="16">
        <v>710940</v>
      </c>
    </row>
    <row r="21" spans="1:8" ht="10.5" customHeight="1" x14ac:dyDescent="0.25">
      <c r="A21" s="2"/>
      <c r="B21" s="19">
        <v>2021</v>
      </c>
      <c r="C21" s="21">
        <f>SUM(C22:C33)</f>
        <v>1287617</v>
      </c>
      <c r="D21" s="21">
        <f>SUM(D22:D33)</f>
        <v>805611</v>
      </c>
      <c r="E21" s="21">
        <f>SUM(E22:E33)</f>
        <v>482006</v>
      </c>
      <c r="F21" s="21"/>
      <c r="G21" s="21">
        <f>SUM(G22:G33)</f>
        <v>6172181</v>
      </c>
      <c r="H21" s="21">
        <f>SUM(H22:H33)</f>
        <v>6172181</v>
      </c>
    </row>
    <row r="22" spans="1:8" ht="10.5" customHeight="1" x14ac:dyDescent="0.25">
      <c r="A22" s="2"/>
      <c r="B22" s="15" t="s">
        <v>12</v>
      </c>
      <c r="C22" s="16">
        <f>+D22+E22</f>
        <v>44251</v>
      </c>
      <c r="D22" s="16">
        <v>17235</v>
      </c>
      <c r="E22" s="16">
        <v>27016</v>
      </c>
      <c r="F22" s="16"/>
      <c r="G22" s="16">
        <f t="shared" ref="G22:G33" si="3">+H22</f>
        <v>323770</v>
      </c>
      <c r="H22" s="16">
        <v>323770</v>
      </c>
    </row>
    <row r="23" spans="1:8" ht="10.5" customHeight="1" x14ac:dyDescent="0.25">
      <c r="A23" s="2"/>
      <c r="B23" s="15" t="s">
        <v>1</v>
      </c>
      <c r="C23" s="16">
        <f>+E23</f>
        <v>35460</v>
      </c>
      <c r="D23" s="16" t="s">
        <v>21</v>
      </c>
      <c r="E23" s="16">
        <v>35460</v>
      </c>
      <c r="F23" s="16"/>
      <c r="G23" s="16">
        <f t="shared" si="3"/>
        <v>194443</v>
      </c>
      <c r="H23" s="16">
        <v>194443</v>
      </c>
    </row>
    <row r="24" spans="1:8" ht="10.5" customHeight="1" x14ac:dyDescent="0.25">
      <c r="A24" s="2"/>
      <c r="B24" s="15" t="s">
        <v>2</v>
      </c>
      <c r="C24" s="16">
        <f t="shared" ref="C24:C31" si="4">+D24+E24</f>
        <v>191039</v>
      </c>
      <c r="D24" s="16">
        <v>140162</v>
      </c>
      <c r="E24" s="16">
        <v>50877</v>
      </c>
      <c r="F24" s="16"/>
      <c r="G24" s="16">
        <f t="shared" si="3"/>
        <v>376106</v>
      </c>
      <c r="H24" s="16">
        <v>376106</v>
      </c>
    </row>
    <row r="25" spans="1:8" ht="10.5" customHeight="1" x14ac:dyDescent="0.25">
      <c r="A25" s="2"/>
      <c r="B25" s="15" t="s">
        <v>3</v>
      </c>
      <c r="C25" s="16">
        <f t="shared" si="4"/>
        <v>113206</v>
      </c>
      <c r="D25" s="16">
        <v>86010</v>
      </c>
      <c r="E25" s="16">
        <v>27196</v>
      </c>
      <c r="F25" s="16"/>
      <c r="G25" s="16">
        <f t="shared" si="3"/>
        <v>498000</v>
      </c>
      <c r="H25" s="16">
        <v>498000</v>
      </c>
    </row>
    <row r="26" spans="1:8" ht="10.5" customHeight="1" x14ac:dyDescent="0.25">
      <c r="A26" s="2"/>
      <c r="B26" s="15" t="s">
        <v>4</v>
      </c>
      <c r="C26" s="16">
        <f t="shared" si="4"/>
        <v>338785</v>
      </c>
      <c r="D26" s="16">
        <v>292488</v>
      </c>
      <c r="E26" s="16">
        <v>46297</v>
      </c>
      <c r="F26" s="16"/>
      <c r="G26" s="16">
        <f t="shared" si="3"/>
        <v>645000</v>
      </c>
      <c r="H26" s="16">
        <v>645000</v>
      </c>
    </row>
    <row r="27" spans="1:8" ht="10.5" customHeight="1" x14ac:dyDescent="0.25">
      <c r="A27" s="2"/>
      <c r="B27" s="15" t="s">
        <v>5</v>
      </c>
      <c r="C27" s="16">
        <f t="shared" si="4"/>
        <v>184226</v>
      </c>
      <c r="D27" s="16">
        <v>128912</v>
      </c>
      <c r="E27" s="16">
        <v>55314</v>
      </c>
      <c r="F27" s="16"/>
      <c r="G27" s="16">
        <f t="shared" si="3"/>
        <v>497264</v>
      </c>
      <c r="H27" s="16">
        <v>497264</v>
      </c>
    </row>
    <row r="28" spans="1:8" ht="10.5" customHeight="1" x14ac:dyDescent="0.25">
      <c r="A28" s="2"/>
      <c r="B28" s="15" t="s">
        <v>6</v>
      </c>
      <c r="C28" s="16">
        <f t="shared" si="4"/>
        <v>129931</v>
      </c>
      <c r="D28" s="16">
        <v>78085</v>
      </c>
      <c r="E28" s="16">
        <v>51846</v>
      </c>
      <c r="F28" s="16"/>
      <c r="G28" s="16">
        <f t="shared" si="3"/>
        <v>460000</v>
      </c>
      <c r="H28" s="16">
        <v>460000</v>
      </c>
    </row>
    <row r="29" spans="1:8" ht="10.5" customHeight="1" x14ac:dyDescent="0.25">
      <c r="A29" s="2"/>
      <c r="B29" s="15" t="s">
        <v>7</v>
      </c>
      <c r="C29" s="16">
        <f t="shared" si="4"/>
        <v>37845</v>
      </c>
      <c r="D29" s="16">
        <v>18308</v>
      </c>
      <c r="E29" s="16">
        <v>19537</v>
      </c>
      <c r="F29" s="16"/>
      <c r="G29" s="16">
        <f t="shared" si="3"/>
        <v>763702</v>
      </c>
      <c r="H29" s="16">
        <v>763702</v>
      </c>
    </row>
    <row r="30" spans="1:8" ht="10.5" customHeight="1" x14ac:dyDescent="0.25">
      <c r="A30" s="2"/>
      <c r="B30" s="15" t="s">
        <v>8</v>
      </c>
      <c r="C30" s="16">
        <f t="shared" si="4"/>
        <v>85863</v>
      </c>
      <c r="D30" s="16">
        <v>44120</v>
      </c>
      <c r="E30" s="16">
        <v>41743</v>
      </c>
      <c r="F30" s="16"/>
      <c r="G30" s="16">
        <f t="shared" si="3"/>
        <v>691546</v>
      </c>
      <c r="H30" s="16">
        <v>691546</v>
      </c>
    </row>
    <row r="31" spans="1:8" ht="10.5" customHeight="1" x14ac:dyDescent="0.25">
      <c r="A31" s="2"/>
      <c r="B31" s="15" t="s">
        <v>9</v>
      </c>
      <c r="C31" s="16">
        <f t="shared" si="4"/>
        <v>15224</v>
      </c>
      <c r="D31" s="16">
        <v>291</v>
      </c>
      <c r="E31" s="16">
        <v>14933</v>
      </c>
      <c r="F31" s="16"/>
      <c r="G31" s="16">
        <f t="shared" si="3"/>
        <v>450000</v>
      </c>
      <c r="H31" s="16">
        <v>450000</v>
      </c>
    </row>
    <row r="32" spans="1:8" ht="10.5" customHeight="1" x14ac:dyDescent="0.25">
      <c r="A32" s="2"/>
      <c r="B32" s="15" t="s">
        <v>10</v>
      </c>
      <c r="C32" s="16">
        <f>+E32</f>
        <v>61469</v>
      </c>
      <c r="D32" s="16" t="s">
        <v>21</v>
      </c>
      <c r="E32" s="16">
        <v>61469</v>
      </c>
      <c r="F32" s="16"/>
      <c r="G32" s="16">
        <f t="shared" si="3"/>
        <v>563680</v>
      </c>
      <c r="H32" s="16">
        <v>563680</v>
      </c>
    </row>
    <row r="33" spans="1:8" ht="10.5" customHeight="1" x14ac:dyDescent="0.25">
      <c r="A33" s="2"/>
      <c r="B33" s="15" t="s">
        <v>11</v>
      </c>
      <c r="C33" s="16">
        <f>+E33</f>
        <v>50318</v>
      </c>
      <c r="D33" s="16" t="s">
        <v>21</v>
      </c>
      <c r="E33" s="16">
        <v>50318</v>
      </c>
      <c r="F33" s="16"/>
      <c r="G33" s="16">
        <f t="shared" si="3"/>
        <v>708670</v>
      </c>
      <c r="H33" s="16">
        <v>708670</v>
      </c>
    </row>
    <row r="34" spans="1:8" ht="1.5" customHeight="1" x14ac:dyDescent="0.25">
      <c r="A34" s="2"/>
      <c r="B34" s="7"/>
      <c r="C34" s="8"/>
      <c r="D34" s="8"/>
      <c r="E34" s="8"/>
      <c r="F34" s="8"/>
      <c r="G34" s="8">
        <f t="shared" ref="G34" si="5">+H34</f>
        <v>0</v>
      </c>
      <c r="H34" s="8"/>
    </row>
    <row r="35" spans="1:8" ht="10.5" customHeight="1" x14ac:dyDescent="0.25">
      <c r="A35" s="2"/>
      <c r="B35" s="3" t="s">
        <v>22</v>
      </c>
      <c r="C35" s="2"/>
      <c r="D35" s="2"/>
      <c r="E35" s="2"/>
      <c r="F35" s="2"/>
      <c r="G35" s="2"/>
      <c r="H35" s="2"/>
    </row>
    <row r="40" spans="1:8" ht="12.75" customHeight="1" x14ac:dyDescent="0.2">
      <c r="E40" s="24"/>
    </row>
  </sheetData>
  <mergeCells count="2">
    <mergeCell ref="C5:E5"/>
    <mergeCell ref="G5:H5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  <ignoredErrors>
    <ignoredError sqref="G21 C17 C21 C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18,1  </vt:lpstr>
      <vt:lpstr>'  18,1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2014-09-22T13:44:49Z</cp:lastPrinted>
  <dcterms:created xsi:type="dcterms:W3CDTF">2000-08-02T22:09:17Z</dcterms:created>
  <dcterms:modified xsi:type="dcterms:W3CDTF">2022-12-13T17:23:04Z</dcterms:modified>
</cp:coreProperties>
</file>