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8-Comercio\"/>
    </mc:Choice>
  </mc:AlternateContent>
  <bookViews>
    <workbookView xWindow="-45" yWindow="-195" windowWidth="11580" windowHeight="10245"/>
  </bookViews>
  <sheets>
    <sheet name="  18,7  " sheetId="1" r:id="rId1"/>
  </sheets>
  <definedNames>
    <definedName name="_xlnm.Print_Area" localSheetId="0">'  18,7  '!$B$2:$L$41</definedName>
  </definedNames>
  <calcPr calcId="162913"/>
</workbook>
</file>

<file path=xl/calcChain.xml><?xml version="1.0" encoding="utf-8"?>
<calcChain xmlns="http://schemas.openxmlformats.org/spreadsheetml/2006/main">
  <c r="K36" i="1" l="1"/>
  <c r="K29" i="1" s="1"/>
  <c r="J36" i="1"/>
  <c r="I36" i="1"/>
  <c r="H36" i="1"/>
  <c r="H29" i="1" s="1"/>
  <c r="H8" i="1" s="1"/>
  <c r="G36" i="1"/>
  <c r="G29" i="1" s="1"/>
  <c r="G8" i="1" s="1"/>
  <c r="F36" i="1"/>
  <c r="F29" i="1" s="1"/>
  <c r="F8" i="1" s="1"/>
  <c r="E36" i="1"/>
  <c r="E29" i="1" s="1"/>
  <c r="D36" i="1"/>
  <c r="D29" i="1" s="1"/>
  <c r="C36" i="1"/>
  <c r="C29" i="1" s="1"/>
  <c r="J29" i="1"/>
  <c r="I29" i="1"/>
  <c r="K9" i="1"/>
  <c r="J9" i="1"/>
  <c r="I9" i="1"/>
  <c r="H9" i="1"/>
  <c r="G9" i="1"/>
  <c r="F9" i="1"/>
  <c r="E9" i="1"/>
  <c r="D9" i="1"/>
  <c r="C9" i="1"/>
  <c r="D8" i="1" l="1"/>
  <c r="I8" i="1"/>
  <c r="J8" i="1"/>
  <c r="C8" i="1"/>
  <c r="K8" i="1"/>
  <c r="E8" i="1"/>
  <c r="L36" i="1" l="1"/>
  <c r="L29" i="1" l="1"/>
  <c r="L9" i="1" l="1"/>
  <c r="L8" i="1" l="1"/>
</calcChain>
</file>

<file path=xl/sharedStrings.xml><?xml version="1.0" encoding="utf-8"?>
<sst xmlns="http://schemas.openxmlformats.org/spreadsheetml/2006/main" count="54" uniqueCount="39">
  <si>
    <t>-</t>
  </si>
  <si>
    <t>Bonito</t>
  </si>
  <si>
    <t>Caballa</t>
  </si>
  <si>
    <t>Cabinza</t>
  </si>
  <si>
    <t>Cabrilla</t>
  </si>
  <si>
    <t>Coco</t>
  </si>
  <si>
    <t>Cojinova</t>
  </si>
  <si>
    <t>Congrio</t>
  </si>
  <si>
    <t>Corvina</t>
  </si>
  <si>
    <t>Jurel</t>
  </si>
  <si>
    <t>Lenguado</t>
  </si>
  <si>
    <t>Liza</t>
  </si>
  <si>
    <t>Lorna</t>
  </si>
  <si>
    <t>Machete</t>
  </si>
  <si>
    <t>Merluza</t>
  </si>
  <si>
    <t>Pejerrey</t>
  </si>
  <si>
    <t>Raya</t>
  </si>
  <si>
    <t>Sardina</t>
  </si>
  <si>
    <t>Tollo</t>
  </si>
  <si>
    <t>Otros Pescados</t>
  </si>
  <si>
    <t>Calamar</t>
  </si>
  <si>
    <t>Cangrejo</t>
  </si>
  <si>
    <t>Caracol</t>
  </si>
  <si>
    <t>Choro</t>
  </si>
  <si>
    <t>Machas</t>
  </si>
  <si>
    <t>Otros Mariscos</t>
  </si>
  <si>
    <t>Concha Abanico</t>
  </si>
  <si>
    <t>Especie</t>
  </si>
  <si>
    <t>Total</t>
  </si>
  <si>
    <t>Pescados</t>
  </si>
  <si>
    <t>Mariscos</t>
  </si>
  <si>
    <t>Otras Especies</t>
  </si>
  <si>
    <t xml:space="preserve">   Otros</t>
  </si>
  <si>
    <t xml:space="preserve">   Almeja</t>
  </si>
  <si>
    <t xml:space="preserve">18.7  PERÚ: VENTA DE PESCADOS, MARISCOS Y OTROS ANIMALES MARINOS EN ESTADO </t>
  </si>
  <si>
    <t>Fuente: Ministerio de la Producción - Dirección General de Política y Desarrollo Pesquero.</t>
  </si>
  <si>
    <t xml:space="preserve">        (Toneladas métricas brutas)</t>
  </si>
  <si>
    <t>2021 P/</t>
  </si>
  <si>
    <t xml:space="preserve">        FRESCO A NIVEL NACIONAL, SEGÚN ESPECIE,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</si>
</sst>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0.0_)"/>
    <numFmt numFmtId="166" formatCode="###\ ###\ ##0"/>
    <numFmt numFmtId="167" formatCode="0.0000"/>
  </numFmts>
  <fonts count="11" x14ac:knownFonts="1">
    <font>
      <sz val="10"/>
      <name val="Arial"/>
    </font>
    <font>
      <i/>
      <sz val="10"/>
      <name val="Times New Roman"/>
    </font>
    <font>
      <b/>
      <sz val="8"/>
      <name val="Arial Narrow"/>
      <family val="2"/>
    </font>
    <font>
      <i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8"/>
      <color indexed="10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9" fillId="0" borderId="0"/>
  </cellStyleXfs>
  <cellXfs count="26">
    <xf numFmtId="0" fontId="0" fillId="0" borderId="0" xfId="0"/>
    <xf numFmtId="164" fontId="3" fillId="0" borderId="0" xfId="1" applyFont="1"/>
    <xf numFmtId="167" fontId="4" fillId="0" borderId="0" xfId="0" applyNumberFormat="1" applyFont="1" applyBorder="1" applyAlignment="1" applyProtection="1">
      <alignment horizontal="right"/>
    </xf>
    <xf numFmtId="49" fontId="2" fillId="0" borderId="0" xfId="1" quotePrefix="1" applyNumberFormat="1" applyFont="1" applyBorder="1" applyAlignment="1" applyProtection="1">
      <alignment horizontal="left"/>
    </xf>
    <xf numFmtId="166" fontId="4" fillId="0" borderId="0" xfId="0" applyNumberFormat="1" applyFont="1" applyBorder="1" applyAlignment="1" applyProtection="1">
      <alignment horizontal="right"/>
    </xf>
    <xf numFmtId="166" fontId="2" fillId="0" borderId="0" xfId="0" applyNumberFormat="1" applyFont="1" applyBorder="1" applyAlignment="1" applyProtection="1">
      <alignment horizontal="right"/>
    </xf>
    <xf numFmtId="166" fontId="4" fillId="0" borderId="1" xfId="0" applyNumberFormat="1" applyFont="1" applyBorder="1" applyAlignment="1" applyProtection="1">
      <alignment horizontal="right"/>
    </xf>
    <xf numFmtId="49" fontId="6" fillId="0" borderId="0" xfId="1" applyNumberFormat="1" applyFont="1" applyAlignment="1" applyProtection="1">
      <alignment horizontal="left"/>
    </xf>
    <xf numFmtId="164" fontId="6" fillId="0" borderId="0" xfId="1" applyFont="1" applyAlignment="1" applyProtection="1">
      <alignment horizontal="left"/>
    </xf>
    <xf numFmtId="164" fontId="7" fillId="0" borderId="0" xfId="1" applyFont="1"/>
    <xf numFmtId="164" fontId="2" fillId="0" borderId="2" xfId="1" applyFont="1" applyBorder="1" applyAlignment="1" applyProtection="1">
      <alignment horizontal="center" vertical="center"/>
    </xf>
    <xf numFmtId="165" fontId="2" fillId="0" borderId="2" xfId="1" applyNumberFormat="1" applyFont="1" applyBorder="1" applyAlignment="1" applyProtection="1">
      <alignment horizontal="left"/>
    </xf>
    <xf numFmtId="164" fontId="2" fillId="0" borderId="2" xfId="1" applyFont="1" applyBorder="1" applyAlignment="1" applyProtection="1">
      <alignment horizontal="left"/>
    </xf>
    <xf numFmtId="164" fontId="4" fillId="0" borderId="2" xfId="1" applyFont="1" applyBorder="1" applyAlignment="1" applyProtection="1">
      <alignment horizontal="left"/>
    </xf>
    <xf numFmtId="164" fontId="2" fillId="0" borderId="3" xfId="1" applyFont="1" applyBorder="1" applyAlignment="1" applyProtection="1">
      <alignment horizontal="left"/>
    </xf>
    <xf numFmtId="0" fontId="2" fillId="0" borderId="4" xfId="1" applyNumberFormat="1" applyFont="1" applyBorder="1" applyAlignment="1" applyProtection="1">
      <alignment horizontal="right" vertical="center"/>
    </xf>
    <xf numFmtId="164" fontId="2" fillId="0" borderId="5" xfId="1" applyFont="1" applyBorder="1" applyAlignment="1" applyProtection="1">
      <alignment horizontal="center" vertical="center"/>
    </xf>
    <xf numFmtId="164" fontId="3" fillId="0" borderId="1" xfId="1" applyFont="1" applyBorder="1"/>
    <xf numFmtId="49" fontId="8" fillId="0" borderId="0" xfId="1" applyNumberFormat="1" applyFont="1" applyAlignment="1" applyProtection="1">
      <alignment horizontal="left"/>
    </xf>
    <xf numFmtId="166" fontId="4" fillId="0" borderId="0" xfId="2" applyNumberFormat="1" applyFont="1" applyBorder="1" applyAlignment="1" applyProtection="1">
      <alignment horizontal="right"/>
    </xf>
    <xf numFmtId="166" fontId="4" fillId="0" borderId="0" xfId="2" applyNumberFormat="1" applyFont="1" applyFill="1" applyBorder="1" applyAlignment="1" applyProtection="1">
      <alignment horizontal="right"/>
    </xf>
    <xf numFmtId="166" fontId="2" fillId="0" borderId="0" xfId="2" applyNumberFormat="1" applyFont="1" applyBorder="1" applyAlignment="1" applyProtection="1">
      <alignment horizontal="right"/>
    </xf>
    <xf numFmtId="166" fontId="2" fillId="0" borderId="0" xfId="2" applyNumberFormat="1" applyFont="1" applyFill="1" applyBorder="1" applyAlignment="1" applyProtection="1">
      <alignment horizontal="right"/>
    </xf>
    <xf numFmtId="164" fontId="5" fillId="0" borderId="0" xfId="1" applyFont="1" applyBorder="1" applyAlignment="1" applyProtection="1">
      <alignment horizontal="left" vertical="center"/>
    </xf>
    <xf numFmtId="166" fontId="4" fillId="0" borderId="0" xfId="2" applyNumberFormat="1" applyFont="1" applyAlignment="1">
      <alignment horizontal="right"/>
    </xf>
    <xf numFmtId="0" fontId="10" fillId="0" borderId="0" xfId="0" applyFont="1"/>
  </cellXfs>
  <cellStyles count="3">
    <cellStyle name="Normal" xfId="0" builtinId="0"/>
    <cellStyle name="Normal 2" xfId="2"/>
    <cellStyle name="Normal_IEC1601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45"/>
  <sheetViews>
    <sheetView showGridLines="0" tabSelected="1" zoomScaleNormal="100" workbookViewId="0">
      <selection activeCell="G45" sqref="G45"/>
    </sheetView>
  </sheetViews>
  <sheetFormatPr baseColWidth="10" defaultColWidth="9.7109375" defaultRowHeight="12.75" customHeight="1" x14ac:dyDescent="0.2"/>
  <cols>
    <col min="1" max="1" width="1.7109375" customWidth="1"/>
    <col min="2" max="2" width="15.7109375" customWidth="1"/>
    <col min="3" max="12" width="6.7109375" customWidth="1"/>
  </cols>
  <sheetData>
    <row r="1" spans="1:12" ht="9" customHeight="1" x14ac:dyDescent="0.25">
      <c r="A1" s="1"/>
      <c r="B1" s="1"/>
      <c r="C1" s="1"/>
      <c r="D1" s="9"/>
      <c r="E1" s="1"/>
      <c r="F1" s="1"/>
      <c r="G1" s="1"/>
      <c r="H1" s="1"/>
      <c r="I1" s="1"/>
      <c r="J1" s="1"/>
      <c r="K1" s="1"/>
      <c r="L1" s="1"/>
    </row>
    <row r="2" spans="1:12" ht="13.5" customHeight="1" x14ac:dyDescent="0.25">
      <c r="A2" s="1"/>
      <c r="B2" s="7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5" customHeight="1" x14ac:dyDescent="0.25">
      <c r="A3" s="1"/>
      <c r="B3" s="8" t="s">
        <v>38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3.5" customHeight="1" x14ac:dyDescent="0.25">
      <c r="A4" s="1"/>
      <c r="B4" s="18" t="s">
        <v>36</v>
      </c>
      <c r="C4" s="2"/>
      <c r="D4" s="1"/>
      <c r="E4" s="1"/>
      <c r="F4" s="1"/>
      <c r="G4" s="1"/>
      <c r="H4" s="1"/>
      <c r="I4" s="1"/>
      <c r="J4" s="1"/>
      <c r="K4" s="1"/>
      <c r="L4" s="1"/>
    </row>
    <row r="5" spans="1:12" ht="9" customHeight="1" x14ac:dyDescent="0.25">
      <c r="A5" s="1"/>
      <c r="B5" s="3"/>
      <c r="C5" s="4"/>
      <c r="D5" s="1"/>
      <c r="E5" s="1"/>
      <c r="F5" s="1"/>
      <c r="G5" s="1"/>
      <c r="H5" s="1"/>
      <c r="I5" s="1"/>
      <c r="J5" s="1"/>
      <c r="K5" s="1"/>
      <c r="L5" s="1"/>
    </row>
    <row r="6" spans="1:12" ht="21" customHeight="1" x14ac:dyDescent="0.25">
      <c r="A6" s="1"/>
      <c r="B6" s="16" t="s">
        <v>27</v>
      </c>
      <c r="C6" s="15">
        <v>2012</v>
      </c>
      <c r="D6" s="15">
        <v>2013</v>
      </c>
      <c r="E6" s="15">
        <v>2014</v>
      </c>
      <c r="F6" s="15">
        <v>2015</v>
      </c>
      <c r="G6" s="15">
        <v>2016</v>
      </c>
      <c r="H6" s="15">
        <v>2017</v>
      </c>
      <c r="I6" s="15">
        <v>2018</v>
      </c>
      <c r="J6" s="15">
        <v>2019</v>
      </c>
      <c r="K6" s="15">
        <v>2020</v>
      </c>
      <c r="L6" s="15" t="s">
        <v>37</v>
      </c>
    </row>
    <row r="7" spans="1:12" ht="9" customHeight="1" x14ac:dyDescent="0.25">
      <c r="A7" s="1"/>
      <c r="B7" s="10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95" customHeight="1" x14ac:dyDescent="0.25">
      <c r="A8" s="1"/>
      <c r="B8" s="11" t="s">
        <v>28</v>
      </c>
      <c r="C8" s="5">
        <f t="shared" ref="C8:J8" si="0">C9+C29+C39</f>
        <v>291129</v>
      </c>
      <c r="D8" s="5">
        <f t="shared" si="0"/>
        <v>365946</v>
      </c>
      <c r="E8" s="5">
        <f t="shared" si="0"/>
        <v>388255</v>
      </c>
      <c r="F8" s="5">
        <f t="shared" si="0"/>
        <v>371748</v>
      </c>
      <c r="G8" s="5">
        <f t="shared" si="0"/>
        <v>363771</v>
      </c>
      <c r="H8" s="5">
        <f t="shared" si="0"/>
        <v>403164</v>
      </c>
      <c r="I8" s="5">
        <f t="shared" si="0"/>
        <v>370080.91000000003</v>
      </c>
      <c r="J8" s="5">
        <f t="shared" si="0"/>
        <v>397994</v>
      </c>
      <c r="K8" s="5">
        <f t="shared" ref="K8:L8" si="1">K9+K29+K39</f>
        <v>385178.3</v>
      </c>
      <c r="L8" s="5">
        <f t="shared" si="1"/>
        <v>381462.89741958043</v>
      </c>
    </row>
    <row r="9" spans="1:12" ht="15.95" customHeight="1" x14ac:dyDescent="0.25">
      <c r="A9" s="1"/>
      <c r="B9" s="12" t="s">
        <v>29</v>
      </c>
      <c r="C9" s="5">
        <f t="shared" ref="C9:J9" si="2">SUM(C10:C28)</f>
        <v>208275</v>
      </c>
      <c r="D9" s="5">
        <f t="shared" si="2"/>
        <v>293270</v>
      </c>
      <c r="E9" s="5">
        <f t="shared" si="2"/>
        <v>314814</v>
      </c>
      <c r="F9" s="5">
        <f t="shared" si="2"/>
        <v>283575</v>
      </c>
      <c r="G9" s="5">
        <f t="shared" si="2"/>
        <v>285381</v>
      </c>
      <c r="H9" s="5">
        <f t="shared" si="2"/>
        <v>328697</v>
      </c>
      <c r="I9" s="5">
        <f t="shared" si="2"/>
        <v>306526.91000000003</v>
      </c>
      <c r="J9" s="5">
        <f t="shared" si="2"/>
        <v>320683</v>
      </c>
      <c r="K9" s="5">
        <f t="shared" ref="K9:L9" si="3">SUM(K10:K28)</f>
        <v>333350</v>
      </c>
      <c r="L9" s="5">
        <f t="shared" si="3"/>
        <v>330367.64141958044</v>
      </c>
    </row>
    <row r="10" spans="1:12" ht="15.75" customHeight="1" x14ac:dyDescent="0.25">
      <c r="A10" s="1"/>
      <c r="B10" s="13" t="s">
        <v>1</v>
      </c>
      <c r="C10" s="19">
        <v>19887</v>
      </c>
      <c r="D10" s="19">
        <v>32348</v>
      </c>
      <c r="E10" s="19">
        <v>36171</v>
      </c>
      <c r="F10" s="19">
        <v>84482</v>
      </c>
      <c r="G10" s="19">
        <v>70803</v>
      </c>
      <c r="H10" s="19">
        <v>85029</v>
      </c>
      <c r="I10" s="20">
        <v>70573</v>
      </c>
      <c r="J10" s="20">
        <v>76828</v>
      </c>
      <c r="K10" s="20">
        <v>96802</v>
      </c>
      <c r="L10" s="20">
        <v>60444.12999999999</v>
      </c>
    </row>
    <row r="11" spans="1:12" ht="15.75" customHeight="1" x14ac:dyDescent="0.25">
      <c r="A11" s="1"/>
      <c r="B11" s="13" t="s">
        <v>2</v>
      </c>
      <c r="C11" s="19">
        <v>8579</v>
      </c>
      <c r="D11" s="19">
        <v>12056</v>
      </c>
      <c r="E11" s="19">
        <v>14444</v>
      </c>
      <c r="F11" s="19">
        <v>24009</v>
      </c>
      <c r="G11" s="19">
        <v>30651</v>
      </c>
      <c r="H11" s="19">
        <v>21277</v>
      </c>
      <c r="I11" s="20">
        <v>18816</v>
      </c>
      <c r="J11" s="20">
        <v>14412</v>
      </c>
      <c r="K11" s="20">
        <v>28224</v>
      </c>
      <c r="L11" s="20">
        <v>32577.57</v>
      </c>
    </row>
    <row r="12" spans="1:12" ht="15.75" customHeight="1" x14ac:dyDescent="0.25">
      <c r="A12" s="1"/>
      <c r="B12" s="13" t="s">
        <v>3</v>
      </c>
      <c r="C12" s="19">
        <v>1912</v>
      </c>
      <c r="D12" s="19">
        <v>2258</v>
      </c>
      <c r="E12" s="19">
        <v>2121</v>
      </c>
      <c r="F12" s="19">
        <v>2564</v>
      </c>
      <c r="G12" s="19">
        <v>3082</v>
      </c>
      <c r="H12" s="20" t="s">
        <v>0</v>
      </c>
      <c r="I12" s="20">
        <v>1934</v>
      </c>
      <c r="J12" s="20">
        <v>1842</v>
      </c>
      <c r="K12" s="20">
        <v>1137</v>
      </c>
      <c r="L12" s="20">
        <v>1756</v>
      </c>
    </row>
    <row r="13" spans="1:12" ht="15.75" customHeight="1" x14ac:dyDescent="0.25">
      <c r="A13" s="1"/>
      <c r="B13" s="13" t="s">
        <v>4</v>
      </c>
      <c r="C13" s="19">
        <v>1289</v>
      </c>
      <c r="D13" s="19">
        <v>761</v>
      </c>
      <c r="E13" s="19">
        <v>1547</v>
      </c>
      <c r="F13" s="19">
        <v>3047</v>
      </c>
      <c r="G13" s="19">
        <v>3174</v>
      </c>
      <c r="H13" s="20">
        <v>697</v>
      </c>
      <c r="I13" s="20">
        <v>3177</v>
      </c>
      <c r="J13" s="20">
        <v>7077</v>
      </c>
      <c r="K13" s="20">
        <v>5468</v>
      </c>
      <c r="L13" s="20">
        <v>1923.9899999999998</v>
      </c>
    </row>
    <row r="14" spans="1:12" ht="15.75" customHeight="1" x14ac:dyDescent="0.25">
      <c r="A14" s="1"/>
      <c r="B14" s="13" t="s">
        <v>5</v>
      </c>
      <c r="C14" s="19">
        <v>1281</v>
      </c>
      <c r="D14" s="19">
        <v>1382</v>
      </c>
      <c r="E14" s="19">
        <v>2038</v>
      </c>
      <c r="F14" s="19">
        <v>2763</v>
      </c>
      <c r="G14" s="19">
        <v>2446</v>
      </c>
      <c r="H14" s="20">
        <v>86</v>
      </c>
      <c r="I14" s="20">
        <v>1319</v>
      </c>
      <c r="J14" s="20">
        <v>1114</v>
      </c>
      <c r="K14" s="20">
        <v>972</v>
      </c>
      <c r="L14" s="20">
        <v>562.03300000000013</v>
      </c>
    </row>
    <row r="15" spans="1:12" ht="15.75" customHeight="1" x14ac:dyDescent="0.25">
      <c r="A15" s="1"/>
      <c r="B15" s="13" t="s">
        <v>6</v>
      </c>
      <c r="C15" s="19">
        <v>873</v>
      </c>
      <c r="D15" s="19">
        <v>458</v>
      </c>
      <c r="E15" s="19">
        <v>270</v>
      </c>
      <c r="F15" s="19">
        <v>770</v>
      </c>
      <c r="G15" s="19">
        <v>580</v>
      </c>
      <c r="H15" s="20">
        <v>142</v>
      </c>
      <c r="I15" s="20">
        <v>232</v>
      </c>
      <c r="J15" s="20">
        <v>234</v>
      </c>
      <c r="K15" s="20">
        <v>269</v>
      </c>
      <c r="L15" s="20">
        <v>111.914</v>
      </c>
    </row>
    <row r="16" spans="1:12" ht="15.75" customHeight="1" x14ac:dyDescent="0.25">
      <c r="A16" s="1"/>
      <c r="B16" s="13" t="s">
        <v>7</v>
      </c>
      <c r="C16" s="19">
        <v>277</v>
      </c>
      <c r="D16" s="19">
        <v>613</v>
      </c>
      <c r="E16" s="19">
        <v>502</v>
      </c>
      <c r="F16" s="19">
        <v>464</v>
      </c>
      <c r="G16" s="19">
        <v>663</v>
      </c>
      <c r="H16" s="20" t="s">
        <v>0</v>
      </c>
      <c r="I16" s="20">
        <v>742</v>
      </c>
      <c r="J16" s="20">
        <v>1025</v>
      </c>
      <c r="K16" s="20">
        <v>763</v>
      </c>
      <c r="L16" s="20">
        <v>843</v>
      </c>
    </row>
    <row r="17" spans="1:12" ht="15.75" customHeight="1" x14ac:dyDescent="0.25">
      <c r="A17" s="1"/>
      <c r="B17" s="13" t="s">
        <v>8</v>
      </c>
      <c r="C17" s="19">
        <v>659</v>
      </c>
      <c r="D17" s="19">
        <v>466</v>
      </c>
      <c r="E17" s="19">
        <v>1049</v>
      </c>
      <c r="F17" s="19">
        <v>1387</v>
      </c>
      <c r="G17" s="19">
        <v>1679</v>
      </c>
      <c r="H17" s="20">
        <v>974</v>
      </c>
      <c r="I17" s="20">
        <v>422</v>
      </c>
      <c r="J17" s="20">
        <v>767</v>
      </c>
      <c r="K17" s="20">
        <v>833</v>
      </c>
      <c r="L17" s="20">
        <v>420.13000000000005</v>
      </c>
    </row>
    <row r="18" spans="1:12" ht="15.75" customHeight="1" x14ac:dyDescent="0.25">
      <c r="A18" s="1"/>
      <c r="B18" s="13" t="s">
        <v>9</v>
      </c>
      <c r="C18" s="19">
        <v>65381</v>
      </c>
      <c r="D18" s="19">
        <v>54455</v>
      </c>
      <c r="E18" s="19">
        <v>47596</v>
      </c>
      <c r="F18" s="19">
        <v>17801</v>
      </c>
      <c r="G18" s="19">
        <v>12556</v>
      </c>
      <c r="H18" s="20">
        <v>6890</v>
      </c>
      <c r="I18" s="20">
        <v>14721</v>
      </c>
      <c r="J18" s="20">
        <v>40799</v>
      </c>
      <c r="K18" s="20">
        <v>52652</v>
      </c>
      <c r="L18" s="20">
        <v>45689.526727272721</v>
      </c>
    </row>
    <row r="19" spans="1:12" ht="15.75" customHeight="1" x14ac:dyDescent="0.25">
      <c r="A19" s="1"/>
      <c r="B19" s="13" t="s">
        <v>10</v>
      </c>
      <c r="C19" s="19">
        <v>153</v>
      </c>
      <c r="D19" s="19">
        <v>143</v>
      </c>
      <c r="E19" s="19">
        <v>142</v>
      </c>
      <c r="F19" s="19">
        <v>259</v>
      </c>
      <c r="G19" s="19">
        <v>367</v>
      </c>
      <c r="H19" s="19">
        <v>149</v>
      </c>
      <c r="I19" s="20">
        <v>153</v>
      </c>
      <c r="J19" s="20">
        <v>857</v>
      </c>
      <c r="K19" s="20">
        <v>302</v>
      </c>
      <c r="L19" s="20">
        <v>133.16200000000001</v>
      </c>
    </row>
    <row r="20" spans="1:12" ht="15.75" customHeight="1" x14ac:dyDescent="0.25">
      <c r="A20" s="1"/>
      <c r="B20" s="13" t="s">
        <v>11</v>
      </c>
      <c r="C20" s="19">
        <v>13952</v>
      </c>
      <c r="D20" s="19">
        <v>12531</v>
      </c>
      <c r="E20" s="19">
        <v>12834</v>
      </c>
      <c r="F20" s="19">
        <v>12925</v>
      </c>
      <c r="G20" s="19">
        <v>15758</v>
      </c>
      <c r="H20" s="19">
        <v>29062</v>
      </c>
      <c r="I20" s="20">
        <v>23326</v>
      </c>
      <c r="J20" s="20">
        <v>24030</v>
      </c>
      <c r="K20" s="20">
        <v>14992</v>
      </c>
      <c r="L20" s="20">
        <v>16049.807692307693</v>
      </c>
    </row>
    <row r="21" spans="1:12" ht="15.75" customHeight="1" x14ac:dyDescent="0.25">
      <c r="A21" s="1"/>
      <c r="B21" s="13" t="s">
        <v>12</v>
      </c>
      <c r="C21" s="19">
        <v>7290</v>
      </c>
      <c r="D21" s="19">
        <v>7723</v>
      </c>
      <c r="E21" s="19">
        <v>5712</v>
      </c>
      <c r="F21" s="19">
        <v>7523</v>
      </c>
      <c r="G21" s="19">
        <v>11824</v>
      </c>
      <c r="H21" s="19">
        <v>10026</v>
      </c>
      <c r="I21" s="20">
        <v>7230</v>
      </c>
      <c r="J21" s="20">
        <v>3306</v>
      </c>
      <c r="K21" s="20">
        <v>3074</v>
      </c>
      <c r="L21" s="20">
        <v>1460.989</v>
      </c>
    </row>
    <row r="22" spans="1:12" ht="15.75" customHeight="1" x14ac:dyDescent="0.25">
      <c r="A22" s="1"/>
      <c r="B22" s="13" t="s">
        <v>13</v>
      </c>
      <c r="C22" s="19">
        <v>2302</v>
      </c>
      <c r="D22" s="19">
        <v>2181</v>
      </c>
      <c r="E22" s="19">
        <v>2738</v>
      </c>
      <c r="F22" s="19">
        <v>3122</v>
      </c>
      <c r="G22" s="19">
        <v>2701</v>
      </c>
      <c r="H22" s="19">
        <v>2245</v>
      </c>
      <c r="I22" s="20">
        <v>2426.91</v>
      </c>
      <c r="J22" s="20">
        <v>1792</v>
      </c>
      <c r="K22" s="20">
        <v>3109</v>
      </c>
      <c r="L22" s="20">
        <v>1343.8330000000001</v>
      </c>
    </row>
    <row r="23" spans="1:12" ht="15.75" customHeight="1" x14ac:dyDescent="0.25">
      <c r="A23" s="1"/>
      <c r="B23" s="13" t="s">
        <v>14</v>
      </c>
      <c r="C23" s="19">
        <v>9546</v>
      </c>
      <c r="D23" s="19">
        <v>23224</v>
      </c>
      <c r="E23" s="19">
        <v>31753</v>
      </c>
      <c r="F23" s="19">
        <v>30379</v>
      </c>
      <c r="G23" s="19">
        <v>42563</v>
      </c>
      <c r="H23" s="19">
        <v>41174</v>
      </c>
      <c r="I23" s="20">
        <v>41431</v>
      </c>
      <c r="J23" s="20">
        <v>25511</v>
      </c>
      <c r="K23" s="20">
        <v>11061</v>
      </c>
      <c r="L23" s="20">
        <v>13166.707</v>
      </c>
    </row>
    <row r="24" spans="1:12" ht="15.75" customHeight="1" x14ac:dyDescent="0.25">
      <c r="A24" s="1"/>
      <c r="B24" s="13" t="s">
        <v>15</v>
      </c>
      <c r="C24" s="19">
        <v>9063</v>
      </c>
      <c r="D24" s="19">
        <v>6918</v>
      </c>
      <c r="E24" s="19">
        <v>7761</v>
      </c>
      <c r="F24" s="19">
        <v>6407</v>
      </c>
      <c r="G24" s="19">
        <v>4323</v>
      </c>
      <c r="H24" s="19">
        <v>1776</v>
      </c>
      <c r="I24" s="20">
        <v>4625</v>
      </c>
      <c r="J24" s="20">
        <v>3434</v>
      </c>
      <c r="K24" s="20">
        <v>2747</v>
      </c>
      <c r="L24" s="20">
        <v>3508.38</v>
      </c>
    </row>
    <row r="25" spans="1:12" ht="15.75" customHeight="1" x14ac:dyDescent="0.25">
      <c r="A25" s="1"/>
      <c r="B25" s="13" t="s">
        <v>16</v>
      </c>
      <c r="C25" s="19">
        <v>1017</v>
      </c>
      <c r="D25" s="19">
        <v>114</v>
      </c>
      <c r="E25" s="19">
        <v>996</v>
      </c>
      <c r="F25" s="19">
        <v>1706</v>
      </c>
      <c r="G25" s="19">
        <v>1765</v>
      </c>
      <c r="H25" s="19">
        <v>943</v>
      </c>
      <c r="I25" s="20">
        <v>1405</v>
      </c>
      <c r="J25" s="20">
        <v>1320</v>
      </c>
      <c r="K25" s="20">
        <v>1371</v>
      </c>
      <c r="L25" s="20">
        <v>1112.154</v>
      </c>
    </row>
    <row r="26" spans="1:12" ht="15.75" customHeight="1" x14ac:dyDescent="0.25">
      <c r="A26" s="1"/>
      <c r="B26" s="13" t="s">
        <v>17</v>
      </c>
      <c r="C26" s="19">
        <v>52</v>
      </c>
      <c r="D26" s="19" t="s">
        <v>0</v>
      </c>
      <c r="E26" s="19" t="s">
        <v>0</v>
      </c>
      <c r="F26" s="19" t="s">
        <v>0</v>
      </c>
      <c r="G26" s="19">
        <v>33</v>
      </c>
      <c r="H26" s="19" t="s">
        <v>0</v>
      </c>
      <c r="I26" s="19">
        <v>22</v>
      </c>
      <c r="J26" s="19">
        <v>20</v>
      </c>
      <c r="K26" s="20">
        <v>8</v>
      </c>
      <c r="L26" s="20">
        <v>24.280000000000005</v>
      </c>
    </row>
    <row r="27" spans="1:12" ht="15.75" customHeight="1" x14ac:dyDescent="0.25">
      <c r="A27" s="1"/>
      <c r="B27" s="13" t="s">
        <v>18</v>
      </c>
      <c r="C27" s="19">
        <v>3158</v>
      </c>
      <c r="D27" s="19">
        <v>3946</v>
      </c>
      <c r="E27" s="19">
        <v>5328</v>
      </c>
      <c r="F27" s="19">
        <v>8449</v>
      </c>
      <c r="G27" s="19">
        <v>9019</v>
      </c>
      <c r="H27" s="19">
        <v>6693</v>
      </c>
      <c r="I27" s="20">
        <v>3672</v>
      </c>
      <c r="J27" s="20">
        <v>1242</v>
      </c>
      <c r="K27" s="20">
        <v>870</v>
      </c>
      <c r="L27" s="20">
        <v>731.19500000000005</v>
      </c>
    </row>
    <row r="28" spans="1:12" ht="15.75" customHeight="1" x14ac:dyDescent="0.25">
      <c r="A28" s="1"/>
      <c r="B28" s="13" t="s">
        <v>19</v>
      </c>
      <c r="C28" s="19">
        <v>61604</v>
      </c>
      <c r="D28" s="19">
        <v>131693</v>
      </c>
      <c r="E28" s="19">
        <v>141812</v>
      </c>
      <c r="F28" s="19">
        <v>75518</v>
      </c>
      <c r="G28" s="19">
        <v>71394</v>
      </c>
      <c r="H28" s="19">
        <v>121534</v>
      </c>
      <c r="I28" s="20">
        <v>110300</v>
      </c>
      <c r="J28" s="20">
        <v>115073</v>
      </c>
      <c r="K28" s="20">
        <v>108696</v>
      </c>
      <c r="L28" s="20">
        <v>148508.84</v>
      </c>
    </row>
    <row r="29" spans="1:12" ht="15.95" customHeight="1" x14ac:dyDescent="0.25">
      <c r="A29" s="1"/>
      <c r="B29" s="12" t="s">
        <v>30</v>
      </c>
      <c r="C29" s="5">
        <f t="shared" ref="C29:F29" si="4">SUM(C30:C36)</f>
        <v>80950</v>
      </c>
      <c r="D29" s="5">
        <f t="shared" si="4"/>
        <v>71289</v>
      </c>
      <c r="E29" s="5">
        <f t="shared" si="4"/>
        <v>70073</v>
      </c>
      <c r="F29" s="5">
        <f t="shared" si="4"/>
        <v>82551</v>
      </c>
      <c r="G29" s="5">
        <f>SUM(G30:G36)</f>
        <v>77037</v>
      </c>
      <c r="H29" s="5">
        <f>SUM(H30:H36)</f>
        <v>73644</v>
      </c>
      <c r="I29" s="5">
        <f>SUM(I30:I36)</f>
        <v>60420</v>
      </c>
      <c r="J29" s="5">
        <f t="shared" ref="J29:K29" si="5">SUM(J30:J36)</f>
        <v>71853</v>
      </c>
      <c r="K29" s="5">
        <f t="shared" si="5"/>
        <v>48371.8</v>
      </c>
      <c r="L29" s="5">
        <f t="shared" ref="L29" si="6">SUM(L30:L36)</f>
        <v>50405.320999999996</v>
      </c>
    </row>
    <row r="30" spans="1:12" ht="15.75" customHeight="1" x14ac:dyDescent="0.25">
      <c r="A30" s="1"/>
      <c r="B30" s="13" t="s">
        <v>20</v>
      </c>
      <c r="C30" s="19">
        <v>7655</v>
      </c>
      <c r="D30" s="19">
        <v>6627</v>
      </c>
      <c r="E30" s="19">
        <v>5244</v>
      </c>
      <c r="F30" s="19">
        <v>5233</v>
      </c>
      <c r="G30" s="19">
        <v>3641</v>
      </c>
      <c r="H30" s="19">
        <v>842</v>
      </c>
      <c r="I30" s="24">
        <v>490</v>
      </c>
      <c r="J30" s="24">
        <v>5675</v>
      </c>
      <c r="K30" s="24">
        <v>1034.8</v>
      </c>
      <c r="L30" s="24">
        <v>181.43299999999999</v>
      </c>
    </row>
    <row r="31" spans="1:12" ht="15.75" customHeight="1" x14ac:dyDescent="0.25">
      <c r="A31" s="1"/>
      <c r="B31" s="13" t="s">
        <v>21</v>
      </c>
      <c r="C31" s="19">
        <v>2085</v>
      </c>
      <c r="D31" s="19">
        <v>2329</v>
      </c>
      <c r="E31" s="19">
        <v>1932</v>
      </c>
      <c r="F31" s="19">
        <v>2522</v>
      </c>
      <c r="G31" s="19">
        <v>2404</v>
      </c>
      <c r="H31" s="19">
        <v>1338</v>
      </c>
      <c r="I31" s="24">
        <v>1640</v>
      </c>
      <c r="J31" s="24">
        <v>1449</v>
      </c>
      <c r="K31" s="24">
        <v>1462</v>
      </c>
      <c r="L31" s="24">
        <v>657.34100000000012</v>
      </c>
    </row>
    <row r="32" spans="1:12" ht="15.75" customHeight="1" x14ac:dyDescent="0.25">
      <c r="A32" s="1"/>
      <c r="B32" s="13" t="s">
        <v>22</v>
      </c>
      <c r="C32" s="19">
        <v>2287</v>
      </c>
      <c r="D32" s="19">
        <v>2022</v>
      </c>
      <c r="E32" s="19">
        <v>2021</v>
      </c>
      <c r="F32" s="19">
        <v>2768</v>
      </c>
      <c r="G32" s="19">
        <v>2550</v>
      </c>
      <c r="H32" s="19">
        <v>155</v>
      </c>
      <c r="I32" s="24">
        <v>2094</v>
      </c>
      <c r="J32" s="24">
        <v>2167</v>
      </c>
      <c r="K32" s="24">
        <v>1881</v>
      </c>
      <c r="L32" s="24">
        <v>25.84</v>
      </c>
    </row>
    <row r="33" spans="1:12" ht="15.75" customHeight="1" x14ac:dyDescent="0.25">
      <c r="A33" s="1"/>
      <c r="B33" s="13" t="s">
        <v>26</v>
      </c>
      <c r="C33" s="19">
        <v>781</v>
      </c>
      <c r="D33" s="19">
        <v>2180</v>
      </c>
      <c r="E33" s="19">
        <v>1643</v>
      </c>
      <c r="F33" s="19">
        <v>1492</v>
      </c>
      <c r="G33" s="19">
        <v>930</v>
      </c>
      <c r="H33" s="19">
        <v>374</v>
      </c>
      <c r="I33" s="24">
        <v>1551</v>
      </c>
      <c r="J33" s="24">
        <v>1227</v>
      </c>
      <c r="K33" s="24">
        <v>617</v>
      </c>
      <c r="L33" s="24">
        <v>375.16000000000008</v>
      </c>
    </row>
    <row r="34" spans="1:12" ht="15.75" customHeight="1" x14ac:dyDescent="0.25">
      <c r="A34" s="1"/>
      <c r="B34" s="13" t="s">
        <v>23</v>
      </c>
      <c r="C34" s="19">
        <v>6822</v>
      </c>
      <c r="D34" s="19">
        <v>6940</v>
      </c>
      <c r="E34" s="19">
        <v>5866</v>
      </c>
      <c r="F34" s="19">
        <v>4476</v>
      </c>
      <c r="G34" s="19">
        <v>3682</v>
      </c>
      <c r="H34" s="19">
        <v>611</v>
      </c>
      <c r="I34" s="24">
        <v>1324</v>
      </c>
      <c r="J34" s="24">
        <v>1702</v>
      </c>
      <c r="K34" s="24">
        <v>1223</v>
      </c>
      <c r="L34" s="24">
        <v>611.197</v>
      </c>
    </row>
    <row r="35" spans="1:12" ht="15.75" customHeight="1" x14ac:dyDescent="0.25">
      <c r="A35" s="1"/>
      <c r="B35" s="13" t="s">
        <v>24</v>
      </c>
      <c r="C35" s="19" t="s">
        <v>0</v>
      </c>
      <c r="D35" s="19" t="s">
        <v>0</v>
      </c>
      <c r="E35" s="19" t="s">
        <v>0</v>
      </c>
      <c r="F35" s="19" t="s">
        <v>0</v>
      </c>
      <c r="G35" s="19" t="s">
        <v>0</v>
      </c>
      <c r="H35" s="19" t="s">
        <v>0</v>
      </c>
      <c r="I35" s="24" t="s">
        <v>0</v>
      </c>
      <c r="J35" s="24" t="s">
        <v>0</v>
      </c>
      <c r="K35" s="24" t="s">
        <v>0</v>
      </c>
      <c r="L35" s="24" t="s">
        <v>0</v>
      </c>
    </row>
    <row r="36" spans="1:12" ht="15.75" customHeight="1" x14ac:dyDescent="0.25">
      <c r="A36" s="1"/>
      <c r="B36" s="13" t="s">
        <v>25</v>
      </c>
      <c r="C36" s="19">
        <f t="shared" ref="C36:K36" si="7">SUM(C37:C38)</f>
        <v>61320</v>
      </c>
      <c r="D36" s="19">
        <f t="shared" si="7"/>
        <v>51191</v>
      </c>
      <c r="E36" s="19">
        <f t="shared" si="7"/>
        <v>53367</v>
      </c>
      <c r="F36" s="19">
        <f t="shared" si="7"/>
        <v>66060</v>
      </c>
      <c r="G36" s="19">
        <f t="shared" si="7"/>
        <v>63830</v>
      </c>
      <c r="H36" s="19">
        <f t="shared" si="7"/>
        <v>70324</v>
      </c>
      <c r="I36" s="19">
        <f t="shared" si="7"/>
        <v>53321</v>
      </c>
      <c r="J36" s="19">
        <f t="shared" si="7"/>
        <v>59633</v>
      </c>
      <c r="K36" s="19">
        <f t="shared" si="7"/>
        <v>42154</v>
      </c>
      <c r="L36" s="19">
        <f t="shared" ref="L36" si="8">SUM(L37:L38)</f>
        <v>48554.35</v>
      </c>
    </row>
    <row r="37" spans="1:12" ht="15.75" customHeight="1" x14ac:dyDescent="0.25">
      <c r="A37" s="1"/>
      <c r="B37" s="13" t="s">
        <v>33</v>
      </c>
      <c r="C37" s="19">
        <v>643</v>
      </c>
      <c r="D37" s="19">
        <v>731</v>
      </c>
      <c r="E37" s="19">
        <v>565</v>
      </c>
      <c r="F37" s="19">
        <v>1112</v>
      </c>
      <c r="G37" s="19">
        <v>491</v>
      </c>
      <c r="H37" s="19">
        <v>165</v>
      </c>
      <c r="I37" s="24">
        <v>286</v>
      </c>
      <c r="J37" s="24">
        <v>225</v>
      </c>
      <c r="K37" s="24">
        <v>229</v>
      </c>
      <c r="L37" s="24">
        <v>146.5</v>
      </c>
    </row>
    <row r="38" spans="1:12" ht="15.75" customHeight="1" x14ac:dyDescent="0.25">
      <c r="A38" s="1"/>
      <c r="B38" s="13" t="s">
        <v>32</v>
      </c>
      <c r="C38" s="19">
        <v>60677</v>
      </c>
      <c r="D38" s="19">
        <v>50460</v>
      </c>
      <c r="E38" s="19">
        <v>52802</v>
      </c>
      <c r="F38" s="19">
        <v>64948</v>
      </c>
      <c r="G38" s="19">
        <v>63339</v>
      </c>
      <c r="H38" s="19">
        <v>70159</v>
      </c>
      <c r="I38" s="24">
        <v>53035</v>
      </c>
      <c r="J38" s="24">
        <v>59408</v>
      </c>
      <c r="K38" s="24">
        <v>41925</v>
      </c>
      <c r="L38" s="24">
        <v>48407.85</v>
      </c>
    </row>
    <row r="39" spans="1:12" ht="15.95" customHeight="1" x14ac:dyDescent="0.25">
      <c r="A39" s="1"/>
      <c r="B39" s="12" t="s">
        <v>31</v>
      </c>
      <c r="C39" s="21">
        <v>1904</v>
      </c>
      <c r="D39" s="21">
        <v>1387</v>
      </c>
      <c r="E39" s="21">
        <v>3368</v>
      </c>
      <c r="F39" s="21">
        <v>5622</v>
      </c>
      <c r="G39" s="21">
        <v>1353</v>
      </c>
      <c r="H39" s="21">
        <v>823</v>
      </c>
      <c r="I39" s="22">
        <v>3134</v>
      </c>
      <c r="J39" s="22">
        <v>5458</v>
      </c>
      <c r="K39" s="22">
        <v>3456.5</v>
      </c>
      <c r="L39" s="22">
        <v>689.93500000000006</v>
      </c>
    </row>
    <row r="40" spans="1:12" ht="9" customHeight="1" x14ac:dyDescent="0.25">
      <c r="A40" s="1"/>
      <c r="B40" s="14"/>
      <c r="C40" s="6"/>
      <c r="D40" s="6"/>
      <c r="E40" s="6"/>
      <c r="F40" s="6"/>
      <c r="G40" s="6"/>
      <c r="H40" s="6"/>
      <c r="I40" s="6"/>
      <c r="J40" s="6"/>
      <c r="K40" s="6"/>
      <c r="L40" s="17"/>
    </row>
    <row r="41" spans="1:12" ht="15.95" customHeight="1" x14ac:dyDescent="0.25">
      <c r="A41" s="1"/>
      <c r="B41" s="23" t="s">
        <v>35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5" spans="1:12" ht="12.75" customHeight="1" x14ac:dyDescent="0.2">
      <c r="G45" s="25"/>
    </row>
  </sheetData>
  <phoneticPr fontId="0" type="noConversion"/>
  <pageMargins left="0.95" right="0.82" top="1.9685039370078741" bottom="1.2" header="0.23622047244094491" footer="0"/>
  <pageSetup paperSize="9" orientation="portrait" r:id="rId1"/>
  <headerFooter alignWithMargins="0"/>
  <ignoredErrors>
    <ignoredError sqref="L36 C36:K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18,7  </vt:lpstr>
      <vt:lpstr>'  18,7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2012-09-13T22:32:21Z</cp:lastPrinted>
  <dcterms:created xsi:type="dcterms:W3CDTF">2003-11-20T22:03:32Z</dcterms:created>
  <dcterms:modified xsi:type="dcterms:W3CDTF">2022-12-13T17:28:45Z</dcterms:modified>
</cp:coreProperties>
</file>