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9-Transporte y Comunicaciones\"/>
    </mc:Choice>
  </mc:AlternateContent>
  <bookViews>
    <workbookView xWindow="-120" yWindow="-120" windowWidth="20730" windowHeight="11160" tabRatio="728"/>
  </bookViews>
  <sheets>
    <sheet name="  19,4  " sheetId="2" r:id="rId1"/>
  </sheets>
  <definedNames>
    <definedName name="_xlnm.Print_Area" localSheetId="0">'  19,4  '!$B$2:$L$36</definedName>
  </definedNames>
  <calcPr calcId="162913"/>
</workbook>
</file>

<file path=xl/calcChain.xml><?xml version="1.0" encoding="utf-8"?>
<calcChain xmlns="http://schemas.openxmlformats.org/spreadsheetml/2006/main">
  <c r="C33" i="2" l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E8" i="2" l="1"/>
  <c r="K8" i="2"/>
  <c r="F8" i="2"/>
  <c r="D8" i="2"/>
  <c r="C8" i="2"/>
  <c r="G8" i="2"/>
  <c r="L8" i="2"/>
  <c r="J8" i="2"/>
  <c r="I8" i="2"/>
  <c r="H8" i="2"/>
</calcChain>
</file>

<file path=xl/sharedStrings.xml><?xml version="1.0" encoding="utf-8"?>
<sst xmlns="http://schemas.openxmlformats.org/spreadsheetml/2006/main" count="46" uniqueCount="45">
  <si>
    <t>Auto-</t>
  </si>
  <si>
    <t>Station</t>
  </si>
  <si>
    <t>Remol-</t>
  </si>
  <si>
    <t>Remolque</t>
  </si>
  <si>
    <t>móvil</t>
  </si>
  <si>
    <t>wagon</t>
  </si>
  <si>
    <t>bus</t>
  </si>
  <si>
    <t>Camión</t>
  </si>
  <si>
    <t>cador</t>
  </si>
  <si>
    <t>y semi-</t>
  </si>
  <si>
    <t>Camioneta</t>
  </si>
  <si>
    <t>Panel</t>
  </si>
  <si>
    <t>Rural</t>
  </si>
  <si>
    <t>Pick up</t>
  </si>
  <si>
    <t>remolque</t>
  </si>
  <si>
    <t>Departamento</t>
  </si>
  <si>
    <t>Total</t>
  </si>
  <si>
    <t>Amazonas</t>
  </si>
  <si>
    <t>Apurímac</t>
  </si>
  <si>
    <t>Arequipa</t>
  </si>
  <si>
    <t>Ayacucho</t>
  </si>
  <si>
    <t>Cusco</t>
  </si>
  <si>
    <t>Huancavelica</t>
  </si>
  <si>
    <t>Huánuco</t>
  </si>
  <si>
    <t>Ica</t>
  </si>
  <si>
    <t>Junín</t>
  </si>
  <si>
    <t>La Libertad</t>
  </si>
  <si>
    <t>Lambayeque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</si>
  <si>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</si>
  <si>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</si>
  <si>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</si>
  <si>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</si>
  <si>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</si>
  <si>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</si>
  <si>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</si>
  <si>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</si>
  <si>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</si>
  <si>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Cajamarca</t>
  </si>
  <si>
    <t>Loreto</t>
  </si>
  <si>
    <t>Áncash</t>
  </si>
  <si>
    <t>Fuente: Ministerio de Transporte y Comunicaciones - Oficina General de Presupuesto y Planificación.</t>
  </si>
  <si>
    <t>Ómni-</t>
  </si>
  <si>
    <t>Lima y Callao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</si>
  <si>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Las cifras corresponden a la estimación del parque automotor circulante.</t>
    </r>
  </si>
  <si>
    <t>19.4  PERÚ: PARQUE AUTOMOTOR NACIONAL POR CLASE DE VEHÍCULO, SEGÚN DEPARTAMENTO,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</si>
</sst>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"/>
    <numFmt numFmtId="165" formatCode="#\ ###\ ###"/>
    <numFmt numFmtId="166" formatCode="##\ ###\ ##0"/>
  </numFmts>
  <fonts count="17" x14ac:knownFonts="1">
    <font>
      <sz val="10"/>
      <name val="Arial"/>
    </font>
    <font>
      <sz val="8"/>
      <name val="Arial"/>
      <family val="2"/>
    </font>
    <font>
      <b/>
      <sz val="8"/>
      <color indexed="8"/>
      <name val="Arial Narrow"/>
      <family val="2"/>
    </font>
    <font>
      <sz val="8"/>
      <color indexed="18"/>
      <name val="Arial Narrow"/>
      <family val="2"/>
    </font>
    <font>
      <sz val="8"/>
      <color indexed="5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sz val="7"/>
      <name val="Times New Roman"/>
      <family val="1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b/>
      <sz val="10"/>
      <name val="Arial"/>
      <family val="2"/>
    </font>
    <font>
      <sz val="7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b/>
      <sz val="8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5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/>
    <xf numFmtId="0" fontId="6" fillId="2" borderId="0" xfId="0" applyFont="1" applyFill="1" applyBorder="1"/>
    <xf numFmtId="0" fontId="6" fillId="2" borderId="1" xfId="0" applyFont="1" applyFill="1" applyBorder="1"/>
    <xf numFmtId="0" fontId="7" fillId="2" borderId="0" xfId="0" applyFont="1" applyFill="1" applyBorder="1"/>
    <xf numFmtId="0" fontId="6" fillId="2" borderId="0" xfId="0" applyFont="1" applyFill="1"/>
    <xf numFmtId="0" fontId="10" fillId="0" borderId="2" xfId="1" applyFont="1" applyBorder="1" applyAlignment="1" applyProtection="1">
      <alignment horizontal="right" vertical="center"/>
    </xf>
    <xf numFmtId="0" fontId="10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2" fillId="2" borderId="0" xfId="0" applyFont="1" applyFill="1" applyBorder="1"/>
    <xf numFmtId="0" fontId="11" fillId="0" borderId="0" xfId="0" applyFont="1"/>
    <xf numFmtId="0" fontId="6" fillId="2" borderId="4" xfId="0" applyFont="1" applyFill="1" applyBorder="1" applyAlignment="1"/>
    <xf numFmtId="0" fontId="6" fillId="2" borderId="4" xfId="0" applyFont="1" applyFill="1" applyBorder="1" applyAlignment="1">
      <alignment horizontal="left" indent="1"/>
    </xf>
    <xf numFmtId="164" fontId="6" fillId="2" borderId="4" xfId="0" applyNumberFormat="1" applyFont="1" applyFill="1" applyBorder="1" applyAlignment="1">
      <alignment horizontal="left" vertical="center"/>
    </xf>
    <xf numFmtId="0" fontId="6" fillId="2" borderId="5" xfId="0" applyFont="1" applyFill="1" applyBorder="1"/>
    <xf numFmtId="0" fontId="10" fillId="0" borderId="7" xfId="1" applyFont="1" applyBorder="1" applyAlignment="1" applyProtection="1">
      <alignment horizontal="right" vertical="center"/>
    </xf>
    <xf numFmtId="0" fontId="10" fillId="0" borderId="8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right" vertical="center"/>
    </xf>
    <xf numFmtId="0" fontId="10" fillId="0" borderId="1" xfId="1" applyFont="1" applyBorder="1" applyAlignment="1">
      <alignment horizontal="right" vertical="center"/>
    </xf>
    <xf numFmtId="0" fontId="10" fillId="0" borderId="6" xfId="1" applyFont="1" applyBorder="1" applyAlignment="1" applyProtection="1">
      <alignment horizontal="right" vertical="center" indent="1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10" fillId="0" borderId="0" xfId="0" applyFont="1"/>
    <xf numFmtId="0" fontId="12" fillId="0" borderId="0" xfId="0" applyFont="1"/>
    <xf numFmtId="0" fontId="13" fillId="0" borderId="0" xfId="2" applyFont="1" applyBorder="1" applyAlignment="1">
      <alignment vertical="center"/>
    </xf>
    <xf numFmtId="165" fontId="2" fillId="2" borderId="0" xfId="0" applyNumberFormat="1" applyFont="1" applyFill="1" applyBorder="1" applyAlignment="1">
      <alignment horizontal="right" vertical="center"/>
    </xf>
    <xf numFmtId="165" fontId="6" fillId="2" borderId="0" xfId="0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0" fontId="10" fillId="0" borderId="0" xfId="1" applyFont="1" applyBorder="1" applyAlignment="1" applyProtection="1">
      <alignment horizontal="right" vertical="center"/>
    </xf>
    <xf numFmtId="0" fontId="10" fillId="0" borderId="1" xfId="1" applyFont="1" applyBorder="1" applyAlignment="1" applyProtection="1">
      <alignment horizontal="right" vertical="center"/>
    </xf>
    <xf numFmtId="0" fontId="15" fillId="0" borderId="0" xfId="0" applyFont="1"/>
    <xf numFmtId="0" fontId="16" fillId="0" borderId="0" xfId="0" applyFont="1"/>
    <xf numFmtId="166" fontId="5" fillId="3" borderId="0" xfId="0" applyNumberFormat="1" applyFont="1" applyFill="1" applyBorder="1" applyAlignment="1">
      <alignment horizontal="right"/>
    </xf>
    <xf numFmtId="166" fontId="10" fillId="3" borderId="0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0" fillId="0" borderId="3" xfId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right" vertical="center"/>
    </xf>
    <xf numFmtId="0" fontId="10" fillId="0" borderId="1" xfId="1" applyFont="1" applyBorder="1" applyAlignment="1" applyProtection="1">
      <alignment horizontal="right" vertical="center"/>
    </xf>
  </cellXfs>
  <cellStyles count="3">
    <cellStyle name="Normal" xfId="0" builtinId="0"/>
    <cellStyle name="Normal_IEC17004" xfId="2"/>
    <cellStyle name="Normal_IEC170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showGridLines="0" tabSelected="1" zoomScaleNormal="100" zoomScaleSheetLayoutView="100" workbookViewId="0"/>
  </sheetViews>
  <sheetFormatPr baseColWidth="10" defaultColWidth="9.140625" defaultRowHeight="12.75" x14ac:dyDescent="0.2"/>
  <cols>
    <col min="1" max="1" width="1.7109375" customWidth="1"/>
    <col min="2" max="2" width="14.42578125" customWidth="1"/>
    <col min="3" max="3" width="8" customWidth="1"/>
    <col min="4" max="11" width="6.7109375" customWidth="1"/>
    <col min="12" max="12" width="7.7109375" customWidth="1"/>
  </cols>
  <sheetData>
    <row r="1" spans="1:23" ht="9" customHeight="1" x14ac:dyDescent="0.25">
      <c r="A1" s="3"/>
      <c r="B1" s="3"/>
      <c r="C1" s="3"/>
      <c r="D1" s="3"/>
      <c r="E1" s="3"/>
      <c r="F1" s="3"/>
      <c r="G1" s="3"/>
      <c r="H1" s="3"/>
      <c r="I1" s="1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.75" customHeight="1" x14ac:dyDescent="0.25">
      <c r="A2" s="3"/>
      <c r="B2" s="26" t="s">
        <v>44</v>
      </c>
      <c r="C2" s="26"/>
      <c r="D2" s="26"/>
      <c r="E2" s="26"/>
      <c r="F2" s="26"/>
      <c r="G2" s="26"/>
      <c r="H2" s="26"/>
      <c r="I2" s="26"/>
      <c r="J2" s="2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3" customHeight="1" x14ac:dyDescent="0.25">
      <c r="A3" s="3"/>
      <c r="B3" s="1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2" customHeight="1" x14ac:dyDescent="0.25">
      <c r="A4" s="3"/>
      <c r="B4" s="40" t="s">
        <v>15</v>
      </c>
      <c r="C4" s="17"/>
      <c r="D4" s="8" t="s">
        <v>0</v>
      </c>
      <c r="E4" s="8" t="s">
        <v>1</v>
      </c>
      <c r="F4" s="42" t="s">
        <v>10</v>
      </c>
      <c r="G4" s="42"/>
      <c r="H4" s="42"/>
      <c r="I4" s="8" t="s">
        <v>41</v>
      </c>
      <c r="J4" s="21"/>
      <c r="K4" s="8" t="s">
        <v>2</v>
      </c>
      <c r="L4" s="8" t="s">
        <v>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2" customHeight="1" x14ac:dyDescent="0.25">
      <c r="A5" s="3"/>
      <c r="B5" s="41"/>
      <c r="C5" s="23" t="s">
        <v>16</v>
      </c>
      <c r="D5" s="34" t="s">
        <v>4</v>
      </c>
      <c r="E5" s="34" t="s">
        <v>5</v>
      </c>
      <c r="F5" s="43" t="s">
        <v>13</v>
      </c>
      <c r="G5" s="43" t="s">
        <v>12</v>
      </c>
      <c r="H5" s="43" t="s">
        <v>11</v>
      </c>
      <c r="I5" s="34" t="s">
        <v>6</v>
      </c>
      <c r="J5" s="34" t="s">
        <v>7</v>
      </c>
      <c r="K5" s="34" t="s">
        <v>8</v>
      </c>
      <c r="L5" s="34" t="s">
        <v>9</v>
      </c>
      <c r="M5" s="3"/>
      <c r="N5" s="37"/>
      <c r="O5" s="3"/>
      <c r="P5" s="3"/>
      <c r="Q5" s="3"/>
      <c r="R5" s="3"/>
      <c r="S5" s="3"/>
      <c r="T5" s="3"/>
      <c r="U5" s="3"/>
      <c r="V5" s="3"/>
      <c r="W5" s="3"/>
    </row>
    <row r="6" spans="1:23" ht="12" customHeight="1" x14ac:dyDescent="0.25">
      <c r="A6" s="3"/>
      <c r="B6" s="41"/>
      <c r="C6" s="18"/>
      <c r="D6" s="19"/>
      <c r="E6" s="20"/>
      <c r="F6" s="44"/>
      <c r="G6" s="44"/>
      <c r="H6" s="44"/>
      <c r="I6" s="22"/>
      <c r="J6" s="22"/>
      <c r="K6" s="22"/>
      <c r="L6" s="35" t="s">
        <v>14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3" customHeight="1" x14ac:dyDescent="0.25">
      <c r="A7" s="3"/>
      <c r="B7" s="13"/>
      <c r="C7" s="9"/>
      <c r="D7" s="9"/>
      <c r="E7" s="10"/>
      <c r="F7" s="34"/>
      <c r="G7" s="34"/>
      <c r="H7" s="34"/>
      <c r="I7" s="9"/>
      <c r="J7" s="9"/>
      <c r="K7" s="9"/>
      <c r="L7" s="34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0.5" customHeight="1" x14ac:dyDescent="0.25">
      <c r="A8" s="3"/>
      <c r="B8" s="25" t="s">
        <v>16</v>
      </c>
      <c r="C8" s="30">
        <f>SUM(C10:C33)</f>
        <v>3186730</v>
      </c>
      <c r="D8" s="30">
        <f>SUM(D10:D33)</f>
        <v>1315105</v>
      </c>
      <c r="E8" s="30">
        <f>SUM(E10:E33)</f>
        <v>558282</v>
      </c>
      <c r="F8" s="30">
        <f>SUM(F10:F33)</f>
        <v>357001</v>
      </c>
      <c r="G8" s="30">
        <f>SUM(G10:G33)</f>
        <v>449786</v>
      </c>
      <c r="H8" s="30">
        <f t="shared" ref="H8:L8" si="0">SUM(H10:H33)</f>
        <v>46869</v>
      </c>
      <c r="I8" s="30">
        <f t="shared" si="0"/>
        <v>98184</v>
      </c>
      <c r="J8" s="30">
        <f t="shared" si="0"/>
        <v>230035</v>
      </c>
      <c r="K8" s="30">
        <f>SUM(K10:K33)</f>
        <v>50802</v>
      </c>
      <c r="L8" s="30">
        <f t="shared" si="0"/>
        <v>80666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3" customHeight="1" x14ac:dyDescent="0.25">
      <c r="A9" s="3"/>
      <c r="B9" s="14"/>
      <c r="C9" s="31"/>
      <c r="D9" s="31"/>
      <c r="E9" s="31">
        <v>4236</v>
      </c>
      <c r="F9" s="31"/>
      <c r="G9" s="31"/>
      <c r="H9" s="31"/>
      <c r="I9" s="32"/>
      <c r="J9" s="32"/>
      <c r="K9" s="32"/>
      <c r="L9" s="32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2" customHeight="1" x14ac:dyDescent="0.25">
      <c r="A10" s="3"/>
      <c r="B10" s="15" t="s">
        <v>17</v>
      </c>
      <c r="C10" s="31">
        <f t="shared" ref="C10:C33" si="1">SUM(D10:L10)</f>
        <v>2079</v>
      </c>
      <c r="D10" s="38">
        <v>240</v>
      </c>
      <c r="E10" s="38">
        <v>633</v>
      </c>
      <c r="F10" s="38">
        <v>384</v>
      </c>
      <c r="G10" s="38">
        <v>321</v>
      </c>
      <c r="H10" s="38">
        <v>24</v>
      </c>
      <c r="I10" s="38">
        <v>59</v>
      </c>
      <c r="J10" s="38">
        <v>277</v>
      </c>
      <c r="K10" s="38">
        <v>53</v>
      </c>
      <c r="L10" s="38">
        <v>88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2" customHeight="1" x14ac:dyDescent="0.25">
      <c r="A11" s="3"/>
      <c r="B11" s="15" t="s">
        <v>39</v>
      </c>
      <c r="C11" s="31">
        <f t="shared" si="1"/>
        <v>40373</v>
      </c>
      <c r="D11" s="38">
        <v>17880</v>
      </c>
      <c r="E11" s="38">
        <v>7342</v>
      </c>
      <c r="F11" s="38">
        <v>4945</v>
      </c>
      <c r="G11" s="38">
        <v>6159</v>
      </c>
      <c r="H11" s="38">
        <v>280</v>
      </c>
      <c r="I11" s="38">
        <v>962</v>
      </c>
      <c r="J11" s="38">
        <v>2351</v>
      </c>
      <c r="K11" s="38">
        <v>217</v>
      </c>
      <c r="L11" s="38">
        <v>237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2" customHeight="1" x14ac:dyDescent="0.25">
      <c r="A12" s="3"/>
      <c r="B12" s="15" t="s">
        <v>18</v>
      </c>
      <c r="C12" s="31">
        <f t="shared" si="1"/>
        <v>3929</v>
      </c>
      <c r="D12" s="38">
        <v>768</v>
      </c>
      <c r="E12" s="38">
        <v>1355</v>
      </c>
      <c r="F12" s="38">
        <v>357</v>
      </c>
      <c r="G12" s="38">
        <v>668</v>
      </c>
      <c r="H12" s="38">
        <v>56</v>
      </c>
      <c r="I12" s="38">
        <v>139</v>
      </c>
      <c r="J12" s="38">
        <v>553</v>
      </c>
      <c r="K12" s="38">
        <v>18</v>
      </c>
      <c r="L12" s="38">
        <v>15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2" customHeight="1" x14ac:dyDescent="0.25">
      <c r="A13" s="3"/>
      <c r="B13" s="15" t="s">
        <v>19</v>
      </c>
      <c r="C13" s="31">
        <f t="shared" si="1"/>
        <v>241743</v>
      </c>
      <c r="D13" s="38">
        <v>105056</v>
      </c>
      <c r="E13" s="38">
        <v>27340</v>
      </c>
      <c r="F13" s="38">
        <v>30423</v>
      </c>
      <c r="G13" s="38">
        <v>35198</v>
      </c>
      <c r="H13" s="38">
        <v>2440</v>
      </c>
      <c r="I13" s="38">
        <v>7342</v>
      </c>
      <c r="J13" s="38">
        <v>18761</v>
      </c>
      <c r="K13" s="38">
        <v>5478</v>
      </c>
      <c r="L13" s="38">
        <v>9705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2" customHeight="1" x14ac:dyDescent="0.25">
      <c r="A14" s="3"/>
      <c r="B14" s="15" t="s">
        <v>20</v>
      </c>
      <c r="C14" s="31">
        <f t="shared" si="1"/>
        <v>5687</v>
      </c>
      <c r="D14" s="38">
        <v>1923</v>
      </c>
      <c r="E14" s="38">
        <v>956</v>
      </c>
      <c r="F14" s="38">
        <v>692</v>
      </c>
      <c r="G14" s="38">
        <v>751</v>
      </c>
      <c r="H14" s="38">
        <v>61</v>
      </c>
      <c r="I14" s="38">
        <v>239</v>
      </c>
      <c r="J14" s="38">
        <v>959</v>
      </c>
      <c r="K14" s="38">
        <v>52</v>
      </c>
      <c r="L14" s="38">
        <v>54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2" customHeight="1" x14ac:dyDescent="0.25">
      <c r="A15" s="3"/>
      <c r="B15" s="15" t="s">
        <v>37</v>
      </c>
      <c r="C15" s="31">
        <f t="shared" si="1"/>
        <v>32765</v>
      </c>
      <c r="D15" s="38">
        <v>8331</v>
      </c>
      <c r="E15" s="38">
        <v>6189</v>
      </c>
      <c r="F15" s="38">
        <v>6356</v>
      </c>
      <c r="G15" s="38">
        <v>7201</v>
      </c>
      <c r="H15" s="38">
        <v>469</v>
      </c>
      <c r="I15" s="38">
        <v>892</v>
      </c>
      <c r="J15" s="38">
        <v>2426</v>
      </c>
      <c r="K15" s="38">
        <v>261</v>
      </c>
      <c r="L15" s="38">
        <v>640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2" customHeight="1" x14ac:dyDescent="0.25">
      <c r="A16" s="3"/>
      <c r="B16" s="15" t="s">
        <v>21</v>
      </c>
      <c r="C16" s="31">
        <f t="shared" si="1"/>
        <v>95835</v>
      </c>
      <c r="D16" s="38">
        <v>39396</v>
      </c>
      <c r="E16" s="38">
        <v>16096</v>
      </c>
      <c r="F16" s="38">
        <v>11845</v>
      </c>
      <c r="G16" s="38">
        <v>15094</v>
      </c>
      <c r="H16" s="38">
        <v>813</v>
      </c>
      <c r="I16" s="38">
        <v>3453</v>
      </c>
      <c r="J16" s="38">
        <v>8517</v>
      </c>
      <c r="K16" s="38">
        <v>437</v>
      </c>
      <c r="L16" s="38">
        <v>184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2" customHeight="1" x14ac:dyDescent="0.25">
      <c r="A17" s="3"/>
      <c r="B17" s="15" t="s">
        <v>22</v>
      </c>
      <c r="C17" s="31">
        <f t="shared" si="1"/>
        <v>1163</v>
      </c>
      <c r="D17" s="38">
        <v>195</v>
      </c>
      <c r="E17" s="38">
        <v>372</v>
      </c>
      <c r="F17" s="38">
        <v>147</v>
      </c>
      <c r="G17" s="38">
        <v>144</v>
      </c>
      <c r="H17" s="38">
        <v>21</v>
      </c>
      <c r="I17" s="38">
        <v>83</v>
      </c>
      <c r="J17" s="38">
        <v>169</v>
      </c>
      <c r="K17" s="38">
        <v>28</v>
      </c>
      <c r="L17" s="38">
        <v>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2" customHeight="1" x14ac:dyDescent="0.25">
      <c r="A18" s="3"/>
      <c r="B18" s="15" t="s">
        <v>23</v>
      </c>
      <c r="C18" s="31">
        <f t="shared" si="1"/>
        <v>18269</v>
      </c>
      <c r="D18" s="38">
        <v>7828</v>
      </c>
      <c r="E18" s="38">
        <v>1938</v>
      </c>
      <c r="F18" s="38">
        <v>3169</v>
      </c>
      <c r="G18" s="38">
        <v>2169</v>
      </c>
      <c r="H18" s="38">
        <v>106</v>
      </c>
      <c r="I18" s="38">
        <v>555</v>
      </c>
      <c r="J18" s="38">
        <v>2006</v>
      </c>
      <c r="K18" s="38">
        <v>139</v>
      </c>
      <c r="L18" s="38">
        <v>359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28" customFormat="1" ht="12" customHeight="1" x14ac:dyDescent="0.25">
      <c r="A19" s="27"/>
      <c r="B19" s="24" t="s">
        <v>24</v>
      </c>
      <c r="C19" s="33">
        <f t="shared" si="1"/>
        <v>27958</v>
      </c>
      <c r="D19" s="39">
        <v>13797</v>
      </c>
      <c r="E19" s="39">
        <v>4073</v>
      </c>
      <c r="F19" s="39">
        <v>3188</v>
      </c>
      <c r="G19" s="39">
        <v>2771</v>
      </c>
      <c r="H19" s="39">
        <v>290</v>
      </c>
      <c r="I19" s="39">
        <v>1056</v>
      </c>
      <c r="J19" s="39">
        <v>2164</v>
      </c>
      <c r="K19" s="39">
        <v>323</v>
      </c>
      <c r="L19" s="39">
        <v>296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ht="12" customHeight="1" x14ac:dyDescent="0.25">
      <c r="A20" s="3"/>
      <c r="B20" s="15" t="s">
        <v>25</v>
      </c>
      <c r="C20" s="31">
        <f t="shared" si="1"/>
        <v>78821</v>
      </c>
      <c r="D20" s="38">
        <v>25093</v>
      </c>
      <c r="E20" s="38">
        <v>15529</v>
      </c>
      <c r="F20" s="38">
        <v>10494</v>
      </c>
      <c r="G20" s="38">
        <v>13024</v>
      </c>
      <c r="H20" s="38">
        <v>501</v>
      </c>
      <c r="I20" s="38">
        <v>2363</v>
      </c>
      <c r="J20" s="38">
        <v>9190</v>
      </c>
      <c r="K20" s="38">
        <v>959</v>
      </c>
      <c r="L20" s="38">
        <v>1668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2" customHeight="1" x14ac:dyDescent="0.25">
      <c r="A21" s="3"/>
      <c r="B21" s="15" t="s">
        <v>26</v>
      </c>
      <c r="C21" s="31">
        <f t="shared" si="1"/>
        <v>223529</v>
      </c>
      <c r="D21" s="38">
        <v>87641</v>
      </c>
      <c r="E21" s="38">
        <v>29030</v>
      </c>
      <c r="F21" s="38">
        <v>29799</v>
      </c>
      <c r="G21" s="38">
        <v>22006</v>
      </c>
      <c r="H21" s="38">
        <v>1575</v>
      </c>
      <c r="I21" s="38">
        <v>8773</v>
      </c>
      <c r="J21" s="38">
        <v>22923</v>
      </c>
      <c r="K21" s="38">
        <v>5478</v>
      </c>
      <c r="L21" s="38">
        <v>16304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2" customHeight="1" x14ac:dyDescent="0.25">
      <c r="A22" s="3"/>
      <c r="B22" s="15" t="s">
        <v>27</v>
      </c>
      <c r="C22" s="31">
        <f t="shared" si="1"/>
        <v>82789</v>
      </c>
      <c r="D22" s="38">
        <v>35933</v>
      </c>
      <c r="E22" s="38">
        <v>9880</v>
      </c>
      <c r="F22" s="38">
        <v>11267</v>
      </c>
      <c r="G22" s="38">
        <v>11654</v>
      </c>
      <c r="H22" s="38">
        <v>1114</v>
      </c>
      <c r="I22" s="38">
        <v>1673</v>
      </c>
      <c r="J22" s="38">
        <v>8077</v>
      </c>
      <c r="K22" s="38">
        <v>648</v>
      </c>
      <c r="L22" s="38">
        <v>2543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2" customHeight="1" x14ac:dyDescent="0.25">
      <c r="A23" s="3"/>
      <c r="B23" s="15" t="s">
        <v>42</v>
      </c>
      <c r="C23" s="31">
        <f t="shared" si="1"/>
        <v>2090001</v>
      </c>
      <c r="D23" s="38">
        <v>892196</v>
      </c>
      <c r="E23" s="38">
        <v>394121</v>
      </c>
      <c r="F23" s="38">
        <v>208307</v>
      </c>
      <c r="G23" s="38">
        <v>290230</v>
      </c>
      <c r="H23" s="38">
        <v>33214</v>
      </c>
      <c r="I23" s="38">
        <v>62295</v>
      </c>
      <c r="J23" s="38">
        <v>129661</v>
      </c>
      <c r="K23" s="38">
        <v>34609</v>
      </c>
      <c r="L23" s="38">
        <v>45368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2" customHeight="1" x14ac:dyDescent="0.25">
      <c r="A24" s="3"/>
      <c r="B24" s="15" t="s">
        <v>38</v>
      </c>
      <c r="C24" s="31">
        <f t="shared" si="1"/>
        <v>5485</v>
      </c>
      <c r="D24" s="38">
        <v>1980</v>
      </c>
      <c r="E24" s="38">
        <v>678</v>
      </c>
      <c r="F24" s="38">
        <v>913</v>
      </c>
      <c r="G24" s="38">
        <v>824</v>
      </c>
      <c r="H24" s="38">
        <v>69</v>
      </c>
      <c r="I24" s="38">
        <v>316</v>
      </c>
      <c r="J24" s="38">
        <v>679</v>
      </c>
      <c r="K24" s="38">
        <v>12</v>
      </c>
      <c r="L24" s="38">
        <v>14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2" customHeight="1" x14ac:dyDescent="0.25">
      <c r="A25" s="3"/>
      <c r="B25" s="15" t="s">
        <v>28</v>
      </c>
      <c r="C25" s="31">
        <f t="shared" si="1"/>
        <v>1461</v>
      </c>
      <c r="D25" s="38">
        <v>407</v>
      </c>
      <c r="E25" s="38">
        <v>380</v>
      </c>
      <c r="F25" s="38">
        <v>220</v>
      </c>
      <c r="G25" s="38">
        <v>218</v>
      </c>
      <c r="H25" s="38">
        <v>24</v>
      </c>
      <c r="I25" s="38">
        <v>27</v>
      </c>
      <c r="J25" s="38">
        <v>167</v>
      </c>
      <c r="K25" s="38">
        <v>13</v>
      </c>
      <c r="L25" s="38">
        <v>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2" customHeight="1" x14ac:dyDescent="0.25">
      <c r="A26" s="3"/>
      <c r="B26" s="15" t="s">
        <v>29</v>
      </c>
      <c r="C26" s="31">
        <f t="shared" si="1"/>
        <v>14607</v>
      </c>
      <c r="D26" s="38">
        <v>4795</v>
      </c>
      <c r="E26" s="38">
        <v>3489</v>
      </c>
      <c r="F26" s="38">
        <v>1844</v>
      </c>
      <c r="G26" s="38">
        <v>2447</v>
      </c>
      <c r="H26" s="38">
        <v>380</v>
      </c>
      <c r="I26" s="38">
        <v>525</v>
      </c>
      <c r="J26" s="38">
        <v>942</v>
      </c>
      <c r="K26" s="38">
        <v>107</v>
      </c>
      <c r="L26" s="38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2" customHeight="1" x14ac:dyDescent="0.25">
      <c r="A27" s="3"/>
      <c r="B27" s="15" t="s">
        <v>30</v>
      </c>
      <c r="C27" s="31">
        <f t="shared" si="1"/>
        <v>7402</v>
      </c>
      <c r="D27" s="38">
        <v>1364</v>
      </c>
      <c r="E27" s="38">
        <v>1963</v>
      </c>
      <c r="F27" s="38">
        <v>669</v>
      </c>
      <c r="G27" s="38">
        <v>1076</v>
      </c>
      <c r="H27" s="38">
        <v>96</v>
      </c>
      <c r="I27" s="38">
        <v>408</v>
      </c>
      <c r="J27" s="38">
        <v>1480</v>
      </c>
      <c r="K27" s="38">
        <v>159</v>
      </c>
      <c r="L27" s="38">
        <v>187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2" customHeight="1" x14ac:dyDescent="0.25">
      <c r="A28" s="3"/>
      <c r="B28" s="15" t="s">
        <v>31</v>
      </c>
      <c r="C28" s="31">
        <f t="shared" si="1"/>
        <v>69457</v>
      </c>
      <c r="D28" s="38">
        <v>29087</v>
      </c>
      <c r="E28" s="38">
        <v>9841</v>
      </c>
      <c r="F28" s="38">
        <v>12456</v>
      </c>
      <c r="G28" s="38">
        <v>9340</v>
      </c>
      <c r="H28" s="38">
        <v>495</v>
      </c>
      <c r="I28" s="38">
        <v>1645</v>
      </c>
      <c r="J28" s="38">
        <v>5660</v>
      </c>
      <c r="K28" s="38">
        <v>591</v>
      </c>
      <c r="L28" s="38">
        <v>342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2" customHeight="1" x14ac:dyDescent="0.25">
      <c r="A29" s="3"/>
      <c r="B29" s="15" t="s">
        <v>32</v>
      </c>
      <c r="C29" s="31">
        <f t="shared" si="1"/>
        <v>55720</v>
      </c>
      <c r="D29" s="38">
        <v>11737</v>
      </c>
      <c r="E29" s="38">
        <v>10044</v>
      </c>
      <c r="F29" s="38">
        <v>5990</v>
      </c>
      <c r="G29" s="38">
        <v>16406</v>
      </c>
      <c r="H29" s="38">
        <v>3116</v>
      </c>
      <c r="I29" s="38">
        <v>2858</v>
      </c>
      <c r="J29" s="38">
        <v>4894</v>
      </c>
      <c r="K29" s="38">
        <v>340</v>
      </c>
      <c r="L29" s="38">
        <v>335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2" customHeight="1" x14ac:dyDescent="0.25">
      <c r="A30" s="3"/>
      <c r="B30" s="15" t="s">
        <v>33</v>
      </c>
      <c r="C30" s="31">
        <f t="shared" si="1"/>
        <v>14269</v>
      </c>
      <c r="D30" s="38">
        <v>3024</v>
      </c>
      <c r="E30" s="38">
        <v>1760</v>
      </c>
      <c r="F30" s="38">
        <v>4582</v>
      </c>
      <c r="G30" s="38">
        <v>2256</v>
      </c>
      <c r="H30" s="38">
        <v>87</v>
      </c>
      <c r="I30" s="38">
        <v>310</v>
      </c>
      <c r="J30" s="38">
        <v>1920</v>
      </c>
      <c r="K30" s="38">
        <v>167</v>
      </c>
      <c r="L30" s="38">
        <v>163</v>
      </c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2" customHeight="1" x14ac:dyDescent="0.25">
      <c r="A31" s="3"/>
      <c r="B31" s="15" t="s">
        <v>34</v>
      </c>
      <c r="C31" s="31">
        <f t="shared" si="1"/>
        <v>58892</v>
      </c>
      <c r="D31" s="38">
        <v>21836</v>
      </c>
      <c r="E31" s="38">
        <v>12844</v>
      </c>
      <c r="F31" s="38">
        <v>6213</v>
      </c>
      <c r="G31" s="38">
        <v>7926</v>
      </c>
      <c r="H31" s="38">
        <v>1539</v>
      </c>
      <c r="I31" s="38">
        <v>1908</v>
      </c>
      <c r="J31" s="38">
        <v>4890</v>
      </c>
      <c r="K31" s="38">
        <v>637</v>
      </c>
      <c r="L31" s="38">
        <v>1099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2" customHeight="1" x14ac:dyDescent="0.25">
      <c r="A32" s="3"/>
      <c r="B32" s="15" t="s">
        <v>35</v>
      </c>
      <c r="C32" s="31">
        <f t="shared" si="1"/>
        <v>3181</v>
      </c>
      <c r="D32" s="38">
        <v>1131</v>
      </c>
      <c r="E32" s="38">
        <v>454</v>
      </c>
      <c r="F32" s="38">
        <v>453</v>
      </c>
      <c r="G32" s="38">
        <v>524</v>
      </c>
      <c r="H32" s="38">
        <v>57</v>
      </c>
      <c r="I32" s="38">
        <v>77</v>
      </c>
      <c r="J32" s="38">
        <v>421</v>
      </c>
      <c r="K32" s="38">
        <v>23</v>
      </c>
      <c r="L32" s="38">
        <v>41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2" customHeight="1" x14ac:dyDescent="0.25">
      <c r="A33" s="3"/>
      <c r="B33" s="15" t="s">
        <v>36</v>
      </c>
      <c r="C33" s="31">
        <f t="shared" si="1"/>
        <v>11315</v>
      </c>
      <c r="D33" s="38">
        <v>3467</v>
      </c>
      <c r="E33" s="38">
        <v>1975</v>
      </c>
      <c r="F33" s="38">
        <v>2288</v>
      </c>
      <c r="G33" s="38">
        <v>1379</v>
      </c>
      <c r="H33" s="38">
        <v>42</v>
      </c>
      <c r="I33" s="38">
        <v>226</v>
      </c>
      <c r="J33" s="38">
        <v>948</v>
      </c>
      <c r="K33" s="38">
        <v>53</v>
      </c>
      <c r="L33" s="38">
        <v>937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3" customHeight="1" x14ac:dyDescent="0.25">
      <c r="A34" s="3"/>
      <c r="B34" s="16"/>
      <c r="C34" s="5"/>
      <c r="D34" s="5"/>
      <c r="E34" s="5"/>
      <c r="F34" s="5"/>
      <c r="G34" s="5"/>
      <c r="H34" s="5"/>
      <c r="I34" s="5"/>
      <c r="J34" s="5"/>
      <c r="K34" s="5"/>
      <c r="L34" s="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2" customHeight="1" x14ac:dyDescent="0.25">
      <c r="A35" s="3"/>
      <c r="B35" s="29" t="s">
        <v>43</v>
      </c>
      <c r="C35" s="4"/>
      <c r="D35" s="4"/>
      <c r="E35" s="4"/>
      <c r="F35" s="7"/>
      <c r="G35" s="7"/>
      <c r="H35" s="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9.75" customHeight="1" x14ac:dyDescent="0.25">
      <c r="A36" s="3"/>
      <c r="B36" s="6" t="s">
        <v>40</v>
      </c>
      <c r="C36" s="4"/>
      <c r="D36" s="4"/>
      <c r="E36" s="4"/>
      <c r="F36" s="7"/>
      <c r="G36" s="7"/>
      <c r="H36" s="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0.5" customHeight="1" x14ac:dyDescent="0.25">
      <c r="A37" s="3"/>
      <c r="B37" s="11"/>
      <c r="C37" s="4"/>
      <c r="D37" s="4"/>
      <c r="E37" s="4"/>
      <c r="F37" s="7"/>
      <c r="G37" s="7"/>
      <c r="H37" s="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5" x14ac:dyDescent="0.25">
      <c r="A38" s="3"/>
      <c r="B38" s="7"/>
      <c r="C38" s="7"/>
      <c r="D38" s="7"/>
      <c r="F38" s="7"/>
      <c r="G38" s="7"/>
      <c r="H38" s="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5" x14ac:dyDescent="0.25">
      <c r="A39" s="3"/>
      <c r="B39" s="36"/>
      <c r="C39" s="7"/>
      <c r="D39" s="36"/>
      <c r="E39" s="36"/>
      <c r="F39" s="7"/>
      <c r="G39" s="7"/>
      <c r="H39" s="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</sheetData>
  <mergeCells count="5">
    <mergeCell ref="B4:B6"/>
    <mergeCell ref="F4:H4"/>
    <mergeCell ref="F5:F6"/>
    <mergeCell ref="G5:G6"/>
    <mergeCell ref="H5:H6"/>
  </mergeCells>
  <phoneticPr fontId="1" type="noConversion"/>
  <printOptions horizontalCentered="1"/>
  <pageMargins left="0.59055118110236227" right="0.78740157480314965" top="4.9212598425196852" bottom="0.19685039370078741" header="0" footer="0"/>
  <pageSetup paperSize="9" orientation="portrait" r:id="rId1"/>
  <headerFooter alignWithMargins="0"/>
  <ignoredErrors>
    <ignoredError sqref="E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19,4  </vt:lpstr>
      <vt:lpstr>'  19,4  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2014-09-22T15:33:35Z</cp:lastPrinted>
  <dcterms:created xsi:type="dcterms:W3CDTF">1996-11-27T10:00:04Z</dcterms:created>
  <dcterms:modified xsi:type="dcterms:W3CDTF">2022-12-26T14:57:04Z</dcterms:modified>
</cp:coreProperties>
</file>