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CD - ICA COMPENDIO 2022\pagina\sectores\20-Turismo\"/>
    </mc:Choice>
  </mc:AlternateContent>
  <bookViews>
    <workbookView xWindow="-45" yWindow="-285" windowWidth="10545" windowHeight="10140"/>
  </bookViews>
  <sheets>
    <sheet name="  20,6  " sheetId="1" r:id="rId1"/>
  </sheets>
  <definedNames>
    <definedName name="_Regression_Int" localSheetId="0" hidden="1">1</definedName>
    <definedName name="A_impresión_IM">'  20,6  '!$B$2:$F$7</definedName>
    <definedName name="_xlnm.Print_Area" localSheetId="0">'  20,6  '!$B$2:$F$62</definedName>
  </definedNames>
  <calcPr calcId="162913"/>
</workbook>
</file>

<file path=xl/calcChain.xml><?xml version="1.0" encoding="utf-8"?>
<calcChain xmlns="http://schemas.openxmlformats.org/spreadsheetml/2006/main">
  <c r="E57" i="1" l="1"/>
  <c r="F57" i="1"/>
  <c r="E54" i="1" l="1"/>
  <c r="F52" i="1" l="1"/>
  <c r="E52" i="1"/>
  <c r="F51" i="1"/>
  <c r="E51" i="1"/>
  <c r="F50" i="1"/>
  <c r="E50" i="1"/>
  <c r="F49" i="1"/>
  <c r="E49" i="1"/>
  <c r="F47" i="1"/>
  <c r="E47" i="1"/>
  <c r="F46" i="1"/>
  <c r="E46" i="1"/>
  <c r="F45" i="1"/>
  <c r="E45" i="1"/>
  <c r="F44" i="1"/>
  <c r="E44" i="1"/>
  <c r="F42" i="1"/>
  <c r="E42" i="1"/>
  <c r="F41" i="1"/>
  <c r="E41" i="1"/>
  <c r="F40" i="1"/>
  <c r="E40" i="1"/>
  <c r="F39" i="1"/>
  <c r="E39" i="1"/>
  <c r="F37" i="1"/>
  <c r="E37" i="1"/>
  <c r="F36" i="1"/>
  <c r="E36" i="1"/>
  <c r="F35" i="1"/>
  <c r="E35" i="1"/>
  <c r="F34" i="1"/>
  <c r="E34" i="1"/>
  <c r="F32" i="1"/>
  <c r="E32" i="1"/>
  <c r="F31" i="1"/>
  <c r="E31" i="1"/>
  <c r="F30" i="1"/>
  <c r="E30" i="1"/>
  <c r="F29" i="1"/>
  <c r="E29" i="1"/>
  <c r="F27" i="1"/>
  <c r="E27" i="1"/>
  <c r="F26" i="1"/>
  <c r="E26" i="1"/>
  <c r="F25" i="1"/>
  <c r="E25" i="1"/>
  <c r="F24" i="1"/>
  <c r="E24" i="1"/>
  <c r="F22" i="1"/>
  <c r="F21" i="1"/>
  <c r="F20" i="1"/>
  <c r="F19" i="1"/>
  <c r="F17" i="1"/>
  <c r="F16" i="1"/>
  <c r="F15" i="1"/>
  <c r="F14" i="1"/>
  <c r="F12" i="1"/>
  <c r="F11" i="1"/>
  <c r="F10" i="1"/>
  <c r="F9" i="1"/>
  <c r="F56" i="1" l="1"/>
  <c r="F55" i="1"/>
  <c r="F54" i="1"/>
  <c r="E56" i="1"/>
  <c r="E55" i="1"/>
</calcChain>
</file>

<file path=xl/sharedStrings.xml><?xml version="1.0" encoding="utf-8"?>
<sst xmlns="http://schemas.openxmlformats.org/spreadsheetml/2006/main" count="58" uniqueCount="22">
  <si>
    <t>(%)</t>
  </si>
  <si>
    <t xml:space="preserve"> </t>
  </si>
  <si>
    <t>Concepto</t>
  </si>
  <si>
    <t>País</t>
  </si>
  <si>
    <t>Total</t>
  </si>
  <si>
    <t>I c a</t>
  </si>
  <si>
    <t>Resto</t>
  </si>
  <si>
    <t>Habitaciones</t>
  </si>
  <si>
    <t>Camas</t>
  </si>
  <si>
    <t>Personal Ocupado</t>
  </si>
  <si>
    <t>Establecimientos</t>
  </si>
  <si>
    <t xml:space="preserve">              Dirección Regional de Comercio Exterior y Turismo - Ica.</t>
  </si>
  <si>
    <t xml:space="preserve">                      País</t>
  </si>
  <si>
    <t>20.6   ICA: CAPACIDAD INSTALADA DE LOS ESTABLECIMIENTOS DE HOSPEDAJE</t>
  </si>
  <si>
    <t>2018 P/</t>
  </si>
  <si>
    <t>2019 P/</t>
  </si>
  <si>
    <r>
      <t>Nota:</t>
    </r>
    <r>
      <rPr>
        <sz val="7"/>
        <rFont val="Arial Narrow"/>
        <family val="2"/>
      </rPr>
      <t xml:space="preserve"> Comprende los establecimientos de hospedaje categorizados (de 1 a 5 estrellas, albergue, ecolodge) y los no categorizados.</t>
    </r>
  </si>
  <si>
    <t>Fuente: Ministerio de Comercio Exterior y Turismo-Encuesta Mensual de Turismo Establecimientos de Hospedaje.</t>
  </si>
  <si>
    <t>2020 P/</t>
  </si>
  <si>
    <t xml:space="preserve">         Y PERSONAL OCUPADO, 2012 - 2021</t>
  </si>
  <si>
    <t>2021 P/</t>
  </si>
  <si>
    <t>- Información disponible al 22-04-2022.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</si>
</sst>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_)"/>
    <numFmt numFmtId="165" formatCode="0.0_)"/>
    <numFmt numFmtId="166" formatCode="0.0"/>
    <numFmt numFmtId="167" formatCode="##\ ###"/>
  </numFmts>
  <fonts count="10" x14ac:knownFonts="1">
    <font>
      <sz val="10"/>
      <name val="Helv"/>
    </font>
    <font>
      <sz val="10"/>
      <name val="Arial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sz val="8"/>
      <color indexed="8"/>
      <name val="Arial Narrow"/>
      <family val="2"/>
    </font>
    <font>
      <b/>
      <sz val="9"/>
      <color indexed="8"/>
      <name val="Arial Narrow"/>
      <family val="2"/>
    </font>
    <font>
      <u/>
      <sz val="10"/>
      <name val="Helv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0" applyFont="1"/>
    <xf numFmtId="0" fontId="3" fillId="0" borderId="0" xfId="0" applyFont="1" applyAlignment="1" applyProtection="1">
      <alignment horizontal="left"/>
    </xf>
    <xf numFmtId="0" fontId="5" fillId="0" borderId="0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65" fontId="4" fillId="0" borderId="0" xfId="0" applyNumberFormat="1" applyFont="1" applyProtection="1"/>
    <xf numFmtId="164" fontId="4" fillId="0" borderId="0" xfId="0" applyNumberFormat="1" applyFont="1" applyProtection="1"/>
    <xf numFmtId="165" fontId="4" fillId="0" borderId="0" xfId="0" applyNumberFormat="1" applyFont="1" applyBorder="1" applyProtection="1"/>
    <xf numFmtId="164" fontId="4" fillId="0" borderId="0" xfId="0" applyNumberFormat="1" applyFont="1" applyBorder="1" applyProtection="1"/>
    <xf numFmtId="0" fontId="4" fillId="0" borderId="0" xfId="0" applyFont="1"/>
    <xf numFmtId="0" fontId="4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3" fillId="0" borderId="1" xfId="0" applyFont="1" applyBorder="1" applyAlignment="1" applyProtection="1">
      <alignment horizontal="right"/>
    </xf>
    <xf numFmtId="167" fontId="4" fillId="0" borderId="0" xfId="0" applyNumberFormat="1" applyFont="1" applyAlignment="1">
      <alignment vertical="center"/>
    </xf>
    <xf numFmtId="0" fontId="7" fillId="0" borderId="2" xfId="0" applyFont="1" applyBorder="1" applyAlignment="1" applyProtection="1">
      <alignment horizontal="left" vertical="center"/>
    </xf>
    <xf numFmtId="166" fontId="4" fillId="0" borderId="0" xfId="0" applyNumberFormat="1" applyFont="1" applyAlignment="1" applyProtection="1">
      <alignment horizontal="right" vertical="center"/>
    </xf>
    <xf numFmtId="167" fontId="4" fillId="0" borderId="0" xfId="0" applyNumberFormat="1" applyFont="1" applyAlignment="1" applyProtection="1">
      <alignment vertical="center"/>
    </xf>
    <xf numFmtId="167" fontId="4" fillId="0" borderId="0" xfId="0" applyNumberFormat="1" applyFont="1" applyBorder="1" applyAlignment="1" applyProtection="1">
      <alignment horizontal="right" vertical="center"/>
    </xf>
    <xf numFmtId="167" fontId="4" fillId="2" borderId="0" xfId="0" applyNumberFormat="1" applyFont="1" applyFill="1" applyBorder="1" applyAlignment="1" applyProtection="1">
      <alignment horizontal="right" vertical="center"/>
    </xf>
    <xf numFmtId="0" fontId="3" fillId="0" borderId="2" xfId="0" quotePrefix="1" applyFont="1" applyFill="1" applyBorder="1" applyAlignment="1" applyProtection="1">
      <alignment horizontal="left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left" vertical="top"/>
    </xf>
    <xf numFmtId="0" fontId="2" fillId="0" borderId="0" xfId="0" applyFont="1" applyAlignment="1" applyProtection="1">
      <alignment horizontal="left" vertical="top"/>
    </xf>
    <xf numFmtId="0" fontId="3" fillId="0" borderId="1" xfId="0" applyFont="1" applyBorder="1" applyAlignment="1" applyProtection="1">
      <alignment horizontal="right" vertical="center"/>
    </xf>
    <xf numFmtId="0" fontId="3" fillId="0" borderId="4" xfId="0" applyFont="1" applyBorder="1" applyAlignment="1" applyProtection="1">
      <alignment horizontal="right" vertical="center"/>
    </xf>
    <xf numFmtId="164" fontId="5" fillId="0" borderId="0" xfId="0" quotePrefix="1" applyNumberFormat="1" applyFont="1" applyAlignment="1">
      <alignment horizontal="left" vertical="center"/>
    </xf>
    <xf numFmtId="0" fontId="6" fillId="0" borderId="0" xfId="1" quotePrefix="1" applyFont="1"/>
    <xf numFmtId="0" fontId="5" fillId="2" borderId="0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9" fillId="0" borderId="0" xfId="0" applyFont="1"/>
  </cellXfs>
  <cellStyles count="2">
    <cellStyle name="Normal" xfId="0" builtinId="0"/>
    <cellStyle name="Normal_CAPREVISADA99 (2)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I65"/>
  <sheetViews>
    <sheetView showGridLines="0" tabSelected="1" zoomScaleNormal="100" workbookViewId="0">
      <selection activeCell="D65" sqref="D65"/>
    </sheetView>
  </sheetViews>
  <sheetFormatPr baseColWidth="10" defaultColWidth="9.7109375" defaultRowHeight="12.75" customHeight="1" x14ac:dyDescent="0.2"/>
  <cols>
    <col min="1" max="1" width="1.7109375" customWidth="1"/>
    <col min="2" max="2" width="24.7109375" customWidth="1"/>
    <col min="3" max="5" width="14.7109375" customWidth="1"/>
    <col min="6" max="6" width="14.85546875" customWidth="1"/>
    <col min="7" max="12" width="9.7109375" customWidth="1"/>
  </cols>
  <sheetData>
    <row r="1" spans="1:6" ht="9" customHeight="1" x14ac:dyDescent="0.25">
      <c r="A1" s="10" t="s">
        <v>1</v>
      </c>
      <c r="B1" s="10"/>
      <c r="C1" s="10"/>
      <c r="D1" s="10"/>
      <c r="E1" s="10"/>
      <c r="F1" s="10"/>
    </row>
    <row r="2" spans="1:6" ht="12" customHeight="1" x14ac:dyDescent="0.25">
      <c r="A2" s="10"/>
      <c r="B2" s="25" t="s">
        <v>13</v>
      </c>
      <c r="C2" s="2"/>
      <c r="D2" s="2"/>
      <c r="E2" s="2"/>
      <c r="F2" s="2"/>
    </row>
    <row r="3" spans="1:6" ht="12" customHeight="1" x14ac:dyDescent="0.25">
      <c r="A3" s="10"/>
      <c r="B3" s="26" t="s">
        <v>19</v>
      </c>
      <c r="C3" s="2"/>
      <c r="D3" s="2"/>
      <c r="E3" s="2"/>
      <c r="F3" s="10"/>
    </row>
    <row r="4" spans="1:6" ht="3" customHeight="1" x14ac:dyDescent="0.25">
      <c r="A4" s="10"/>
      <c r="B4" s="2"/>
      <c r="C4" s="2"/>
      <c r="D4" s="2"/>
      <c r="E4" s="2"/>
      <c r="F4" s="10"/>
    </row>
    <row r="5" spans="1:6" ht="12" customHeight="1" x14ac:dyDescent="0.25">
      <c r="A5" s="10"/>
      <c r="B5" s="34" t="s">
        <v>2</v>
      </c>
      <c r="C5" s="36" t="s">
        <v>12</v>
      </c>
      <c r="D5" s="32" t="s">
        <v>5</v>
      </c>
      <c r="E5" s="33"/>
      <c r="F5" s="28" t="s">
        <v>6</v>
      </c>
    </row>
    <row r="6" spans="1:6" ht="12" customHeight="1" x14ac:dyDescent="0.25">
      <c r="A6" s="10"/>
      <c r="B6" s="35"/>
      <c r="C6" s="37"/>
      <c r="D6" s="27" t="s">
        <v>4</v>
      </c>
      <c r="E6" s="27" t="s">
        <v>0</v>
      </c>
      <c r="F6" s="14" t="s">
        <v>3</v>
      </c>
    </row>
    <row r="7" spans="1:6" ht="3" customHeight="1" x14ac:dyDescent="0.25">
      <c r="A7" s="10"/>
      <c r="B7" s="12"/>
      <c r="C7" s="10"/>
      <c r="D7" s="10"/>
      <c r="E7" s="10"/>
      <c r="F7" s="10"/>
    </row>
    <row r="8" spans="1:6" ht="10.5" customHeight="1" x14ac:dyDescent="0.25">
      <c r="A8" s="10"/>
      <c r="B8" s="21">
        <v>2012</v>
      </c>
      <c r="C8" s="20"/>
      <c r="D8" s="19"/>
      <c r="E8" s="17"/>
      <c r="F8" s="18"/>
    </row>
    <row r="9" spans="1:6" ht="11.25" customHeight="1" x14ac:dyDescent="0.25">
      <c r="A9" s="10"/>
      <c r="B9" s="16" t="s">
        <v>10</v>
      </c>
      <c r="C9" s="20">
        <v>15510</v>
      </c>
      <c r="D9" s="19">
        <v>483</v>
      </c>
      <c r="E9" s="17">
        <v>3.1</v>
      </c>
      <c r="F9" s="18">
        <f>C9-D9</f>
        <v>15027</v>
      </c>
    </row>
    <row r="10" spans="1:6" ht="11.25" customHeight="1" x14ac:dyDescent="0.25">
      <c r="A10" s="10"/>
      <c r="B10" s="16" t="s">
        <v>7</v>
      </c>
      <c r="C10" s="20">
        <v>215598</v>
      </c>
      <c r="D10" s="19">
        <v>7469</v>
      </c>
      <c r="E10" s="17">
        <v>3.5</v>
      </c>
      <c r="F10" s="18">
        <f>C10-D10</f>
        <v>208129</v>
      </c>
    </row>
    <row r="11" spans="1:6" ht="11.25" customHeight="1" x14ac:dyDescent="0.25">
      <c r="A11" s="10"/>
      <c r="B11" s="16" t="s">
        <v>8</v>
      </c>
      <c r="C11" s="20">
        <v>375265</v>
      </c>
      <c r="D11" s="19">
        <v>14189</v>
      </c>
      <c r="E11" s="17">
        <v>3.8</v>
      </c>
      <c r="F11" s="18">
        <f>C11-D11</f>
        <v>361076</v>
      </c>
    </row>
    <row r="12" spans="1:6" ht="11.25" customHeight="1" x14ac:dyDescent="0.25">
      <c r="A12" s="10"/>
      <c r="B12" s="16" t="s">
        <v>9</v>
      </c>
      <c r="C12" s="20">
        <v>71081</v>
      </c>
      <c r="D12" s="19">
        <v>1852</v>
      </c>
      <c r="E12" s="17">
        <v>2.6</v>
      </c>
      <c r="F12" s="18">
        <f>C12-D12</f>
        <v>69229</v>
      </c>
    </row>
    <row r="13" spans="1:6" ht="10.5" customHeight="1" x14ac:dyDescent="0.25">
      <c r="A13" s="10"/>
      <c r="B13" s="21">
        <v>2013</v>
      </c>
      <c r="C13" s="22"/>
      <c r="D13" s="22"/>
      <c r="E13" s="22"/>
      <c r="F13" s="22"/>
    </row>
    <row r="14" spans="1:6" ht="11.25" customHeight="1" x14ac:dyDescent="0.25">
      <c r="A14" s="10"/>
      <c r="B14" s="16" t="s">
        <v>10</v>
      </c>
      <c r="C14" s="20">
        <v>16721</v>
      </c>
      <c r="D14" s="15">
        <v>533</v>
      </c>
      <c r="E14" s="17">
        <v>3.3</v>
      </c>
      <c r="F14" s="18">
        <f>C14-D14</f>
        <v>16188</v>
      </c>
    </row>
    <row r="15" spans="1:6" ht="11.25" customHeight="1" x14ac:dyDescent="0.25">
      <c r="A15" s="10"/>
      <c r="B15" s="16" t="s">
        <v>7</v>
      </c>
      <c r="C15" s="20">
        <v>225579</v>
      </c>
      <c r="D15" s="15">
        <v>9467</v>
      </c>
      <c r="E15" s="17">
        <v>4.3</v>
      </c>
      <c r="F15" s="18">
        <f>C15-D15</f>
        <v>216112</v>
      </c>
    </row>
    <row r="16" spans="1:6" ht="11.25" customHeight="1" x14ac:dyDescent="0.25">
      <c r="A16" s="10"/>
      <c r="B16" s="16" t="s">
        <v>8</v>
      </c>
      <c r="C16" s="20">
        <v>392352</v>
      </c>
      <c r="D16" s="15">
        <v>16325</v>
      </c>
      <c r="E16" s="17">
        <v>4.2</v>
      </c>
      <c r="F16" s="18">
        <f>C16-D16</f>
        <v>376027</v>
      </c>
    </row>
    <row r="17" spans="1:6" ht="11.25" customHeight="1" x14ac:dyDescent="0.25">
      <c r="A17" s="10"/>
      <c r="B17" s="16" t="s">
        <v>9</v>
      </c>
      <c r="C17" s="20">
        <v>81037</v>
      </c>
      <c r="D17" s="15">
        <v>2582</v>
      </c>
      <c r="E17" s="17">
        <v>3.2</v>
      </c>
      <c r="F17" s="18">
        <f>C17-D17</f>
        <v>78455</v>
      </c>
    </row>
    <row r="18" spans="1:6" ht="10.5" customHeight="1" x14ac:dyDescent="0.25">
      <c r="A18" s="10"/>
      <c r="B18" s="21">
        <v>2014</v>
      </c>
      <c r="C18" s="22"/>
      <c r="D18" s="15"/>
      <c r="E18" s="22"/>
      <c r="F18" s="22"/>
    </row>
    <row r="19" spans="1:6" ht="11.25" customHeight="1" x14ac:dyDescent="0.25">
      <c r="A19" s="10"/>
      <c r="B19" s="16" t="s">
        <v>10</v>
      </c>
      <c r="C19" s="20">
        <v>16812</v>
      </c>
      <c r="D19" s="15">
        <v>540</v>
      </c>
      <c r="E19" s="17">
        <v>3.3</v>
      </c>
      <c r="F19" s="18">
        <f>C19-D19</f>
        <v>16272</v>
      </c>
    </row>
    <row r="20" spans="1:6" ht="11.25" customHeight="1" x14ac:dyDescent="0.25">
      <c r="A20" s="10"/>
      <c r="B20" s="16" t="s">
        <v>7</v>
      </c>
      <c r="C20" s="20">
        <v>230028</v>
      </c>
      <c r="D20" s="15">
        <v>9364</v>
      </c>
      <c r="E20" s="17">
        <v>4.3</v>
      </c>
      <c r="F20" s="18">
        <f>C20-D20</f>
        <v>220664</v>
      </c>
    </row>
    <row r="21" spans="1:6" ht="11.25" customHeight="1" x14ac:dyDescent="0.25">
      <c r="A21" s="10"/>
      <c r="B21" s="16" t="s">
        <v>8</v>
      </c>
      <c r="C21" s="20">
        <v>400316</v>
      </c>
      <c r="D21" s="15">
        <v>15227</v>
      </c>
      <c r="E21" s="17">
        <v>4.2</v>
      </c>
      <c r="F21" s="18">
        <f>C21-D21</f>
        <v>385089</v>
      </c>
    </row>
    <row r="22" spans="1:6" ht="11.25" customHeight="1" x14ac:dyDescent="0.25">
      <c r="A22" s="10"/>
      <c r="B22" s="16" t="s">
        <v>9</v>
      </c>
      <c r="C22" s="20">
        <v>78455</v>
      </c>
      <c r="D22" s="15">
        <v>2285</v>
      </c>
      <c r="E22" s="17">
        <v>3.2</v>
      </c>
      <c r="F22" s="18">
        <f>C22-D22</f>
        <v>76170</v>
      </c>
    </row>
    <row r="23" spans="1:6" ht="10.5" customHeight="1" x14ac:dyDescent="0.25">
      <c r="A23" s="10"/>
      <c r="B23" s="23">
        <v>2015</v>
      </c>
      <c r="C23" s="20"/>
      <c r="D23" s="15"/>
      <c r="E23" s="17"/>
      <c r="F23" s="18"/>
    </row>
    <row r="24" spans="1:6" ht="11.25" customHeight="1" x14ac:dyDescent="0.25">
      <c r="A24" s="10"/>
      <c r="B24" s="16" t="s">
        <v>10</v>
      </c>
      <c r="C24" s="20">
        <v>19522</v>
      </c>
      <c r="D24" s="15">
        <v>762</v>
      </c>
      <c r="E24" s="17">
        <f>(D24*100)/C24</f>
        <v>3.9032885974797664</v>
      </c>
      <c r="F24" s="18">
        <f t="shared" ref="F24:F27" si="0">C24-D24</f>
        <v>18760</v>
      </c>
    </row>
    <row r="25" spans="1:6" ht="11.25" customHeight="1" x14ac:dyDescent="0.25">
      <c r="A25" s="10"/>
      <c r="B25" s="16" t="s">
        <v>7</v>
      </c>
      <c r="C25" s="20">
        <v>259990</v>
      </c>
      <c r="D25" s="15">
        <v>11681</v>
      </c>
      <c r="E25" s="17">
        <f t="shared" ref="E25:E27" si="1">(D25*100)/C25</f>
        <v>4.4928651101965462</v>
      </c>
      <c r="F25" s="18">
        <f t="shared" si="0"/>
        <v>248309</v>
      </c>
    </row>
    <row r="26" spans="1:6" ht="11.25" customHeight="1" x14ac:dyDescent="0.25">
      <c r="A26" s="10"/>
      <c r="B26" s="16" t="s">
        <v>8</v>
      </c>
      <c r="C26" s="20">
        <v>451472</v>
      </c>
      <c r="D26" s="15">
        <v>21180</v>
      </c>
      <c r="E26" s="17">
        <f t="shared" si="1"/>
        <v>4.6913208349576498</v>
      </c>
      <c r="F26" s="18">
        <f t="shared" si="0"/>
        <v>430292</v>
      </c>
    </row>
    <row r="27" spans="1:6" ht="11.25" customHeight="1" x14ac:dyDescent="0.25">
      <c r="A27" s="10"/>
      <c r="B27" s="16" t="s">
        <v>9</v>
      </c>
      <c r="C27" s="20">
        <v>80300</v>
      </c>
      <c r="D27" s="15">
        <v>2327</v>
      </c>
      <c r="E27" s="17">
        <f t="shared" si="1"/>
        <v>2.8978829389788294</v>
      </c>
      <c r="F27" s="18">
        <f t="shared" si="0"/>
        <v>77973</v>
      </c>
    </row>
    <row r="28" spans="1:6" ht="12" customHeight="1" x14ac:dyDescent="0.25">
      <c r="A28" s="10"/>
      <c r="B28" s="23">
        <v>2016</v>
      </c>
      <c r="C28" s="20"/>
      <c r="D28" s="15"/>
      <c r="E28" s="17"/>
      <c r="F28" s="18"/>
    </row>
    <row r="29" spans="1:6" ht="11.25" customHeight="1" x14ac:dyDescent="0.25">
      <c r="A29" s="10"/>
      <c r="B29" s="24" t="s">
        <v>10</v>
      </c>
      <c r="C29" s="20">
        <v>20635</v>
      </c>
      <c r="D29" s="15">
        <v>791</v>
      </c>
      <c r="E29" s="17">
        <f>(D29*100)/C29</f>
        <v>3.8332929488732734</v>
      </c>
      <c r="F29" s="18">
        <f>C29-D29</f>
        <v>19844</v>
      </c>
    </row>
    <row r="30" spans="1:6" ht="11.25" customHeight="1" x14ac:dyDescent="0.25">
      <c r="A30" s="10"/>
      <c r="B30" s="24" t="s">
        <v>7</v>
      </c>
      <c r="C30" s="20">
        <v>271754</v>
      </c>
      <c r="D30" s="15">
        <v>12313</v>
      </c>
      <c r="E30" s="17">
        <f>(D30*100)/C30</f>
        <v>4.5309360671784038</v>
      </c>
      <c r="F30" s="18">
        <f>C30-D30</f>
        <v>259441</v>
      </c>
    </row>
    <row r="31" spans="1:6" ht="11.25" customHeight="1" x14ac:dyDescent="0.25">
      <c r="A31" s="10"/>
      <c r="B31" s="24" t="s">
        <v>8</v>
      </c>
      <c r="C31" s="20">
        <v>472320</v>
      </c>
      <c r="D31" s="15">
        <v>22416</v>
      </c>
      <c r="E31" s="17">
        <f>(D31*100)/C31</f>
        <v>4.7459349593495936</v>
      </c>
      <c r="F31" s="18">
        <f>C31-D31</f>
        <v>449904</v>
      </c>
    </row>
    <row r="32" spans="1:6" ht="11.25" customHeight="1" x14ac:dyDescent="0.25">
      <c r="A32" s="10"/>
      <c r="B32" s="24" t="s">
        <v>9</v>
      </c>
      <c r="C32" s="20">
        <v>93615</v>
      </c>
      <c r="D32" s="15">
        <v>2866</v>
      </c>
      <c r="E32" s="17">
        <f>(D32*100)/C32</f>
        <v>3.0614751909416227</v>
      </c>
      <c r="F32" s="18">
        <f>C32-D32</f>
        <v>90749</v>
      </c>
    </row>
    <row r="33" spans="1:6" ht="12" customHeight="1" x14ac:dyDescent="0.25">
      <c r="A33" s="10"/>
      <c r="B33" s="23">
        <v>2017</v>
      </c>
      <c r="C33" s="20"/>
      <c r="D33" s="15"/>
      <c r="E33" s="17"/>
      <c r="F33" s="18"/>
    </row>
    <row r="34" spans="1:6" ht="11.25" customHeight="1" x14ac:dyDescent="0.25">
      <c r="A34" s="10"/>
      <c r="B34" s="24" t="s">
        <v>10</v>
      </c>
      <c r="C34" s="20">
        <v>21600</v>
      </c>
      <c r="D34" s="15">
        <v>846</v>
      </c>
      <c r="E34" s="17">
        <f>(D34*100)/C34</f>
        <v>3.9166666666666665</v>
      </c>
      <c r="F34" s="18">
        <f>C34-D34</f>
        <v>20754</v>
      </c>
    </row>
    <row r="35" spans="1:6" ht="11.25" customHeight="1" x14ac:dyDescent="0.25">
      <c r="A35" s="10"/>
      <c r="B35" s="24" t="s">
        <v>7</v>
      </c>
      <c r="C35" s="20">
        <v>287223</v>
      </c>
      <c r="D35" s="15">
        <v>13542</v>
      </c>
      <c r="E35" s="17">
        <f>(D35*100)/C35</f>
        <v>4.7148034802226837</v>
      </c>
      <c r="F35" s="18">
        <f>C35-D35</f>
        <v>273681</v>
      </c>
    </row>
    <row r="36" spans="1:6" ht="11.25" customHeight="1" x14ac:dyDescent="0.25">
      <c r="A36" s="10"/>
      <c r="B36" s="24" t="s">
        <v>8</v>
      </c>
      <c r="C36" s="20">
        <v>498863</v>
      </c>
      <c r="D36" s="15">
        <v>24575</v>
      </c>
      <c r="E36" s="17">
        <f>(D36*100)/C36</f>
        <v>4.9262021837658834</v>
      </c>
      <c r="F36" s="18">
        <f>C36-D36</f>
        <v>474288</v>
      </c>
    </row>
    <row r="37" spans="1:6" ht="11.25" customHeight="1" x14ac:dyDescent="0.25">
      <c r="A37" s="10"/>
      <c r="B37" s="24" t="s">
        <v>9</v>
      </c>
      <c r="C37" s="20">
        <v>101740</v>
      </c>
      <c r="D37" s="15">
        <v>2866</v>
      </c>
      <c r="E37" s="17">
        <f>(D37*100)/C37</f>
        <v>2.8169844702182032</v>
      </c>
      <c r="F37" s="18">
        <f>C37-D37</f>
        <v>98874</v>
      </c>
    </row>
    <row r="38" spans="1:6" ht="12" customHeight="1" x14ac:dyDescent="0.25">
      <c r="A38" s="10"/>
      <c r="B38" s="23" t="s">
        <v>14</v>
      </c>
      <c r="C38" s="20"/>
      <c r="D38" s="15"/>
      <c r="E38" s="17"/>
      <c r="F38" s="18"/>
    </row>
    <row r="39" spans="1:6" ht="11.25" customHeight="1" x14ac:dyDescent="0.25">
      <c r="A39" s="10"/>
      <c r="B39" s="24" t="s">
        <v>10</v>
      </c>
      <c r="C39" s="20">
        <v>22115</v>
      </c>
      <c r="D39" s="15">
        <v>863</v>
      </c>
      <c r="E39" s="17">
        <f>(D39*100)/C39</f>
        <v>3.902328736151933</v>
      </c>
      <c r="F39" s="18">
        <f>C39-D39</f>
        <v>21252</v>
      </c>
    </row>
    <row r="40" spans="1:6" ht="11.25" customHeight="1" x14ac:dyDescent="0.25">
      <c r="A40" s="10"/>
      <c r="B40" s="24" t="s">
        <v>7</v>
      </c>
      <c r="C40" s="20">
        <v>296748</v>
      </c>
      <c r="D40" s="15">
        <v>14091</v>
      </c>
      <c r="E40" s="17">
        <f>(D40*100)/C40</f>
        <v>4.7484734522220871</v>
      </c>
      <c r="F40" s="18">
        <f>C40-D40</f>
        <v>282657</v>
      </c>
    </row>
    <row r="41" spans="1:6" ht="11.25" customHeight="1" x14ac:dyDescent="0.25">
      <c r="A41" s="10"/>
      <c r="B41" s="24" t="s">
        <v>8</v>
      </c>
      <c r="C41" s="20">
        <v>516245</v>
      </c>
      <c r="D41" s="15">
        <v>25541</v>
      </c>
      <c r="E41" s="17">
        <f>(D41*100)/C41</f>
        <v>4.9474571182287477</v>
      </c>
      <c r="F41" s="18">
        <f>C41-D41</f>
        <v>490704</v>
      </c>
    </row>
    <row r="42" spans="1:6" ht="11.25" customHeight="1" x14ac:dyDescent="0.25">
      <c r="A42" s="10"/>
      <c r="B42" s="24" t="s">
        <v>9</v>
      </c>
      <c r="C42" s="20">
        <v>103591</v>
      </c>
      <c r="D42" s="15">
        <v>2946</v>
      </c>
      <c r="E42" s="17">
        <f>(D42*100)/C42</f>
        <v>2.8438763985288298</v>
      </c>
      <c r="F42" s="18">
        <f>C42-D42</f>
        <v>100645</v>
      </c>
    </row>
    <row r="43" spans="1:6" ht="12" customHeight="1" x14ac:dyDescent="0.25">
      <c r="A43" s="10"/>
      <c r="B43" s="23" t="s">
        <v>15</v>
      </c>
      <c r="C43" s="20"/>
      <c r="D43" s="15"/>
      <c r="E43" s="17"/>
      <c r="F43" s="18"/>
    </row>
    <row r="44" spans="1:6" ht="11.25" customHeight="1" x14ac:dyDescent="0.25">
      <c r="A44" s="10"/>
      <c r="B44" s="24" t="s">
        <v>10</v>
      </c>
      <c r="C44" s="20">
        <v>23908</v>
      </c>
      <c r="D44" s="15">
        <v>935</v>
      </c>
      <c r="E44" s="17">
        <f>(D44*100)/C44</f>
        <v>3.9108248285092855</v>
      </c>
      <c r="F44" s="18">
        <f>C44-D44</f>
        <v>22973</v>
      </c>
    </row>
    <row r="45" spans="1:6" ht="11.25" customHeight="1" x14ac:dyDescent="0.25">
      <c r="A45" s="10"/>
      <c r="B45" s="24" t="s">
        <v>7</v>
      </c>
      <c r="C45" s="20">
        <v>311007</v>
      </c>
      <c r="D45" s="15">
        <v>14827</v>
      </c>
      <c r="E45" s="17">
        <f>(D45*100)/C45</f>
        <v>4.7674168105541037</v>
      </c>
      <c r="F45" s="18">
        <f>C45-D45</f>
        <v>296180</v>
      </c>
    </row>
    <row r="46" spans="1:6" ht="11.25" customHeight="1" x14ac:dyDescent="0.25">
      <c r="A46" s="10"/>
      <c r="B46" s="24" t="s">
        <v>8</v>
      </c>
      <c r="C46" s="20">
        <v>541555</v>
      </c>
      <c r="D46" s="15">
        <v>26969</v>
      </c>
      <c r="E46" s="17">
        <f>(D46*100)/C46</f>
        <v>4.9799189371347321</v>
      </c>
      <c r="F46" s="18">
        <f>C46-D46</f>
        <v>514586</v>
      </c>
    </row>
    <row r="47" spans="1:6" ht="11.25" customHeight="1" x14ac:dyDescent="0.25">
      <c r="A47" s="10"/>
      <c r="B47" s="24" t="s">
        <v>9</v>
      </c>
      <c r="C47" s="20">
        <v>107848</v>
      </c>
      <c r="D47" s="20">
        <v>3528</v>
      </c>
      <c r="E47" s="17">
        <f>(D47*100)/C47</f>
        <v>3.2712706772494622</v>
      </c>
      <c r="F47" s="18">
        <f>C47-D47</f>
        <v>104320</v>
      </c>
    </row>
    <row r="48" spans="1:6" ht="12" customHeight="1" x14ac:dyDescent="0.25">
      <c r="A48" s="10"/>
      <c r="B48" s="23" t="s">
        <v>18</v>
      </c>
      <c r="C48" s="20"/>
      <c r="D48" s="15"/>
      <c r="E48" s="17"/>
      <c r="F48" s="18"/>
    </row>
    <row r="49" spans="1:6" ht="11.25" customHeight="1" x14ac:dyDescent="0.25">
      <c r="A49" s="10"/>
      <c r="B49" s="24" t="s">
        <v>10</v>
      </c>
      <c r="C49" s="20">
        <v>16893</v>
      </c>
      <c r="D49" s="15">
        <v>581</v>
      </c>
      <c r="E49" s="17">
        <f>(D49*100)/C49</f>
        <v>3.439294382288522</v>
      </c>
      <c r="F49" s="18">
        <f>C49-D49</f>
        <v>16312</v>
      </c>
    </row>
    <row r="50" spans="1:6" ht="11.25" customHeight="1" x14ac:dyDescent="0.25">
      <c r="A50" s="10"/>
      <c r="B50" s="24" t="s">
        <v>7</v>
      </c>
      <c r="C50" s="20">
        <v>234457</v>
      </c>
      <c r="D50" s="15">
        <v>10506</v>
      </c>
      <c r="E50" s="17">
        <f>(D50*100)/C50</f>
        <v>4.4809922501780708</v>
      </c>
      <c r="F50" s="18">
        <f>C50-D50</f>
        <v>223951</v>
      </c>
    </row>
    <row r="51" spans="1:6" ht="11.25" customHeight="1" x14ac:dyDescent="0.25">
      <c r="A51" s="10"/>
      <c r="B51" s="24" t="s">
        <v>8</v>
      </c>
      <c r="C51" s="20">
        <v>407092</v>
      </c>
      <c r="D51" s="15">
        <v>18981</v>
      </c>
      <c r="E51" s="17">
        <f>(D51*100)/C51</f>
        <v>4.6625824138032677</v>
      </c>
      <c r="F51" s="18">
        <f>C51-D51</f>
        <v>388111</v>
      </c>
    </row>
    <row r="52" spans="1:6" ht="11.25" customHeight="1" x14ac:dyDescent="0.25">
      <c r="A52" s="10"/>
      <c r="B52" s="24" t="s">
        <v>9</v>
      </c>
      <c r="C52" s="20">
        <v>75606</v>
      </c>
      <c r="D52" s="20">
        <v>1163</v>
      </c>
      <c r="E52" s="17">
        <f>(D52*100)/C52</f>
        <v>1.5382377060021692</v>
      </c>
      <c r="F52" s="18">
        <f>C52-D52</f>
        <v>74443</v>
      </c>
    </row>
    <row r="53" spans="1:6" ht="11.25" customHeight="1" x14ac:dyDescent="0.25">
      <c r="A53" s="10"/>
      <c r="B53" s="23" t="s">
        <v>20</v>
      </c>
      <c r="C53" s="20"/>
      <c r="D53" s="15"/>
      <c r="E53" s="17"/>
      <c r="F53" s="18"/>
    </row>
    <row r="54" spans="1:6" ht="11.25" customHeight="1" x14ac:dyDescent="0.25">
      <c r="A54" s="10"/>
      <c r="B54" s="24" t="s">
        <v>10</v>
      </c>
      <c r="C54" s="20">
        <v>23083</v>
      </c>
      <c r="D54" s="15">
        <v>899</v>
      </c>
      <c r="E54" s="17">
        <f>(D54*100)/C54</f>
        <v>3.8946410778494998</v>
      </c>
      <c r="F54" s="18">
        <f>C54-D54</f>
        <v>22184</v>
      </c>
    </row>
    <row r="55" spans="1:6" ht="11.25" customHeight="1" x14ac:dyDescent="0.25">
      <c r="A55" s="10"/>
      <c r="B55" s="24" t="s">
        <v>7</v>
      </c>
      <c r="C55" s="20">
        <v>294049</v>
      </c>
      <c r="D55" s="15">
        <v>13952</v>
      </c>
      <c r="E55" s="17">
        <f>(D55*100)/C55</f>
        <v>4.7447874333869526</v>
      </c>
      <c r="F55" s="18">
        <f>C55-D55</f>
        <v>280097</v>
      </c>
    </row>
    <row r="56" spans="1:6" ht="11.25" customHeight="1" x14ac:dyDescent="0.25">
      <c r="A56" s="10"/>
      <c r="B56" s="24" t="s">
        <v>8</v>
      </c>
      <c r="C56" s="20">
        <v>505957</v>
      </c>
      <c r="D56" s="15">
        <v>25046</v>
      </c>
      <c r="E56" s="17">
        <f>(D56*100)/C56</f>
        <v>4.9502230426696343</v>
      </c>
      <c r="F56" s="18">
        <f>C56-D56</f>
        <v>480911</v>
      </c>
    </row>
    <row r="57" spans="1:6" ht="11.25" customHeight="1" x14ac:dyDescent="0.25">
      <c r="A57" s="10"/>
      <c r="B57" s="24" t="s">
        <v>9</v>
      </c>
      <c r="C57" s="20">
        <v>78729</v>
      </c>
      <c r="D57" s="20">
        <v>2756</v>
      </c>
      <c r="E57" s="17">
        <f>(D57*100)/C57</f>
        <v>3.5006160372924842</v>
      </c>
      <c r="F57" s="18">
        <f>C57-D57</f>
        <v>75973</v>
      </c>
    </row>
    <row r="58" spans="1:6" ht="3" customHeight="1" x14ac:dyDescent="0.25">
      <c r="A58" s="10"/>
      <c r="B58" s="13"/>
      <c r="C58" s="11"/>
      <c r="D58" s="11"/>
      <c r="E58" s="11"/>
      <c r="F58" s="11"/>
    </row>
    <row r="59" spans="1:6" ht="11.25" customHeight="1" x14ac:dyDescent="0.25">
      <c r="A59" s="10"/>
      <c r="B59" s="29" t="s">
        <v>16</v>
      </c>
      <c r="C59" s="4"/>
      <c r="D59" s="5"/>
      <c r="E59" s="6"/>
      <c r="F59" s="7"/>
    </row>
    <row r="60" spans="1:6" ht="9.75" customHeight="1" x14ac:dyDescent="0.25">
      <c r="A60" s="10"/>
      <c r="B60" s="30" t="s">
        <v>21</v>
      </c>
      <c r="C60" s="1"/>
      <c r="D60" s="1"/>
      <c r="E60" s="6"/>
      <c r="F60" s="7"/>
    </row>
    <row r="61" spans="1:6" ht="9.75" customHeight="1" x14ac:dyDescent="0.25">
      <c r="A61" s="10"/>
      <c r="B61" s="31" t="s">
        <v>17</v>
      </c>
      <c r="C61" s="4"/>
      <c r="D61" s="5"/>
      <c r="E61" s="8"/>
      <c r="F61" s="9"/>
    </row>
    <row r="62" spans="1:6" ht="12" customHeight="1" x14ac:dyDescent="0.25">
      <c r="A62" s="10"/>
      <c r="B62" s="3" t="s">
        <v>11</v>
      </c>
      <c r="C62" s="4"/>
      <c r="D62" s="5"/>
      <c r="E62" s="8"/>
      <c r="F62" s="9"/>
    </row>
    <row r="65" spans="4:4" ht="12.75" customHeight="1" x14ac:dyDescent="0.2">
      <c r="D65" s="38"/>
    </row>
  </sheetData>
  <mergeCells count="3">
    <mergeCell ref="D5:E5"/>
    <mergeCell ref="B5:B6"/>
    <mergeCell ref="C5:C6"/>
  </mergeCells>
  <phoneticPr fontId="0" type="noConversion"/>
  <printOptions horizontalCentered="1"/>
  <pageMargins left="0.59055118110236227" right="0.82677165354330717" top="0.78740157480314965" bottom="0.11811023622047245" header="0" footer="0"/>
  <pageSetup paperSize="9" orientation="portrait" r:id="rId1"/>
  <headerFooter alignWithMargins="0"/>
  <ignoredErrors>
    <ignoredError sqref="B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20,6  </vt:lpstr>
      <vt:lpstr>A_impresión_IM</vt:lpstr>
      <vt:lpstr>'  20,6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inei95</dc:creator>
  <cp:lastModifiedBy>LUIS CANO</cp:lastModifiedBy>
  <cp:lastPrinted>2014-09-22T21:48:51Z</cp:lastPrinted>
  <dcterms:created xsi:type="dcterms:W3CDTF">1996-10-25T15:46:13Z</dcterms:created>
  <dcterms:modified xsi:type="dcterms:W3CDTF">2023-01-05T16:00:58Z</dcterms:modified>
</cp:coreProperties>
</file>