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21-Cuentas Departamentales\"/>
    </mc:Choice>
  </mc:AlternateContent>
  <bookViews>
    <workbookView xWindow="0" yWindow="0" windowWidth="16785" windowHeight="5790"/>
  </bookViews>
  <sheets>
    <sheet name="  21,12  " sheetId="1" r:id="rId1"/>
  </sheets>
  <definedNames>
    <definedName name="_xlnm.Print_Area" localSheetId="0">'  21,12  '!$B$2:$U$36</definedName>
    <definedName name="_xlnm.Print_Titles" localSheetId="0">'  21,12  '!$2:$7</definedName>
  </definedNames>
  <calcPr calcId="162913"/>
</workbook>
</file>

<file path=xl/calcChain.xml><?xml version="1.0" encoding="utf-8"?>
<calcChain xmlns="http://schemas.openxmlformats.org/spreadsheetml/2006/main">
  <c r="E23" i="1" l="1"/>
  <c r="T8" i="1"/>
  <c r="S8" i="1"/>
  <c r="P8" i="1"/>
  <c r="O8" i="1"/>
  <c r="L8" i="1"/>
  <c r="K8" i="1"/>
  <c r="H8" i="1"/>
  <c r="G8" i="1"/>
  <c r="U8" i="1" l="1"/>
  <c r="D33" i="1"/>
  <c r="D31" i="1"/>
  <c r="D30" i="1"/>
  <c r="D25" i="1"/>
  <c r="D23" i="1"/>
  <c r="D22" i="1"/>
  <c r="D17" i="1"/>
  <c r="D15" i="1"/>
  <c r="D14" i="1"/>
  <c r="D9" i="1"/>
  <c r="D32" i="1"/>
  <c r="D29" i="1"/>
  <c r="D28" i="1"/>
  <c r="D27" i="1"/>
  <c r="D26" i="1"/>
  <c r="D24" i="1"/>
  <c r="D21" i="1"/>
  <c r="D20" i="1"/>
  <c r="D19" i="1"/>
  <c r="D18" i="1"/>
  <c r="D16" i="1"/>
  <c r="D13" i="1"/>
  <c r="D12" i="1"/>
  <c r="D11" i="1"/>
  <c r="D10" i="1"/>
  <c r="D8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8" i="1" l="1"/>
  <c r="E33" i="1"/>
  <c r="E32" i="1"/>
  <c r="E31" i="1"/>
  <c r="E30" i="1"/>
  <c r="E29" i="1"/>
  <c r="E28" i="1"/>
  <c r="E27" i="1"/>
  <c r="E26" i="1"/>
  <c r="E25" i="1"/>
  <c r="E24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Q8" i="1"/>
  <c r="M8" i="1"/>
  <c r="I8" i="1"/>
  <c r="E8" i="1" l="1"/>
</calcChain>
</file>

<file path=xl/sharedStrings.xml><?xml version="1.0" encoding="utf-8"?>
<sst xmlns="http://schemas.openxmlformats.org/spreadsheetml/2006/main" count="35" uniqueCount="34">
  <si>
    <t>Amazonas</t>
  </si>
  <si>
    <t>Apurímac</t>
  </si>
  <si>
    <t>Arequipa</t>
  </si>
  <si>
    <t>Ayacucho</t>
  </si>
  <si>
    <t>Cajamarca</t>
  </si>
  <si>
    <t>Cusco</t>
  </si>
  <si>
    <t>Huancavelica</t>
  </si>
  <si>
    <t>Huánuco</t>
  </si>
  <si>
    <t>Ica</t>
  </si>
  <si>
    <t>Junín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</si>
  <si>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</si>
  <si>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</si>
  <si>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</si>
  <si>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</si>
  <si>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</si>
  <si>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</si>
  <si>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</si>
  <si>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</si>
  <si>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</si>
  <si>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Tacna</t>
  </si>
  <si>
    <t>Tumbes</t>
  </si>
  <si>
    <t>Ucayali</t>
  </si>
  <si>
    <t>Departamento</t>
  </si>
  <si>
    <t>Total</t>
  </si>
  <si>
    <t>San Martín</t>
  </si>
  <si>
    <t>Áncash</t>
  </si>
  <si>
    <t>1/ Provincia Constitucional</t>
  </si>
  <si>
    <t>Microempresa</t>
  </si>
  <si>
    <t>Pequeña Empresa</t>
  </si>
  <si>
    <t>Mediana y Gran Empresa</t>
  </si>
  <si>
    <t>Administración Pública</t>
  </si>
  <si>
    <t>Callao 1/</t>
  </si>
  <si>
    <t>21.12   PERÚ: NÚMERO DE EMPRESAS POR SEGMENTO EMPRESARIAL, SEGÚN DEPARTAMENTO, 2017 - 2019</t>
  </si>
  <si>
    <t>Fuente: Instituto Nacional de Estadística e Informática - "Perú: Estructura Empresarial 2019".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</si>
</sst>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[$€-2]\ * #,##0.00_);_([$€-2]\ * \(#,##0.00\);_([$€-2]\ * &quot;-&quot;??_)"/>
    <numFmt numFmtId="165" formatCode="#\ ##0"/>
    <numFmt numFmtId="166" formatCode="0_)"/>
    <numFmt numFmtId="167" formatCode="#\ ###\ ##0"/>
  </numFmts>
  <fonts count="9" x14ac:knownFonts="1">
    <font>
      <sz val="10"/>
      <name val="Arial"/>
      <family val="2"/>
    </font>
    <font>
      <sz val="10"/>
      <name val="Arial"/>
      <family val="2"/>
    </font>
    <font>
      <sz val="8"/>
      <name val="Arial Narrow"/>
      <family val="2"/>
    </font>
    <font>
      <sz val="7"/>
      <name val="Arial Narrow"/>
      <family val="2"/>
    </font>
    <font>
      <b/>
      <sz val="7"/>
      <name val="Arial Narrow"/>
      <family val="2"/>
    </font>
    <font>
      <b/>
      <sz val="8"/>
      <name val="Arial Narrow"/>
      <family val="2"/>
    </font>
    <font>
      <b/>
      <sz val="9"/>
      <name val="Arial Narrow"/>
      <family val="2"/>
    </font>
    <font>
      <sz val="6"/>
      <name val="Arial Narrow"/>
      <family val="2"/>
    </font>
    <font>
      <sz val="7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6" fontId="8" fillId="0" borderId="0"/>
    <xf numFmtId="0" fontId="1" fillId="0" borderId="0"/>
  </cellStyleXfs>
  <cellXfs count="49">
    <xf numFmtId="0" fontId="0" fillId="0" borderId="0" xfId="0"/>
    <xf numFmtId="0" fontId="2" fillId="0" borderId="0" xfId="0" applyFont="1" applyFill="1" applyBorder="1"/>
    <xf numFmtId="3" fontId="3" fillId="0" borderId="0" xfId="0" applyNumberFormat="1" applyFont="1" applyFill="1" applyBorder="1" applyAlignment="1">
      <alignment vertical="center" wrapText="1"/>
    </xf>
    <xf numFmtId="0" fontId="6" fillId="0" borderId="0" xfId="0" applyFont="1" applyBorder="1" applyAlignment="1" applyProtection="1">
      <alignment horizontal="left" vertical="center"/>
    </xf>
    <xf numFmtId="0" fontId="3" fillId="0" borderId="0" xfId="0" applyFont="1" applyBorder="1" applyAlignment="1">
      <alignment vertical="center"/>
    </xf>
    <xf numFmtId="0" fontId="7" fillId="0" borderId="0" xfId="4" applyFont="1" applyBorder="1" applyAlignment="1">
      <alignment vertical="center"/>
    </xf>
    <xf numFmtId="167" fontId="5" fillId="0" borderId="0" xfId="0" applyNumberFormat="1" applyFont="1" applyFill="1" applyBorder="1" applyAlignment="1">
      <alignment vertical="center" wrapText="1"/>
    </xf>
    <xf numFmtId="167" fontId="2" fillId="0" borderId="0" xfId="0" applyNumberFormat="1" applyFont="1" applyFill="1" applyBorder="1" applyAlignment="1">
      <alignment vertical="center" wrapText="1"/>
    </xf>
    <xf numFmtId="167" fontId="2" fillId="0" borderId="1" xfId="0" applyNumberFormat="1" applyFont="1" applyFill="1" applyBorder="1" applyAlignment="1">
      <alignment vertical="center" wrapText="1"/>
    </xf>
    <xf numFmtId="166" fontId="2" fillId="0" borderId="0" xfId="5" applyFont="1" applyBorder="1" applyAlignment="1" applyProtection="1">
      <alignment horizontal="left" vertical="center"/>
    </xf>
    <xf numFmtId="0" fontId="4" fillId="0" borderId="2" xfId="3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165" fontId="2" fillId="0" borderId="0" xfId="0" applyNumberFormat="1" applyFont="1" applyBorder="1" applyAlignment="1">
      <alignment vertical="center"/>
    </xf>
    <xf numFmtId="0" fontId="2" fillId="0" borderId="0" xfId="4" applyFont="1" applyBorder="1" applyAlignment="1">
      <alignment vertical="center"/>
    </xf>
    <xf numFmtId="167" fontId="5" fillId="0" borderId="0" xfId="0" applyNumberFormat="1" applyFont="1" applyFill="1" applyBorder="1" applyAlignment="1">
      <alignment horizontal="right" vertical="center"/>
    </xf>
    <xf numFmtId="3" fontId="5" fillId="0" borderId="0" xfId="0" applyNumberFormat="1" applyFont="1" applyFill="1" applyBorder="1" applyAlignment="1">
      <alignment horizontal="right" vertical="center" wrapText="1"/>
    </xf>
    <xf numFmtId="0" fontId="4" fillId="0" borderId="0" xfId="3" applyFont="1" applyFill="1" applyBorder="1" applyAlignment="1">
      <alignment vertical="center"/>
    </xf>
    <xf numFmtId="166" fontId="2" fillId="0" borderId="4" xfId="5" applyFont="1" applyBorder="1" applyAlignment="1" applyProtection="1">
      <alignment horizontal="left" vertical="center"/>
    </xf>
    <xf numFmtId="166" fontId="5" fillId="0" borderId="4" xfId="5" applyFont="1" applyBorder="1" applyAlignment="1" applyProtection="1">
      <alignment horizontal="left" vertical="center"/>
    </xf>
    <xf numFmtId="0" fontId="2" fillId="0" borderId="4" xfId="0" applyFont="1" applyBorder="1" applyAlignment="1" applyProtection="1">
      <alignment horizontal="left" vertical="center"/>
    </xf>
    <xf numFmtId="0" fontId="5" fillId="0" borderId="4" xfId="0" applyFont="1" applyBorder="1" applyAlignment="1" applyProtection="1">
      <alignment horizontal="left" vertical="center"/>
    </xf>
    <xf numFmtId="167" fontId="2" fillId="0" borderId="5" xfId="0" applyNumberFormat="1" applyFont="1" applyFill="1" applyBorder="1" applyAlignment="1">
      <alignment vertical="center" wrapText="1"/>
    </xf>
    <xf numFmtId="166" fontId="2" fillId="0" borderId="4" xfId="5" applyFont="1" applyBorder="1" applyAlignment="1" applyProtection="1">
      <alignment horizontal="left" vertical="center" wrapText="1"/>
    </xf>
    <xf numFmtId="0" fontId="2" fillId="0" borderId="2" xfId="4" applyFont="1" applyBorder="1" applyAlignment="1">
      <alignment vertical="center"/>
    </xf>
    <xf numFmtId="0" fontId="3" fillId="0" borderId="0" xfId="3" applyFont="1" applyFill="1" applyBorder="1" applyAlignment="1">
      <alignment vertical="center"/>
    </xf>
    <xf numFmtId="49" fontId="5" fillId="0" borderId="1" xfId="1" applyNumberFormat="1" applyFont="1" applyFill="1" applyBorder="1" applyAlignment="1">
      <alignment horizontal="right" vertical="center" wrapText="1"/>
    </xf>
    <xf numFmtId="49" fontId="5" fillId="0" borderId="1" xfId="1" applyNumberFormat="1" applyFont="1" applyFill="1" applyBorder="1" applyAlignment="1">
      <alignment horizontal="center" vertical="center" wrapText="1"/>
    </xf>
    <xf numFmtId="0" fontId="5" fillId="0" borderId="8" xfId="1" applyNumberFormat="1" applyFont="1" applyFill="1" applyBorder="1" applyAlignment="1">
      <alignment horizontal="right" vertical="center" wrapText="1"/>
    </xf>
    <xf numFmtId="3" fontId="5" fillId="0" borderId="0" xfId="0" applyNumberFormat="1" applyFont="1" applyFill="1" applyBorder="1" applyAlignment="1">
      <alignment horizontal="left"/>
    </xf>
    <xf numFmtId="0" fontId="5" fillId="0" borderId="0" xfId="0" applyFont="1" applyFill="1" applyBorder="1"/>
    <xf numFmtId="49" fontId="5" fillId="0" borderId="2" xfId="1" applyNumberFormat="1" applyFont="1" applyFill="1" applyBorder="1" applyAlignment="1">
      <alignment horizontal="center" vertical="center"/>
    </xf>
    <xf numFmtId="49" fontId="5" fillId="0" borderId="0" xfId="1" applyNumberFormat="1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  <xf numFmtId="167" fontId="2" fillId="0" borderId="0" xfId="0" applyNumberFormat="1" applyFont="1" applyFill="1" applyBorder="1" applyAlignment="1">
      <alignment horizontal="right" vertical="center" wrapText="1"/>
    </xf>
    <xf numFmtId="167" fontId="5" fillId="0" borderId="0" xfId="0" applyNumberFormat="1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vertical="center"/>
    </xf>
    <xf numFmtId="167" fontId="2" fillId="0" borderId="0" xfId="0" applyNumberFormat="1" applyFont="1" applyFill="1" applyBorder="1"/>
    <xf numFmtId="0" fontId="5" fillId="0" borderId="0" xfId="0" applyFont="1" applyFill="1" applyBorder="1" applyAlignment="1">
      <alignment vertical="center"/>
    </xf>
    <xf numFmtId="167" fontId="5" fillId="0" borderId="0" xfId="0" applyNumberFormat="1" applyFont="1" applyFill="1" applyBorder="1"/>
    <xf numFmtId="49" fontId="5" fillId="0" borderId="2" xfId="1" applyNumberFormat="1" applyFont="1" applyFill="1" applyBorder="1" applyAlignment="1">
      <alignment horizontal="center" vertical="center"/>
    </xf>
    <xf numFmtId="49" fontId="5" fillId="0" borderId="0" xfId="1" applyNumberFormat="1" applyFont="1" applyFill="1" applyBorder="1" applyAlignment="1">
      <alignment horizontal="center" vertical="center"/>
    </xf>
    <xf numFmtId="166" fontId="5" fillId="0" borderId="3" xfId="5" applyFont="1" applyBorder="1" applyAlignment="1" applyProtection="1">
      <alignment horizontal="center" vertical="center"/>
    </xf>
    <xf numFmtId="166" fontId="5" fillId="0" borderId="0" xfId="5" applyFont="1" applyBorder="1" applyAlignment="1" applyProtection="1">
      <alignment horizontal="center" vertical="center"/>
    </xf>
    <xf numFmtId="166" fontId="5" fillId="0" borderId="4" xfId="5" applyFont="1" applyBorder="1" applyAlignment="1" applyProtection="1">
      <alignment horizontal="center" vertical="center"/>
    </xf>
    <xf numFmtId="0" fontId="5" fillId="0" borderId="7" xfId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center" vertical="center" wrapText="1"/>
    </xf>
    <xf numFmtId="0" fontId="5" fillId="0" borderId="6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</cellXfs>
  <cellStyles count="7">
    <cellStyle name="Euro" xfId="2"/>
    <cellStyle name="Normal" xfId="0" builtinId="0"/>
    <cellStyle name="Normal 2 2" xfId="6"/>
    <cellStyle name="Normal_31cuadros de Tabulados para la Presentación preliminar - HD" xfId="1"/>
    <cellStyle name="Normal_CEP2" xfId="4"/>
    <cellStyle name="Normal_IEC23045" xfId="5"/>
    <cellStyle name="Normal_PANORAMA 2000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7"/>
  </sheetPr>
  <dimension ref="A1:AE43"/>
  <sheetViews>
    <sheetView showGridLines="0" tabSelected="1" zoomScaleNormal="100" zoomScaleSheetLayoutView="100" workbookViewId="0"/>
  </sheetViews>
  <sheetFormatPr baseColWidth="10" defaultColWidth="11.42578125" defaultRowHeight="12" customHeight="1" x14ac:dyDescent="0.25"/>
  <cols>
    <col min="1" max="1" width="1.7109375" style="1" customWidth="1"/>
    <col min="2" max="2" width="10.28515625" style="1" customWidth="1"/>
    <col min="3" max="5" width="8.7109375" style="1" customWidth="1"/>
    <col min="6" max="6" width="0.85546875" style="1" customWidth="1"/>
    <col min="7" max="9" width="7.7109375" style="1" customWidth="1"/>
    <col min="10" max="10" width="1.5703125" style="1" customWidth="1"/>
    <col min="11" max="13" width="6.7109375" style="1" customWidth="1"/>
    <col min="14" max="14" width="0.85546875" style="1" customWidth="1"/>
    <col min="15" max="17" width="6.7109375" style="1" customWidth="1"/>
    <col min="18" max="18" width="1" style="1" customWidth="1"/>
    <col min="19" max="21" width="6.7109375" style="1" customWidth="1"/>
    <col min="22" max="16384" width="11.42578125" style="1"/>
  </cols>
  <sheetData>
    <row r="1" spans="1:31" ht="9" customHeight="1" x14ac:dyDescent="0.25"/>
    <row r="2" spans="1:31" s="4" customFormat="1" ht="13.5" customHeight="1" x14ac:dyDescent="0.2">
      <c r="A2" s="11"/>
      <c r="B2" s="3" t="s">
        <v>32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</row>
    <row r="3" spans="1:31" ht="4.5" customHeight="1" x14ac:dyDescent="0.25"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31" ht="12" customHeight="1" x14ac:dyDescent="0.25">
      <c r="B4" s="42" t="s">
        <v>22</v>
      </c>
      <c r="C4" s="45" t="s">
        <v>23</v>
      </c>
      <c r="D4" s="46"/>
      <c r="E4" s="46"/>
      <c r="F4" s="32"/>
      <c r="G4" s="40" t="s">
        <v>27</v>
      </c>
      <c r="H4" s="40"/>
      <c r="I4" s="40"/>
      <c r="J4" s="30"/>
      <c r="K4" s="40" t="s">
        <v>28</v>
      </c>
      <c r="L4" s="40"/>
      <c r="M4" s="40"/>
      <c r="N4" s="30"/>
      <c r="O4" s="40" t="s">
        <v>29</v>
      </c>
      <c r="P4" s="40"/>
      <c r="Q4" s="40"/>
      <c r="R4" s="30"/>
      <c r="S4" s="40" t="s">
        <v>30</v>
      </c>
      <c r="T4" s="40"/>
      <c r="U4" s="40"/>
    </row>
    <row r="5" spans="1:31" ht="12" customHeight="1" x14ac:dyDescent="0.25">
      <c r="B5" s="43"/>
      <c r="C5" s="47"/>
      <c r="D5" s="48"/>
      <c r="E5" s="48"/>
      <c r="F5" s="33"/>
      <c r="G5" s="41"/>
      <c r="H5" s="41"/>
      <c r="I5" s="41"/>
      <c r="J5" s="31"/>
      <c r="K5" s="41"/>
      <c r="L5" s="41"/>
      <c r="M5" s="41"/>
      <c r="N5" s="31"/>
      <c r="O5" s="41"/>
      <c r="P5" s="41"/>
      <c r="Q5" s="41"/>
      <c r="R5" s="31"/>
      <c r="S5" s="41"/>
      <c r="T5" s="41"/>
      <c r="U5" s="41"/>
    </row>
    <row r="6" spans="1:31" ht="15" customHeight="1" x14ac:dyDescent="0.25">
      <c r="B6" s="44"/>
      <c r="C6" s="27">
        <v>2017</v>
      </c>
      <c r="D6" s="27">
        <v>2018</v>
      </c>
      <c r="E6" s="27">
        <v>2019</v>
      </c>
      <c r="F6" s="26"/>
      <c r="G6" s="27">
        <v>2017</v>
      </c>
      <c r="H6" s="27">
        <v>2018</v>
      </c>
      <c r="I6" s="27">
        <v>2019</v>
      </c>
      <c r="J6" s="25"/>
      <c r="K6" s="27">
        <v>2017</v>
      </c>
      <c r="L6" s="27">
        <v>2018</v>
      </c>
      <c r="M6" s="27">
        <v>2019</v>
      </c>
      <c r="N6" s="25"/>
      <c r="O6" s="27">
        <v>2017</v>
      </c>
      <c r="P6" s="27">
        <v>2018</v>
      </c>
      <c r="Q6" s="27">
        <v>2019</v>
      </c>
      <c r="R6" s="25"/>
      <c r="S6" s="27">
        <v>2017</v>
      </c>
      <c r="T6" s="27">
        <v>2018</v>
      </c>
      <c r="U6" s="27">
        <v>2019</v>
      </c>
    </row>
    <row r="7" spans="1:31" ht="4.5" customHeight="1" x14ac:dyDescent="0.25">
      <c r="B7" s="17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</row>
    <row r="8" spans="1:31" ht="14.1" customHeight="1" x14ac:dyDescent="0.25">
      <c r="B8" s="18" t="s">
        <v>23</v>
      </c>
      <c r="C8" s="6">
        <f>SUM(G8+K8+O8+S8)</f>
        <v>2303511</v>
      </c>
      <c r="D8" s="6">
        <f>SUM(H8+L8+P8+T8)</f>
        <v>2393033</v>
      </c>
      <c r="E8" s="6">
        <f>SUM(I8+M8+Q8+U8)</f>
        <v>2734619</v>
      </c>
      <c r="F8" s="6"/>
      <c r="G8" s="6">
        <f>SUM(G9:G33)</f>
        <v>2183121</v>
      </c>
      <c r="H8" s="6">
        <f>SUM(H9:H33)</f>
        <v>2270423</v>
      </c>
      <c r="I8" s="6">
        <f>SUM(I9:I33)</f>
        <v>2608343</v>
      </c>
      <c r="J8" s="6"/>
      <c r="K8" s="6">
        <f t="shared" ref="K8" si="0">SUM(K9:K33)</f>
        <v>98942</v>
      </c>
      <c r="L8" s="6">
        <f t="shared" ref="L8:M8" si="1">SUM(L9:L33)</f>
        <v>100443</v>
      </c>
      <c r="M8" s="6">
        <f t="shared" si="1"/>
        <v>102638</v>
      </c>
      <c r="N8" s="6"/>
      <c r="O8" s="6">
        <f t="shared" ref="O8" si="2">SUM(O9:O33)</f>
        <v>13898</v>
      </c>
      <c r="P8" s="6">
        <f t="shared" ref="P8:Q8" si="3">SUM(P9:P33)</f>
        <v>14281</v>
      </c>
      <c r="Q8" s="6">
        <f t="shared" si="3"/>
        <v>15405</v>
      </c>
      <c r="R8" s="6"/>
      <c r="S8" s="6">
        <f>SUM(S9:S33)</f>
        <v>7550</v>
      </c>
      <c r="T8" s="6">
        <f>SUM(T9:T33)</f>
        <v>7886</v>
      </c>
      <c r="U8" s="6">
        <f>SUM(U9:U33)</f>
        <v>8233</v>
      </c>
    </row>
    <row r="9" spans="1:31" ht="14.1" customHeight="1" x14ac:dyDescent="0.25">
      <c r="B9" s="19" t="s">
        <v>0</v>
      </c>
      <c r="C9" s="7">
        <f t="shared" ref="C9:C33" si="4">SUM(G9+K9+O9+S9)</f>
        <v>14065</v>
      </c>
      <c r="D9" s="7">
        <f t="shared" ref="D9:E33" si="5">SUM(H9+L9+P9+T9)</f>
        <v>14708</v>
      </c>
      <c r="E9" s="7">
        <f t="shared" si="5"/>
        <v>17867</v>
      </c>
      <c r="F9" s="7"/>
      <c r="G9" s="7">
        <v>13351</v>
      </c>
      <c r="H9" s="7">
        <v>13991</v>
      </c>
      <c r="I9" s="7">
        <v>17110</v>
      </c>
      <c r="J9" s="7"/>
      <c r="K9" s="7">
        <v>478</v>
      </c>
      <c r="L9" s="7">
        <v>478</v>
      </c>
      <c r="M9" s="36">
        <v>509</v>
      </c>
      <c r="N9" s="7"/>
      <c r="O9" s="7">
        <v>46</v>
      </c>
      <c r="P9" s="7">
        <v>45</v>
      </c>
      <c r="Q9" s="7">
        <v>49</v>
      </c>
      <c r="R9" s="7"/>
      <c r="S9" s="34">
        <v>190</v>
      </c>
      <c r="T9" s="34">
        <v>194</v>
      </c>
      <c r="U9" s="37">
        <v>199</v>
      </c>
    </row>
    <row r="10" spans="1:31" ht="14.1" customHeight="1" x14ac:dyDescent="0.25">
      <c r="B10" s="19" t="s">
        <v>25</v>
      </c>
      <c r="C10" s="7">
        <f t="shared" si="4"/>
        <v>67241</v>
      </c>
      <c r="D10" s="7">
        <f t="shared" si="5"/>
        <v>70512</v>
      </c>
      <c r="E10" s="7">
        <f t="shared" si="5"/>
        <v>81474</v>
      </c>
      <c r="F10" s="7"/>
      <c r="G10" s="7">
        <v>64522</v>
      </c>
      <c r="H10" s="7">
        <v>67719</v>
      </c>
      <c r="I10" s="7">
        <v>78550</v>
      </c>
      <c r="J10" s="7"/>
      <c r="K10" s="7">
        <v>2010</v>
      </c>
      <c r="L10" s="7">
        <v>2063</v>
      </c>
      <c r="M10" s="36">
        <v>2195</v>
      </c>
      <c r="N10" s="7"/>
      <c r="O10" s="7">
        <v>136</v>
      </c>
      <c r="P10" s="7">
        <v>149</v>
      </c>
      <c r="Q10" s="7">
        <v>140</v>
      </c>
      <c r="R10" s="7"/>
      <c r="S10" s="34">
        <v>573</v>
      </c>
      <c r="T10" s="34">
        <v>581</v>
      </c>
      <c r="U10" s="37">
        <v>589</v>
      </c>
    </row>
    <row r="11" spans="1:31" ht="14.1" customHeight="1" x14ac:dyDescent="0.25">
      <c r="B11" s="19" t="s">
        <v>1</v>
      </c>
      <c r="C11" s="7">
        <f t="shared" si="4"/>
        <v>21838</v>
      </c>
      <c r="D11" s="7">
        <f t="shared" si="5"/>
        <v>22750</v>
      </c>
      <c r="E11" s="7">
        <f t="shared" si="5"/>
        <v>27016</v>
      </c>
      <c r="F11" s="7"/>
      <c r="G11" s="7">
        <v>20897</v>
      </c>
      <c r="H11" s="7">
        <v>21745</v>
      </c>
      <c r="I11" s="7">
        <v>25934</v>
      </c>
      <c r="J11" s="7"/>
      <c r="K11" s="7">
        <v>632</v>
      </c>
      <c r="L11" s="7">
        <v>647</v>
      </c>
      <c r="M11" s="36">
        <v>709</v>
      </c>
      <c r="N11" s="7"/>
      <c r="O11" s="7">
        <v>36</v>
      </c>
      <c r="P11" s="7">
        <v>36</v>
      </c>
      <c r="Q11" s="7">
        <v>42</v>
      </c>
      <c r="R11" s="7"/>
      <c r="S11" s="34">
        <v>273</v>
      </c>
      <c r="T11" s="34">
        <v>322</v>
      </c>
      <c r="U11" s="37">
        <v>331</v>
      </c>
    </row>
    <row r="12" spans="1:31" ht="14.1" customHeight="1" x14ac:dyDescent="0.25">
      <c r="B12" s="19" t="s">
        <v>2</v>
      </c>
      <c r="C12" s="7">
        <f t="shared" si="4"/>
        <v>129399</v>
      </c>
      <c r="D12" s="7">
        <f t="shared" si="5"/>
        <v>133846</v>
      </c>
      <c r="E12" s="7">
        <f t="shared" si="5"/>
        <v>151544</v>
      </c>
      <c r="F12" s="7"/>
      <c r="G12" s="7">
        <v>123419</v>
      </c>
      <c r="H12" s="7">
        <v>127842</v>
      </c>
      <c r="I12" s="7">
        <v>145562</v>
      </c>
      <c r="J12" s="7"/>
      <c r="K12" s="7">
        <v>5248</v>
      </c>
      <c r="L12" s="7">
        <v>5254</v>
      </c>
      <c r="M12" s="36">
        <v>5216</v>
      </c>
      <c r="N12" s="7"/>
      <c r="O12" s="7">
        <v>484</v>
      </c>
      <c r="P12" s="7">
        <v>498</v>
      </c>
      <c r="Q12" s="7">
        <v>510</v>
      </c>
      <c r="R12" s="7"/>
      <c r="S12" s="34">
        <v>248</v>
      </c>
      <c r="T12" s="34">
        <v>252</v>
      </c>
      <c r="U12" s="37">
        <v>256</v>
      </c>
    </row>
    <row r="13" spans="1:31" ht="14.1" customHeight="1" x14ac:dyDescent="0.25">
      <c r="B13" s="19" t="s">
        <v>3</v>
      </c>
      <c r="C13" s="7">
        <f t="shared" si="4"/>
        <v>30803</v>
      </c>
      <c r="D13" s="7">
        <f t="shared" si="5"/>
        <v>32125</v>
      </c>
      <c r="E13" s="7">
        <f t="shared" si="5"/>
        <v>37224</v>
      </c>
      <c r="F13" s="7"/>
      <c r="G13" s="7">
        <v>29423</v>
      </c>
      <c r="H13" s="7">
        <v>30703</v>
      </c>
      <c r="I13" s="7">
        <v>35761</v>
      </c>
      <c r="J13" s="7"/>
      <c r="K13" s="7">
        <v>936</v>
      </c>
      <c r="L13" s="7">
        <v>950</v>
      </c>
      <c r="M13" s="36">
        <v>961</v>
      </c>
      <c r="N13" s="7"/>
      <c r="O13" s="7">
        <v>72</v>
      </c>
      <c r="P13" s="7">
        <v>75</v>
      </c>
      <c r="Q13" s="7">
        <v>83</v>
      </c>
      <c r="R13" s="7"/>
      <c r="S13" s="34">
        <v>372</v>
      </c>
      <c r="T13" s="34">
        <v>397</v>
      </c>
      <c r="U13" s="37">
        <v>419</v>
      </c>
    </row>
    <row r="14" spans="1:31" ht="14.1" customHeight="1" x14ac:dyDescent="0.25">
      <c r="B14" s="19" t="s">
        <v>4</v>
      </c>
      <c r="C14" s="7">
        <f t="shared" si="4"/>
        <v>51780</v>
      </c>
      <c r="D14" s="7">
        <f t="shared" si="5"/>
        <v>54615</v>
      </c>
      <c r="E14" s="7">
        <f t="shared" si="5"/>
        <v>64546</v>
      </c>
      <c r="F14" s="7"/>
      <c r="G14" s="7">
        <v>49239</v>
      </c>
      <c r="H14" s="7">
        <v>52009</v>
      </c>
      <c r="I14" s="7">
        <v>61840</v>
      </c>
      <c r="J14" s="7"/>
      <c r="K14" s="7">
        <v>1844</v>
      </c>
      <c r="L14" s="7">
        <v>1870</v>
      </c>
      <c r="M14" s="36">
        <v>1939</v>
      </c>
      <c r="N14" s="7"/>
      <c r="O14" s="7">
        <v>180</v>
      </c>
      <c r="P14" s="7">
        <v>187</v>
      </c>
      <c r="Q14" s="7">
        <v>188</v>
      </c>
      <c r="R14" s="7"/>
      <c r="S14" s="34">
        <v>517</v>
      </c>
      <c r="T14" s="34">
        <v>549</v>
      </c>
      <c r="U14" s="37">
        <v>579</v>
      </c>
    </row>
    <row r="15" spans="1:31" ht="14.1" customHeight="1" x14ac:dyDescent="0.25">
      <c r="B15" s="22" t="s">
        <v>31</v>
      </c>
      <c r="C15" s="7">
        <f t="shared" si="4"/>
        <v>76562</v>
      </c>
      <c r="D15" s="7">
        <f t="shared" si="5"/>
        <v>78604</v>
      </c>
      <c r="E15" s="7">
        <f t="shared" si="5"/>
        <v>90455</v>
      </c>
      <c r="F15" s="7"/>
      <c r="G15" s="7">
        <v>72982</v>
      </c>
      <c r="H15" s="7">
        <v>74965</v>
      </c>
      <c r="I15" s="7">
        <v>86842</v>
      </c>
      <c r="J15" s="7"/>
      <c r="K15" s="7">
        <v>3007</v>
      </c>
      <c r="L15" s="7">
        <v>3062</v>
      </c>
      <c r="M15" s="36">
        <v>3009</v>
      </c>
      <c r="N15" s="7"/>
      <c r="O15" s="7">
        <v>501</v>
      </c>
      <c r="P15" s="7">
        <v>504</v>
      </c>
      <c r="Q15" s="7">
        <v>532</v>
      </c>
      <c r="R15" s="7"/>
      <c r="S15" s="7">
        <v>72</v>
      </c>
      <c r="T15" s="7">
        <v>73</v>
      </c>
      <c r="U15" s="37">
        <v>72</v>
      </c>
    </row>
    <row r="16" spans="1:31" ht="14.1" customHeight="1" x14ac:dyDescent="0.25">
      <c r="B16" s="19" t="s">
        <v>5</v>
      </c>
      <c r="C16" s="7">
        <f t="shared" si="4"/>
        <v>89795</v>
      </c>
      <c r="D16" s="7">
        <f t="shared" si="5"/>
        <v>91507</v>
      </c>
      <c r="E16" s="7">
        <f t="shared" si="5"/>
        <v>106826</v>
      </c>
      <c r="F16" s="7"/>
      <c r="G16" s="7">
        <v>86930</v>
      </c>
      <c r="H16" s="7">
        <v>88598</v>
      </c>
      <c r="I16" s="7">
        <v>103707</v>
      </c>
      <c r="J16" s="7"/>
      <c r="K16" s="7">
        <v>2351</v>
      </c>
      <c r="L16" s="7">
        <v>2366</v>
      </c>
      <c r="M16" s="36">
        <v>2550</v>
      </c>
      <c r="N16" s="7"/>
      <c r="O16" s="7">
        <v>174</v>
      </c>
      <c r="P16" s="7">
        <v>182</v>
      </c>
      <c r="Q16" s="7">
        <v>199</v>
      </c>
      <c r="R16" s="7"/>
      <c r="S16" s="34">
        <v>340</v>
      </c>
      <c r="T16" s="34">
        <v>361</v>
      </c>
      <c r="U16" s="37">
        <v>370</v>
      </c>
    </row>
    <row r="17" spans="2:21" ht="14.1" customHeight="1" x14ac:dyDescent="0.25">
      <c r="B17" s="19" t="s">
        <v>6</v>
      </c>
      <c r="C17" s="7">
        <f t="shared" si="4"/>
        <v>11081</v>
      </c>
      <c r="D17" s="7">
        <f t="shared" si="5"/>
        <v>11849</v>
      </c>
      <c r="E17" s="7">
        <f t="shared" si="5"/>
        <v>14340</v>
      </c>
      <c r="F17" s="7"/>
      <c r="G17" s="7">
        <v>10408</v>
      </c>
      <c r="H17" s="7">
        <v>11122</v>
      </c>
      <c r="I17" s="7">
        <v>13598</v>
      </c>
      <c r="J17" s="7"/>
      <c r="K17" s="7">
        <v>172</v>
      </c>
      <c r="L17" s="7">
        <v>173</v>
      </c>
      <c r="M17" s="36">
        <v>160</v>
      </c>
      <c r="N17" s="7"/>
      <c r="O17" s="7">
        <v>8</v>
      </c>
      <c r="P17" s="7">
        <v>9</v>
      </c>
      <c r="Q17" s="7">
        <v>10</v>
      </c>
      <c r="R17" s="7"/>
      <c r="S17" s="34">
        <v>493</v>
      </c>
      <c r="T17" s="34">
        <v>545</v>
      </c>
      <c r="U17" s="37">
        <v>572</v>
      </c>
    </row>
    <row r="18" spans="2:21" ht="14.1" customHeight="1" x14ac:dyDescent="0.25">
      <c r="B18" s="19" t="s">
        <v>7</v>
      </c>
      <c r="C18" s="7">
        <f t="shared" si="4"/>
        <v>34812</v>
      </c>
      <c r="D18" s="7">
        <f t="shared" si="5"/>
        <v>36461</v>
      </c>
      <c r="E18" s="7">
        <f t="shared" si="5"/>
        <v>43423</v>
      </c>
      <c r="F18" s="7"/>
      <c r="G18" s="7">
        <v>33230</v>
      </c>
      <c r="H18" s="7">
        <v>34846</v>
      </c>
      <c r="I18" s="7">
        <v>41788</v>
      </c>
      <c r="J18" s="7"/>
      <c r="K18" s="7">
        <v>1124</v>
      </c>
      <c r="L18" s="7">
        <v>1131</v>
      </c>
      <c r="M18" s="36">
        <v>1101</v>
      </c>
      <c r="N18" s="7"/>
      <c r="O18" s="7">
        <v>86</v>
      </c>
      <c r="P18" s="7">
        <v>91</v>
      </c>
      <c r="Q18" s="7">
        <v>93</v>
      </c>
      <c r="R18" s="7"/>
      <c r="S18" s="34">
        <v>372</v>
      </c>
      <c r="T18" s="34">
        <v>393</v>
      </c>
      <c r="U18" s="37">
        <v>441</v>
      </c>
    </row>
    <row r="19" spans="2:21" s="29" customFormat="1" ht="14.1" customHeight="1" x14ac:dyDescent="0.25">
      <c r="B19" s="20" t="s">
        <v>8</v>
      </c>
      <c r="C19" s="6">
        <f t="shared" si="4"/>
        <v>57577</v>
      </c>
      <c r="D19" s="6">
        <f t="shared" si="5"/>
        <v>60012</v>
      </c>
      <c r="E19" s="6">
        <f t="shared" si="5"/>
        <v>68872</v>
      </c>
      <c r="F19" s="6"/>
      <c r="G19" s="6">
        <v>55168</v>
      </c>
      <c r="H19" s="6">
        <v>57511</v>
      </c>
      <c r="I19" s="6">
        <v>66388</v>
      </c>
      <c r="J19" s="6"/>
      <c r="K19" s="6">
        <v>2088</v>
      </c>
      <c r="L19" s="6">
        <v>2169</v>
      </c>
      <c r="M19" s="38">
        <v>2137</v>
      </c>
      <c r="N19" s="6"/>
      <c r="O19" s="6">
        <v>208</v>
      </c>
      <c r="P19" s="6">
        <v>218</v>
      </c>
      <c r="Q19" s="6">
        <v>230</v>
      </c>
      <c r="R19" s="6"/>
      <c r="S19" s="35">
        <v>113</v>
      </c>
      <c r="T19" s="35">
        <v>114</v>
      </c>
      <c r="U19" s="39">
        <v>117</v>
      </c>
    </row>
    <row r="20" spans="2:21" ht="14.1" customHeight="1" x14ac:dyDescent="0.25">
      <c r="B20" s="19" t="s">
        <v>9</v>
      </c>
      <c r="C20" s="7">
        <f t="shared" si="4"/>
        <v>86327</v>
      </c>
      <c r="D20" s="7">
        <f t="shared" si="5"/>
        <v>90424</v>
      </c>
      <c r="E20" s="7">
        <f t="shared" si="5"/>
        <v>102791</v>
      </c>
      <c r="F20" s="7"/>
      <c r="G20" s="7">
        <v>83523</v>
      </c>
      <c r="H20" s="7">
        <v>87531</v>
      </c>
      <c r="I20" s="7">
        <v>100043</v>
      </c>
      <c r="J20" s="7"/>
      <c r="K20" s="7">
        <v>2245</v>
      </c>
      <c r="L20" s="7">
        <v>2301</v>
      </c>
      <c r="M20" s="36">
        <v>2148</v>
      </c>
      <c r="N20" s="7"/>
      <c r="O20" s="7">
        <v>184</v>
      </c>
      <c r="P20" s="7">
        <v>186</v>
      </c>
      <c r="Q20" s="7">
        <v>185</v>
      </c>
      <c r="R20" s="7"/>
      <c r="S20" s="34">
        <v>375</v>
      </c>
      <c r="T20" s="34">
        <v>406</v>
      </c>
      <c r="U20" s="37">
        <v>415</v>
      </c>
    </row>
    <row r="21" spans="2:21" ht="14.1" customHeight="1" x14ac:dyDescent="0.25">
      <c r="B21" s="19" t="s">
        <v>10</v>
      </c>
      <c r="C21" s="7">
        <f t="shared" si="4"/>
        <v>120784</v>
      </c>
      <c r="D21" s="7">
        <f t="shared" si="5"/>
        <v>127767</v>
      </c>
      <c r="E21" s="7">
        <f t="shared" si="5"/>
        <v>146464</v>
      </c>
      <c r="F21" s="7"/>
      <c r="G21" s="7">
        <v>115401</v>
      </c>
      <c r="H21" s="7">
        <v>122291</v>
      </c>
      <c r="I21" s="7">
        <v>140815</v>
      </c>
      <c r="J21" s="7"/>
      <c r="K21" s="7">
        <v>4539</v>
      </c>
      <c r="L21" s="7">
        <v>4604</v>
      </c>
      <c r="M21" s="36">
        <v>4750</v>
      </c>
      <c r="N21" s="7"/>
      <c r="O21" s="7">
        <v>452</v>
      </c>
      <c r="P21" s="7">
        <v>470</v>
      </c>
      <c r="Q21" s="7">
        <v>492</v>
      </c>
      <c r="R21" s="7"/>
      <c r="S21" s="34">
        <v>392</v>
      </c>
      <c r="T21" s="34">
        <v>402</v>
      </c>
      <c r="U21" s="37">
        <v>407</v>
      </c>
    </row>
    <row r="22" spans="2:21" ht="14.1" customHeight="1" x14ac:dyDescent="0.25">
      <c r="B22" s="19" t="s">
        <v>11</v>
      </c>
      <c r="C22" s="7">
        <f t="shared" si="4"/>
        <v>82117</v>
      </c>
      <c r="D22" s="7">
        <f t="shared" si="5"/>
        <v>85916</v>
      </c>
      <c r="E22" s="7">
        <f t="shared" si="5"/>
        <v>95844</v>
      </c>
      <c r="F22" s="7"/>
      <c r="G22" s="7">
        <v>79468</v>
      </c>
      <c r="H22" s="7">
        <v>83170</v>
      </c>
      <c r="I22" s="7">
        <v>93056</v>
      </c>
      <c r="J22" s="7"/>
      <c r="K22" s="7">
        <v>2262</v>
      </c>
      <c r="L22" s="7">
        <v>2335</v>
      </c>
      <c r="M22" s="36">
        <v>2366</v>
      </c>
      <c r="N22" s="7"/>
      <c r="O22" s="7">
        <v>231</v>
      </c>
      <c r="P22" s="7">
        <v>247</v>
      </c>
      <c r="Q22" s="7">
        <v>251</v>
      </c>
      <c r="R22" s="7"/>
      <c r="S22" s="34">
        <v>156</v>
      </c>
      <c r="T22" s="34">
        <v>164</v>
      </c>
      <c r="U22" s="37">
        <v>171</v>
      </c>
    </row>
    <row r="23" spans="2:21" ht="14.1" customHeight="1" x14ac:dyDescent="0.25">
      <c r="B23" s="19" t="s">
        <v>12</v>
      </c>
      <c r="C23" s="7">
        <f t="shared" si="4"/>
        <v>1048777</v>
      </c>
      <c r="D23" s="7">
        <f t="shared" si="5"/>
        <v>1089425</v>
      </c>
      <c r="E23" s="7">
        <f>SUM(I23+M23+Q23+U23)</f>
        <v>1234542</v>
      </c>
      <c r="F23" s="7"/>
      <c r="G23" s="7">
        <v>980863</v>
      </c>
      <c r="H23" s="7">
        <v>1020442</v>
      </c>
      <c r="I23" s="7">
        <v>1162924</v>
      </c>
      <c r="J23" s="7"/>
      <c r="K23" s="7">
        <v>57035</v>
      </c>
      <c r="L23" s="7">
        <v>57822</v>
      </c>
      <c r="M23" s="36">
        <v>59453</v>
      </c>
      <c r="N23" s="7"/>
      <c r="O23" s="7">
        <v>9686</v>
      </c>
      <c r="P23" s="7">
        <v>9930</v>
      </c>
      <c r="Q23" s="7">
        <v>10858</v>
      </c>
      <c r="R23" s="7"/>
      <c r="S23" s="34">
        <v>1193</v>
      </c>
      <c r="T23" s="34">
        <v>1231</v>
      </c>
      <c r="U23" s="37">
        <v>1307</v>
      </c>
    </row>
    <row r="24" spans="2:21" ht="14.1" customHeight="1" x14ac:dyDescent="0.25">
      <c r="B24" s="19" t="s">
        <v>13</v>
      </c>
      <c r="C24" s="7">
        <f t="shared" si="4"/>
        <v>43167</v>
      </c>
      <c r="D24" s="7">
        <f t="shared" si="5"/>
        <v>43860</v>
      </c>
      <c r="E24" s="7">
        <f t="shared" si="5"/>
        <v>49953</v>
      </c>
      <c r="F24" s="7"/>
      <c r="G24" s="7">
        <v>40982</v>
      </c>
      <c r="H24" s="7">
        <v>41658</v>
      </c>
      <c r="I24" s="7">
        <v>47648</v>
      </c>
      <c r="J24" s="7"/>
      <c r="K24" s="7">
        <v>1818</v>
      </c>
      <c r="L24" s="7">
        <v>1829</v>
      </c>
      <c r="M24" s="36">
        <v>1912</v>
      </c>
      <c r="N24" s="7"/>
      <c r="O24" s="7">
        <v>191</v>
      </c>
      <c r="P24" s="7">
        <v>196</v>
      </c>
      <c r="Q24" s="7">
        <v>209</v>
      </c>
      <c r="R24" s="7"/>
      <c r="S24" s="34">
        <v>176</v>
      </c>
      <c r="T24" s="34">
        <v>177</v>
      </c>
      <c r="U24" s="37">
        <v>184</v>
      </c>
    </row>
    <row r="25" spans="2:21" ht="14.1" customHeight="1" x14ac:dyDescent="0.25">
      <c r="B25" s="19" t="s">
        <v>14</v>
      </c>
      <c r="C25" s="7">
        <f t="shared" si="4"/>
        <v>17255</v>
      </c>
      <c r="D25" s="7">
        <f t="shared" si="5"/>
        <v>17768</v>
      </c>
      <c r="E25" s="7">
        <f t="shared" si="5"/>
        <v>20112</v>
      </c>
      <c r="F25" s="7"/>
      <c r="G25" s="7">
        <v>16451</v>
      </c>
      <c r="H25" s="7">
        <v>16959</v>
      </c>
      <c r="I25" s="7">
        <v>19228</v>
      </c>
      <c r="J25" s="7"/>
      <c r="K25" s="7">
        <v>673</v>
      </c>
      <c r="L25" s="7">
        <v>676</v>
      </c>
      <c r="M25" s="36">
        <v>747</v>
      </c>
      <c r="N25" s="7"/>
      <c r="O25" s="7">
        <v>74</v>
      </c>
      <c r="P25" s="7">
        <v>75</v>
      </c>
      <c r="Q25" s="7">
        <v>78</v>
      </c>
      <c r="R25" s="7"/>
      <c r="S25" s="34">
        <v>57</v>
      </c>
      <c r="T25" s="34">
        <v>58</v>
      </c>
      <c r="U25" s="37">
        <v>59</v>
      </c>
    </row>
    <row r="26" spans="2:21" ht="14.1" customHeight="1" x14ac:dyDescent="0.25">
      <c r="B26" s="19" t="s">
        <v>15</v>
      </c>
      <c r="C26" s="7">
        <f t="shared" si="4"/>
        <v>14320</v>
      </c>
      <c r="D26" s="7">
        <f t="shared" si="5"/>
        <v>14522</v>
      </c>
      <c r="E26" s="7">
        <f t="shared" si="5"/>
        <v>17144</v>
      </c>
      <c r="F26" s="7"/>
      <c r="G26" s="7">
        <v>13767</v>
      </c>
      <c r="H26" s="7">
        <v>13966</v>
      </c>
      <c r="I26" s="7">
        <v>16595</v>
      </c>
      <c r="J26" s="7"/>
      <c r="K26" s="7">
        <v>432</v>
      </c>
      <c r="L26" s="7">
        <v>436</v>
      </c>
      <c r="M26" s="36">
        <v>423</v>
      </c>
      <c r="N26" s="7"/>
      <c r="O26" s="7">
        <v>35</v>
      </c>
      <c r="P26" s="7">
        <v>34</v>
      </c>
      <c r="Q26" s="7">
        <v>38</v>
      </c>
      <c r="R26" s="7"/>
      <c r="S26" s="34">
        <v>86</v>
      </c>
      <c r="T26" s="34">
        <v>86</v>
      </c>
      <c r="U26" s="37">
        <v>88</v>
      </c>
    </row>
    <row r="27" spans="2:21" ht="14.1" customHeight="1" x14ac:dyDescent="0.25">
      <c r="B27" s="19" t="s">
        <v>16</v>
      </c>
      <c r="C27" s="7">
        <f t="shared" si="4"/>
        <v>14300</v>
      </c>
      <c r="D27" s="7">
        <f t="shared" si="5"/>
        <v>14705</v>
      </c>
      <c r="E27" s="7">
        <f t="shared" si="5"/>
        <v>16952</v>
      </c>
      <c r="F27" s="7"/>
      <c r="G27" s="7">
        <v>13674</v>
      </c>
      <c r="H27" s="7">
        <v>14063</v>
      </c>
      <c r="I27" s="7">
        <v>16310</v>
      </c>
      <c r="J27" s="7"/>
      <c r="K27" s="7">
        <v>457</v>
      </c>
      <c r="L27" s="7">
        <v>467</v>
      </c>
      <c r="M27" s="36">
        <v>467</v>
      </c>
      <c r="N27" s="7"/>
      <c r="O27" s="7">
        <v>28</v>
      </c>
      <c r="P27" s="7">
        <v>27</v>
      </c>
      <c r="Q27" s="7">
        <v>23</v>
      </c>
      <c r="R27" s="7"/>
      <c r="S27" s="34">
        <v>141</v>
      </c>
      <c r="T27" s="34">
        <v>148</v>
      </c>
      <c r="U27" s="37">
        <v>152</v>
      </c>
    </row>
    <row r="28" spans="2:21" ht="14.1" customHeight="1" x14ac:dyDescent="0.25">
      <c r="B28" s="19" t="s">
        <v>17</v>
      </c>
      <c r="C28" s="7">
        <f t="shared" si="4"/>
        <v>99766</v>
      </c>
      <c r="D28" s="7">
        <f t="shared" si="5"/>
        <v>103721</v>
      </c>
      <c r="E28" s="7">
        <f t="shared" si="5"/>
        <v>119073</v>
      </c>
      <c r="F28" s="7"/>
      <c r="G28" s="7">
        <v>96025</v>
      </c>
      <c r="H28" s="7">
        <v>99862</v>
      </c>
      <c r="I28" s="7">
        <v>115106</v>
      </c>
      <c r="J28" s="7"/>
      <c r="K28" s="7">
        <v>3123</v>
      </c>
      <c r="L28" s="7">
        <v>3224</v>
      </c>
      <c r="M28" s="36">
        <v>3281</v>
      </c>
      <c r="N28" s="7"/>
      <c r="O28" s="7">
        <v>311</v>
      </c>
      <c r="P28" s="7">
        <v>326</v>
      </c>
      <c r="Q28" s="7">
        <v>374</v>
      </c>
      <c r="R28" s="7"/>
      <c r="S28" s="34">
        <v>307</v>
      </c>
      <c r="T28" s="34">
        <v>309</v>
      </c>
      <c r="U28" s="37">
        <v>312</v>
      </c>
    </row>
    <row r="29" spans="2:21" ht="14.1" customHeight="1" x14ac:dyDescent="0.25">
      <c r="B29" s="19" t="s">
        <v>18</v>
      </c>
      <c r="C29" s="7">
        <f t="shared" si="4"/>
        <v>55574</v>
      </c>
      <c r="D29" s="7">
        <f t="shared" si="5"/>
        <v>57626</v>
      </c>
      <c r="E29" s="7">
        <f t="shared" si="5"/>
        <v>66572</v>
      </c>
      <c r="F29" s="7"/>
      <c r="G29" s="7">
        <v>53024</v>
      </c>
      <c r="H29" s="7">
        <v>54971</v>
      </c>
      <c r="I29" s="7">
        <v>63823</v>
      </c>
      <c r="J29" s="7"/>
      <c r="K29" s="7">
        <v>1728</v>
      </c>
      <c r="L29" s="7">
        <v>1809</v>
      </c>
      <c r="M29" s="36">
        <v>1825</v>
      </c>
      <c r="N29" s="7"/>
      <c r="O29" s="7">
        <v>302</v>
      </c>
      <c r="P29" s="7">
        <v>312</v>
      </c>
      <c r="Q29" s="7">
        <v>333</v>
      </c>
      <c r="R29" s="7"/>
      <c r="S29" s="34">
        <v>520</v>
      </c>
      <c r="T29" s="34">
        <v>534</v>
      </c>
      <c r="U29" s="37">
        <v>591</v>
      </c>
    </row>
    <row r="30" spans="2:21" ht="14.1" customHeight="1" x14ac:dyDescent="0.25">
      <c r="B30" s="19" t="s">
        <v>24</v>
      </c>
      <c r="C30" s="7">
        <f t="shared" si="4"/>
        <v>46974</v>
      </c>
      <c r="D30" s="7">
        <f t="shared" si="5"/>
        <v>48677</v>
      </c>
      <c r="E30" s="7">
        <f t="shared" si="5"/>
        <v>56364</v>
      </c>
      <c r="F30" s="7"/>
      <c r="G30" s="7">
        <v>44709</v>
      </c>
      <c r="H30" s="7">
        <v>46408</v>
      </c>
      <c r="I30" s="7">
        <v>54073</v>
      </c>
      <c r="J30" s="7"/>
      <c r="K30" s="7">
        <v>1777</v>
      </c>
      <c r="L30" s="7">
        <v>1777</v>
      </c>
      <c r="M30" s="36">
        <v>1791</v>
      </c>
      <c r="N30" s="7"/>
      <c r="O30" s="7">
        <v>172</v>
      </c>
      <c r="P30" s="7">
        <v>176</v>
      </c>
      <c r="Q30" s="7">
        <v>180</v>
      </c>
      <c r="R30" s="7"/>
      <c r="S30" s="34">
        <v>316</v>
      </c>
      <c r="T30" s="34">
        <v>316</v>
      </c>
      <c r="U30" s="37">
        <v>320</v>
      </c>
    </row>
    <row r="31" spans="2:21" ht="14.1" customHeight="1" x14ac:dyDescent="0.25">
      <c r="B31" s="19" t="s">
        <v>19</v>
      </c>
      <c r="C31" s="7">
        <f t="shared" si="4"/>
        <v>35730</v>
      </c>
      <c r="D31" s="7">
        <f t="shared" si="5"/>
        <v>36649</v>
      </c>
      <c r="E31" s="7">
        <f t="shared" si="5"/>
        <v>41879</v>
      </c>
      <c r="F31" s="7"/>
      <c r="G31" s="7">
        <v>34459</v>
      </c>
      <c r="H31" s="7">
        <v>35361</v>
      </c>
      <c r="I31" s="7">
        <v>40656</v>
      </c>
      <c r="J31" s="7"/>
      <c r="K31" s="7">
        <v>1074</v>
      </c>
      <c r="L31" s="7">
        <v>1085</v>
      </c>
      <c r="M31" s="36">
        <v>1023</v>
      </c>
      <c r="N31" s="7"/>
      <c r="O31" s="7">
        <v>103</v>
      </c>
      <c r="P31" s="7">
        <v>106</v>
      </c>
      <c r="Q31" s="7">
        <v>101</v>
      </c>
      <c r="R31" s="7"/>
      <c r="S31" s="34">
        <v>94</v>
      </c>
      <c r="T31" s="34">
        <v>97</v>
      </c>
      <c r="U31" s="37">
        <v>99</v>
      </c>
    </row>
    <row r="32" spans="2:21" ht="14.1" customHeight="1" x14ac:dyDescent="0.25">
      <c r="B32" s="19" t="s">
        <v>20</v>
      </c>
      <c r="C32" s="7">
        <f t="shared" si="4"/>
        <v>18472</v>
      </c>
      <c r="D32" s="7">
        <f t="shared" si="5"/>
        <v>19011</v>
      </c>
      <c r="E32" s="7">
        <f t="shared" si="5"/>
        <v>21323</v>
      </c>
      <c r="F32" s="7"/>
      <c r="G32" s="7">
        <v>17900</v>
      </c>
      <c r="H32" s="7">
        <v>18420</v>
      </c>
      <c r="I32" s="7">
        <v>20749</v>
      </c>
      <c r="J32" s="7"/>
      <c r="K32" s="7">
        <v>458</v>
      </c>
      <c r="L32" s="7">
        <v>472</v>
      </c>
      <c r="M32" s="36">
        <v>452</v>
      </c>
      <c r="N32" s="7"/>
      <c r="O32" s="7">
        <v>46</v>
      </c>
      <c r="P32" s="7">
        <v>49</v>
      </c>
      <c r="Q32" s="7">
        <v>48</v>
      </c>
      <c r="R32" s="7"/>
      <c r="S32" s="34">
        <v>68</v>
      </c>
      <c r="T32" s="34">
        <v>70</v>
      </c>
      <c r="U32" s="37">
        <v>74</v>
      </c>
    </row>
    <row r="33" spans="1:31" ht="14.1" customHeight="1" x14ac:dyDescent="0.25">
      <c r="B33" s="19" t="s">
        <v>21</v>
      </c>
      <c r="C33" s="7">
        <f t="shared" si="4"/>
        <v>34995</v>
      </c>
      <c r="D33" s="7">
        <f t="shared" si="5"/>
        <v>35973</v>
      </c>
      <c r="E33" s="7">
        <f t="shared" si="5"/>
        <v>42019</v>
      </c>
      <c r="F33" s="7"/>
      <c r="G33" s="7">
        <v>33306</v>
      </c>
      <c r="H33" s="7">
        <v>34270</v>
      </c>
      <c r="I33" s="7">
        <v>40237</v>
      </c>
      <c r="J33" s="7"/>
      <c r="K33" s="7">
        <v>1431</v>
      </c>
      <c r="L33" s="7">
        <v>1443</v>
      </c>
      <c r="M33" s="36">
        <v>1514</v>
      </c>
      <c r="N33" s="7"/>
      <c r="O33" s="7">
        <v>152</v>
      </c>
      <c r="P33" s="7">
        <v>153</v>
      </c>
      <c r="Q33" s="7">
        <v>159</v>
      </c>
      <c r="R33" s="7"/>
      <c r="S33" s="34">
        <v>106</v>
      </c>
      <c r="T33" s="34">
        <v>107</v>
      </c>
      <c r="U33" s="37">
        <v>109</v>
      </c>
    </row>
    <row r="34" spans="1:31" ht="4.5" customHeight="1" x14ac:dyDescent="0.25">
      <c r="B34" s="21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7"/>
    </row>
    <row r="35" spans="1:31" s="5" customFormat="1" ht="12.75" customHeight="1" x14ac:dyDescent="0.2">
      <c r="A35" s="13"/>
      <c r="B35" s="13" t="s">
        <v>26</v>
      </c>
      <c r="C35" s="10"/>
      <c r="D35" s="10"/>
      <c r="E35" s="10"/>
      <c r="F35" s="16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23"/>
      <c r="V35" s="13"/>
      <c r="W35" s="13"/>
      <c r="X35" s="13"/>
      <c r="Y35" s="13"/>
      <c r="Z35" s="13"/>
      <c r="AA35" s="13"/>
      <c r="AB35" s="13"/>
      <c r="AC35" s="13"/>
      <c r="AD35" s="13"/>
      <c r="AE35" s="13"/>
    </row>
    <row r="36" spans="1:31" s="5" customFormat="1" ht="12" customHeight="1" x14ac:dyDescent="0.25">
      <c r="A36" s="13"/>
      <c r="B36" s="28" t="s">
        <v>33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</row>
    <row r="37" spans="1:31" ht="12.75" customHeight="1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31" ht="12" customHeight="1" x14ac:dyDescent="0.25">
      <c r="B38" s="9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14"/>
      <c r="T38" s="14"/>
    </row>
    <row r="39" spans="1:31" ht="12" customHeight="1" x14ac:dyDescent="0.25">
      <c r="B39" s="9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14"/>
      <c r="T39" s="14"/>
    </row>
    <row r="40" spans="1:31" ht="12" customHeight="1" x14ac:dyDescent="0.25">
      <c r="B40" s="9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14"/>
      <c r="T40" s="14"/>
    </row>
    <row r="41" spans="1:31" ht="12" customHeight="1" x14ac:dyDescent="0.25">
      <c r="B41" s="9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14"/>
      <c r="T41" s="14"/>
    </row>
    <row r="42" spans="1:31" ht="12" customHeight="1" x14ac:dyDescent="0.25">
      <c r="B42" s="9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14"/>
      <c r="T42" s="14"/>
    </row>
    <row r="43" spans="1:31" ht="12" customHeight="1" x14ac:dyDescent="0.25">
      <c r="B43" s="9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14"/>
      <c r="T43" s="14"/>
    </row>
  </sheetData>
  <mergeCells count="6">
    <mergeCell ref="S4:U5"/>
    <mergeCell ref="B4:B6"/>
    <mergeCell ref="C4:E5"/>
    <mergeCell ref="G4:I5"/>
    <mergeCell ref="K4:M5"/>
    <mergeCell ref="O4:Q5"/>
  </mergeCells>
  <printOptions horizontalCentered="1"/>
  <pageMargins left="0.39370078740157483" right="0.39370078740157483" top="0.59055118110236227" bottom="0.78740157480314965" header="0" footer="0"/>
  <pageSetup paperSize="9" scale="7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  21,12  </vt:lpstr>
      <vt:lpstr>'  21,12  '!Área_de_impresión</vt:lpstr>
      <vt:lpstr>'  21,12  '!Títulos_a_imprimir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CANO</cp:lastModifiedBy>
  <cp:lastPrinted>2014-08-21T20:56:29Z</cp:lastPrinted>
  <dcterms:created xsi:type="dcterms:W3CDTF">2013-04-09T21:03:33Z</dcterms:created>
  <dcterms:modified xsi:type="dcterms:W3CDTF">2022-12-26T16:05:08Z</dcterms:modified>
</cp:coreProperties>
</file>