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972B587E-6000-4323-AD4C-2D71F4301B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2  " sheetId="1" r:id="rId1"/>
  </sheets>
  <externalReferences>
    <externalReference r:id="rId2"/>
  </externalReferences>
  <definedNames>
    <definedName name="__123Graph_A" hidden="1">'[1]5'!#REF!</definedName>
    <definedName name="__123Graph_B" hidden="1">'[1]5'!#REF!</definedName>
    <definedName name="__123Graph_X" hidden="1">'[1]5'!#REF!</definedName>
    <definedName name="_Fill" hidden="1">'[1]5'!#REF!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Out" hidden="1">#REF!</definedName>
    <definedName name="_xlnm.Print_Area" localSheetId="0">'  21,2  '!$B$2:$M$28</definedName>
  </definedNames>
  <calcPr calcId="191029"/>
</workbook>
</file>

<file path=xl/calcChain.xml><?xml version="1.0" encoding="utf-8"?>
<calcChain xmlns="http://schemas.openxmlformats.org/spreadsheetml/2006/main">
  <c r="L13" i="1" l="1"/>
  <c r="L8" i="1" s="1"/>
  <c r="K13" i="1"/>
  <c r="K8" i="1" s="1"/>
  <c r="J13" i="1"/>
  <c r="J8" i="1" s="1"/>
  <c r="I13" i="1"/>
  <c r="I8" i="1" s="1"/>
  <c r="H13" i="1"/>
  <c r="H8" i="1" s="1"/>
  <c r="G13" i="1"/>
  <c r="G8" i="1" s="1"/>
  <c r="F13" i="1"/>
  <c r="F8" i="1" s="1"/>
  <c r="E13" i="1"/>
  <c r="E8" i="1" s="1"/>
  <c r="D13" i="1"/>
  <c r="D8" i="1" s="1"/>
  <c r="C13" i="1"/>
  <c r="C8" i="1" s="1"/>
  <c r="M13" i="1" l="1"/>
  <c r="M8" i="1" s="1"/>
</calcChain>
</file>

<file path=xl/sharedStrings.xml><?xml version="1.0" encoding="utf-8"?>
<sst xmlns="http://schemas.openxmlformats.org/spreadsheetml/2006/main" count="26" uniqueCount="26">
  <si>
    <t>Otros Servicios</t>
  </si>
  <si>
    <t>Construcción</t>
  </si>
  <si>
    <t>Producto Bruto Interno</t>
  </si>
  <si>
    <t>Fuente: Instituto Nacional de Estadística e Informática.</t>
  </si>
  <si>
    <t>Manufactura</t>
  </si>
  <si>
    <t>Impuestos a la Producción</t>
  </si>
  <si>
    <t>Derechos de Importación</t>
  </si>
  <si>
    <t>Administración Pública y Defensa</t>
  </si>
  <si>
    <t xml:space="preserve">     Valores a precios constantes de 2007</t>
  </si>
  <si>
    <t>Valor Agregado Bruto</t>
  </si>
  <si>
    <t>Actividades Económicas</t>
  </si>
  <si>
    <t>Agricultura, ganadería, caza y silvicultura</t>
  </si>
  <si>
    <t>Pesca y acuicultura</t>
  </si>
  <si>
    <t>Electricidad, gas y agua</t>
  </si>
  <si>
    <t>Transporte, almacenamiento, correo y mensajería</t>
  </si>
  <si>
    <t>Alojamiento y restaurantes</t>
  </si>
  <si>
    <t>Extracción de petróleo, gas, minerales</t>
  </si>
  <si>
    <t>Comercio</t>
  </si>
  <si>
    <t>Telecom. y otros servicios de información</t>
  </si>
  <si>
    <t>2020 E/</t>
  </si>
  <si>
    <t>2021 E/</t>
  </si>
  <si>
    <t>Con información disponible al 15 de abril del 2022</t>
  </si>
  <si>
    <t xml:space="preserve">     (Miles de soles)       </t>
  </si>
  <si>
    <t>2018 P/</t>
  </si>
  <si>
    <t>2019 P/</t>
  </si>
  <si>
    <t>21.2  PERÚ: PRODUCTO BRUTO INTERNO POR AÑOS, SEGÚN ACTIVIDADES ECONÓMICAS, 2011 - 2021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</si>
</sst>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00_)"/>
    <numFmt numFmtId="166" formatCode="#\ ##0"/>
    <numFmt numFmtId="167" formatCode="###\ ###\ ###"/>
  </numFmts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"/>
      <family val="2"/>
    </font>
    <font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4">
    <xf numFmtId="0" fontId="0" fillId="0" borderId="0" xfId="0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indent="1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66" fontId="2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165" fontId="2" fillId="0" borderId="0" xfId="1" applyNumberFormat="1" applyFont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164" fontId="2" fillId="0" borderId="3" xfId="1" applyNumberFormat="1" applyFont="1" applyBorder="1" applyAlignment="1">
      <alignment horizontal="right" vertical="center"/>
    </xf>
    <xf numFmtId="0" fontId="4" fillId="0" borderId="4" xfId="1" applyFont="1" applyBorder="1" applyAlignment="1">
      <alignment horizontal="right" vertical="center"/>
    </xf>
    <xf numFmtId="0" fontId="4" fillId="0" borderId="5" xfId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7" fontId="4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2" applyNumberFormat="1" applyFont="1" applyAlignment="1">
      <alignment vertical="center"/>
    </xf>
    <xf numFmtId="0" fontId="6" fillId="0" borderId="0" xfId="1" applyFont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50</xdr:row>
      <xdr:rowOff>78105</xdr:rowOff>
    </xdr:from>
    <xdr:to>
      <xdr:col>10</xdr:col>
      <xdr:colOff>331509</xdr:colOff>
      <xdr:row>50</xdr:row>
      <xdr:rowOff>79629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533650" y="9153525"/>
          <a:ext cx="6048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Arial Narrow"/>
            </a:rPr>
            <a:t>1/  Calculado en base a valores a precios corrientes.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az\respaldo%20ajt\archivo\COMPENDIO\Compendio99\oyd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showGridLines="0" showZeros="0" tabSelected="1" zoomScaleNormal="100" workbookViewId="0">
      <selection activeCell="G35" sqref="G35"/>
    </sheetView>
  </sheetViews>
  <sheetFormatPr baseColWidth="10" defaultColWidth="11.44140625" defaultRowHeight="13.2" customHeight="1" x14ac:dyDescent="0.25"/>
  <cols>
    <col min="1" max="1" width="1.6640625" customWidth="1"/>
    <col min="2" max="2" width="30.6640625" customWidth="1"/>
    <col min="3" max="13" width="8.44140625" customWidth="1"/>
    <col min="14" max="19" width="11.44140625" customWidth="1"/>
  </cols>
  <sheetData>
    <row r="1" spans="1:13" ht="9" customHeight="1" x14ac:dyDescent="0.25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25">
      <c r="A2" s="1"/>
      <c r="B2" s="2" t="s">
        <v>25</v>
      </c>
      <c r="C2" s="5"/>
      <c r="D2" s="5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3" t="s">
        <v>8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25">
      <c r="A4" s="1"/>
      <c r="B4" s="3" t="s">
        <v>22</v>
      </c>
      <c r="C4" s="3"/>
      <c r="D4" s="3"/>
      <c r="E4" s="6"/>
      <c r="F4" s="6"/>
      <c r="G4" s="1"/>
      <c r="H4" s="1"/>
      <c r="I4" s="1"/>
      <c r="J4" s="1"/>
      <c r="K4" s="1"/>
      <c r="L4" s="1"/>
      <c r="M4" s="1"/>
    </row>
    <row r="5" spans="1:13" ht="6" customHeight="1" x14ac:dyDescent="0.25">
      <c r="A5" s="1"/>
      <c r="B5" s="3"/>
      <c r="C5" s="3"/>
      <c r="D5" s="3"/>
      <c r="E5" s="6"/>
      <c r="F5" s="6"/>
      <c r="G5" s="1"/>
      <c r="H5" s="1"/>
      <c r="I5" s="1"/>
      <c r="J5" s="1"/>
      <c r="K5" s="1"/>
      <c r="L5" s="1"/>
      <c r="M5" s="1"/>
    </row>
    <row r="6" spans="1:13" ht="18" customHeight="1" x14ac:dyDescent="0.25">
      <c r="A6" s="1"/>
      <c r="B6" s="16" t="s">
        <v>10</v>
      </c>
      <c r="C6" s="15">
        <v>2011</v>
      </c>
      <c r="D6" s="15">
        <v>2012</v>
      </c>
      <c r="E6" s="15">
        <v>2013</v>
      </c>
      <c r="F6" s="15">
        <v>2014</v>
      </c>
      <c r="G6" s="15">
        <v>2015</v>
      </c>
      <c r="H6" s="15">
        <v>2016</v>
      </c>
      <c r="I6" s="15">
        <v>2017</v>
      </c>
      <c r="J6" s="15" t="s">
        <v>23</v>
      </c>
      <c r="K6" s="15" t="s">
        <v>24</v>
      </c>
      <c r="L6" s="15" t="s">
        <v>19</v>
      </c>
      <c r="M6" s="15" t="s">
        <v>20</v>
      </c>
    </row>
    <row r="7" spans="1:13" ht="6" customHeight="1" x14ac:dyDescent="0.25">
      <c r="A7" s="1"/>
      <c r="B7" s="11"/>
      <c r="C7" s="8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 customHeight="1" x14ac:dyDescent="0.25">
      <c r="A8" s="1"/>
      <c r="B8" s="12" t="s">
        <v>2</v>
      </c>
      <c r="C8" s="18">
        <f>C10+C11+C13</f>
        <v>406256316</v>
      </c>
      <c r="D8" s="18">
        <f t="shared" ref="D8:L8" si="0">D10+D11+D13</f>
        <v>431198717</v>
      </c>
      <c r="E8" s="18">
        <f t="shared" si="0"/>
        <v>456434771</v>
      </c>
      <c r="F8" s="18">
        <f t="shared" si="0"/>
        <v>467307969</v>
      </c>
      <c r="G8" s="18">
        <f t="shared" si="0"/>
        <v>482506365</v>
      </c>
      <c r="H8" s="18">
        <f t="shared" si="0"/>
        <v>501581474</v>
      </c>
      <c r="I8" s="18">
        <f t="shared" si="0"/>
        <v>514215094</v>
      </c>
      <c r="J8" s="18">
        <f t="shared" si="0"/>
        <v>534626494</v>
      </c>
      <c r="K8" s="18">
        <f t="shared" si="0"/>
        <v>546604989</v>
      </c>
      <c r="L8" s="18">
        <f t="shared" si="0"/>
        <v>486736994</v>
      </c>
      <c r="M8" s="18">
        <f t="shared" ref="M8" si="1">M10+M11+M13</f>
        <v>551714056</v>
      </c>
    </row>
    <row r="9" spans="1:13" ht="6" customHeight="1" x14ac:dyDescent="0.25">
      <c r="A9" s="1"/>
      <c r="B9" s="1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18" customHeight="1" x14ac:dyDescent="0.25">
      <c r="A10" s="1"/>
      <c r="B10" s="17" t="s">
        <v>5</v>
      </c>
      <c r="C10" s="22">
        <v>32442212</v>
      </c>
      <c r="D10" s="22">
        <v>35162701</v>
      </c>
      <c r="E10" s="22">
        <v>38194925</v>
      </c>
      <c r="F10" s="22">
        <v>39716922</v>
      </c>
      <c r="G10" s="22">
        <v>40458121</v>
      </c>
      <c r="H10" s="22">
        <v>42246926</v>
      </c>
      <c r="I10" s="22">
        <v>42666329</v>
      </c>
      <c r="J10" s="22">
        <v>44420343</v>
      </c>
      <c r="K10" s="22">
        <v>46142106</v>
      </c>
      <c r="L10" s="22">
        <v>40960444</v>
      </c>
      <c r="M10" s="22">
        <v>48348374</v>
      </c>
    </row>
    <row r="11" spans="1:13" ht="18" customHeight="1" x14ac:dyDescent="0.25">
      <c r="A11" s="1"/>
      <c r="B11" s="17" t="s">
        <v>6</v>
      </c>
      <c r="C11" s="22">
        <v>3883297</v>
      </c>
      <c r="D11" s="22">
        <v>4603062</v>
      </c>
      <c r="E11" s="22">
        <v>4706063</v>
      </c>
      <c r="F11" s="22">
        <v>4397059</v>
      </c>
      <c r="G11" s="22">
        <v>3859052</v>
      </c>
      <c r="H11" s="22">
        <v>3612049</v>
      </c>
      <c r="I11" s="22">
        <v>3790051</v>
      </c>
      <c r="J11" s="22">
        <v>3849052</v>
      </c>
      <c r="K11" s="22">
        <v>3281044</v>
      </c>
      <c r="L11" s="22">
        <v>2740037</v>
      </c>
      <c r="M11" s="22">
        <v>3420046</v>
      </c>
    </row>
    <row r="12" spans="1:13" ht="6" customHeight="1" x14ac:dyDescent="0.25">
      <c r="A12" s="1"/>
      <c r="B12" s="1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8" customHeight="1" x14ac:dyDescent="0.25">
      <c r="A13" s="7"/>
      <c r="B13" s="12" t="s">
        <v>9</v>
      </c>
      <c r="C13" s="20">
        <f t="shared" ref="C13:M13" si="2">SUM(C14:C25)</f>
        <v>369930807</v>
      </c>
      <c r="D13" s="20">
        <f t="shared" si="2"/>
        <v>391432954</v>
      </c>
      <c r="E13" s="20">
        <f t="shared" si="2"/>
        <v>413533783</v>
      </c>
      <c r="F13" s="20">
        <f t="shared" si="2"/>
        <v>423193988</v>
      </c>
      <c r="G13" s="20">
        <f t="shared" si="2"/>
        <v>438189192</v>
      </c>
      <c r="H13" s="20">
        <f t="shared" si="2"/>
        <v>455722499</v>
      </c>
      <c r="I13" s="20">
        <f t="shared" si="2"/>
        <v>467758714</v>
      </c>
      <c r="J13" s="20">
        <f t="shared" si="2"/>
        <v>486357099</v>
      </c>
      <c r="K13" s="20">
        <f t="shared" si="2"/>
        <v>497181839</v>
      </c>
      <c r="L13" s="20">
        <f t="shared" si="2"/>
        <v>443036513</v>
      </c>
      <c r="M13" s="20">
        <f t="shared" si="2"/>
        <v>499945636</v>
      </c>
    </row>
    <row r="14" spans="1:13" ht="18" customHeight="1" x14ac:dyDescent="0.25">
      <c r="A14" s="1"/>
      <c r="B14" s="17" t="s">
        <v>11</v>
      </c>
      <c r="C14" s="22">
        <v>22516613</v>
      </c>
      <c r="D14" s="22">
        <v>23943890</v>
      </c>
      <c r="E14" s="22">
        <v>24216000</v>
      </c>
      <c r="F14" s="22">
        <v>24540000</v>
      </c>
      <c r="G14" s="22">
        <v>25294000</v>
      </c>
      <c r="H14" s="22">
        <v>25963000</v>
      </c>
      <c r="I14" s="22">
        <v>26624000</v>
      </c>
      <c r="J14" s="22">
        <v>28643000</v>
      </c>
      <c r="K14" s="22">
        <v>29474000</v>
      </c>
      <c r="L14" s="22">
        <v>29723000</v>
      </c>
      <c r="M14" s="22">
        <v>30840000</v>
      </c>
    </row>
    <row r="15" spans="1:13" ht="18" customHeight="1" x14ac:dyDescent="0.25">
      <c r="A15" s="1"/>
      <c r="B15" s="17" t="s">
        <v>12</v>
      </c>
      <c r="C15" s="22">
        <v>2709000</v>
      </c>
      <c r="D15" s="22">
        <v>1729000</v>
      </c>
      <c r="E15" s="22">
        <v>2126000</v>
      </c>
      <c r="F15" s="22">
        <v>1515000</v>
      </c>
      <c r="G15" s="22">
        <v>1791000</v>
      </c>
      <c r="H15" s="22">
        <v>1593000</v>
      </c>
      <c r="I15" s="22">
        <v>1750000</v>
      </c>
      <c r="J15" s="22">
        <v>2464000</v>
      </c>
      <c r="K15" s="22">
        <v>2099000</v>
      </c>
      <c r="L15" s="22">
        <v>2164000</v>
      </c>
      <c r="M15" s="22">
        <v>2225000</v>
      </c>
    </row>
    <row r="16" spans="1:13" ht="18" customHeight="1" x14ac:dyDescent="0.25">
      <c r="A16" s="1"/>
      <c r="B16" s="17" t="s">
        <v>16</v>
      </c>
      <c r="C16" s="22">
        <v>50750163</v>
      </c>
      <c r="D16" s="22">
        <v>51662027</v>
      </c>
      <c r="E16" s="22">
        <v>54304147</v>
      </c>
      <c r="F16" s="22">
        <v>53454046</v>
      </c>
      <c r="G16" s="22">
        <v>57947964</v>
      </c>
      <c r="H16" s="22">
        <v>65095040</v>
      </c>
      <c r="I16" s="22">
        <v>67438607</v>
      </c>
      <c r="J16" s="22">
        <v>66428606</v>
      </c>
      <c r="K16" s="22">
        <v>66272062</v>
      </c>
      <c r="L16" s="22">
        <v>57303596</v>
      </c>
      <c r="M16" s="22">
        <v>61515992</v>
      </c>
    </row>
    <row r="17" spans="1:13" ht="18" customHeight="1" x14ac:dyDescent="0.25">
      <c r="A17" s="1"/>
      <c r="B17" s="17" t="s">
        <v>4</v>
      </c>
      <c r="C17" s="22">
        <v>63942590</v>
      </c>
      <c r="D17" s="22">
        <v>64757811</v>
      </c>
      <c r="E17" s="22">
        <v>68154934</v>
      </c>
      <c r="F17" s="22">
        <v>67404986</v>
      </c>
      <c r="G17" s="22">
        <v>66824103</v>
      </c>
      <c r="H17" s="22">
        <v>66783228</v>
      </c>
      <c r="I17" s="22">
        <v>67154000</v>
      </c>
      <c r="J17" s="22">
        <v>71047373</v>
      </c>
      <c r="K17" s="22">
        <v>70208000</v>
      </c>
      <c r="L17" s="22">
        <v>60854600</v>
      </c>
      <c r="M17" s="22">
        <v>71636000</v>
      </c>
    </row>
    <row r="18" spans="1:13" ht="18" customHeight="1" x14ac:dyDescent="0.25">
      <c r="A18" s="1"/>
      <c r="B18" s="17" t="s">
        <v>13</v>
      </c>
      <c r="C18" s="22">
        <v>7066000</v>
      </c>
      <c r="D18" s="22">
        <v>7481000</v>
      </c>
      <c r="E18" s="22">
        <v>7734000</v>
      </c>
      <c r="F18" s="22">
        <v>8133000</v>
      </c>
      <c r="G18" s="22">
        <v>8666000</v>
      </c>
      <c r="H18" s="22">
        <v>9344000</v>
      </c>
      <c r="I18" s="22">
        <v>9432000</v>
      </c>
      <c r="J18" s="22">
        <v>9862220</v>
      </c>
      <c r="K18" s="22">
        <v>10291950</v>
      </c>
      <c r="L18" s="22">
        <v>9625000</v>
      </c>
      <c r="M18" s="22">
        <v>10446527</v>
      </c>
    </row>
    <row r="19" spans="1:13" ht="18" customHeight="1" x14ac:dyDescent="0.25">
      <c r="A19" s="1"/>
      <c r="B19" s="17" t="s">
        <v>1</v>
      </c>
      <c r="C19" s="22">
        <v>24626000</v>
      </c>
      <c r="D19" s="22">
        <v>28539000</v>
      </c>
      <c r="E19" s="22">
        <v>31228000</v>
      </c>
      <c r="F19" s="22">
        <v>31789000</v>
      </c>
      <c r="G19" s="22">
        <v>30083000</v>
      </c>
      <c r="H19" s="22">
        <v>29290000</v>
      </c>
      <c r="I19" s="22">
        <v>30002000</v>
      </c>
      <c r="J19" s="22">
        <v>31626000</v>
      </c>
      <c r="K19" s="22">
        <v>32089000</v>
      </c>
      <c r="L19" s="22">
        <v>27313370</v>
      </c>
      <c r="M19" s="22">
        <v>37002000</v>
      </c>
    </row>
    <row r="20" spans="1:13" ht="18" customHeight="1" x14ac:dyDescent="0.25">
      <c r="A20" s="1"/>
      <c r="B20" s="13" t="s">
        <v>17</v>
      </c>
      <c r="C20" s="22">
        <v>43434450</v>
      </c>
      <c r="D20" s="22">
        <v>47105000</v>
      </c>
      <c r="E20" s="22">
        <v>49408000</v>
      </c>
      <c r="F20" s="22">
        <v>50364000</v>
      </c>
      <c r="G20" s="22">
        <v>51919000</v>
      </c>
      <c r="H20" s="22">
        <v>53369000</v>
      </c>
      <c r="I20" s="22">
        <v>54070000</v>
      </c>
      <c r="J20" s="22">
        <v>55441900</v>
      </c>
      <c r="K20" s="22">
        <v>56801500</v>
      </c>
      <c r="L20" s="22">
        <v>49240880</v>
      </c>
      <c r="M20" s="22">
        <v>58110000</v>
      </c>
    </row>
    <row r="21" spans="1:13" ht="18" customHeight="1" x14ac:dyDescent="0.25">
      <c r="A21" s="1"/>
      <c r="B21" s="17" t="s">
        <v>14</v>
      </c>
      <c r="C21" s="22">
        <v>21631466</v>
      </c>
      <c r="D21" s="22">
        <v>23151964</v>
      </c>
      <c r="E21" s="22">
        <v>24687000</v>
      </c>
      <c r="F21" s="22">
        <v>25292000</v>
      </c>
      <c r="G21" s="22">
        <v>26371000</v>
      </c>
      <c r="H21" s="22">
        <v>27454000</v>
      </c>
      <c r="I21" s="22">
        <v>28554000</v>
      </c>
      <c r="J21" s="22">
        <v>30128000</v>
      </c>
      <c r="K21" s="22">
        <v>30876000</v>
      </c>
      <c r="L21" s="22">
        <v>22406000</v>
      </c>
      <c r="M21" s="22">
        <v>26425000</v>
      </c>
    </row>
    <row r="22" spans="1:13" ht="18" customHeight="1" x14ac:dyDescent="0.25">
      <c r="A22" s="1"/>
      <c r="B22" s="17" t="s">
        <v>15</v>
      </c>
      <c r="C22" s="22">
        <v>12103000</v>
      </c>
      <c r="D22" s="22">
        <v>13413000</v>
      </c>
      <c r="E22" s="22">
        <v>14323000</v>
      </c>
      <c r="F22" s="22">
        <v>15066000</v>
      </c>
      <c r="G22" s="22">
        <v>15562000</v>
      </c>
      <c r="H22" s="22">
        <v>15988000</v>
      </c>
      <c r="I22" s="22">
        <v>16194000</v>
      </c>
      <c r="J22" s="22">
        <v>16831000</v>
      </c>
      <c r="K22" s="22">
        <v>17569000</v>
      </c>
      <c r="L22" s="22">
        <v>8704000</v>
      </c>
      <c r="M22" s="22">
        <v>12476000</v>
      </c>
    </row>
    <row r="23" spans="1:13" ht="18" customHeight="1" x14ac:dyDescent="0.25">
      <c r="A23" s="1"/>
      <c r="B23" s="17" t="s">
        <v>18</v>
      </c>
      <c r="C23" s="22">
        <v>13243000</v>
      </c>
      <c r="D23" s="22">
        <v>14855000</v>
      </c>
      <c r="E23" s="22">
        <v>16149000</v>
      </c>
      <c r="F23" s="22">
        <v>17542000</v>
      </c>
      <c r="G23" s="22">
        <v>19133000</v>
      </c>
      <c r="H23" s="22">
        <v>20812000</v>
      </c>
      <c r="I23" s="22">
        <v>22523000</v>
      </c>
      <c r="J23" s="22">
        <v>23686000</v>
      </c>
      <c r="K23" s="22">
        <v>25340000</v>
      </c>
      <c r="L23" s="22">
        <v>26413000</v>
      </c>
      <c r="M23" s="22">
        <v>28408000</v>
      </c>
    </row>
    <row r="24" spans="1:13" ht="18" customHeight="1" x14ac:dyDescent="0.25">
      <c r="A24" s="1"/>
      <c r="B24" s="17" t="s">
        <v>7</v>
      </c>
      <c r="C24" s="22">
        <v>19691000</v>
      </c>
      <c r="D24" s="22">
        <v>21288000</v>
      </c>
      <c r="E24" s="22">
        <v>22110000</v>
      </c>
      <c r="F24" s="22">
        <v>23302000</v>
      </c>
      <c r="G24" s="22">
        <v>24160000</v>
      </c>
      <c r="H24" s="22">
        <v>25194000</v>
      </c>
      <c r="I24" s="22">
        <v>26027000</v>
      </c>
      <c r="J24" s="22">
        <v>27191000</v>
      </c>
      <c r="K24" s="22">
        <v>28090000</v>
      </c>
      <c r="L24" s="22">
        <v>29268000</v>
      </c>
      <c r="M24" s="22">
        <v>30487000</v>
      </c>
    </row>
    <row r="25" spans="1:13" ht="18" customHeight="1" x14ac:dyDescent="0.25">
      <c r="A25" s="1"/>
      <c r="B25" s="17" t="s">
        <v>0</v>
      </c>
      <c r="C25" s="22">
        <v>88217525</v>
      </c>
      <c r="D25" s="22">
        <v>93507262</v>
      </c>
      <c r="E25" s="22">
        <v>99093702</v>
      </c>
      <c r="F25" s="22">
        <v>104791956</v>
      </c>
      <c r="G25" s="22">
        <v>110438125</v>
      </c>
      <c r="H25" s="22">
        <v>114837231</v>
      </c>
      <c r="I25" s="22">
        <v>117990107</v>
      </c>
      <c r="J25" s="22">
        <v>123008000</v>
      </c>
      <c r="K25" s="22">
        <v>128071327</v>
      </c>
      <c r="L25" s="22">
        <v>120021067</v>
      </c>
      <c r="M25" s="22">
        <v>130374117</v>
      </c>
    </row>
    <row r="26" spans="1:13" ht="6" customHeight="1" x14ac:dyDescent="0.25">
      <c r="A26" s="1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2" customHeight="1" x14ac:dyDescent="0.25">
      <c r="A27" s="1"/>
      <c r="B27" s="21" t="s">
        <v>21</v>
      </c>
      <c r="C27" s="10"/>
      <c r="D27" s="10"/>
      <c r="E27" s="10"/>
      <c r="F27" s="1"/>
      <c r="G27" s="1"/>
      <c r="H27" s="1"/>
      <c r="I27" s="1"/>
      <c r="J27" s="1"/>
      <c r="K27" s="1"/>
      <c r="L27" s="1"/>
      <c r="M27" s="1"/>
    </row>
    <row r="28" spans="1:13" ht="12.75" customHeight="1" x14ac:dyDescent="0.25">
      <c r="A28" s="1"/>
      <c r="B28" s="5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6" customHeight="1" x14ac:dyDescent="0.25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9.9" customHeight="1" x14ac:dyDescent="0.25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4"/>
      <c r="C35" s="1"/>
      <c r="D35" s="1"/>
      <c r="E35" s="1"/>
      <c r="F35" s="1"/>
      <c r="G35" s="23"/>
      <c r="H35" s="1"/>
      <c r="I35" s="1"/>
      <c r="J35" s="1"/>
      <c r="K35" s="1"/>
      <c r="L35" s="1"/>
      <c r="M35" s="1"/>
    </row>
    <row r="36" spans="1:13" x14ac:dyDescent="0.25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/>
  <pageMargins left="0.59055118110236227" right="0.78740157480314965" top="0.78740157480314965" bottom="0.19685039370078741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21,2  </vt:lpstr>
      <vt:lpstr>'  21,2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2014-09-23T00:36:18Z</cp:lastPrinted>
  <dcterms:created xsi:type="dcterms:W3CDTF">2012-06-22T17:43:18Z</dcterms:created>
  <dcterms:modified xsi:type="dcterms:W3CDTF">2022-12-26T03:45:39Z</dcterms:modified>
</cp:coreProperties>
</file>