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1-Cuentas Departamentales\"/>
    </mc:Choice>
  </mc:AlternateContent>
  <xr:revisionPtr revIDLastSave="0" documentId="13_ncr:1_{7D73C28C-9462-489D-8220-3D171CBBAB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1,4  " sheetId="1" r:id="rId1"/>
  </sheets>
  <externalReferences>
    <externalReference r:id="rId2"/>
  </externalReferences>
  <definedNames>
    <definedName name="__123Graph_A" hidden="1">'[1]5'!#REF!</definedName>
    <definedName name="__123Graph_B" hidden="1">'[1]5'!#REF!</definedName>
    <definedName name="__123Graph_X" hidden="1">'[1]5'!#REF!</definedName>
    <definedName name="_Fill" hidden="1">'[1]5'!#REF!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_Table1_Out" hidden="1">#REF!</definedName>
    <definedName name="_xlnm.Print_Area" localSheetId="0">'  21,4  '!$B$2:$M$28</definedName>
  </definedNames>
  <calcPr calcId="191029"/>
</workbook>
</file>

<file path=xl/calcChain.xml><?xml version="1.0" encoding="utf-8"?>
<calcChain xmlns="http://schemas.openxmlformats.org/spreadsheetml/2006/main">
  <c r="L13" i="1" l="1"/>
  <c r="L8" i="1" s="1"/>
  <c r="K13" i="1"/>
  <c r="K8" i="1" s="1"/>
  <c r="J13" i="1"/>
  <c r="J8" i="1" s="1"/>
  <c r="I13" i="1"/>
  <c r="I8" i="1" s="1"/>
  <c r="H13" i="1"/>
  <c r="H8" i="1" s="1"/>
  <c r="G13" i="1"/>
  <c r="G8" i="1" s="1"/>
  <c r="F13" i="1"/>
  <c r="F8" i="1" s="1"/>
  <c r="E13" i="1"/>
  <c r="E8" i="1" s="1"/>
  <c r="D13" i="1"/>
  <c r="D8" i="1" s="1"/>
  <c r="C13" i="1"/>
  <c r="C8" i="1" s="1"/>
  <c r="M13" i="1" l="1"/>
  <c r="M8" i="1" s="1"/>
</calcChain>
</file>

<file path=xl/sharedStrings.xml><?xml version="1.0" encoding="utf-8"?>
<sst xmlns="http://schemas.openxmlformats.org/spreadsheetml/2006/main" count="26" uniqueCount="26">
  <si>
    <t>Otros Servicios</t>
  </si>
  <si>
    <t>Construcción</t>
  </si>
  <si>
    <t>Producto Bruto Interno</t>
  </si>
  <si>
    <t>Fuente: Instituto Nacional de Estadística e Informática.</t>
  </si>
  <si>
    <t>Manufactura</t>
  </si>
  <si>
    <t>Impuestos a la Producción</t>
  </si>
  <si>
    <t>Derechos de Importación</t>
  </si>
  <si>
    <t>Administración Pública y Defensa</t>
  </si>
  <si>
    <t>Valor Agregado Bruto</t>
  </si>
  <si>
    <t>Actividades Económicas</t>
  </si>
  <si>
    <t>Agricultura, ganadería, caza y silvicultura</t>
  </si>
  <si>
    <t>Pesca y acuicultura</t>
  </si>
  <si>
    <t>Electricidad, gas y agua</t>
  </si>
  <si>
    <t>Transporte, almacenamiento, correo y mensajería</t>
  </si>
  <si>
    <t>Alojamiento y restaurantes</t>
  </si>
  <si>
    <t>Extracción de petróleo, gas, minerales</t>
  </si>
  <si>
    <t>Comercio</t>
  </si>
  <si>
    <t>Telecom. y otros servicios de información</t>
  </si>
  <si>
    <t>2020 E/</t>
  </si>
  <si>
    <t>2021 E/</t>
  </si>
  <si>
    <t>Con información disponible al 15 de abril del 2022</t>
  </si>
  <si>
    <t xml:space="preserve">     (Miles de soles)       </t>
  </si>
  <si>
    <t xml:space="preserve">     Valores a precios corrientes</t>
  </si>
  <si>
    <t>21.4   PERÚ: PRODUCTO BRUTO INTERNO POR AÑOS, SEGÚN ACTIVIDADES ECONÓMICAS, 2011 - 2021</t>
  </si>
  <si>
    <t>2018 P/</t>
  </si>
  <si>
    <t>2019 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</si>
</sst>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5" formatCode="0.000_)"/>
    <numFmt numFmtId="166" formatCode="#\ ##0"/>
    <numFmt numFmtId="167" formatCode="###\ ###\ ###"/>
  </numFmts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9"/>
      <name val="Arial"/>
      <family val="2"/>
    </font>
    <font>
      <u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4">
    <xf numFmtId="0" fontId="0" fillId="0" borderId="0" xfId="0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indent="1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66" fontId="2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164" fontId="2" fillId="0" borderId="1" xfId="1" applyNumberFormat="1" applyFont="1" applyBorder="1" applyAlignment="1">
      <alignment horizontal="right" vertical="center"/>
    </xf>
    <xf numFmtId="165" fontId="2" fillId="0" borderId="0" xfId="1" applyNumberFormat="1" applyFont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164" fontId="2" fillId="0" borderId="3" xfId="1" applyNumberFormat="1" applyFont="1" applyBorder="1" applyAlignment="1">
      <alignment horizontal="right" vertical="center"/>
    </xf>
    <xf numFmtId="0" fontId="4" fillId="0" borderId="4" xfId="1" applyFont="1" applyBorder="1" applyAlignment="1">
      <alignment horizontal="right" vertical="center"/>
    </xf>
    <xf numFmtId="0" fontId="4" fillId="0" borderId="5" xfId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7" fontId="4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right" vertical="center"/>
    </xf>
    <xf numFmtId="167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2" applyNumberFormat="1" applyFont="1" applyAlignment="1">
      <alignment vertical="center"/>
    </xf>
    <xf numFmtId="0" fontId="6" fillId="0" borderId="0" xfId="1" applyFont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5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50</xdr:row>
      <xdr:rowOff>78105</xdr:rowOff>
    </xdr:from>
    <xdr:to>
      <xdr:col>10</xdr:col>
      <xdr:colOff>331509</xdr:colOff>
      <xdr:row>50</xdr:row>
      <xdr:rowOff>79629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533650" y="9153525"/>
          <a:ext cx="60483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600" b="0" i="0" u="none" strike="noStrike" baseline="0">
              <a:solidFill>
                <a:srgbClr val="000000"/>
              </a:solidFill>
              <a:latin typeface="Arial Narrow"/>
            </a:rPr>
            <a:t>1/  Calculado en base a valores a precios corrientes.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az\respaldo%20ajt\archivo\COMPENDIO\Compendio99\oyd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showGridLines="0" showZeros="0" tabSelected="1" zoomScaleNormal="100" workbookViewId="0">
      <selection activeCell="G34" sqref="G34"/>
    </sheetView>
  </sheetViews>
  <sheetFormatPr baseColWidth="10" defaultColWidth="11.44140625" defaultRowHeight="13.2" customHeight="1" x14ac:dyDescent="0.25"/>
  <cols>
    <col min="1" max="1" width="1.6640625" customWidth="1"/>
    <col min="2" max="2" width="30.6640625" customWidth="1"/>
    <col min="3" max="13" width="8.44140625" customWidth="1"/>
    <col min="14" max="19" width="11.44140625" customWidth="1"/>
  </cols>
  <sheetData>
    <row r="1" spans="1:13" ht="9" customHeight="1" x14ac:dyDescent="0.25">
      <c r="A1" s="1"/>
      <c r="B1" s="4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x14ac:dyDescent="0.25">
      <c r="A2" s="1"/>
      <c r="B2" s="2" t="s">
        <v>23</v>
      </c>
      <c r="C2" s="5"/>
      <c r="D2" s="5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3" t="s">
        <v>22</v>
      </c>
      <c r="C3" s="3"/>
      <c r="D3" s="3"/>
      <c r="E3" s="1"/>
      <c r="F3" s="1"/>
      <c r="G3" s="1"/>
      <c r="H3" s="1"/>
      <c r="I3" s="1"/>
      <c r="J3" s="1"/>
      <c r="K3" s="1"/>
      <c r="L3" s="1"/>
      <c r="M3" s="1"/>
    </row>
    <row r="4" spans="1:13" ht="13.5" customHeight="1" x14ac:dyDescent="0.25">
      <c r="A4" s="1"/>
      <c r="B4" s="3" t="s">
        <v>21</v>
      </c>
      <c r="C4" s="3"/>
      <c r="D4" s="3"/>
      <c r="E4" s="6"/>
      <c r="F4" s="6"/>
      <c r="G4" s="1"/>
      <c r="H4" s="1"/>
      <c r="I4" s="1"/>
      <c r="J4" s="1"/>
      <c r="K4" s="1"/>
      <c r="L4" s="1"/>
      <c r="M4" s="1"/>
    </row>
    <row r="5" spans="1:13" ht="6" customHeight="1" x14ac:dyDescent="0.25">
      <c r="A5" s="1"/>
      <c r="B5" s="3"/>
      <c r="C5" s="3"/>
      <c r="D5" s="3"/>
      <c r="E5" s="6"/>
      <c r="F5" s="6"/>
      <c r="G5" s="1"/>
      <c r="H5" s="1"/>
      <c r="I5" s="1"/>
      <c r="J5" s="1"/>
      <c r="K5" s="1"/>
      <c r="L5" s="1"/>
      <c r="M5" s="1"/>
    </row>
    <row r="6" spans="1:13" ht="18" customHeight="1" x14ac:dyDescent="0.25">
      <c r="A6" s="1"/>
      <c r="B6" s="16" t="s">
        <v>9</v>
      </c>
      <c r="C6" s="15">
        <v>2011</v>
      </c>
      <c r="D6" s="15">
        <v>2012</v>
      </c>
      <c r="E6" s="15">
        <v>2013</v>
      </c>
      <c r="F6" s="15">
        <v>2014</v>
      </c>
      <c r="G6" s="15">
        <v>2015</v>
      </c>
      <c r="H6" s="15">
        <v>2016</v>
      </c>
      <c r="I6" s="15">
        <v>2017</v>
      </c>
      <c r="J6" s="15" t="s">
        <v>24</v>
      </c>
      <c r="K6" s="15" t="s">
        <v>25</v>
      </c>
      <c r="L6" s="15" t="s">
        <v>18</v>
      </c>
      <c r="M6" s="15" t="s">
        <v>19</v>
      </c>
    </row>
    <row r="7" spans="1:13" ht="6" customHeight="1" x14ac:dyDescent="0.25">
      <c r="A7" s="1"/>
      <c r="B7" s="11"/>
      <c r="C7" s="8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" customHeight="1" x14ac:dyDescent="0.25">
      <c r="A8" s="1"/>
      <c r="B8" s="12" t="s">
        <v>2</v>
      </c>
      <c r="C8" s="18">
        <f>C10+C11+C13</f>
        <v>473049201</v>
      </c>
      <c r="D8" s="18">
        <f t="shared" ref="D8:L8" si="0">D10+D11+D13</f>
        <v>508130518</v>
      </c>
      <c r="E8" s="18">
        <f t="shared" si="0"/>
        <v>543556491</v>
      </c>
      <c r="F8" s="18">
        <f t="shared" si="0"/>
        <v>570041239</v>
      </c>
      <c r="G8" s="18">
        <f t="shared" si="0"/>
        <v>604416337</v>
      </c>
      <c r="H8" s="18">
        <f t="shared" si="0"/>
        <v>647667971.39499998</v>
      </c>
      <c r="I8" s="18">
        <f t="shared" si="0"/>
        <v>687989422</v>
      </c>
      <c r="J8" s="18">
        <f t="shared" si="0"/>
        <v>731588480</v>
      </c>
      <c r="K8" s="18">
        <f t="shared" si="0"/>
        <v>761983901</v>
      </c>
      <c r="L8" s="18">
        <f t="shared" si="0"/>
        <v>704939025</v>
      </c>
      <c r="M8" s="18">
        <f t="shared" ref="M8" si="1">M10+M11+M13</f>
        <v>866342240</v>
      </c>
    </row>
    <row r="9" spans="1:13" ht="6" customHeight="1" x14ac:dyDescent="0.25">
      <c r="A9" s="1"/>
      <c r="B9" s="1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13" ht="18" customHeight="1" x14ac:dyDescent="0.25">
      <c r="A10" s="1"/>
      <c r="B10" s="17" t="s">
        <v>5</v>
      </c>
      <c r="C10" s="22">
        <v>36143236</v>
      </c>
      <c r="D10" s="22">
        <v>42310640</v>
      </c>
      <c r="E10" s="22">
        <v>46974700</v>
      </c>
      <c r="F10" s="22">
        <v>49748532</v>
      </c>
      <c r="G10" s="22">
        <v>50102529</v>
      </c>
      <c r="H10" s="22">
        <v>51534516</v>
      </c>
      <c r="I10" s="22">
        <v>53622646</v>
      </c>
      <c r="J10" s="22">
        <v>56792075</v>
      </c>
      <c r="K10" s="22">
        <v>61911832</v>
      </c>
      <c r="L10" s="22">
        <v>53608205</v>
      </c>
      <c r="M10" s="22">
        <v>74593135</v>
      </c>
    </row>
    <row r="11" spans="1:13" ht="18" customHeight="1" x14ac:dyDescent="0.25">
      <c r="A11" s="1"/>
      <c r="B11" s="17" t="s">
        <v>6</v>
      </c>
      <c r="C11" s="22">
        <v>1253565</v>
      </c>
      <c r="D11" s="22">
        <v>1449328</v>
      </c>
      <c r="E11" s="22">
        <v>1708387</v>
      </c>
      <c r="F11" s="22">
        <v>2133483</v>
      </c>
      <c r="G11" s="22">
        <v>1719389</v>
      </c>
      <c r="H11" s="22">
        <v>1587359</v>
      </c>
      <c r="I11" s="22">
        <v>1375311</v>
      </c>
      <c r="J11" s="22">
        <v>1383313</v>
      </c>
      <c r="K11" s="22">
        <v>1380312</v>
      </c>
      <c r="L11" s="22">
        <v>1116252</v>
      </c>
      <c r="M11" s="22">
        <v>1415320</v>
      </c>
    </row>
    <row r="12" spans="1:13" ht="6" customHeight="1" x14ac:dyDescent="0.25">
      <c r="A12" s="1"/>
      <c r="B12" s="1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 ht="18" customHeight="1" x14ac:dyDescent="0.25">
      <c r="A13" s="7"/>
      <c r="B13" s="12" t="s">
        <v>8</v>
      </c>
      <c r="C13" s="20">
        <f t="shared" ref="C13:M13" si="2">SUM(C14:C25)</f>
        <v>435652400</v>
      </c>
      <c r="D13" s="20">
        <f t="shared" si="2"/>
        <v>464370550</v>
      </c>
      <c r="E13" s="20">
        <f t="shared" si="2"/>
        <v>494873404</v>
      </c>
      <c r="F13" s="20">
        <f t="shared" si="2"/>
        <v>518159224</v>
      </c>
      <c r="G13" s="20">
        <f t="shared" si="2"/>
        <v>552594419</v>
      </c>
      <c r="H13" s="20">
        <f t="shared" si="2"/>
        <v>594546096.39499998</v>
      </c>
      <c r="I13" s="20">
        <f t="shared" si="2"/>
        <v>632991465</v>
      </c>
      <c r="J13" s="20">
        <f t="shared" si="2"/>
        <v>673413092</v>
      </c>
      <c r="K13" s="20">
        <f t="shared" si="2"/>
        <v>698691757</v>
      </c>
      <c r="L13" s="20">
        <f t="shared" si="2"/>
        <v>650214568</v>
      </c>
      <c r="M13" s="20">
        <f t="shared" si="2"/>
        <v>790333785</v>
      </c>
    </row>
    <row r="14" spans="1:13" ht="18" customHeight="1" x14ac:dyDescent="0.25">
      <c r="A14" s="1"/>
      <c r="B14" s="17" t="s">
        <v>10</v>
      </c>
      <c r="C14" s="22">
        <v>29802855</v>
      </c>
      <c r="D14" s="22">
        <v>31912588</v>
      </c>
      <c r="E14" s="22">
        <v>32820000</v>
      </c>
      <c r="F14" s="22">
        <v>36284000</v>
      </c>
      <c r="G14" s="22">
        <v>38962000</v>
      </c>
      <c r="H14" s="22">
        <v>41592000</v>
      </c>
      <c r="I14" s="22">
        <v>42968000</v>
      </c>
      <c r="J14" s="22">
        <v>44683000</v>
      </c>
      <c r="K14" s="22">
        <v>47363000</v>
      </c>
      <c r="L14" s="22">
        <v>49033000</v>
      </c>
      <c r="M14" s="22">
        <v>54128000</v>
      </c>
    </row>
    <row r="15" spans="1:13" ht="18" customHeight="1" x14ac:dyDescent="0.25">
      <c r="A15" s="1"/>
      <c r="B15" s="17" t="s">
        <v>11</v>
      </c>
      <c r="C15" s="22">
        <v>3784000</v>
      </c>
      <c r="D15" s="22">
        <v>2260000</v>
      </c>
      <c r="E15" s="22">
        <v>3426000</v>
      </c>
      <c r="F15" s="22">
        <v>2503000</v>
      </c>
      <c r="G15" s="22">
        <v>3623000</v>
      </c>
      <c r="H15" s="22">
        <v>3324000</v>
      </c>
      <c r="I15" s="22">
        <v>3676000</v>
      </c>
      <c r="J15" s="22">
        <v>5693000</v>
      </c>
      <c r="K15" s="22">
        <v>4856000</v>
      </c>
      <c r="L15" s="22">
        <v>5265000</v>
      </c>
      <c r="M15" s="22">
        <v>6258000</v>
      </c>
    </row>
    <row r="16" spans="1:13" ht="18" customHeight="1" x14ac:dyDescent="0.25">
      <c r="A16" s="1"/>
      <c r="B16" s="17" t="s">
        <v>15</v>
      </c>
      <c r="C16" s="22">
        <v>69294471</v>
      </c>
      <c r="D16" s="22">
        <v>61782169</v>
      </c>
      <c r="E16" s="22">
        <v>56620359</v>
      </c>
      <c r="F16" s="22">
        <v>49761053</v>
      </c>
      <c r="G16" s="22">
        <v>45244469</v>
      </c>
      <c r="H16" s="22">
        <v>53112042.395000003</v>
      </c>
      <c r="I16" s="22">
        <v>64714475</v>
      </c>
      <c r="J16" s="22">
        <v>67705466</v>
      </c>
      <c r="K16" s="22">
        <v>63035820</v>
      </c>
      <c r="L16" s="22">
        <v>59377226</v>
      </c>
      <c r="M16" s="22">
        <v>100881860</v>
      </c>
    </row>
    <row r="17" spans="1:13" ht="18" customHeight="1" x14ac:dyDescent="0.25">
      <c r="A17" s="1"/>
      <c r="B17" s="17" t="s">
        <v>4</v>
      </c>
      <c r="C17" s="22">
        <v>71390111</v>
      </c>
      <c r="D17" s="22">
        <v>77054740</v>
      </c>
      <c r="E17" s="22">
        <v>80617417</v>
      </c>
      <c r="F17" s="22">
        <v>79575806</v>
      </c>
      <c r="G17" s="22">
        <v>83336798</v>
      </c>
      <c r="H17" s="22">
        <v>86425165</v>
      </c>
      <c r="I17" s="22">
        <v>89237999</v>
      </c>
      <c r="J17" s="22">
        <v>96343126</v>
      </c>
      <c r="K17" s="22">
        <v>97910000</v>
      </c>
      <c r="L17" s="22">
        <v>85950000</v>
      </c>
      <c r="M17" s="22">
        <v>113898000</v>
      </c>
    </row>
    <row r="18" spans="1:13" ht="18" customHeight="1" x14ac:dyDescent="0.25">
      <c r="A18" s="1"/>
      <c r="B18" s="17" t="s">
        <v>12</v>
      </c>
      <c r="C18" s="22">
        <v>7812000</v>
      </c>
      <c r="D18" s="22">
        <v>8601000</v>
      </c>
      <c r="E18" s="22">
        <v>9355000</v>
      </c>
      <c r="F18" s="22">
        <v>10719000</v>
      </c>
      <c r="G18" s="22">
        <v>12623000</v>
      </c>
      <c r="H18" s="22">
        <v>15758000</v>
      </c>
      <c r="I18" s="22">
        <v>16240000</v>
      </c>
      <c r="J18" s="22">
        <v>17662000</v>
      </c>
      <c r="K18" s="22">
        <v>19924000</v>
      </c>
      <c r="L18" s="22">
        <v>19759000</v>
      </c>
      <c r="M18" s="22">
        <v>22257000</v>
      </c>
    </row>
    <row r="19" spans="1:13" ht="18" customHeight="1" x14ac:dyDescent="0.25">
      <c r="A19" s="1"/>
      <c r="B19" s="17" t="s">
        <v>1</v>
      </c>
      <c r="C19" s="22">
        <v>27649000</v>
      </c>
      <c r="D19" s="22">
        <v>33119000</v>
      </c>
      <c r="E19" s="22">
        <v>37453000</v>
      </c>
      <c r="F19" s="22">
        <v>40655000</v>
      </c>
      <c r="G19" s="22">
        <v>42163000</v>
      </c>
      <c r="H19" s="22">
        <v>42610000</v>
      </c>
      <c r="I19" s="22">
        <v>45134000</v>
      </c>
      <c r="J19" s="22">
        <v>49648000</v>
      </c>
      <c r="K19" s="22">
        <v>51148000</v>
      </c>
      <c r="L19" s="22">
        <v>47486000</v>
      </c>
      <c r="M19" s="22">
        <v>66553000</v>
      </c>
    </row>
    <row r="20" spans="1:13" ht="18" customHeight="1" x14ac:dyDescent="0.25">
      <c r="A20" s="1"/>
      <c r="B20" s="13" t="s">
        <v>16</v>
      </c>
      <c r="C20" s="22">
        <v>51694000</v>
      </c>
      <c r="D20" s="22">
        <v>56156000</v>
      </c>
      <c r="E20" s="22">
        <v>59186000</v>
      </c>
      <c r="F20" s="22">
        <v>60975002</v>
      </c>
      <c r="G20" s="22">
        <v>64539000</v>
      </c>
      <c r="H20" s="22">
        <v>68335000</v>
      </c>
      <c r="I20" s="22">
        <v>72045000</v>
      </c>
      <c r="J20" s="22">
        <v>75638550</v>
      </c>
      <c r="K20" s="22">
        <v>78684000</v>
      </c>
      <c r="L20" s="22">
        <v>74786800</v>
      </c>
      <c r="M20" s="22">
        <v>88105000</v>
      </c>
    </row>
    <row r="21" spans="1:13" ht="18" customHeight="1" x14ac:dyDescent="0.25">
      <c r="A21" s="1"/>
      <c r="B21" s="17" t="s">
        <v>13</v>
      </c>
      <c r="C21" s="22">
        <v>24997848</v>
      </c>
      <c r="D21" s="22">
        <v>27336558</v>
      </c>
      <c r="E21" s="22">
        <v>30734000</v>
      </c>
      <c r="F21" s="22">
        <v>33518000</v>
      </c>
      <c r="G21" s="22">
        <v>40469000</v>
      </c>
      <c r="H21" s="22">
        <v>43769000</v>
      </c>
      <c r="I21" s="22">
        <v>44517000</v>
      </c>
      <c r="J21" s="22">
        <v>44637000</v>
      </c>
      <c r="K21" s="22">
        <v>47731000</v>
      </c>
      <c r="L21" s="22">
        <v>41750000</v>
      </c>
      <c r="M21" s="22">
        <v>51190000</v>
      </c>
    </row>
    <row r="22" spans="1:13" ht="18" customHeight="1" x14ac:dyDescent="0.25">
      <c r="A22" s="1"/>
      <c r="B22" s="17" t="s">
        <v>14</v>
      </c>
      <c r="C22" s="22">
        <v>15478000</v>
      </c>
      <c r="D22" s="22">
        <v>18451000</v>
      </c>
      <c r="E22" s="22">
        <v>21496000</v>
      </c>
      <c r="F22" s="22">
        <v>24027000</v>
      </c>
      <c r="G22" s="22">
        <v>26614000</v>
      </c>
      <c r="H22" s="22">
        <v>29159000</v>
      </c>
      <c r="I22" s="22">
        <v>30961000</v>
      </c>
      <c r="J22" s="22">
        <v>33289000</v>
      </c>
      <c r="K22" s="22">
        <v>34990000</v>
      </c>
      <c r="L22" s="22">
        <v>18530000</v>
      </c>
      <c r="M22" s="22">
        <v>26535000</v>
      </c>
    </row>
    <row r="23" spans="1:13" ht="18" customHeight="1" x14ac:dyDescent="0.25">
      <c r="A23" s="1"/>
      <c r="B23" s="17" t="s">
        <v>17</v>
      </c>
      <c r="C23" s="22">
        <v>10619000</v>
      </c>
      <c r="D23" s="22">
        <v>11295000</v>
      </c>
      <c r="E23" s="22">
        <v>11906000</v>
      </c>
      <c r="F23" s="22">
        <v>12447000</v>
      </c>
      <c r="G23" s="22">
        <v>12809000</v>
      </c>
      <c r="H23" s="22">
        <v>13530000</v>
      </c>
      <c r="I23" s="22">
        <v>14473000</v>
      </c>
      <c r="J23" s="22">
        <v>14964000</v>
      </c>
      <c r="K23" s="22">
        <v>15827000</v>
      </c>
      <c r="L23" s="22">
        <v>15702000</v>
      </c>
      <c r="M23" s="22">
        <v>16673000</v>
      </c>
    </row>
    <row r="24" spans="1:13" ht="18" customHeight="1" x14ac:dyDescent="0.25">
      <c r="A24" s="1"/>
      <c r="B24" s="17" t="s">
        <v>7</v>
      </c>
      <c r="C24" s="22">
        <v>21957000</v>
      </c>
      <c r="D24" s="22">
        <v>24451000</v>
      </c>
      <c r="E24" s="22">
        <v>27041000</v>
      </c>
      <c r="F24" s="22">
        <v>30760000</v>
      </c>
      <c r="G24" s="22">
        <v>32964000</v>
      </c>
      <c r="H24" s="22">
        <v>35173000</v>
      </c>
      <c r="I24" s="22">
        <v>36483000</v>
      </c>
      <c r="J24" s="22">
        <v>38192000</v>
      </c>
      <c r="K24" s="22">
        <v>39423000</v>
      </c>
      <c r="L24" s="22">
        <v>42050000</v>
      </c>
      <c r="M24" s="22">
        <v>43096000</v>
      </c>
    </row>
    <row r="25" spans="1:13" ht="18" customHeight="1" x14ac:dyDescent="0.25">
      <c r="A25" s="1"/>
      <c r="B25" s="17" t="s">
        <v>0</v>
      </c>
      <c r="C25" s="22">
        <v>101174115</v>
      </c>
      <c r="D25" s="22">
        <v>111951495</v>
      </c>
      <c r="E25" s="22">
        <v>124218628</v>
      </c>
      <c r="F25" s="22">
        <v>136934363</v>
      </c>
      <c r="G25" s="22">
        <v>149247152</v>
      </c>
      <c r="H25" s="22">
        <v>161758889</v>
      </c>
      <c r="I25" s="22">
        <v>172541991</v>
      </c>
      <c r="J25" s="22">
        <v>184957950</v>
      </c>
      <c r="K25" s="22">
        <v>197799937</v>
      </c>
      <c r="L25" s="22">
        <v>190525542</v>
      </c>
      <c r="M25" s="22">
        <v>200758925</v>
      </c>
    </row>
    <row r="26" spans="1:13" ht="6" customHeight="1" x14ac:dyDescent="0.25">
      <c r="A26" s="1"/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2" customHeight="1" x14ac:dyDescent="0.25">
      <c r="A27" s="1"/>
      <c r="B27" s="21" t="s">
        <v>20</v>
      </c>
      <c r="C27" s="10"/>
      <c r="D27" s="10"/>
      <c r="E27" s="10"/>
      <c r="F27" s="1"/>
      <c r="G27" s="1"/>
      <c r="H27" s="1"/>
      <c r="I27" s="1"/>
      <c r="J27" s="1"/>
      <c r="K27" s="1"/>
      <c r="L27" s="1"/>
      <c r="M27" s="1"/>
    </row>
    <row r="28" spans="1:13" ht="12.75" customHeight="1" x14ac:dyDescent="0.25">
      <c r="A28" s="1"/>
      <c r="B28" s="5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6" customHeight="1" x14ac:dyDescent="0.25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9.9" customHeight="1" x14ac:dyDescent="0.25">
      <c r="A30" s="1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4"/>
      <c r="C34" s="1"/>
      <c r="D34" s="1"/>
      <c r="E34" s="1"/>
      <c r="F34" s="1"/>
      <c r="G34" s="23"/>
      <c r="H34" s="1"/>
      <c r="I34" s="1"/>
      <c r="J34" s="1"/>
      <c r="K34" s="1"/>
      <c r="L34" s="1"/>
      <c r="M34" s="1"/>
    </row>
    <row r="35" spans="1:13" x14ac:dyDescent="0.25">
      <c r="A35" s="1"/>
      <c r="B35" s="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</sheetData>
  <printOptions horizontalCentered="1"/>
  <pageMargins left="0.59055118110236227" right="0.78740157480314965" top="0.78740157480314965" bottom="0.19685039370078741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21,4  </vt:lpstr>
      <vt:lpstr>'  21,4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2014-09-23T00:36:18Z</cp:lastPrinted>
  <dcterms:created xsi:type="dcterms:W3CDTF">2012-06-22T17:43:18Z</dcterms:created>
  <dcterms:modified xsi:type="dcterms:W3CDTF">2022-12-26T03:46:20Z</dcterms:modified>
</cp:coreProperties>
</file>