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1370" yWindow="75" windowWidth="10260" windowHeight="10020" tabRatio="863"/>
  </bookViews>
  <sheets>
    <sheet name="  6,37  " sheetId="22" r:id="rId1"/>
  </sheets>
  <definedNames>
    <definedName name="_xlnm.Print_Area" localSheetId="0">'  6,37  '!$B$2:$H$58</definedName>
  </definedNames>
  <calcPr calcId="162913"/>
</workbook>
</file>

<file path=xl/calcChain.xml><?xml version="1.0" encoding="utf-8"?>
<calcChain xmlns="http://schemas.openxmlformats.org/spreadsheetml/2006/main">
  <c r="G9" i="22" l="1"/>
  <c r="H9" i="22"/>
  <c r="H24" i="22"/>
  <c r="G24" i="22"/>
  <c r="G36" i="22"/>
  <c r="H36" i="22"/>
  <c r="H7" i="22" s="1"/>
  <c r="H42" i="22"/>
  <c r="G42" i="22"/>
  <c r="G48" i="22"/>
  <c r="H48" i="22"/>
  <c r="E48" i="22" l="1"/>
  <c r="E42" i="22"/>
  <c r="E36" i="22"/>
  <c r="E24" i="22"/>
  <c r="C25" i="22" l="1"/>
  <c r="E9" i="22"/>
  <c r="C56" i="22"/>
  <c r="C55" i="22"/>
  <c r="C54" i="22"/>
  <c r="C53" i="22"/>
  <c r="C52" i="22"/>
  <c r="C51" i="22"/>
  <c r="C50" i="22"/>
  <c r="C49" i="22"/>
  <c r="C47" i="22"/>
  <c r="C46" i="22"/>
  <c r="C45" i="22"/>
  <c r="C44" i="22"/>
  <c r="C43" i="22"/>
  <c r="C41" i="22"/>
  <c r="C40" i="22"/>
  <c r="C39" i="22"/>
  <c r="C38" i="22"/>
  <c r="C37" i="22"/>
  <c r="C35" i="22"/>
  <c r="C34" i="22"/>
  <c r="C33" i="22"/>
  <c r="C32" i="22"/>
  <c r="C31" i="22"/>
  <c r="C30" i="22"/>
  <c r="C29" i="22"/>
  <c r="C28" i="22"/>
  <c r="C27" i="22"/>
  <c r="C26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E7" i="22" l="1"/>
  <c r="C24" i="22"/>
  <c r="C9" i="22"/>
  <c r="C48" i="22"/>
  <c r="G7" i="22"/>
  <c r="C42" i="22"/>
  <c r="C36" i="22"/>
  <c r="C7" i="22" l="1"/>
</calcChain>
</file>

<file path=xl/connections.xml><?xml version="1.0" encoding="utf-8"?>
<connections xmlns="http://schemas.openxmlformats.org/spreadsheetml/2006/main">
  <connection id="1" sourceFile="C:\NOTI\vih1.dbf" odcFile="C:\Documents and Settings\Miguel A Luna Pineda\Mis documentos\Mis archivos de origen de datos\vih1.odc" keepAlive="1" name="vih1" type="5" refreshedVersion="0">
    <dbPr connection="Provider=Microsoft.ACE.OLEDB.12.0;User ID=Admin;Data Source=C:\NOTI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vih1" commandType="3"/>
  </connection>
</connections>
</file>

<file path=xl/sharedStrings.xml><?xml version="1.0" encoding="utf-8"?>
<sst xmlns="http://schemas.openxmlformats.org/spreadsheetml/2006/main" count="58" uniqueCount="56">
  <si>
    <t>Provincia              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</si>
  <si>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</si>
  <si>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</si>
  <si>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</si>
  <si>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</si>
  <si>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</si>
  <si>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</si>
  <si>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</si>
  <si>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</si>
  <si>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</si>
  <si>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</si>
  <si>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</si>
  <si>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</si>
  <si>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</si>
  <si>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</si>
  <si>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</si>
  <si>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</si>
  <si>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</si>
  <si>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</si>
  <si>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</si>
  <si>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</si>
  <si>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</si>
  <si>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</si>
  <si>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</si>
  <si>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</si>
  <si>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</si>
  <si>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</si>
  <si>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</si>
  <si>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</si>
  <si>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</si>
  <si>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</si>
  <si>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</si>
  <si>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Vista alegre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</si>
  <si>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</si>
  <si>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</si>
  <si>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</si>
  <si>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</si>
  <si>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</si>
  <si>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</si>
  <si>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</si>
  <si>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</si>
  <si>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Huancano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</si>
  <si>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</si>
  <si>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</si>
  <si>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</si>
  <si>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</si>
  <si>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</si>
  <si>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</si>
  <si>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</si>
  <si>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>Tipo de seguro de salud</t>
  </si>
  <si>
    <t>Solo SIS</t>
  </si>
  <si>
    <t>Solo ESSALUD</t>
  </si>
  <si>
    <t>ESSALUD y otro</t>
  </si>
  <si>
    <t xml:space="preserve">Fuente: Dirección Regional de Salud - Ica, Oficina de Estadística e Informática. </t>
  </si>
  <si>
    <t>-</t>
  </si>
  <si>
    <t>6.37 ICA: POBLACIÓN AFILIADA POR TIPO DE SEGURO DE SALUD, SEGÚN PROVINCIA Y DISTRITO,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</si>
</sst>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 ;[Red]\-#,##0\ "/>
    <numFmt numFmtId="165" formatCode="#,##0.00_ ;[Red]\-#,##0.00\ "/>
    <numFmt numFmtId="166" formatCode="\ ###\ ###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19" borderId="0" applyNumberFormat="0" applyBorder="0" applyAlignment="0" applyProtection="0"/>
    <xf numFmtId="0" fontId="11" fillId="8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12" applyNumberFormat="0" applyAlignment="0" applyProtection="0"/>
    <xf numFmtId="0" fontId="14" fillId="22" borderId="13" applyNumberFormat="0" applyAlignment="0" applyProtection="0"/>
    <xf numFmtId="0" fontId="15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7" fillId="29" borderId="12" applyNumberFormat="0" applyAlignment="0" applyProtection="0"/>
    <xf numFmtId="0" fontId="18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15" applyNumberFormat="0" applyFont="0" applyAlignment="0" applyProtection="0"/>
    <xf numFmtId="0" fontId="20" fillId="21" borderId="1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16" fillId="0" borderId="18" applyNumberFormat="0" applyFill="0" applyAlignment="0" applyProtection="0"/>
    <xf numFmtId="0" fontId="25" fillId="0" borderId="19" applyNumberFormat="0" applyFill="0" applyAlignment="0" applyProtection="0"/>
  </cellStyleXfs>
  <cellXfs count="56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right" vertical="center"/>
    </xf>
    <xf numFmtId="164" fontId="4" fillId="9" borderId="0" xfId="0" applyNumberFormat="1" applyFont="1" applyFill="1" applyBorder="1" applyAlignment="1">
      <alignment horizontal="center" vertical="center" wrapText="1"/>
    </xf>
    <xf numFmtId="164" fontId="4" fillId="9" borderId="0" xfId="0" applyNumberFormat="1" applyFont="1" applyFill="1" applyBorder="1" applyAlignment="1">
      <alignment horizontal="center" vertical="center"/>
    </xf>
    <xf numFmtId="165" fontId="4" fillId="9" borderId="0" xfId="0" applyNumberFormat="1" applyFont="1" applyFill="1" applyBorder="1" applyAlignment="1">
      <alignment horizontal="center" vertical="center"/>
    </xf>
    <xf numFmtId="0" fontId="3" fillId="0" borderId="3" xfId="0" applyFont="1" applyBorder="1"/>
    <xf numFmtId="165" fontId="3" fillId="0" borderId="3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Fill="1"/>
    <xf numFmtId="0" fontId="3" fillId="9" borderId="4" xfId="0" applyFont="1" applyFill="1" applyBorder="1"/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center" vertical="center"/>
    </xf>
    <xf numFmtId="164" fontId="4" fillId="9" borderId="3" xfId="0" applyNumberFormat="1" applyFont="1" applyFill="1" applyBorder="1" applyAlignment="1">
      <alignment horizontal="right" vertical="center"/>
    </xf>
    <xf numFmtId="165" fontId="4" fillId="9" borderId="3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5" fillId="9" borderId="10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166" fontId="4" fillId="9" borderId="5" xfId="0" applyNumberFormat="1" applyFont="1" applyFill="1" applyBorder="1" applyAlignment="1">
      <alignment horizontal="right" vertical="center"/>
    </xf>
    <xf numFmtId="166" fontId="5" fillId="9" borderId="1" xfId="0" applyNumberFormat="1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 vertical="center"/>
    </xf>
    <xf numFmtId="166" fontId="27" fillId="9" borderId="1" xfId="0" applyNumberFormat="1" applyFont="1" applyFill="1" applyBorder="1" applyAlignment="1">
      <alignment vertical="center"/>
    </xf>
    <xf numFmtId="166" fontId="27" fillId="9" borderId="1" xfId="0" applyNumberFormat="1" applyFont="1" applyFill="1" applyBorder="1" applyAlignment="1">
      <alignment horizontal="right" vertical="center"/>
    </xf>
    <xf numFmtId="166" fontId="4" fillId="9" borderId="1" xfId="0" applyNumberFormat="1" applyFont="1" applyFill="1" applyBorder="1" applyAlignment="1">
      <alignment vertical="center"/>
    </xf>
    <xf numFmtId="166" fontId="4" fillId="9" borderId="6" xfId="0" applyNumberFormat="1" applyFont="1" applyFill="1" applyBorder="1" applyAlignment="1">
      <alignment horizontal="right" vertical="center"/>
    </xf>
    <xf numFmtId="166" fontId="5" fillId="9" borderId="2" xfId="0" applyNumberFormat="1" applyFont="1" applyFill="1" applyBorder="1" applyAlignment="1">
      <alignment vertical="center"/>
    </xf>
    <xf numFmtId="166" fontId="5" fillId="9" borderId="2" xfId="0" applyNumberFormat="1" applyFont="1" applyFill="1" applyBorder="1" applyAlignment="1">
      <alignment horizontal="right" vertical="center"/>
    </xf>
    <xf numFmtId="166" fontId="26" fillId="0" borderId="0" xfId="0" applyNumberFormat="1" applyFont="1" applyAlignment="1">
      <alignment horizontal="right" vertical="center"/>
    </xf>
    <xf numFmtId="166" fontId="26" fillId="0" borderId="0" xfId="0" applyNumberFormat="1" applyFont="1" applyBorder="1"/>
    <xf numFmtId="166" fontId="3" fillId="0" borderId="0" xfId="0" applyNumberFormat="1" applyFont="1" applyAlignment="1">
      <alignment horizontal="right" vertical="center"/>
    </xf>
    <xf numFmtId="166" fontId="26" fillId="0" borderId="0" xfId="0" applyNumberFormat="1" applyFont="1"/>
    <xf numFmtId="166" fontId="9" fillId="0" borderId="0" xfId="0" applyNumberFormat="1" applyFont="1" applyBorder="1"/>
    <xf numFmtId="166" fontId="26" fillId="0" borderId="0" xfId="0" applyNumberFormat="1" applyFont="1" applyFill="1" applyBorder="1"/>
    <xf numFmtId="166" fontId="26" fillId="0" borderId="0" xfId="0" quotePrefix="1" applyNumberFormat="1" applyFont="1" applyFill="1" applyBorder="1" applyAlignment="1">
      <alignment horizontal="right"/>
    </xf>
    <xf numFmtId="166" fontId="3" fillId="0" borderId="0" xfId="0" quotePrefix="1" applyNumberFormat="1" applyFont="1" applyAlignment="1">
      <alignment horizontal="right" vertical="center"/>
    </xf>
    <xf numFmtId="166" fontId="4" fillId="9" borderId="2" xfId="0" applyNumberFormat="1" applyFont="1" applyFill="1" applyBorder="1" applyAlignment="1">
      <alignment horizontal="right" vertical="center"/>
    </xf>
    <xf numFmtId="166" fontId="4" fillId="9" borderId="2" xfId="0" applyNumberFormat="1" applyFont="1" applyFill="1" applyBorder="1" applyAlignment="1">
      <alignment vertical="center"/>
    </xf>
    <xf numFmtId="166" fontId="9" fillId="0" borderId="0" xfId="0" applyNumberFormat="1" applyFont="1" applyBorder="1" applyAlignment="1">
      <alignment horizontal="right"/>
    </xf>
    <xf numFmtId="166" fontId="3" fillId="0" borderId="0" xfId="0" quotePrefix="1" applyNumberFormat="1" applyFont="1" applyAlignment="1">
      <alignment horizontal="left" vertical="center"/>
    </xf>
    <xf numFmtId="165" fontId="5" fillId="9" borderId="3" xfId="0" applyNumberFormat="1" applyFont="1" applyFill="1" applyBorder="1" applyAlignment="1">
      <alignment horizontal="right" vertical="center"/>
    </xf>
    <xf numFmtId="0" fontId="28" fillId="0" borderId="0" xfId="0" applyFont="1" applyAlignment="1">
      <alignment horizontal="left"/>
    </xf>
    <xf numFmtId="0" fontId="4" fillId="9" borderId="9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164" fontId="5" fillId="9" borderId="20" xfId="0" applyNumberFormat="1" applyFont="1" applyFill="1" applyBorder="1" applyAlignment="1">
      <alignment horizontal="center" vertical="center"/>
    </xf>
    <xf numFmtId="164" fontId="5" fillId="9" borderId="11" xfId="0" applyNumberFormat="1" applyFont="1" applyFill="1" applyBorder="1" applyAlignment="1">
      <alignment horizontal="center" vertical="center"/>
    </xf>
    <xf numFmtId="0" fontId="29" fillId="0" borderId="0" xfId="0" applyFont="1"/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showGridLines="0" tabSelected="1" topLeftCell="A40" zoomScaleNormal="100" workbookViewId="0">
      <selection activeCell="G65" sqref="G64:G65"/>
    </sheetView>
  </sheetViews>
  <sheetFormatPr baseColWidth="10" defaultRowHeight="15" customHeight="1" x14ac:dyDescent="0.25"/>
  <cols>
    <col min="1" max="1" width="1.7109375" customWidth="1"/>
    <col min="2" max="2" width="23.7109375" customWidth="1"/>
    <col min="3" max="3" width="11.7109375" customWidth="1"/>
    <col min="4" max="4" width="2.7109375" customWidth="1"/>
    <col min="5" max="5" width="11.7109375" customWidth="1"/>
    <col min="6" max="6" width="2.7109375" customWidth="1"/>
    <col min="7" max="7" width="12.7109375" customWidth="1"/>
    <col min="8" max="8" width="15.7109375" customWidth="1"/>
    <col min="9" max="9" width="11.42578125" customWidth="1"/>
  </cols>
  <sheetData>
    <row r="1" spans="1:8" ht="9" customHeight="1" x14ac:dyDescent="0.25">
      <c r="A1" s="9"/>
      <c r="B1" s="10"/>
      <c r="C1" s="11"/>
      <c r="D1" s="12"/>
      <c r="E1" s="13"/>
      <c r="F1" s="11"/>
      <c r="G1" s="11"/>
      <c r="H1" s="13"/>
    </row>
    <row r="2" spans="1:8" ht="12.75" customHeight="1" x14ac:dyDescent="0.25">
      <c r="A2" s="9"/>
      <c r="B2" s="50" t="s">
        <v>55</v>
      </c>
      <c r="C2" s="9"/>
      <c r="D2" s="9"/>
      <c r="E2" s="9"/>
      <c r="F2" s="9"/>
      <c r="G2" s="9"/>
      <c r="H2" s="14"/>
    </row>
    <row r="3" spans="1:8" ht="3" customHeight="1" x14ac:dyDescent="0.25">
      <c r="A3" s="9"/>
      <c r="B3" s="10"/>
      <c r="C3" s="11"/>
      <c r="D3" s="12"/>
      <c r="E3" s="13"/>
      <c r="F3" s="11"/>
      <c r="G3" s="11"/>
      <c r="H3" s="13"/>
    </row>
    <row r="4" spans="1:8" ht="15" customHeight="1" x14ac:dyDescent="0.25">
      <c r="A4" s="9"/>
      <c r="B4" s="51" t="s">
        <v>0</v>
      </c>
      <c r="C4" s="53" t="s">
        <v>49</v>
      </c>
      <c r="D4" s="54"/>
      <c r="E4" s="54"/>
      <c r="F4" s="54"/>
      <c r="G4" s="54"/>
      <c r="H4" s="54"/>
    </row>
    <row r="5" spans="1:8" x14ac:dyDescent="0.25">
      <c r="A5" s="9"/>
      <c r="B5" s="52"/>
      <c r="C5" s="25" t="s">
        <v>48</v>
      </c>
      <c r="D5" s="20"/>
      <c r="E5" s="49" t="s">
        <v>50</v>
      </c>
      <c r="F5" s="20"/>
      <c r="G5" s="20" t="s">
        <v>51</v>
      </c>
      <c r="H5" s="21" t="s">
        <v>52</v>
      </c>
    </row>
    <row r="6" spans="1:8" ht="3" customHeight="1" x14ac:dyDescent="0.25">
      <c r="A6" s="9"/>
      <c r="B6" s="17"/>
      <c r="C6" s="3"/>
      <c r="D6" s="4"/>
      <c r="E6" s="5"/>
      <c r="F6" s="4"/>
      <c r="G6" s="4"/>
      <c r="H6" s="5"/>
    </row>
    <row r="7" spans="1:8" ht="12" customHeight="1" x14ac:dyDescent="0.25">
      <c r="A7" s="9"/>
      <c r="B7" s="18" t="s">
        <v>48</v>
      </c>
      <c r="C7" s="28">
        <f>SUM(C9,C24,C36,C42,C48)</f>
        <v>1033076</v>
      </c>
      <c r="D7" s="29"/>
      <c r="E7" s="28">
        <f>SUM(E9,E24,E36,E42,E48)</f>
        <v>563831</v>
      </c>
      <c r="F7" s="30"/>
      <c r="G7" s="28">
        <f>SUM(G9,G24,G36,G42,G48)</f>
        <v>452666</v>
      </c>
      <c r="H7" s="28">
        <f>SUM(H9,H24,H36,H42,H48)</f>
        <v>16579</v>
      </c>
    </row>
    <row r="8" spans="1:8" ht="3" customHeight="1" x14ac:dyDescent="0.25">
      <c r="A8" s="9"/>
      <c r="B8" s="19"/>
      <c r="C8" s="28"/>
      <c r="D8" s="31"/>
      <c r="E8" s="32"/>
      <c r="F8" s="32"/>
      <c r="G8" s="32"/>
      <c r="H8" s="33"/>
    </row>
    <row r="9" spans="1:8" ht="12" customHeight="1" x14ac:dyDescent="0.25">
      <c r="A9" s="9"/>
      <c r="B9" s="22" t="s">
        <v>1</v>
      </c>
      <c r="C9" s="34">
        <f>SUM(C10:C23)</f>
        <v>473563</v>
      </c>
      <c r="D9" s="35"/>
      <c r="E9" s="34">
        <f>SUM(E10:E23)</f>
        <v>249221</v>
      </c>
      <c r="F9" s="36"/>
      <c r="G9" s="34">
        <f>SUM(G10:G23)</f>
        <v>217866</v>
      </c>
      <c r="H9" s="34">
        <f>SUM(H10:H23)</f>
        <v>6476</v>
      </c>
    </row>
    <row r="10" spans="1:8" ht="12" customHeight="1" x14ac:dyDescent="0.25">
      <c r="A10" s="9"/>
      <c r="B10" s="23" t="s">
        <v>2</v>
      </c>
      <c r="C10" s="37">
        <f>SUM(E10:H10)</f>
        <v>211005</v>
      </c>
      <c r="D10" s="38"/>
      <c r="E10" s="39">
        <v>93654</v>
      </c>
      <c r="F10" s="40"/>
      <c r="G10" s="41">
        <v>112556</v>
      </c>
      <c r="H10" s="41">
        <v>4795</v>
      </c>
    </row>
    <row r="11" spans="1:8" ht="12" customHeight="1" x14ac:dyDescent="0.25">
      <c r="A11" s="9"/>
      <c r="B11" s="23" t="s">
        <v>3</v>
      </c>
      <c r="C11" s="37">
        <f t="shared" ref="C11:C56" si="0">SUM(E11:H11)</f>
        <v>48949</v>
      </c>
      <c r="D11" s="38"/>
      <c r="E11" s="39">
        <v>31839</v>
      </c>
      <c r="F11" s="40"/>
      <c r="G11" s="41">
        <v>16811</v>
      </c>
      <c r="H11" s="41">
        <v>299</v>
      </c>
    </row>
    <row r="12" spans="1:8" ht="12" customHeight="1" x14ac:dyDescent="0.25">
      <c r="A12" s="9"/>
      <c r="B12" s="23" t="s">
        <v>4</v>
      </c>
      <c r="C12" s="37">
        <f t="shared" si="0"/>
        <v>19752</v>
      </c>
      <c r="D12" s="38"/>
      <c r="E12" s="39">
        <v>11587</v>
      </c>
      <c r="F12" s="40"/>
      <c r="G12" s="41">
        <v>8073</v>
      </c>
      <c r="H12" s="41">
        <v>92</v>
      </c>
    </row>
    <row r="13" spans="1:8" ht="12" customHeight="1" x14ac:dyDescent="0.25">
      <c r="A13" s="9"/>
      <c r="B13" s="23" t="s">
        <v>5</v>
      </c>
      <c r="C13" s="37">
        <f t="shared" si="0"/>
        <v>5415</v>
      </c>
      <c r="D13" s="42"/>
      <c r="E13" s="39">
        <v>3414</v>
      </c>
      <c r="F13" s="42"/>
      <c r="G13" s="41">
        <v>1964</v>
      </c>
      <c r="H13" s="41">
        <v>37</v>
      </c>
    </row>
    <row r="14" spans="1:8" ht="12" customHeight="1" x14ac:dyDescent="0.25">
      <c r="A14" s="9"/>
      <c r="B14" s="23" t="s">
        <v>6</v>
      </c>
      <c r="C14" s="37">
        <f t="shared" si="0"/>
        <v>8234</v>
      </c>
      <c r="D14" s="42"/>
      <c r="E14" s="39">
        <v>4314</v>
      </c>
      <c r="F14" s="42"/>
      <c r="G14" s="41">
        <v>3893</v>
      </c>
      <c r="H14" s="41">
        <v>27</v>
      </c>
    </row>
    <row r="15" spans="1:8" ht="12" customHeight="1" x14ac:dyDescent="0.25">
      <c r="A15" s="9"/>
      <c r="B15" s="23" t="s">
        <v>7</v>
      </c>
      <c r="C15" s="37">
        <f t="shared" si="0"/>
        <v>57414</v>
      </c>
      <c r="D15" s="42"/>
      <c r="E15" s="39">
        <v>37242</v>
      </c>
      <c r="F15" s="42"/>
      <c r="G15" s="41">
        <v>19680</v>
      </c>
      <c r="H15" s="41">
        <v>492</v>
      </c>
    </row>
    <row r="16" spans="1:8" ht="12" customHeight="1" x14ac:dyDescent="0.25">
      <c r="A16" s="9"/>
      <c r="B16" s="23" t="s">
        <v>8</v>
      </c>
      <c r="C16" s="37">
        <f t="shared" si="0"/>
        <v>7917</v>
      </c>
      <c r="D16" s="42"/>
      <c r="E16" s="39">
        <v>4956</v>
      </c>
      <c r="F16" s="42"/>
      <c r="G16" s="41">
        <v>2934</v>
      </c>
      <c r="H16" s="41">
        <v>27</v>
      </c>
    </row>
    <row r="17" spans="1:8" ht="12" customHeight="1" x14ac:dyDescent="0.25">
      <c r="A17" s="9"/>
      <c r="B17" s="23" t="s">
        <v>9</v>
      </c>
      <c r="C17" s="37">
        <f t="shared" si="0"/>
        <v>27620</v>
      </c>
      <c r="D17" s="42"/>
      <c r="E17" s="39">
        <v>14167</v>
      </c>
      <c r="F17" s="42"/>
      <c r="G17" s="41">
        <v>13301</v>
      </c>
      <c r="H17" s="41">
        <v>152</v>
      </c>
    </row>
    <row r="18" spans="1:8" ht="12" customHeight="1" x14ac:dyDescent="0.25">
      <c r="A18" s="9"/>
      <c r="B18" s="23" t="s">
        <v>10</v>
      </c>
      <c r="C18" s="37">
        <f t="shared" si="0"/>
        <v>21524</v>
      </c>
      <c r="D18" s="42"/>
      <c r="E18" s="39">
        <v>5039</v>
      </c>
      <c r="F18" s="42"/>
      <c r="G18" s="41">
        <v>16309</v>
      </c>
      <c r="H18" s="41">
        <v>176</v>
      </c>
    </row>
    <row r="19" spans="1:8" ht="12" customHeight="1" x14ac:dyDescent="0.25">
      <c r="A19" s="9"/>
      <c r="B19" s="23" t="s">
        <v>11</v>
      </c>
      <c r="C19" s="37">
        <f t="shared" si="0"/>
        <v>9374</v>
      </c>
      <c r="D19" s="42"/>
      <c r="E19" s="39">
        <v>5168</v>
      </c>
      <c r="F19" s="42"/>
      <c r="G19" s="41">
        <v>4168</v>
      </c>
      <c r="H19" s="41">
        <v>38</v>
      </c>
    </row>
    <row r="20" spans="1:8" ht="12" customHeight="1" x14ac:dyDescent="0.25">
      <c r="A20" s="9"/>
      <c r="B20" s="23" t="s">
        <v>12</v>
      </c>
      <c r="C20" s="37">
        <f t="shared" si="0"/>
        <v>18776</v>
      </c>
      <c r="D20" s="42"/>
      <c r="E20" s="39">
        <v>14987</v>
      </c>
      <c r="F20" s="42"/>
      <c r="G20" s="41">
        <v>3734</v>
      </c>
      <c r="H20" s="41">
        <v>55</v>
      </c>
    </row>
    <row r="21" spans="1:8" ht="12" customHeight="1" x14ac:dyDescent="0.25">
      <c r="A21" s="9"/>
      <c r="B21" s="23" t="s">
        <v>13</v>
      </c>
      <c r="C21" s="37">
        <f t="shared" si="0"/>
        <v>29078</v>
      </c>
      <c r="D21" s="42"/>
      <c r="E21" s="39">
        <v>18069</v>
      </c>
      <c r="F21" s="42"/>
      <c r="G21" s="41">
        <v>10759</v>
      </c>
      <c r="H21" s="41">
        <v>250</v>
      </c>
    </row>
    <row r="22" spans="1:8" ht="12" customHeight="1" x14ac:dyDescent="0.25">
      <c r="A22" s="9"/>
      <c r="B22" s="23" t="s">
        <v>14</v>
      </c>
      <c r="C22" s="37">
        <f t="shared" si="0"/>
        <v>5876</v>
      </c>
      <c r="D22" s="42"/>
      <c r="E22" s="39">
        <v>3005</v>
      </c>
      <c r="F22" s="42"/>
      <c r="G22" s="41">
        <v>2840</v>
      </c>
      <c r="H22" s="41">
        <v>31</v>
      </c>
    </row>
    <row r="23" spans="1:8" ht="12" customHeight="1" x14ac:dyDescent="0.25">
      <c r="A23" s="9"/>
      <c r="B23" s="23" t="s">
        <v>15</v>
      </c>
      <c r="C23" s="37">
        <f t="shared" si="0"/>
        <v>2629</v>
      </c>
      <c r="D23" s="43"/>
      <c r="E23" s="44">
        <v>1780</v>
      </c>
      <c r="F23" s="42"/>
      <c r="G23" s="41">
        <v>844</v>
      </c>
      <c r="H23" s="41">
        <v>5</v>
      </c>
    </row>
    <row r="24" spans="1:8" ht="12" customHeight="1" x14ac:dyDescent="0.25">
      <c r="A24" s="15"/>
      <c r="B24" s="24" t="s">
        <v>16</v>
      </c>
      <c r="C24" s="45">
        <f>SUM(C25:C35)</f>
        <v>273666</v>
      </c>
      <c r="D24" s="46"/>
      <c r="E24" s="45">
        <f>SUM(E25:E35)</f>
        <v>141435</v>
      </c>
      <c r="F24" s="45"/>
      <c r="G24" s="45">
        <f>SUM(G25:G35)</f>
        <v>127596</v>
      </c>
      <c r="H24" s="45">
        <f>SUM(H25:H35)</f>
        <v>4635</v>
      </c>
    </row>
    <row r="25" spans="1:8" ht="12" customHeight="1" x14ac:dyDescent="0.25">
      <c r="A25" s="9"/>
      <c r="B25" s="23" t="s">
        <v>17</v>
      </c>
      <c r="C25" s="37">
        <f>SUM(E25:H25)</f>
        <v>81045</v>
      </c>
      <c r="D25" s="42"/>
      <c r="E25" s="39">
        <v>21133</v>
      </c>
      <c r="F25" s="42"/>
      <c r="G25" s="41">
        <v>57614</v>
      </c>
      <c r="H25" s="41">
        <v>2298</v>
      </c>
    </row>
    <row r="26" spans="1:8" ht="12" customHeight="1" x14ac:dyDescent="0.25">
      <c r="A26" s="9"/>
      <c r="B26" s="23" t="s">
        <v>18</v>
      </c>
      <c r="C26" s="37">
        <f t="shared" si="0"/>
        <v>9307</v>
      </c>
      <c r="D26" s="42"/>
      <c r="E26" s="39">
        <v>4428</v>
      </c>
      <c r="F26" s="42"/>
      <c r="G26" s="41">
        <v>4784</v>
      </c>
      <c r="H26" s="41">
        <v>95</v>
      </c>
    </row>
    <row r="27" spans="1:8" ht="12" customHeight="1" x14ac:dyDescent="0.25">
      <c r="A27" s="9"/>
      <c r="B27" s="23" t="s">
        <v>19</v>
      </c>
      <c r="C27" s="37">
        <f t="shared" si="0"/>
        <v>1475</v>
      </c>
      <c r="D27" s="42"/>
      <c r="E27" s="39">
        <v>760</v>
      </c>
      <c r="F27" s="42"/>
      <c r="G27" s="41">
        <v>647</v>
      </c>
      <c r="H27" s="41">
        <v>68</v>
      </c>
    </row>
    <row r="28" spans="1:8" ht="12" customHeight="1" x14ac:dyDescent="0.25">
      <c r="A28" s="9"/>
      <c r="B28" s="23" t="s">
        <v>20</v>
      </c>
      <c r="C28" s="37">
        <f t="shared" si="0"/>
        <v>14567</v>
      </c>
      <c r="D28" s="42"/>
      <c r="E28" s="39">
        <v>6804</v>
      </c>
      <c r="F28" s="42"/>
      <c r="G28" s="41">
        <v>7570</v>
      </c>
      <c r="H28" s="41">
        <v>193</v>
      </c>
    </row>
    <row r="29" spans="1:8" ht="12" customHeight="1" x14ac:dyDescent="0.25">
      <c r="A29" s="9"/>
      <c r="B29" s="23" t="s">
        <v>21</v>
      </c>
      <c r="C29" s="37">
        <f t="shared" si="0"/>
        <v>15363</v>
      </c>
      <c r="D29" s="42"/>
      <c r="E29" s="39">
        <v>6707</v>
      </c>
      <c r="F29" s="42"/>
      <c r="G29" s="41">
        <v>8538</v>
      </c>
      <c r="H29" s="41">
        <v>118</v>
      </c>
    </row>
    <row r="30" spans="1:8" ht="12" customHeight="1" x14ac:dyDescent="0.25">
      <c r="A30" s="9"/>
      <c r="B30" s="23" t="s">
        <v>22</v>
      </c>
      <c r="C30" s="37">
        <f t="shared" si="0"/>
        <v>27801</v>
      </c>
      <c r="D30" s="42"/>
      <c r="E30" s="39">
        <v>17076</v>
      </c>
      <c r="F30" s="42"/>
      <c r="G30" s="41">
        <v>10355</v>
      </c>
      <c r="H30" s="41">
        <v>370</v>
      </c>
    </row>
    <row r="31" spans="1:8" ht="12" customHeight="1" x14ac:dyDescent="0.25">
      <c r="A31" s="9"/>
      <c r="B31" s="23" t="s">
        <v>8</v>
      </c>
      <c r="C31" s="37">
        <f t="shared" si="0"/>
        <v>63119</v>
      </c>
      <c r="D31" s="42"/>
      <c r="E31" s="39">
        <v>39691</v>
      </c>
      <c r="F31" s="42"/>
      <c r="G31" s="41">
        <v>22465</v>
      </c>
      <c r="H31" s="41">
        <v>963</v>
      </c>
    </row>
    <row r="32" spans="1:8" ht="12" customHeight="1" x14ac:dyDescent="0.25">
      <c r="A32" s="9"/>
      <c r="B32" s="23" t="s">
        <v>23</v>
      </c>
      <c r="C32" s="37">
        <f t="shared" si="0"/>
        <v>947</v>
      </c>
      <c r="D32" s="43"/>
      <c r="E32" s="44">
        <v>653</v>
      </c>
      <c r="F32" s="43"/>
      <c r="G32" s="41">
        <v>287</v>
      </c>
      <c r="H32" s="41">
        <v>7</v>
      </c>
    </row>
    <row r="33" spans="1:8" ht="12" customHeight="1" x14ac:dyDescent="0.25">
      <c r="A33" s="9"/>
      <c r="B33" s="23" t="s">
        <v>24</v>
      </c>
      <c r="C33" s="37">
        <f t="shared" si="0"/>
        <v>1184</v>
      </c>
      <c r="D33" s="43"/>
      <c r="E33" s="44">
        <v>870</v>
      </c>
      <c r="F33" s="43"/>
      <c r="G33" s="41">
        <v>310</v>
      </c>
      <c r="H33" s="47">
        <v>4</v>
      </c>
    </row>
    <row r="34" spans="1:8" ht="12" customHeight="1" x14ac:dyDescent="0.25">
      <c r="A34" s="9"/>
      <c r="B34" s="23" t="s">
        <v>25</v>
      </c>
      <c r="C34" s="37">
        <f t="shared" si="0"/>
        <v>53371</v>
      </c>
      <c r="D34" s="42"/>
      <c r="E34" s="39">
        <v>40656</v>
      </c>
      <c r="F34" s="42"/>
      <c r="G34" s="41">
        <v>12282</v>
      </c>
      <c r="H34" s="41">
        <v>433</v>
      </c>
    </row>
    <row r="35" spans="1:8" ht="12" customHeight="1" x14ac:dyDescent="0.25">
      <c r="A35" s="9"/>
      <c r="B35" s="23" t="s">
        <v>26</v>
      </c>
      <c r="C35" s="37">
        <f t="shared" si="0"/>
        <v>5487</v>
      </c>
      <c r="D35" s="42"/>
      <c r="E35" s="39">
        <v>2657</v>
      </c>
      <c r="F35" s="42"/>
      <c r="G35" s="41">
        <v>2744</v>
      </c>
      <c r="H35" s="41">
        <v>86</v>
      </c>
    </row>
    <row r="36" spans="1:8" ht="12" customHeight="1" x14ac:dyDescent="0.25">
      <c r="A36" s="9"/>
      <c r="B36" s="24" t="s">
        <v>27</v>
      </c>
      <c r="C36" s="45">
        <f>SUM(C37:C41)</f>
        <v>88474</v>
      </c>
      <c r="D36" s="46"/>
      <c r="E36" s="45">
        <f>SUM(E37:E41)</f>
        <v>56026</v>
      </c>
      <c r="F36" s="45"/>
      <c r="G36" s="45">
        <f>SUM(G37:G41)</f>
        <v>30675</v>
      </c>
      <c r="H36" s="45">
        <f>SUM(H37:H41)</f>
        <v>1773</v>
      </c>
    </row>
    <row r="37" spans="1:8" ht="12" customHeight="1" x14ac:dyDescent="0.25">
      <c r="A37" s="9"/>
      <c r="B37" s="23" t="s">
        <v>28</v>
      </c>
      <c r="C37" s="37">
        <f t="shared" si="0"/>
        <v>26593</v>
      </c>
      <c r="D37" s="42"/>
      <c r="E37" s="39">
        <v>14310</v>
      </c>
      <c r="F37" s="42"/>
      <c r="G37" s="41">
        <v>11743</v>
      </c>
      <c r="H37" s="41">
        <v>540</v>
      </c>
    </row>
    <row r="38" spans="1:8" ht="12" customHeight="1" x14ac:dyDescent="0.25">
      <c r="A38" s="9"/>
      <c r="B38" s="23" t="s">
        <v>29</v>
      </c>
      <c r="C38" s="37">
        <f t="shared" si="0"/>
        <v>2516</v>
      </c>
      <c r="D38" s="43"/>
      <c r="E38" s="44">
        <v>1729</v>
      </c>
      <c r="F38" s="43"/>
      <c r="G38" s="41">
        <v>779</v>
      </c>
      <c r="H38" s="41">
        <v>8</v>
      </c>
    </row>
    <row r="39" spans="1:8" ht="12" customHeight="1" x14ac:dyDescent="0.25">
      <c r="A39" s="9"/>
      <c r="B39" s="23" t="s">
        <v>30</v>
      </c>
      <c r="C39" s="37">
        <f t="shared" si="0"/>
        <v>3752</v>
      </c>
      <c r="D39" s="43"/>
      <c r="E39" s="44">
        <v>3004</v>
      </c>
      <c r="F39" s="42"/>
      <c r="G39" s="41">
        <v>718</v>
      </c>
      <c r="H39" s="41">
        <v>30</v>
      </c>
    </row>
    <row r="40" spans="1:8" ht="12" customHeight="1" x14ac:dyDescent="0.25">
      <c r="A40" s="9"/>
      <c r="B40" s="23" t="s">
        <v>31</v>
      </c>
      <c r="C40" s="37">
        <f t="shared" si="0"/>
        <v>21323</v>
      </c>
      <c r="D40" s="42"/>
      <c r="E40" s="39">
        <v>9354</v>
      </c>
      <c r="F40" s="42"/>
      <c r="G40" s="41">
        <v>11049</v>
      </c>
      <c r="H40" s="41">
        <v>920</v>
      </c>
    </row>
    <row r="41" spans="1:8" ht="12" customHeight="1" x14ac:dyDescent="0.25">
      <c r="A41" s="9"/>
      <c r="B41" s="23" t="s">
        <v>32</v>
      </c>
      <c r="C41" s="37">
        <f t="shared" si="0"/>
        <v>34290</v>
      </c>
      <c r="D41" s="42"/>
      <c r="E41" s="39">
        <v>27629</v>
      </c>
      <c r="F41" s="42"/>
      <c r="G41" s="41">
        <v>6386</v>
      </c>
      <c r="H41" s="41">
        <v>275</v>
      </c>
    </row>
    <row r="42" spans="1:8" ht="12" customHeight="1" x14ac:dyDescent="0.25">
      <c r="A42" s="9"/>
      <c r="B42" s="24" t="s">
        <v>33</v>
      </c>
      <c r="C42" s="45">
        <f>SUM(C43:C47)</f>
        <v>16480</v>
      </c>
      <c r="D42" s="46"/>
      <c r="E42" s="45">
        <f>SUM(E43:E47)</f>
        <v>11972</v>
      </c>
      <c r="F42" s="45"/>
      <c r="G42" s="45">
        <f>SUM(G43:G47)</f>
        <v>4423</v>
      </c>
      <c r="H42" s="45">
        <f>SUM(H43:H47)</f>
        <v>85</v>
      </c>
    </row>
    <row r="43" spans="1:8" ht="12" customHeight="1" x14ac:dyDescent="0.25">
      <c r="A43" s="9"/>
      <c r="B43" s="23" t="s">
        <v>34</v>
      </c>
      <c r="C43" s="37">
        <f t="shared" si="0"/>
        <v>7890</v>
      </c>
      <c r="D43" s="42"/>
      <c r="E43" s="39">
        <v>5045</v>
      </c>
      <c r="F43" s="42"/>
      <c r="G43" s="41">
        <v>2787</v>
      </c>
      <c r="H43" s="41">
        <v>58</v>
      </c>
    </row>
    <row r="44" spans="1:8" ht="12" customHeight="1" x14ac:dyDescent="0.25">
      <c r="A44" s="9"/>
      <c r="B44" s="23" t="s">
        <v>35</v>
      </c>
      <c r="C44" s="37">
        <f t="shared" si="0"/>
        <v>3620</v>
      </c>
      <c r="D44" s="43"/>
      <c r="E44" s="44">
        <v>3081</v>
      </c>
      <c r="F44" s="42"/>
      <c r="G44" s="41">
        <v>529</v>
      </c>
      <c r="H44" s="41">
        <v>10</v>
      </c>
    </row>
    <row r="45" spans="1:8" ht="12" customHeight="1" x14ac:dyDescent="0.25">
      <c r="A45" s="9"/>
      <c r="B45" s="23" t="s">
        <v>36</v>
      </c>
      <c r="C45" s="37">
        <f t="shared" si="0"/>
        <v>4268</v>
      </c>
      <c r="D45" s="43"/>
      <c r="E45" s="44">
        <v>3513</v>
      </c>
      <c r="F45" s="42"/>
      <c r="G45" s="41">
        <v>746</v>
      </c>
      <c r="H45" s="41">
        <v>9</v>
      </c>
    </row>
    <row r="46" spans="1:8" ht="12" customHeight="1" x14ac:dyDescent="0.25">
      <c r="A46" s="9"/>
      <c r="B46" s="23" t="s">
        <v>37</v>
      </c>
      <c r="C46" s="37">
        <f t="shared" si="0"/>
        <v>375</v>
      </c>
      <c r="D46" s="43"/>
      <c r="E46" s="44">
        <v>63</v>
      </c>
      <c r="F46" s="42"/>
      <c r="G46" s="41">
        <v>304</v>
      </c>
      <c r="H46" s="41">
        <v>8</v>
      </c>
    </row>
    <row r="47" spans="1:8" ht="12" customHeight="1" x14ac:dyDescent="0.25">
      <c r="A47" s="9"/>
      <c r="B47" s="23" t="s">
        <v>38</v>
      </c>
      <c r="C47" s="37">
        <f t="shared" si="0"/>
        <v>327</v>
      </c>
      <c r="D47" s="43"/>
      <c r="E47" s="44">
        <v>270</v>
      </c>
      <c r="F47" s="48"/>
      <c r="G47" s="47">
        <v>57</v>
      </c>
      <c r="H47" s="47" t="s">
        <v>54</v>
      </c>
    </row>
    <row r="48" spans="1:8" ht="12" customHeight="1" x14ac:dyDescent="0.25">
      <c r="A48" s="9"/>
      <c r="B48" s="24" t="s">
        <v>39</v>
      </c>
      <c r="C48" s="45">
        <f>SUM(C49:C56)</f>
        <v>180893</v>
      </c>
      <c r="D48" s="46"/>
      <c r="E48" s="45">
        <f>SUM(E49:E56)</f>
        <v>105177</v>
      </c>
      <c r="F48" s="45"/>
      <c r="G48" s="45">
        <f>SUM(G49:G56)</f>
        <v>72106</v>
      </c>
      <c r="H48" s="45">
        <f>SUM(H49:H56)</f>
        <v>3610</v>
      </c>
    </row>
    <row r="49" spans="1:8" ht="12" customHeight="1" x14ac:dyDescent="0.25">
      <c r="A49" s="9"/>
      <c r="B49" s="23" t="s">
        <v>40</v>
      </c>
      <c r="C49" s="37">
        <f t="shared" si="0"/>
        <v>83653</v>
      </c>
      <c r="D49" s="42"/>
      <c r="E49" s="39">
        <v>39874</v>
      </c>
      <c r="F49" s="42"/>
      <c r="G49" s="41">
        <v>41194</v>
      </c>
      <c r="H49" s="41">
        <v>2585</v>
      </c>
    </row>
    <row r="50" spans="1:8" ht="12" customHeight="1" x14ac:dyDescent="0.25">
      <c r="A50" s="9"/>
      <c r="B50" s="23" t="s">
        <v>41</v>
      </c>
      <c r="C50" s="37">
        <f t="shared" si="0"/>
        <v>1836</v>
      </c>
      <c r="D50" s="43"/>
      <c r="E50" s="44">
        <v>1293</v>
      </c>
      <c r="F50" s="43"/>
      <c r="G50" s="41">
        <v>535</v>
      </c>
      <c r="H50" s="41">
        <v>8</v>
      </c>
    </row>
    <row r="51" spans="1:8" ht="12" customHeight="1" x14ac:dyDescent="0.25">
      <c r="A51" s="9"/>
      <c r="B51" s="23" t="s">
        <v>42</v>
      </c>
      <c r="C51" s="37">
        <f t="shared" si="0"/>
        <v>7863</v>
      </c>
      <c r="D51" s="42"/>
      <c r="E51" s="44">
        <v>5049</v>
      </c>
      <c r="F51" s="42"/>
      <c r="G51" s="41">
        <v>2747</v>
      </c>
      <c r="H51" s="41">
        <v>67</v>
      </c>
    </row>
    <row r="52" spans="1:8" ht="12" customHeight="1" x14ac:dyDescent="0.25">
      <c r="A52" s="9"/>
      <c r="B52" s="23" t="s">
        <v>43</v>
      </c>
      <c r="C52" s="37">
        <f t="shared" si="0"/>
        <v>14738</v>
      </c>
      <c r="D52" s="42"/>
      <c r="E52" s="39">
        <v>10699</v>
      </c>
      <c r="F52" s="42"/>
      <c r="G52" s="41">
        <v>3973</v>
      </c>
      <c r="H52" s="41">
        <v>66</v>
      </c>
    </row>
    <row r="53" spans="1:8" ht="12" customHeight="1" x14ac:dyDescent="0.25">
      <c r="A53" s="9"/>
      <c r="B53" s="23" t="s">
        <v>44</v>
      </c>
      <c r="C53" s="37">
        <f t="shared" si="0"/>
        <v>7332</v>
      </c>
      <c r="D53" s="42"/>
      <c r="E53" s="39">
        <v>4479</v>
      </c>
      <c r="F53" s="43"/>
      <c r="G53" s="41">
        <v>2751</v>
      </c>
      <c r="H53" s="41">
        <v>102</v>
      </c>
    </row>
    <row r="54" spans="1:8" ht="12" customHeight="1" x14ac:dyDescent="0.25">
      <c r="A54" s="9"/>
      <c r="B54" s="23" t="s">
        <v>45</v>
      </c>
      <c r="C54" s="37">
        <f t="shared" si="0"/>
        <v>20560</v>
      </c>
      <c r="D54" s="42"/>
      <c r="E54" s="39">
        <v>15095</v>
      </c>
      <c r="F54" s="42"/>
      <c r="G54" s="41">
        <v>5227</v>
      </c>
      <c r="H54" s="41">
        <v>238</v>
      </c>
    </row>
    <row r="55" spans="1:8" ht="12" customHeight="1" x14ac:dyDescent="0.25">
      <c r="A55" s="9"/>
      <c r="B55" s="23" t="s">
        <v>46</v>
      </c>
      <c r="C55" s="37">
        <f t="shared" si="0"/>
        <v>26185</v>
      </c>
      <c r="D55" s="42"/>
      <c r="E55" s="39">
        <v>16831</v>
      </c>
      <c r="F55" s="42"/>
      <c r="G55" s="41">
        <v>9120</v>
      </c>
      <c r="H55" s="41">
        <v>234</v>
      </c>
    </row>
    <row r="56" spans="1:8" ht="12" customHeight="1" x14ac:dyDescent="0.25">
      <c r="A56" s="9"/>
      <c r="B56" s="23" t="s">
        <v>47</v>
      </c>
      <c r="C56" s="37">
        <f t="shared" si="0"/>
        <v>18726</v>
      </c>
      <c r="D56" s="42"/>
      <c r="E56" s="39">
        <v>11857</v>
      </c>
      <c r="F56" s="42"/>
      <c r="G56" s="41">
        <v>6559</v>
      </c>
      <c r="H56" s="41">
        <v>310</v>
      </c>
    </row>
    <row r="57" spans="1:8" ht="3" customHeight="1" x14ac:dyDescent="0.25">
      <c r="A57" s="9"/>
      <c r="B57" s="16"/>
      <c r="C57" s="6"/>
      <c r="D57" s="6"/>
      <c r="E57" s="26"/>
      <c r="F57" s="6"/>
      <c r="G57" s="6"/>
      <c r="H57" s="7"/>
    </row>
    <row r="58" spans="1:8" ht="12" customHeight="1" x14ac:dyDescent="0.25">
      <c r="A58" s="9"/>
      <c r="B58" s="8" t="s">
        <v>53</v>
      </c>
      <c r="C58" s="1"/>
      <c r="D58" s="1"/>
      <c r="E58" s="27"/>
      <c r="F58" s="1"/>
      <c r="G58" s="1"/>
      <c r="H58" s="2"/>
    </row>
    <row r="64" spans="1:8" ht="15" customHeight="1" x14ac:dyDescent="0.25">
      <c r="G64" s="55"/>
    </row>
    <row r="65" spans="7:7" ht="15" customHeight="1" x14ac:dyDescent="0.25">
      <c r="G65" s="55"/>
    </row>
  </sheetData>
  <mergeCells count="2">
    <mergeCell ref="B4:B5"/>
    <mergeCell ref="C4:H4"/>
  </mergeCells>
  <phoneticPr fontId="2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ignoredErrors>
    <ignoredError sqref="C24:C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6,37  </vt:lpstr>
      <vt:lpstr>'  6,37  '!Área_de_impresión</vt:lpstr>
    </vt:vector>
  </TitlesOfParts>
  <Company>EPI DIRESA-ICA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VIH SIDA AL 2011</dc:subject>
  <cp:lastModifiedBy>LUIS CANO</cp:lastModifiedBy>
  <cp:lastPrinted>2014-10-03T16:27:03Z</cp:lastPrinted>
  <dcterms:created xsi:type="dcterms:W3CDTF">2010-04-26T15:14:35Z</dcterms:created>
  <dcterms:modified xsi:type="dcterms:W3CDTF">2022-11-21T15:52:07Z</dcterms:modified>
</cp:coreProperties>
</file>