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UIS CANO\Desktop\ICA COMPENDIO ESTADISTICO 2022\pagina\sectores\06-Salud\"/>
    </mc:Choice>
  </mc:AlternateContent>
  <bookViews>
    <workbookView xWindow="11010" yWindow="0" windowWidth="10620" windowHeight="10125"/>
  </bookViews>
  <sheets>
    <sheet name="  6,38  " sheetId="21" r:id="rId1"/>
  </sheets>
  <definedNames>
    <definedName name="_xlnm.Print_Area" localSheetId="0">'  6,38  '!$B$2:$T$42</definedName>
  </definedNames>
  <calcPr calcId="162913"/>
</workbook>
</file>

<file path=xl/calcChain.xml><?xml version="1.0" encoding="utf-8"?>
<calcChain xmlns="http://schemas.openxmlformats.org/spreadsheetml/2006/main">
  <c r="S40" i="21" l="1"/>
  <c r="S39" i="21"/>
  <c r="S38" i="21"/>
  <c r="S37" i="21"/>
  <c r="S36" i="21"/>
  <c r="S35" i="21"/>
  <c r="S34" i="21"/>
  <c r="S33" i="21"/>
  <c r="S32" i="21"/>
  <c r="S31" i="21"/>
  <c r="S30" i="21"/>
  <c r="S29" i="21"/>
  <c r="S28" i="21"/>
  <c r="S27" i="21"/>
  <c r="R26" i="21"/>
  <c r="Q26" i="21"/>
  <c r="P26" i="21"/>
  <c r="O26" i="21"/>
  <c r="N26" i="21"/>
  <c r="M26" i="21"/>
  <c r="L26" i="21"/>
  <c r="K26" i="21"/>
  <c r="J26" i="21"/>
  <c r="I26" i="21"/>
  <c r="H26" i="21"/>
  <c r="G26" i="21"/>
  <c r="F26" i="21"/>
  <c r="E26" i="21"/>
  <c r="D26" i="21"/>
  <c r="S26" i="21" l="1"/>
  <c r="L7" i="21"/>
  <c r="T7" i="21"/>
  <c r="S7" i="21"/>
  <c r="R7" i="21"/>
  <c r="Q7" i="21"/>
  <c r="P7" i="21"/>
  <c r="O7" i="21"/>
  <c r="N7" i="21"/>
  <c r="M7" i="21"/>
  <c r="K7" i="21"/>
  <c r="J7" i="21"/>
  <c r="I7" i="21"/>
  <c r="H7" i="21"/>
  <c r="G7" i="21"/>
  <c r="F7" i="21"/>
  <c r="E7" i="21"/>
  <c r="D7" i="21"/>
  <c r="C7" i="21"/>
</calcChain>
</file>

<file path=xl/sharedStrings.xml><?xml version="1.0" encoding="utf-8"?>
<sst xmlns="http://schemas.openxmlformats.org/spreadsheetml/2006/main" count="88" uniqueCount="43">
  <si>
    <t>Total</t>
  </si>
  <si>
    <t>Mas</t>
  </si>
  <si>
    <t>Fem</t>
  </si>
  <si>
    <t>CAP II Nasca</t>
  </si>
  <si>
    <t>CAP I Palpa</t>
  </si>
  <si>
    <t>CAP II Macacona</t>
  </si>
  <si>
    <t>CAP I Chavalina</t>
  </si>
  <si>
    <t>CAP I San Clemente</t>
  </si>
  <si>
    <t>CAP II Santa Margarita</t>
  </si>
  <si>
    <t>CAP I Tambo de Mora</t>
  </si>
  <si>
    <t>CAP II Pueblo Nuevo</t>
  </si>
  <si>
    <t>CAP II La Tinguiña</t>
  </si>
  <si>
    <t>Hospital I MRN Marcona</t>
  </si>
  <si>
    <t>Hospital I ASA Pisco</t>
  </si>
  <si>
    <t>Hospital II RTG Chincha</t>
  </si>
  <si>
    <t>Hospital I FTG Ica</t>
  </si>
  <si>
    <t xml:space="preserve"> año</t>
  </si>
  <si>
    <t xml:space="preserve">&lt; 1 </t>
  </si>
  <si>
    <t>años</t>
  </si>
  <si>
    <t>1  - &lt; 2</t>
  </si>
  <si>
    <t>2 - &lt; 3</t>
  </si>
  <si>
    <t>3 - &lt; 4</t>
  </si>
  <si>
    <t>4 - &lt; 5</t>
  </si>
  <si>
    <t>5 - &lt; 10</t>
  </si>
  <si>
    <t xml:space="preserve">&gt; 75 </t>
  </si>
  <si>
    <t xml:space="preserve"> años</t>
  </si>
  <si>
    <t>10 - &lt; 11 años</t>
  </si>
  <si>
    <t>11 - &lt; 12 años</t>
  </si>
  <si>
    <t>12 - &lt; 15 años</t>
  </si>
  <si>
    <t>15 - &lt; 18 años</t>
  </si>
  <si>
    <t>18 - &lt; 20 años</t>
  </si>
  <si>
    <t>20 - &lt; 30 años</t>
  </si>
  <si>
    <t>30 - &lt; 40 años</t>
  </si>
  <si>
    <t>40 - &lt; 50 años</t>
  </si>
  <si>
    <t>50 - &lt; 60 años</t>
  </si>
  <si>
    <t>60 - &lt; 65 años</t>
  </si>
  <si>
    <t>65 - &lt; 66 años</t>
  </si>
  <si>
    <t>66 - &lt; 70 años</t>
  </si>
  <si>
    <t>70 - &lt; 75 años</t>
  </si>
  <si>
    <t>Centro Asistencial</t>
  </si>
  <si>
    <t>CAP I Villa Túpac Amaru</t>
  </si>
  <si>
    <t>Fuente: ESSALUD – Ica, División de Inteligencia Sanitaria, Área de Estadística.</t>
  </si>
  <si>
    <t>6.38 ICA: POBLACIÓN ASEGURADA DE ESSALUD POR SEXO Y GRUPOS ETARIOS SEGÚN CENTROS ASISTENCIALES, A DICIEMBRE DEL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</si>
</sst>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##\ ###"/>
  </numFmts>
  <fonts count="12" x14ac:knownFonts="1">
    <font>
      <sz val="10"/>
      <name val="Arial"/>
    </font>
    <font>
      <sz val="8"/>
      <name val="Arial"/>
      <family val="2"/>
    </font>
    <font>
      <sz val="8"/>
      <name val="Arial Narrow"/>
      <family val="2"/>
    </font>
    <font>
      <b/>
      <sz val="8"/>
      <color indexed="8"/>
      <name val="Arial Narrow"/>
      <family val="2"/>
    </font>
    <font>
      <sz val="8"/>
      <color indexed="8"/>
      <name val="Arial Narrow"/>
      <family val="2"/>
    </font>
    <font>
      <b/>
      <sz val="8"/>
      <color indexed="63"/>
      <name val="Arial Narrow"/>
      <family val="2"/>
    </font>
    <font>
      <b/>
      <sz val="8"/>
      <name val="Arial Narrow"/>
      <family val="2"/>
    </font>
    <font>
      <sz val="9"/>
      <name val="Arial Narrow"/>
      <family val="2"/>
    </font>
    <font>
      <b/>
      <sz val="9"/>
      <color indexed="10"/>
      <name val="Arial Narrow"/>
      <family val="2"/>
    </font>
    <font>
      <b/>
      <sz val="9"/>
      <color indexed="8"/>
      <name val="Arial Narrow"/>
      <family val="2"/>
    </font>
    <font>
      <sz val="9"/>
      <color indexed="8"/>
      <name val="Arial Narrow"/>
      <family val="2"/>
    </font>
    <font>
      <u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2" borderId="0" xfId="0" applyFont="1" applyFill="1"/>
    <xf numFmtId="0" fontId="2" fillId="2" borderId="0" xfId="0" applyFont="1" applyFill="1" applyBorder="1"/>
    <xf numFmtId="0" fontId="4" fillId="2" borderId="0" xfId="0" applyFont="1" applyFill="1" applyBorder="1"/>
    <xf numFmtId="164" fontId="3" fillId="2" borderId="0" xfId="0" applyNumberFormat="1" applyFont="1" applyFill="1" applyBorder="1"/>
    <xf numFmtId="1" fontId="2" fillId="2" borderId="0" xfId="0" applyNumberFormat="1" applyFont="1" applyFill="1" applyBorder="1"/>
    <xf numFmtId="164" fontId="6" fillId="2" borderId="0" xfId="0" applyNumberFormat="1" applyFont="1" applyFill="1" applyBorder="1"/>
    <xf numFmtId="0" fontId="2" fillId="2" borderId="1" xfId="0" applyFont="1" applyFill="1" applyBorder="1"/>
    <xf numFmtId="0" fontId="7" fillId="2" borderId="0" xfId="0" applyFont="1" applyFill="1"/>
    <xf numFmtId="0" fontId="8" fillId="2" borderId="0" xfId="0" applyFont="1" applyFill="1"/>
    <xf numFmtId="0" fontId="10" fillId="2" borderId="0" xfId="0" applyFont="1" applyFill="1"/>
    <xf numFmtId="0" fontId="7" fillId="2" borderId="0" xfId="0" applyFont="1" applyFill="1" applyBorder="1"/>
    <xf numFmtId="0" fontId="4" fillId="2" borderId="0" xfId="0" applyFont="1" applyFill="1" applyBorder="1" applyAlignment="1">
      <alignment horizontal="right"/>
    </xf>
    <xf numFmtId="0" fontId="4" fillId="2" borderId="2" xfId="0" applyFont="1" applyFill="1" applyBorder="1"/>
    <xf numFmtId="0" fontId="3" fillId="2" borderId="2" xfId="0" applyFont="1" applyFill="1" applyBorder="1" applyAlignment="1">
      <alignment horizontal="left"/>
    </xf>
    <xf numFmtId="0" fontId="2" fillId="2" borderId="2" xfId="0" applyFont="1" applyFill="1" applyBorder="1"/>
    <xf numFmtId="0" fontId="6" fillId="2" borderId="2" xfId="0" applyFont="1" applyFill="1" applyBorder="1" applyAlignment="1">
      <alignment horizontal="left"/>
    </xf>
    <xf numFmtId="0" fontId="2" fillId="2" borderId="3" xfId="0" applyFont="1" applyFill="1" applyBorder="1"/>
    <xf numFmtId="0" fontId="6" fillId="2" borderId="0" xfId="0" applyFont="1" applyFill="1" applyBorder="1"/>
    <xf numFmtId="0" fontId="3" fillId="2" borderId="4" xfId="0" applyFont="1" applyFill="1" applyBorder="1" applyAlignment="1">
      <alignment horizontal="right" vertical="center"/>
    </xf>
    <xf numFmtId="0" fontId="3" fillId="2" borderId="5" xfId="0" applyFont="1" applyFill="1" applyBorder="1" applyAlignment="1">
      <alignment horizontal="right" vertical="center"/>
    </xf>
    <xf numFmtId="49" fontId="3" fillId="2" borderId="5" xfId="0" applyNumberFormat="1" applyFont="1" applyFill="1" applyBorder="1" applyAlignment="1">
      <alignment horizontal="right" vertical="center" wrapText="1"/>
    </xf>
    <xf numFmtId="0" fontId="3" fillId="2" borderId="6" xfId="0" applyFont="1" applyFill="1" applyBorder="1" applyAlignment="1">
      <alignment horizontal="right" vertical="center" wrapText="1"/>
    </xf>
    <xf numFmtId="0" fontId="3" fillId="2" borderId="1" xfId="0" applyFont="1" applyFill="1" applyBorder="1" applyAlignment="1">
      <alignment horizontal="right" vertical="center" wrapText="1"/>
    </xf>
    <xf numFmtId="49" fontId="3" fillId="2" borderId="5" xfId="0" applyNumberFormat="1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164" fontId="2" fillId="0" borderId="0" xfId="0" applyNumberFormat="1" applyFont="1" applyBorder="1"/>
    <xf numFmtId="164" fontId="1" fillId="0" borderId="0" xfId="0" applyNumberFormat="1" applyFont="1" applyBorder="1"/>
    <xf numFmtId="164" fontId="2" fillId="2" borderId="0" xfId="0" applyNumberFormat="1" applyFont="1" applyFill="1" applyBorder="1" applyAlignment="1"/>
    <xf numFmtId="164" fontId="2" fillId="0" borderId="0" xfId="0" applyNumberFormat="1" applyFont="1" applyAlignment="1"/>
    <xf numFmtId="0" fontId="9" fillId="2" borderId="0" xfId="0" applyFont="1" applyFill="1" applyAlignment="1">
      <alignment horizontal="left"/>
    </xf>
    <xf numFmtId="0" fontId="3" fillId="2" borderId="8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49" fontId="3" fillId="2" borderId="7" xfId="0" applyNumberFormat="1" applyFont="1" applyFill="1" applyBorder="1" applyAlignment="1">
      <alignment horizontal="center" vertical="center" wrapText="1"/>
    </xf>
    <xf numFmtId="49" fontId="5" fillId="2" borderId="5" xfId="0" applyNumberFormat="1" applyFont="1" applyFill="1" applyBorder="1" applyAlignment="1">
      <alignment horizontal="right" vertical="center" wrapText="1"/>
    </xf>
    <xf numFmtId="49" fontId="5" fillId="2" borderId="1" xfId="0" applyNumberFormat="1" applyFont="1" applyFill="1" applyBorder="1" applyAlignment="1">
      <alignment horizontal="right" vertical="center" wrapText="1"/>
    </xf>
    <xf numFmtId="164" fontId="6" fillId="2" borderId="0" xfId="0" applyNumberFormat="1" applyFont="1" applyFill="1" applyBorder="1" applyAlignment="1"/>
    <xf numFmtId="164" fontId="6" fillId="0" borderId="0" xfId="0" applyNumberFormat="1" applyFont="1" applyAlignment="1"/>
    <xf numFmtId="0" fontId="1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9"/>
  </sheetPr>
  <dimension ref="A1:T46"/>
  <sheetViews>
    <sheetView showGridLines="0" tabSelected="1" zoomScaleNormal="100" workbookViewId="0">
      <selection activeCell="D46" sqref="D46"/>
    </sheetView>
  </sheetViews>
  <sheetFormatPr baseColWidth="10" defaultRowHeight="12.75" customHeight="1" x14ac:dyDescent="0.2"/>
  <cols>
    <col min="1" max="1" width="1.7109375" customWidth="1"/>
    <col min="2" max="2" width="19.7109375" customWidth="1"/>
    <col min="3" max="16" width="5.7109375" customWidth="1"/>
    <col min="17" max="18" width="6.28515625" customWidth="1"/>
    <col min="19" max="20" width="5.7109375" customWidth="1"/>
  </cols>
  <sheetData>
    <row r="1" spans="1:20" ht="9" customHeight="1" x14ac:dyDescent="0.25">
      <c r="A1" s="8"/>
      <c r="B1" s="9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</row>
    <row r="2" spans="1:20" ht="12" customHeight="1" x14ac:dyDescent="0.25">
      <c r="A2" s="8"/>
      <c r="B2" s="30" t="s">
        <v>42</v>
      </c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</row>
    <row r="3" spans="1:20" ht="1.5" customHeight="1" x14ac:dyDescent="0.25">
      <c r="A3" s="8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</row>
    <row r="4" spans="1:20" ht="12" customHeight="1" x14ac:dyDescent="0.25">
      <c r="A4" s="8"/>
      <c r="B4" s="31" t="s">
        <v>39</v>
      </c>
      <c r="C4" s="19" t="s">
        <v>17</v>
      </c>
      <c r="D4" s="20" t="s">
        <v>19</v>
      </c>
      <c r="E4" s="21" t="s">
        <v>20</v>
      </c>
      <c r="F4" s="21" t="s">
        <v>21</v>
      </c>
      <c r="G4" s="21" t="s">
        <v>22</v>
      </c>
      <c r="H4" s="21" t="s">
        <v>23</v>
      </c>
      <c r="I4" s="33" t="s">
        <v>26</v>
      </c>
      <c r="J4" s="33"/>
      <c r="K4" s="33" t="s">
        <v>27</v>
      </c>
      <c r="L4" s="33"/>
      <c r="M4" s="33" t="s">
        <v>28</v>
      </c>
      <c r="N4" s="33"/>
      <c r="O4" s="33" t="s">
        <v>29</v>
      </c>
      <c r="P4" s="33"/>
      <c r="Q4" s="33" t="s">
        <v>30</v>
      </c>
      <c r="R4" s="33"/>
      <c r="S4" s="33" t="s">
        <v>31</v>
      </c>
      <c r="T4" s="33"/>
    </row>
    <row r="5" spans="1:20" ht="12" customHeight="1" x14ac:dyDescent="0.25">
      <c r="A5" s="8"/>
      <c r="B5" s="32"/>
      <c r="C5" s="22" t="s">
        <v>16</v>
      </c>
      <c r="D5" s="23" t="s">
        <v>18</v>
      </c>
      <c r="E5" s="23" t="s">
        <v>18</v>
      </c>
      <c r="F5" s="23" t="s">
        <v>18</v>
      </c>
      <c r="G5" s="23" t="s">
        <v>18</v>
      </c>
      <c r="H5" s="23" t="s">
        <v>18</v>
      </c>
      <c r="I5" s="23" t="s">
        <v>2</v>
      </c>
      <c r="J5" s="23" t="s">
        <v>1</v>
      </c>
      <c r="K5" s="23" t="s">
        <v>2</v>
      </c>
      <c r="L5" s="23" t="s">
        <v>1</v>
      </c>
      <c r="M5" s="23" t="s">
        <v>2</v>
      </c>
      <c r="N5" s="23" t="s">
        <v>1</v>
      </c>
      <c r="O5" s="23" t="s">
        <v>2</v>
      </c>
      <c r="P5" s="23" t="s">
        <v>1</v>
      </c>
      <c r="Q5" s="23" t="s">
        <v>2</v>
      </c>
      <c r="R5" s="23" t="s">
        <v>1</v>
      </c>
      <c r="S5" s="23" t="s">
        <v>2</v>
      </c>
      <c r="T5" s="23" t="s">
        <v>1</v>
      </c>
    </row>
    <row r="6" spans="1:20" ht="1.5" customHeight="1" x14ac:dyDescent="0.25">
      <c r="A6" s="11"/>
      <c r="B6" s="1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</row>
    <row r="7" spans="1:20" ht="11.25" customHeight="1" x14ac:dyDescent="0.25">
      <c r="A7" s="11"/>
      <c r="B7" s="14" t="s">
        <v>0</v>
      </c>
      <c r="C7" s="4">
        <f t="shared" ref="C7:T7" si="0">SUM(C8:C21)</f>
        <v>3352</v>
      </c>
      <c r="D7" s="4">
        <f t="shared" si="0"/>
        <v>4675</v>
      </c>
      <c r="E7" s="4">
        <f t="shared" si="0"/>
        <v>6561</v>
      </c>
      <c r="F7" s="4">
        <f t="shared" si="0"/>
        <v>7351</v>
      </c>
      <c r="G7" s="4">
        <f t="shared" si="0"/>
        <v>7541</v>
      </c>
      <c r="H7" s="4">
        <f t="shared" si="0"/>
        <v>42565</v>
      </c>
      <c r="I7" s="4">
        <f t="shared" si="0"/>
        <v>4245</v>
      </c>
      <c r="J7" s="4">
        <f t="shared" si="0"/>
        <v>4347</v>
      </c>
      <c r="K7" s="4">
        <f t="shared" si="0"/>
        <v>4301</v>
      </c>
      <c r="L7" s="4">
        <f t="shared" si="0"/>
        <v>4362</v>
      </c>
      <c r="M7" s="4">
        <f t="shared" si="0"/>
        <v>13043</v>
      </c>
      <c r="N7" s="4">
        <f t="shared" si="0"/>
        <v>13366</v>
      </c>
      <c r="O7" s="4">
        <f t="shared" si="0"/>
        <v>11975</v>
      </c>
      <c r="P7" s="4">
        <f t="shared" si="0"/>
        <v>12221</v>
      </c>
      <c r="Q7" s="4">
        <f t="shared" si="0"/>
        <v>4903</v>
      </c>
      <c r="R7" s="4">
        <f t="shared" si="0"/>
        <v>5516</v>
      </c>
      <c r="S7" s="4">
        <f t="shared" si="0"/>
        <v>29204</v>
      </c>
      <c r="T7" s="4">
        <f t="shared" si="0"/>
        <v>32458</v>
      </c>
    </row>
    <row r="8" spans="1:20" ht="11.25" customHeight="1" x14ac:dyDescent="0.25">
      <c r="A8" s="11"/>
      <c r="B8" s="13" t="s">
        <v>15</v>
      </c>
      <c r="C8" s="26">
        <v>587</v>
      </c>
      <c r="D8" s="26">
        <v>881</v>
      </c>
      <c r="E8" s="26">
        <v>1321</v>
      </c>
      <c r="F8" s="26">
        <v>1516</v>
      </c>
      <c r="G8" s="26">
        <v>1522</v>
      </c>
      <c r="H8" s="26">
        <v>9104</v>
      </c>
      <c r="I8" s="26">
        <v>935</v>
      </c>
      <c r="J8" s="26">
        <v>990</v>
      </c>
      <c r="K8" s="26">
        <v>921</v>
      </c>
      <c r="L8" s="26">
        <v>1026</v>
      </c>
      <c r="M8" s="26">
        <v>2899</v>
      </c>
      <c r="N8" s="26">
        <v>2918</v>
      </c>
      <c r="O8" s="26">
        <v>3006</v>
      </c>
      <c r="P8" s="26">
        <v>3141</v>
      </c>
      <c r="Q8" s="26">
        <v>1232</v>
      </c>
      <c r="R8" s="26">
        <v>1269</v>
      </c>
      <c r="S8" s="26">
        <v>6212</v>
      </c>
      <c r="T8" s="26">
        <v>6290</v>
      </c>
    </row>
    <row r="9" spans="1:20" ht="12" customHeight="1" x14ac:dyDescent="0.25">
      <c r="A9" s="11"/>
      <c r="B9" s="13" t="s">
        <v>14</v>
      </c>
      <c r="C9" s="26">
        <v>765</v>
      </c>
      <c r="D9" s="26">
        <v>1124</v>
      </c>
      <c r="E9" s="26">
        <v>1560</v>
      </c>
      <c r="F9" s="26">
        <v>1725</v>
      </c>
      <c r="G9" s="26">
        <v>1795</v>
      </c>
      <c r="H9" s="26">
        <v>9767</v>
      </c>
      <c r="I9" s="26">
        <v>1004</v>
      </c>
      <c r="J9" s="26">
        <v>979</v>
      </c>
      <c r="K9" s="26">
        <v>940</v>
      </c>
      <c r="L9" s="26">
        <v>1038</v>
      </c>
      <c r="M9" s="26">
        <v>3074</v>
      </c>
      <c r="N9" s="26">
        <v>3135</v>
      </c>
      <c r="O9" s="26">
        <v>2795</v>
      </c>
      <c r="P9" s="26">
        <v>2874</v>
      </c>
      <c r="Q9" s="26">
        <v>1015</v>
      </c>
      <c r="R9" s="26">
        <v>1204</v>
      </c>
      <c r="S9" s="26">
        <v>5839</v>
      </c>
      <c r="T9" s="26">
        <v>6634</v>
      </c>
    </row>
    <row r="10" spans="1:20" ht="12" customHeight="1" x14ac:dyDescent="0.25">
      <c r="A10" s="11"/>
      <c r="B10" s="13" t="s">
        <v>13</v>
      </c>
      <c r="C10" s="26">
        <v>391</v>
      </c>
      <c r="D10" s="26">
        <v>512</v>
      </c>
      <c r="E10" s="26">
        <v>782</v>
      </c>
      <c r="F10" s="26">
        <v>829</v>
      </c>
      <c r="G10" s="26">
        <v>893</v>
      </c>
      <c r="H10" s="26">
        <v>5030</v>
      </c>
      <c r="I10" s="26">
        <v>478</v>
      </c>
      <c r="J10" s="26">
        <v>498</v>
      </c>
      <c r="K10" s="26">
        <v>554</v>
      </c>
      <c r="L10" s="26">
        <v>458</v>
      </c>
      <c r="M10" s="26">
        <v>1535</v>
      </c>
      <c r="N10" s="26">
        <v>1595</v>
      </c>
      <c r="O10" s="26">
        <v>1528</v>
      </c>
      <c r="P10" s="26">
        <v>1459</v>
      </c>
      <c r="Q10" s="26">
        <v>526</v>
      </c>
      <c r="R10" s="26">
        <v>607</v>
      </c>
      <c r="S10" s="26">
        <v>3104</v>
      </c>
      <c r="T10" s="26">
        <v>3869</v>
      </c>
    </row>
    <row r="11" spans="1:20" ht="12" customHeight="1" x14ac:dyDescent="0.25">
      <c r="A11" s="11"/>
      <c r="B11" s="13" t="s">
        <v>12</v>
      </c>
      <c r="C11" s="26">
        <v>85</v>
      </c>
      <c r="D11" s="26">
        <v>135</v>
      </c>
      <c r="E11" s="26">
        <v>197</v>
      </c>
      <c r="F11" s="26">
        <v>192</v>
      </c>
      <c r="G11" s="26">
        <v>223</v>
      </c>
      <c r="H11" s="26">
        <v>1181</v>
      </c>
      <c r="I11" s="26">
        <v>102</v>
      </c>
      <c r="J11" s="26">
        <v>125</v>
      </c>
      <c r="K11" s="26">
        <v>130</v>
      </c>
      <c r="L11" s="26">
        <v>112</v>
      </c>
      <c r="M11" s="26">
        <v>329</v>
      </c>
      <c r="N11" s="26">
        <v>379</v>
      </c>
      <c r="O11" s="26">
        <v>300</v>
      </c>
      <c r="P11" s="26">
        <v>342</v>
      </c>
      <c r="Q11" s="26">
        <v>77</v>
      </c>
      <c r="R11" s="26">
        <v>82</v>
      </c>
      <c r="S11" s="26">
        <v>520</v>
      </c>
      <c r="T11" s="26">
        <v>949</v>
      </c>
    </row>
    <row r="12" spans="1:20" ht="12" customHeight="1" x14ac:dyDescent="0.25">
      <c r="A12" s="11"/>
      <c r="B12" s="13" t="s">
        <v>3</v>
      </c>
      <c r="C12" s="26">
        <v>122</v>
      </c>
      <c r="D12" s="26">
        <v>191</v>
      </c>
      <c r="E12" s="26">
        <v>231</v>
      </c>
      <c r="F12" s="26">
        <v>289</v>
      </c>
      <c r="G12" s="26">
        <v>265</v>
      </c>
      <c r="H12" s="26">
        <v>1634</v>
      </c>
      <c r="I12" s="26">
        <v>156</v>
      </c>
      <c r="J12" s="26">
        <v>157</v>
      </c>
      <c r="K12" s="26">
        <v>153</v>
      </c>
      <c r="L12" s="26">
        <v>172</v>
      </c>
      <c r="M12" s="26">
        <v>490</v>
      </c>
      <c r="N12" s="26">
        <v>456</v>
      </c>
      <c r="O12" s="26">
        <v>414</v>
      </c>
      <c r="P12" s="26">
        <v>441</v>
      </c>
      <c r="Q12" s="26">
        <v>182</v>
      </c>
      <c r="R12" s="26">
        <v>178</v>
      </c>
      <c r="S12" s="26">
        <v>1246</v>
      </c>
      <c r="T12" s="26">
        <v>1566</v>
      </c>
    </row>
    <row r="13" spans="1:20" ht="12" customHeight="1" x14ac:dyDescent="0.25">
      <c r="A13" s="11"/>
      <c r="B13" s="13" t="s">
        <v>11</v>
      </c>
      <c r="C13" s="26">
        <v>279</v>
      </c>
      <c r="D13" s="26">
        <v>384</v>
      </c>
      <c r="E13" s="26">
        <v>485</v>
      </c>
      <c r="F13" s="26">
        <v>500</v>
      </c>
      <c r="G13" s="26">
        <v>564</v>
      </c>
      <c r="H13" s="26">
        <v>3202</v>
      </c>
      <c r="I13" s="26">
        <v>305</v>
      </c>
      <c r="J13" s="26">
        <v>343</v>
      </c>
      <c r="K13" s="26">
        <v>347</v>
      </c>
      <c r="L13" s="26">
        <v>338</v>
      </c>
      <c r="M13" s="26">
        <v>927</v>
      </c>
      <c r="N13" s="26">
        <v>1002</v>
      </c>
      <c r="O13" s="26">
        <v>860</v>
      </c>
      <c r="P13" s="26">
        <v>900</v>
      </c>
      <c r="Q13" s="26">
        <v>468</v>
      </c>
      <c r="R13" s="26">
        <v>466</v>
      </c>
      <c r="S13" s="26">
        <v>2966</v>
      </c>
      <c r="T13" s="26">
        <v>2920</v>
      </c>
    </row>
    <row r="14" spans="1:20" ht="12" customHeight="1" x14ac:dyDescent="0.25">
      <c r="A14" s="11"/>
      <c r="B14" s="13" t="s">
        <v>10</v>
      </c>
      <c r="C14" s="26">
        <v>222</v>
      </c>
      <c r="D14" s="26">
        <v>280</v>
      </c>
      <c r="E14" s="26">
        <v>407</v>
      </c>
      <c r="F14" s="26">
        <v>422</v>
      </c>
      <c r="G14" s="26">
        <v>429</v>
      </c>
      <c r="H14" s="26">
        <v>2374</v>
      </c>
      <c r="I14" s="26">
        <v>236</v>
      </c>
      <c r="J14" s="26">
        <v>237</v>
      </c>
      <c r="K14" s="26">
        <v>247</v>
      </c>
      <c r="L14" s="26">
        <v>248</v>
      </c>
      <c r="M14" s="26">
        <v>743</v>
      </c>
      <c r="N14" s="26">
        <v>769</v>
      </c>
      <c r="O14" s="26">
        <v>595</v>
      </c>
      <c r="P14" s="26">
        <v>561</v>
      </c>
      <c r="Q14" s="26">
        <v>271</v>
      </c>
      <c r="R14" s="26">
        <v>325</v>
      </c>
      <c r="S14" s="26">
        <v>1670</v>
      </c>
      <c r="T14" s="26">
        <v>1792</v>
      </c>
    </row>
    <row r="15" spans="1:20" ht="12" customHeight="1" x14ac:dyDescent="0.25">
      <c r="A15" s="11"/>
      <c r="B15" s="13" t="s">
        <v>5</v>
      </c>
      <c r="C15" s="26">
        <v>281</v>
      </c>
      <c r="D15" s="26">
        <v>370</v>
      </c>
      <c r="E15" s="26">
        <v>479</v>
      </c>
      <c r="F15" s="26">
        <v>530</v>
      </c>
      <c r="G15" s="26">
        <v>561</v>
      </c>
      <c r="H15" s="26">
        <v>2836</v>
      </c>
      <c r="I15" s="26">
        <v>282</v>
      </c>
      <c r="J15" s="26">
        <v>254</v>
      </c>
      <c r="K15" s="26">
        <v>280</v>
      </c>
      <c r="L15" s="26">
        <v>254</v>
      </c>
      <c r="M15" s="26">
        <v>792</v>
      </c>
      <c r="N15" s="26">
        <v>840</v>
      </c>
      <c r="O15" s="26">
        <v>703</v>
      </c>
      <c r="P15" s="26">
        <v>688</v>
      </c>
      <c r="Q15" s="26">
        <v>323</v>
      </c>
      <c r="R15" s="26">
        <v>374</v>
      </c>
      <c r="S15" s="26">
        <v>2213</v>
      </c>
      <c r="T15" s="26">
        <v>2272</v>
      </c>
    </row>
    <row r="16" spans="1:20" ht="12" customHeight="1" x14ac:dyDescent="0.25">
      <c r="A16" s="11"/>
      <c r="B16" s="13" t="s">
        <v>8</v>
      </c>
      <c r="C16" s="26">
        <v>302</v>
      </c>
      <c r="D16" s="26">
        <v>359</v>
      </c>
      <c r="E16" s="26">
        <v>503</v>
      </c>
      <c r="F16" s="26">
        <v>625</v>
      </c>
      <c r="G16" s="26">
        <v>586</v>
      </c>
      <c r="H16" s="26">
        <v>3604</v>
      </c>
      <c r="I16" s="26">
        <v>360</v>
      </c>
      <c r="J16" s="26">
        <v>390</v>
      </c>
      <c r="K16" s="26">
        <v>356</v>
      </c>
      <c r="L16" s="26">
        <v>328</v>
      </c>
      <c r="M16" s="26">
        <v>1111</v>
      </c>
      <c r="N16" s="26">
        <v>1121</v>
      </c>
      <c r="O16" s="26">
        <v>841</v>
      </c>
      <c r="P16" s="26">
        <v>858</v>
      </c>
      <c r="Q16" s="26">
        <v>401</v>
      </c>
      <c r="R16" s="26">
        <v>496</v>
      </c>
      <c r="S16" s="26">
        <v>2661</v>
      </c>
      <c r="T16" s="26">
        <v>2901</v>
      </c>
    </row>
    <row r="17" spans="1:20" ht="12" customHeight="1" x14ac:dyDescent="0.25">
      <c r="A17" s="11"/>
      <c r="B17" s="13" t="s">
        <v>7</v>
      </c>
      <c r="C17" s="26">
        <v>119</v>
      </c>
      <c r="D17" s="26">
        <v>163</v>
      </c>
      <c r="E17" s="26">
        <v>232</v>
      </c>
      <c r="F17" s="26">
        <v>269</v>
      </c>
      <c r="G17" s="26">
        <v>266</v>
      </c>
      <c r="H17" s="26">
        <v>1348</v>
      </c>
      <c r="I17" s="26">
        <v>155</v>
      </c>
      <c r="J17" s="26">
        <v>133</v>
      </c>
      <c r="K17" s="26">
        <v>116</v>
      </c>
      <c r="L17" s="26">
        <v>144</v>
      </c>
      <c r="M17" s="26">
        <v>390</v>
      </c>
      <c r="N17" s="26">
        <v>380</v>
      </c>
      <c r="O17" s="26">
        <v>323</v>
      </c>
      <c r="P17" s="26">
        <v>329</v>
      </c>
      <c r="Q17" s="26">
        <v>137</v>
      </c>
      <c r="R17" s="26">
        <v>196</v>
      </c>
      <c r="S17" s="26">
        <v>1068</v>
      </c>
      <c r="T17" s="26">
        <v>1220</v>
      </c>
    </row>
    <row r="18" spans="1:20" ht="12" customHeight="1" x14ac:dyDescent="0.25">
      <c r="A18" s="11"/>
      <c r="B18" s="13" t="s">
        <v>9</v>
      </c>
      <c r="C18" s="26">
        <v>86</v>
      </c>
      <c r="D18" s="26">
        <v>122</v>
      </c>
      <c r="E18" s="26">
        <v>182</v>
      </c>
      <c r="F18" s="26">
        <v>215</v>
      </c>
      <c r="G18" s="26">
        <v>217</v>
      </c>
      <c r="H18" s="26">
        <v>1120</v>
      </c>
      <c r="I18" s="26">
        <v>106</v>
      </c>
      <c r="J18" s="26">
        <v>97</v>
      </c>
      <c r="K18" s="26">
        <v>106</v>
      </c>
      <c r="L18" s="26">
        <v>99</v>
      </c>
      <c r="M18" s="26">
        <v>317</v>
      </c>
      <c r="N18" s="26">
        <v>350</v>
      </c>
      <c r="O18" s="26">
        <v>234</v>
      </c>
      <c r="P18" s="26">
        <v>247</v>
      </c>
      <c r="Q18" s="26">
        <v>107</v>
      </c>
      <c r="R18" s="26">
        <v>126</v>
      </c>
      <c r="S18" s="26">
        <v>637</v>
      </c>
      <c r="T18" s="26">
        <v>782</v>
      </c>
    </row>
    <row r="19" spans="1:20" ht="12" customHeight="1" x14ac:dyDescent="0.25">
      <c r="A19" s="11"/>
      <c r="B19" s="13" t="s">
        <v>40</v>
      </c>
      <c r="C19" s="26">
        <v>74</v>
      </c>
      <c r="D19" s="26">
        <v>92</v>
      </c>
      <c r="E19" s="26">
        <v>107</v>
      </c>
      <c r="F19" s="26">
        <v>142</v>
      </c>
      <c r="G19" s="26">
        <v>142</v>
      </c>
      <c r="H19" s="26">
        <v>746</v>
      </c>
      <c r="I19" s="26">
        <v>66</v>
      </c>
      <c r="J19" s="26">
        <v>83</v>
      </c>
      <c r="K19" s="26">
        <v>68</v>
      </c>
      <c r="L19" s="26">
        <v>81</v>
      </c>
      <c r="M19" s="26">
        <v>236</v>
      </c>
      <c r="N19" s="26">
        <v>215</v>
      </c>
      <c r="O19" s="26">
        <v>195</v>
      </c>
      <c r="P19" s="26">
        <v>181</v>
      </c>
      <c r="Q19" s="26">
        <v>67</v>
      </c>
      <c r="R19" s="26">
        <v>99</v>
      </c>
      <c r="S19" s="26">
        <v>514</v>
      </c>
      <c r="T19" s="26">
        <v>631</v>
      </c>
    </row>
    <row r="20" spans="1:20" ht="12" customHeight="1" x14ac:dyDescent="0.25">
      <c r="A20" s="11"/>
      <c r="B20" s="13" t="s">
        <v>6</v>
      </c>
      <c r="C20" s="26">
        <v>16</v>
      </c>
      <c r="D20" s="26">
        <v>27</v>
      </c>
      <c r="E20" s="26">
        <v>39</v>
      </c>
      <c r="F20" s="26">
        <v>56</v>
      </c>
      <c r="G20" s="26">
        <v>46</v>
      </c>
      <c r="H20" s="26">
        <v>373</v>
      </c>
      <c r="I20" s="26">
        <v>32</v>
      </c>
      <c r="J20" s="26">
        <v>31</v>
      </c>
      <c r="K20" s="26">
        <v>46</v>
      </c>
      <c r="L20" s="26">
        <v>35</v>
      </c>
      <c r="M20" s="26">
        <v>112</v>
      </c>
      <c r="N20" s="26">
        <v>110</v>
      </c>
      <c r="O20" s="26">
        <v>107</v>
      </c>
      <c r="P20" s="26">
        <v>113</v>
      </c>
      <c r="Q20" s="26">
        <v>57</v>
      </c>
      <c r="R20" s="26">
        <v>51</v>
      </c>
      <c r="S20" s="26">
        <v>300</v>
      </c>
      <c r="T20" s="26">
        <v>288</v>
      </c>
    </row>
    <row r="21" spans="1:20" ht="12" customHeight="1" x14ac:dyDescent="0.25">
      <c r="A21" s="11"/>
      <c r="B21" s="13" t="s">
        <v>4</v>
      </c>
      <c r="C21" s="26">
        <v>23</v>
      </c>
      <c r="D21" s="26">
        <v>35</v>
      </c>
      <c r="E21" s="26">
        <v>36</v>
      </c>
      <c r="F21" s="26">
        <v>41</v>
      </c>
      <c r="G21" s="26">
        <v>32</v>
      </c>
      <c r="H21" s="26">
        <v>246</v>
      </c>
      <c r="I21" s="26">
        <v>28</v>
      </c>
      <c r="J21" s="26">
        <v>30</v>
      </c>
      <c r="K21" s="26">
        <v>37</v>
      </c>
      <c r="L21" s="26">
        <v>29</v>
      </c>
      <c r="M21" s="26">
        <v>88</v>
      </c>
      <c r="N21" s="26">
        <v>96</v>
      </c>
      <c r="O21" s="26">
        <v>74</v>
      </c>
      <c r="P21" s="26">
        <v>87</v>
      </c>
      <c r="Q21" s="26">
        <v>40</v>
      </c>
      <c r="R21" s="26">
        <v>43</v>
      </c>
      <c r="S21" s="26">
        <v>254</v>
      </c>
      <c r="T21" s="26">
        <v>344</v>
      </c>
    </row>
    <row r="22" spans="1:20" ht="1.5" customHeight="1" x14ac:dyDescent="0.25">
      <c r="A22" s="11"/>
      <c r="B22" s="15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1"/>
      <c r="R22" s="12"/>
      <c r="S22" s="2"/>
      <c r="T22" s="2"/>
    </row>
    <row r="23" spans="1:20" ht="12" customHeight="1" x14ac:dyDescent="0.25">
      <c r="A23" s="11"/>
      <c r="B23" s="32" t="s">
        <v>39</v>
      </c>
      <c r="C23" s="24"/>
      <c r="D23" s="33" t="s">
        <v>32</v>
      </c>
      <c r="E23" s="33"/>
      <c r="F23" s="33" t="s">
        <v>33</v>
      </c>
      <c r="G23" s="33"/>
      <c r="H23" s="33" t="s">
        <v>34</v>
      </c>
      <c r="I23" s="33"/>
      <c r="J23" s="33" t="s">
        <v>35</v>
      </c>
      <c r="K23" s="33"/>
      <c r="L23" s="33" t="s">
        <v>36</v>
      </c>
      <c r="M23" s="33"/>
      <c r="N23" s="33" t="s">
        <v>37</v>
      </c>
      <c r="O23" s="33"/>
      <c r="P23" s="33" t="s">
        <v>38</v>
      </c>
      <c r="Q23" s="33"/>
      <c r="R23" s="20" t="s">
        <v>24</v>
      </c>
      <c r="S23" s="34" t="s">
        <v>0</v>
      </c>
      <c r="T23" s="34"/>
    </row>
    <row r="24" spans="1:20" ht="12" customHeight="1" x14ac:dyDescent="0.25">
      <c r="A24" s="11"/>
      <c r="B24" s="32"/>
      <c r="C24" s="25"/>
      <c r="D24" s="23" t="s">
        <v>2</v>
      </c>
      <c r="E24" s="23" t="s">
        <v>1</v>
      </c>
      <c r="F24" s="23" t="s">
        <v>2</v>
      </c>
      <c r="G24" s="23" t="s">
        <v>1</v>
      </c>
      <c r="H24" s="23" t="s">
        <v>2</v>
      </c>
      <c r="I24" s="23" t="s">
        <v>1</v>
      </c>
      <c r="J24" s="23" t="s">
        <v>2</v>
      </c>
      <c r="K24" s="23" t="s">
        <v>1</v>
      </c>
      <c r="L24" s="23" t="s">
        <v>2</v>
      </c>
      <c r="M24" s="23" t="s">
        <v>1</v>
      </c>
      <c r="N24" s="23" t="s">
        <v>2</v>
      </c>
      <c r="O24" s="23" t="s">
        <v>1</v>
      </c>
      <c r="P24" s="23" t="s">
        <v>2</v>
      </c>
      <c r="Q24" s="23" t="s">
        <v>1</v>
      </c>
      <c r="R24" s="23" t="s">
        <v>25</v>
      </c>
      <c r="S24" s="35"/>
      <c r="T24" s="35"/>
    </row>
    <row r="25" spans="1:20" ht="1.5" customHeight="1" x14ac:dyDescent="0.25">
      <c r="A25" s="11"/>
      <c r="B25" s="15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</row>
    <row r="26" spans="1:20" ht="12" customHeight="1" x14ac:dyDescent="0.25">
      <c r="A26" s="11"/>
      <c r="B26" s="16" t="s">
        <v>0</v>
      </c>
      <c r="C26" s="6"/>
      <c r="D26" s="6">
        <f t="shared" ref="D26:R26" si="1">SUM(D27:D40)</f>
        <v>39619</v>
      </c>
      <c r="E26" s="6">
        <f t="shared" si="1"/>
        <v>36386</v>
      </c>
      <c r="F26" s="6">
        <f t="shared" si="1"/>
        <v>34083</v>
      </c>
      <c r="G26" s="6">
        <f t="shared" si="1"/>
        <v>29985</v>
      </c>
      <c r="H26" s="6">
        <f t="shared" si="1"/>
        <v>26792</v>
      </c>
      <c r="I26" s="6">
        <f t="shared" si="1"/>
        <v>22159</v>
      </c>
      <c r="J26" s="6">
        <f t="shared" si="1"/>
        <v>9731</v>
      </c>
      <c r="K26" s="6">
        <f t="shared" si="1"/>
        <v>8685</v>
      </c>
      <c r="L26" s="6">
        <f t="shared" si="1"/>
        <v>1745</v>
      </c>
      <c r="M26" s="6">
        <f t="shared" si="1"/>
        <v>1532</v>
      </c>
      <c r="N26" s="6">
        <f t="shared" si="1"/>
        <v>6295</v>
      </c>
      <c r="O26" s="6">
        <f t="shared" si="1"/>
        <v>5669</v>
      </c>
      <c r="P26" s="6">
        <f t="shared" si="1"/>
        <v>6478</v>
      </c>
      <c r="Q26" s="6">
        <f t="shared" si="1"/>
        <v>5903</v>
      </c>
      <c r="R26" s="6">
        <f t="shared" si="1"/>
        <v>22524</v>
      </c>
      <c r="S26" s="36">
        <f>SUM(S27:T40)</f>
        <v>469572</v>
      </c>
      <c r="T26" s="37"/>
    </row>
    <row r="27" spans="1:20" ht="12" customHeight="1" x14ac:dyDescent="0.25">
      <c r="A27" s="11"/>
      <c r="B27" s="13" t="s">
        <v>15</v>
      </c>
      <c r="C27" s="1"/>
      <c r="D27" s="27">
        <v>9761</v>
      </c>
      <c r="E27" s="27">
        <v>8201</v>
      </c>
      <c r="F27" s="27">
        <v>9258</v>
      </c>
      <c r="G27" s="27">
        <v>7618</v>
      </c>
      <c r="H27" s="27">
        <v>8595</v>
      </c>
      <c r="I27" s="27">
        <v>6466</v>
      </c>
      <c r="J27" s="27">
        <v>3376</v>
      </c>
      <c r="K27" s="27">
        <v>2865</v>
      </c>
      <c r="L27" s="27">
        <v>643</v>
      </c>
      <c r="M27" s="27">
        <v>456</v>
      </c>
      <c r="N27" s="27">
        <v>2312</v>
      </c>
      <c r="O27" s="27">
        <v>1833</v>
      </c>
      <c r="P27" s="27">
        <v>2397</v>
      </c>
      <c r="Q27" s="27">
        <v>1957</v>
      </c>
      <c r="R27" s="27">
        <v>8453</v>
      </c>
      <c r="S27" s="28">
        <f>SUM(C8:T8)+SUM(D27:R27)</f>
        <v>119961</v>
      </c>
      <c r="T27" s="29"/>
    </row>
    <row r="28" spans="1:20" ht="12" customHeight="1" x14ac:dyDescent="0.25">
      <c r="A28" s="11"/>
      <c r="B28" s="13" t="s">
        <v>14</v>
      </c>
      <c r="C28" s="1"/>
      <c r="D28" s="27">
        <v>7930</v>
      </c>
      <c r="E28" s="27">
        <v>7066</v>
      </c>
      <c r="F28" s="27">
        <v>7130</v>
      </c>
      <c r="G28" s="27">
        <v>6233</v>
      </c>
      <c r="H28" s="27">
        <v>5561</v>
      </c>
      <c r="I28" s="27">
        <v>4526</v>
      </c>
      <c r="J28" s="27">
        <v>1871</v>
      </c>
      <c r="K28" s="27">
        <v>1639</v>
      </c>
      <c r="L28" s="27">
        <v>327</v>
      </c>
      <c r="M28" s="27">
        <v>296</v>
      </c>
      <c r="N28" s="27">
        <v>1283</v>
      </c>
      <c r="O28" s="27">
        <v>1079</v>
      </c>
      <c r="P28" s="27">
        <v>1353</v>
      </c>
      <c r="Q28" s="27">
        <v>1213</v>
      </c>
      <c r="R28" s="27">
        <v>4678</v>
      </c>
      <c r="S28" s="28">
        <f t="shared" ref="S28:S40" si="2">SUM(C9:T9)+SUM(D28:R28)</f>
        <v>99452</v>
      </c>
      <c r="T28" s="29"/>
    </row>
    <row r="29" spans="1:20" ht="12" customHeight="1" x14ac:dyDescent="0.25">
      <c r="A29" s="11"/>
      <c r="B29" s="13" t="s">
        <v>13</v>
      </c>
      <c r="C29" s="1"/>
      <c r="D29" s="27">
        <v>4433</v>
      </c>
      <c r="E29" s="27">
        <v>4414</v>
      </c>
      <c r="F29" s="27">
        <v>3988</v>
      </c>
      <c r="G29" s="27">
        <v>3708</v>
      </c>
      <c r="H29" s="27">
        <v>3258</v>
      </c>
      <c r="I29" s="27">
        <v>3040</v>
      </c>
      <c r="J29" s="27">
        <v>1206</v>
      </c>
      <c r="K29" s="27">
        <v>1223</v>
      </c>
      <c r="L29" s="27">
        <v>212</v>
      </c>
      <c r="M29" s="27">
        <v>241</v>
      </c>
      <c r="N29" s="27">
        <v>781</v>
      </c>
      <c r="O29" s="27">
        <v>752</v>
      </c>
      <c r="P29" s="27">
        <v>777</v>
      </c>
      <c r="Q29" s="27">
        <v>795</v>
      </c>
      <c r="R29" s="27">
        <v>2588</v>
      </c>
      <c r="S29" s="28">
        <f t="shared" si="2"/>
        <v>56064</v>
      </c>
      <c r="T29" s="29"/>
    </row>
    <row r="30" spans="1:20" ht="12" customHeight="1" x14ac:dyDescent="0.25">
      <c r="A30" s="11"/>
      <c r="B30" s="13" t="s">
        <v>12</v>
      </c>
      <c r="C30" s="1"/>
      <c r="D30" s="27">
        <v>1001</v>
      </c>
      <c r="E30" s="27">
        <v>1433</v>
      </c>
      <c r="F30" s="27">
        <v>935</v>
      </c>
      <c r="G30" s="27">
        <v>1189</v>
      </c>
      <c r="H30" s="27">
        <v>589</v>
      </c>
      <c r="I30" s="27">
        <v>772</v>
      </c>
      <c r="J30" s="27">
        <v>288</v>
      </c>
      <c r="K30" s="27">
        <v>286</v>
      </c>
      <c r="L30" s="27">
        <v>47</v>
      </c>
      <c r="M30" s="27">
        <v>49</v>
      </c>
      <c r="N30" s="27">
        <v>190</v>
      </c>
      <c r="O30" s="27">
        <v>253</v>
      </c>
      <c r="P30" s="27">
        <v>161</v>
      </c>
      <c r="Q30" s="27">
        <v>174</v>
      </c>
      <c r="R30" s="27">
        <v>322</v>
      </c>
      <c r="S30" s="28">
        <f t="shared" si="2"/>
        <v>13149</v>
      </c>
      <c r="T30" s="29"/>
    </row>
    <row r="31" spans="1:20" ht="12" customHeight="1" x14ac:dyDescent="0.25">
      <c r="A31" s="11"/>
      <c r="B31" s="13" t="s">
        <v>3</v>
      </c>
      <c r="C31" s="1"/>
      <c r="D31" s="27">
        <v>1584</v>
      </c>
      <c r="E31" s="27">
        <v>1681</v>
      </c>
      <c r="F31" s="27">
        <v>1421</v>
      </c>
      <c r="G31" s="27">
        <v>1288</v>
      </c>
      <c r="H31" s="27">
        <v>1095</v>
      </c>
      <c r="I31" s="27">
        <v>1034</v>
      </c>
      <c r="J31" s="27">
        <v>416</v>
      </c>
      <c r="K31" s="27">
        <v>380</v>
      </c>
      <c r="L31" s="27">
        <v>86</v>
      </c>
      <c r="M31" s="27">
        <v>85</v>
      </c>
      <c r="N31" s="27">
        <v>256</v>
      </c>
      <c r="O31" s="27">
        <v>292</v>
      </c>
      <c r="P31" s="27">
        <v>282</v>
      </c>
      <c r="Q31" s="27">
        <v>271</v>
      </c>
      <c r="R31" s="27">
        <v>1112</v>
      </c>
      <c r="S31" s="28">
        <f t="shared" si="2"/>
        <v>19626</v>
      </c>
      <c r="T31" s="29"/>
    </row>
    <row r="32" spans="1:20" ht="12" customHeight="1" x14ac:dyDescent="0.25">
      <c r="A32" s="11"/>
      <c r="B32" s="13" t="s">
        <v>11</v>
      </c>
      <c r="C32" s="1"/>
      <c r="D32" s="27">
        <v>3724</v>
      </c>
      <c r="E32" s="27">
        <v>3176</v>
      </c>
      <c r="F32" s="27">
        <v>2796</v>
      </c>
      <c r="G32" s="27">
        <v>2151</v>
      </c>
      <c r="H32" s="27">
        <v>1943</v>
      </c>
      <c r="I32" s="27">
        <v>1434</v>
      </c>
      <c r="J32" s="27">
        <v>653</v>
      </c>
      <c r="K32" s="27">
        <v>544</v>
      </c>
      <c r="L32" s="27">
        <v>106</v>
      </c>
      <c r="M32" s="27">
        <v>91</v>
      </c>
      <c r="N32" s="27">
        <v>368</v>
      </c>
      <c r="O32" s="27">
        <v>306</v>
      </c>
      <c r="P32" s="27">
        <v>382</v>
      </c>
      <c r="Q32" s="27">
        <v>334</v>
      </c>
      <c r="R32" s="27">
        <v>1227</v>
      </c>
      <c r="S32" s="28">
        <f t="shared" si="2"/>
        <v>36491</v>
      </c>
      <c r="T32" s="29"/>
    </row>
    <row r="33" spans="1:20" ht="12" customHeight="1" x14ac:dyDescent="0.25">
      <c r="A33" s="11"/>
      <c r="B33" s="13" t="s">
        <v>10</v>
      </c>
      <c r="C33" s="1"/>
      <c r="D33" s="27">
        <v>1903</v>
      </c>
      <c r="E33" s="27">
        <v>1773</v>
      </c>
      <c r="F33" s="27">
        <v>1593</v>
      </c>
      <c r="G33" s="27">
        <v>1356</v>
      </c>
      <c r="H33" s="27">
        <v>1135</v>
      </c>
      <c r="I33" s="27">
        <v>798</v>
      </c>
      <c r="J33" s="27">
        <v>348</v>
      </c>
      <c r="K33" s="27">
        <v>270</v>
      </c>
      <c r="L33" s="27">
        <v>49</v>
      </c>
      <c r="M33" s="27">
        <v>43</v>
      </c>
      <c r="N33" s="27">
        <v>214</v>
      </c>
      <c r="O33" s="27">
        <v>186</v>
      </c>
      <c r="P33" s="27">
        <v>206</v>
      </c>
      <c r="Q33" s="27">
        <v>183</v>
      </c>
      <c r="R33" s="27">
        <v>580</v>
      </c>
      <c r="S33" s="28">
        <f t="shared" si="2"/>
        <v>22465</v>
      </c>
      <c r="T33" s="29"/>
    </row>
    <row r="34" spans="1:20" ht="12" customHeight="1" x14ac:dyDescent="0.25">
      <c r="A34" s="11"/>
      <c r="B34" s="13" t="s">
        <v>5</v>
      </c>
      <c r="C34" s="1"/>
      <c r="D34" s="27">
        <v>2603</v>
      </c>
      <c r="E34" s="27">
        <v>2332</v>
      </c>
      <c r="F34" s="27">
        <v>1768</v>
      </c>
      <c r="G34" s="27">
        <v>1613</v>
      </c>
      <c r="H34" s="27">
        <v>1270</v>
      </c>
      <c r="I34" s="27">
        <v>1085</v>
      </c>
      <c r="J34" s="27">
        <v>427</v>
      </c>
      <c r="K34" s="27">
        <v>389</v>
      </c>
      <c r="L34" s="27">
        <v>85</v>
      </c>
      <c r="M34" s="27">
        <v>74</v>
      </c>
      <c r="N34" s="27">
        <v>237</v>
      </c>
      <c r="O34" s="27">
        <v>278</v>
      </c>
      <c r="P34" s="27">
        <v>232</v>
      </c>
      <c r="Q34" s="27">
        <v>254</v>
      </c>
      <c r="R34" s="27">
        <v>815</v>
      </c>
      <c r="S34" s="28">
        <f t="shared" si="2"/>
        <v>27794</v>
      </c>
      <c r="T34" s="29"/>
    </row>
    <row r="35" spans="1:20" ht="12" customHeight="1" x14ac:dyDescent="0.25">
      <c r="A35" s="11"/>
      <c r="B35" s="13" t="s">
        <v>8</v>
      </c>
      <c r="C35" s="1"/>
      <c r="D35" s="27">
        <v>3434</v>
      </c>
      <c r="E35" s="27">
        <v>3040</v>
      </c>
      <c r="F35" s="27">
        <v>2604</v>
      </c>
      <c r="G35" s="27">
        <v>2282</v>
      </c>
      <c r="H35" s="27">
        <v>1693</v>
      </c>
      <c r="I35" s="27">
        <v>1436</v>
      </c>
      <c r="J35" s="27">
        <v>551</v>
      </c>
      <c r="K35" s="27">
        <v>539</v>
      </c>
      <c r="L35" s="27">
        <v>99</v>
      </c>
      <c r="M35" s="27">
        <v>97</v>
      </c>
      <c r="N35" s="27">
        <v>311</v>
      </c>
      <c r="O35" s="27">
        <v>360</v>
      </c>
      <c r="P35" s="27">
        <v>299</v>
      </c>
      <c r="Q35" s="27">
        <v>316</v>
      </c>
      <c r="R35" s="27">
        <v>1149</v>
      </c>
      <c r="S35" s="28">
        <f t="shared" si="2"/>
        <v>36013</v>
      </c>
      <c r="T35" s="29"/>
    </row>
    <row r="36" spans="1:20" ht="12" customHeight="1" x14ac:dyDescent="0.25">
      <c r="A36" s="11"/>
      <c r="B36" s="13" t="s">
        <v>7</v>
      </c>
      <c r="C36" s="1"/>
      <c r="D36" s="27">
        <v>1167</v>
      </c>
      <c r="E36" s="27">
        <v>1183</v>
      </c>
      <c r="F36" s="27">
        <v>868</v>
      </c>
      <c r="G36" s="27">
        <v>886</v>
      </c>
      <c r="H36" s="27">
        <v>488</v>
      </c>
      <c r="I36" s="27">
        <v>483</v>
      </c>
      <c r="J36" s="27">
        <v>135</v>
      </c>
      <c r="K36" s="27">
        <v>147</v>
      </c>
      <c r="L36" s="27">
        <v>18</v>
      </c>
      <c r="M36" s="27">
        <v>20</v>
      </c>
      <c r="N36" s="27">
        <v>75</v>
      </c>
      <c r="O36" s="27">
        <v>81</v>
      </c>
      <c r="P36" s="27">
        <v>82</v>
      </c>
      <c r="Q36" s="27">
        <v>103</v>
      </c>
      <c r="R36" s="27">
        <v>369</v>
      </c>
      <c r="S36" s="28">
        <f t="shared" si="2"/>
        <v>13093</v>
      </c>
      <c r="T36" s="29"/>
    </row>
    <row r="37" spans="1:20" ht="12" customHeight="1" x14ac:dyDescent="0.25">
      <c r="A37" s="11"/>
      <c r="B37" s="13" t="s">
        <v>9</v>
      </c>
      <c r="C37" s="1"/>
      <c r="D37" s="27">
        <v>795</v>
      </c>
      <c r="E37" s="27">
        <v>872</v>
      </c>
      <c r="F37" s="27">
        <v>688</v>
      </c>
      <c r="G37" s="27">
        <v>716</v>
      </c>
      <c r="H37" s="27">
        <v>469</v>
      </c>
      <c r="I37" s="27">
        <v>432</v>
      </c>
      <c r="J37" s="27">
        <v>185</v>
      </c>
      <c r="K37" s="27">
        <v>162</v>
      </c>
      <c r="L37" s="27">
        <v>28</v>
      </c>
      <c r="M37" s="27">
        <v>31</v>
      </c>
      <c r="N37" s="27">
        <v>95</v>
      </c>
      <c r="O37" s="27">
        <v>102</v>
      </c>
      <c r="P37" s="27">
        <v>93</v>
      </c>
      <c r="Q37" s="27">
        <v>130</v>
      </c>
      <c r="R37" s="27">
        <v>366</v>
      </c>
      <c r="S37" s="28">
        <f t="shared" si="2"/>
        <v>10314</v>
      </c>
      <c r="T37" s="29"/>
    </row>
    <row r="38" spans="1:20" ht="12" customHeight="1" x14ac:dyDescent="0.25">
      <c r="A38" s="11"/>
      <c r="B38" s="13" t="s">
        <v>40</v>
      </c>
      <c r="C38" s="1"/>
      <c r="D38" s="27">
        <v>563</v>
      </c>
      <c r="E38" s="27">
        <v>509</v>
      </c>
      <c r="F38" s="27">
        <v>412</v>
      </c>
      <c r="G38" s="27">
        <v>356</v>
      </c>
      <c r="H38" s="27">
        <v>263</v>
      </c>
      <c r="I38" s="27">
        <v>207</v>
      </c>
      <c r="J38" s="27">
        <v>72</v>
      </c>
      <c r="K38" s="27">
        <v>77</v>
      </c>
      <c r="L38" s="27">
        <v>18</v>
      </c>
      <c r="M38" s="27">
        <v>16</v>
      </c>
      <c r="N38" s="27">
        <v>44</v>
      </c>
      <c r="O38" s="27">
        <v>38</v>
      </c>
      <c r="P38" s="27">
        <v>51</v>
      </c>
      <c r="Q38" s="27">
        <v>32</v>
      </c>
      <c r="R38" s="27">
        <v>162</v>
      </c>
      <c r="S38" s="28">
        <f t="shared" si="2"/>
        <v>6559</v>
      </c>
      <c r="T38" s="29"/>
    </row>
    <row r="39" spans="1:20" ht="12" customHeight="1" x14ac:dyDescent="0.25">
      <c r="A39" s="11"/>
      <c r="B39" s="13" t="s">
        <v>6</v>
      </c>
      <c r="C39" s="1"/>
      <c r="D39" s="27">
        <v>376</v>
      </c>
      <c r="E39" s="27">
        <v>325</v>
      </c>
      <c r="F39" s="27">
        <v>329</v>
      </c>
      <c r="G39" s="27">
        <v>280</v>
      </c>
      <c r="H39" s="27">
        <v>208</v>
      </c>
      <c r="I39" s="27">
        <v>190</v>
      </c>
      <c r="J39" s="27">
        <v>86</v>
      </c>
      <c r="K39" s="27">
        <v>66</v>
      </c>
      <c r="L39" s="27">
        <v>11</v>
      </c>
      <c r="M39" s="27">
        <v>17</v>
      </c>
      <c r="N39" s="27">
        <v>52</v>
      </c>
      <c r="O39" s="27">
        <v>53</v>
      </c>
      <c r="P39" s="27">
        <v>53</v>
      </c>
      <c r="Q39" s="27">
        <v>49</v>
      </c>
      <c r="R39" s="27">
        <v>234</v>
      </c>
      <c r="S39" s="28">
        <f t="shared" si="2"/>
        <v>4168</v>
      </c>
      <c r="T39" s="29"/>
    </row>
    <row r="40" spans="1:20" ht="12" customHeight="1" x14ac:dyDescent="0.25">
      <c r="A40" s="11"/>
      <c r="B40" s="13" t="s">
        <v>4</v>
      </c>
      <c r="C40" s="1"/>
      <c r="D40" s="27">
        <v>345</v>
      </c>
      <c r="E40" s="27">
        <v>381</v>
      </c>
      <c r="F40" s="27">
        <v>293</v>
      </c>
      <c r="G40" s="27">
        <v>309</v>
      </c>
      <c r="H40" s="27">
        <v>225</v>
      </c>
      <c r="I40" s="27">
        <v>256</v>
      </c>
      <c r="J40" s="27">
        <v>117</v>
      </c>
      <c r="K40" s="27">
        <v>98</v>
      </c>
      <c r="L40" s="27">
        <v>16</v>
      </c>
      <c r="M40" s="27">
        <v>16</v>
      </c>
      <c r="N40" s="27">
        <v>77</v>
      </c>
      <c r="O40" s="27">
        <v>56</v>
      </c>
      <c r="P40" s="27">
        <v>110</v>
      </c>
      <c r="Q40" s="27">
        <v>92</v>
      </c>
      <c r="R40" s="27">
        <v>469</v>
      </c>
      <c r="S40" s="28">
        <f t="shared" si="2"/>
        <v>4423</v>
      </c>
      <c r="T40" s="29"/>
    </row>
    <row r="41" spans="1:20" ht="1.5" customHeight="1" x14ac:dyDescent="0.25">
      <c r="A41" s="11"/>
      <c r="B41" s="1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</row>
    <row r="42" spans="1:20" ht="13.5" x14ac:dyDescent="0.25">
      <c r="A42" s="11"/>
      <c r="B42" s="18" t="s">
        <v>41</v>
      </c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5"/>
      <c r="R42" s="5"/>
      <c r="S42" s="2"/>
      <c r="T42" s="2"/>
    </row>
    <row r="46" spans="1:20" ht="12.75" customHeight="1" x14ac:dyDescent="0.2">
      <c r="D46" s="38"/>
    </row>
  </sheetData>
  <mergeCells count="32">
    <mergeCell ref="F23:G23"/>
    <mergeCell ref="S28:T28"/>
    <mergeCell ref="S27:T27"/>
    <mergeCell ref="S29:T29"/>
    <mergeCell ref="S30:T30"/>
    <mergeCell ref="P23:Q23"/>
    <mergeCell ref="N23:O23"/>
    <mergeCell ref="L23:M23"/>
    <mergeCell ref="J23:K23"/>
    <mergeCell ref="H23:I23"/>
    <mergeCell ref="S39:T39"/>
    <mergeCell ref="S40:T40"/>
    <mergeCell ref="S38:T38"/>
    <mergeCell ref="S35:T35"/>
    <mergeCell ref="S36:T36"/>
    <mergeCell ref="S37:T37"/>
    <mergeCell ref="S34:T34"/>
    <mergeCell ref="S31:T31"/>
    <mergeCell ref="S33:T33"/>
    <mergeCell ref="B2:T2"/>
    <mergeCell ref="B4:B5"/>
    <mergeCell ref="Q4:R4"/>
    <mergeCell ref="S4:T4"/>
    <mergeCell ref="I4:J4"/>
    <mergeCell ref="K4:L4"/>
    <mergeCell ref="M4:N4"/>
    <mergeCell ref="O4:P4"/>
    <mergeCell ref="B23:B24"/>
    <mergeCell ref="S23:T24"/>
    <mergeCell ref="D23:E23"/>
    <mergeCell ref="S26:T26"/>
    <mergeCell ref="S32:T32"/>
  </mergeCells>
  <phoneticPr fontId="0" type="noConversion"/>
  <printOptions horizontalCentered="1"/>
  <pageMargins left="0.39370078740157483" right="0.39370078740157483" top="0.98425196850393704" bottom="0.39370078740157483" header="0" footer="0"/>
  <pageSetup paperSize="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  6,38  </vt:lpstr>
      <vt:lpstr>'  6,38  '!Área_de_impresión</vt:lpstr>
    </vt:vector>
  </TitlesOfParts>
  <Company>INEI-ICA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LUIS CANO</cp:lastModifiedBy>
  <cp:lastPrinted>2021-08-05T16:41:32Z</cp:lastPrinted>
  <dcterms:created xsi:type="dcterms:W3CDTF">2004-05-18T16:19:59Z</dcterms:created>
  <dcterms:modified xsi:type="dcterms:W3CDTF">2022-11-21T15:53:04Z</dcterms:modified>
</cp:coreProperties>
</file>