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24-Finanzas Públicas\"/>
    </mc:Choice>
  </mc:AlternateContent>
  <bookViews>
    <workbookView xWindow="-15" yWindow="3270" windowWidth="8880" windowHeight="5280"/>
  </bookViews>
  <sheets>
    <sheet name="  24,6  " sheetId="21" r:id="rId1"/>
  </sheets>
  <definedNames>
    <definedName name="_xlnm.Print_Area" localSheetId="0">'  24,6  '!$B$2:$E$47</definedName>
  </definedNames>
  <calcPr calcId="162913"/>
</workbook>
</file>

<file path=xl/calcChain.xml><?xml version="1.0" encoding="utf-8"?>
<calcChain xmlns="http://schemas.openxmlformats.org/spreadsheetml/2006/main">
  <c r="C28" i="21" l="1"/>
  <c r="C26" i="21"/>
  <c r="C16" i="21"/>
  <c r="C42" i="21" l="1"/>
  <c r="C40" i="21" s="1"/>
  <c r="C37" i="21"/>
  <c r="C35" i="21" s="1"/>
  <c r="C31" i="21"/>
  <c r="C25" i="21" s="1"/>
  <c r="C21" i="21"/>
  <c r="D13" i="21"/>
  <c r="D8" i="21"/>
  <c r="C8" i="21"/>
  <c r="D7" i="21" l="1"/>
  <c r="D45" i="21" s="1"/>
  <c r="C7" i="21"/>
  <c r="C45" i="21" s="1"/>
</calcChain>
</file>

<file path=xl/sharedStrings.xml><?xml version="1.0" encoding="utf-8"?>
<sst xmlns="http://schemas.openxmlformats.org/spreadsheetml/2006/main" count="64" uniqueCount="32">
  <si>
    <t>Gestión de Proyectos</t>
  </si>
  <si>
    <t>Operación y Mantenimiento</t>
  </si>
  <si>
    <t>Recursos Directamente Recaudados</t>
  </si>
  <si>
    <t>Recursos Ordinarios</t>
  </si>
  <si>
    <t>-</t>
  </si>
  <si>
    <t>Recursos Determinados</t>
  </si>
  <si>
    <t>Descripción</t>
  </si>
  <si>
    <t>Provincia Chincha</t>
  </si>
  <si>
    <t>Provincia Pisco</t>
  </si>
  <si>
    <t>Total</t>
  </si>
  <si>
    <t>Ica</t>
  </si>
  <si>
    <t>Fuente: Gobierno Regional de Ica - Proyecto Especial Tambo Ccaracocha - PETACC.</t>
  </si>
  <si>
    <t>24.6  ICA: INVERSIONES EJECUTADAS EN EL DEPARTAMENTO Y PROVINCIA DE HUAYTARÁ, POR EL</t>
  </si>
  <si>
    <t>Provincia Palpa</t>
  </si>
  <si>
    <t>Estudios de Pre Inversión</t>
  </si>
  <si>
    <t>Afianzamiento  Hídrico de la cuenca de Río Grande - Santa Cruz - Palpa</t>
  </si>
  <si>
    <t xml:space="preserve">Control de desbordes e inundaciones del río Ica y Quebrada Cansas/Chanchajaya </t>
  </si>
  <si>
    <t>Estudios de Preinversión</t>
  </si>
  <si>
    <t>Recursos por Operaciones Oficiales de Crédito</t>
  </si>
  <si>
    <t xml:space="preserve">Mejoramiento de transitabilidad vehicular y peatonal de las vías vecinales que acceden a la vía nacional PE -1S tramo emp.PE-1S con IC 615 hasta emp. PE-1S con IC 734, distrito Ica, provincia Ica y departamento Ica. </t>
  </si>
  <si>
    <t>Departamento</t>
  </si>
  <si>
    <t>Huancavelica</t>
  </si>
  <si>
    <r>
      <rPr>
        <b/>
        <u/>
        <sz val="8"/>
        <color indexed="8"/>
        <rFont val="Arial Narrow"/>
        <family val="2"/>
      </rPr>
      <t>Provincia Ica</t>
    </r>
    <r>
      <rPr>
        <b/>
        <sz val="8"/>
        <color indexed="8"/>
        <rFont val="Arial Narrow"/>
        <family val="2"/>
      </rPr>
      <t xml:space="preserve">  -  </t>
    </r>
    <r>
      <rPr>
        <b/>
        <u/>
        <sz val="8"/>
        <color indexed="8"/>
        <rFont val="Arial Narrow"/>
        <family val="2"/>
      </rPr>
      <t>Provincia Huaytará</t>
    </r>
  </si>
  <si>
    <t xml:space="preserve">        PROYECTO ESPECIAL TAMBO CCARACOCHA, 2021</t>
  </si>
  <si>
    <t xml:space="preserve">Creación de Diques en la Quebrada La Totoritas para protección de Infraestructura Básica y de Producción de Centros Poblados: Trapiche y Hogar de Cristo, Distrito San José de los Molinos, provincia y Región Ica. </t>
  </si>
  <si>
    <t>Construcción de Defensas Ribereñas en ambas margenes del Río Ica para asegurar el agua de riego, en los Sectores Amara y Santa Ana, distrito de Ocucaje, provincia y Región Ica.</t>
  </si>
  <si>
    <t>Creación de servicio de protección en ribera del río Ica vulnerable ante peligro en los sectores: Tiraxi M.D., Montalván M. I. y Trapiche M. I., distrito San José de Los Molinos, provincia y departamento Ica.</t>
  </si>
  <si>
    <t xml:space="preserve">Instalación de servicio de protección de infraestructura de Riego en los Sectores de Floresta, Murga, Manrique Bajo, Dos Paltos y Mencias margen Derecha e Izquierda del Río Pisco, distrito Humay e Independencia, provincia Pisco, departamento Ica.  </t>
  </si>
  <si>
    <t>Irrigación Liscay - San Juan de Yanac</t>
  </si>
  <si>
    <t>Instalación de infraestructuras de protección ante avenidas extremas en los Ríos Chico M.I. Sect. Cruz Verde y Río Matagente M.D. Sect. Chamorro, Las Huacas y San Francisco, distritos de Chncha Baja y El Carmen, provincai Chincha, Región Ica.</t>
  </si>
  <si>
    <t xml:space="preserve">Creación del servicio de protección en ribera del Río Matagente, vulnerable ante el peligro en los sectores San Carlos-Sra. Vargas, distrito El Carmen, provincia de Chincha - departamento Ica.  </t>
  </si>
  <si>
    <t>Creación del servicio de protección contra inundaciones en el sector del Centro Poblado Santa Fe, Margen Izquirda del Río Chico, distrito Alto Laran, provincia Chincha, departamento 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</si>
</sst>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"/>
    <numFmt numFmtId="165" formatCode="#\ ###\ ##0"/>
  </numFmts>
  <fonts count="11" x14ac:knownFonts="1"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7"/>
      <color indexed="8"/>
      <name val="Arial Narrow"/>
      <family val="2"/>
    </font>
    <font>
      <b/>
      <sz val="9"/>
      <name val="Arial Narrow"/>
      <family val="2"/>
    </font>
    <font>
      <b/>
      <u/>
      <sz val="8"/>
      <color indexed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8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0" fontId="4" fillId="2" borderId="0" xfId="0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left"/>
    </xf>
    <xf numFmtId="164" fontId="6" fillId="2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 wrapText="1"/>
    </xf>
    <xf numFmtId="165" fontId="1" fillId="2" borderId="0" xfId="0" applyNumberFormat="1" applyFont="1" applyFill="1" applyBorder="1" applyAlignment="1">
      <alignment horizontal="right"/>
    </xf>
    <xf numFmtId="165" fontId="2" fillId="2" borderId="0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left"/>
    </xf>
    <xf numFmtId="0" fontId="5" fillId="2" borderId="0" xfId="0" applyFont="1" applyFill="1" applyAlignment="1">
      <alignment horizontal="left" vertical="top"/>
    </xf>
    <xf numFmtId="0" fontId="9" fillId="2" borderId="4" xfId="0" applyFont="1" applyFill="1" applyBorder="1" applyAlignment="1">
      <alignment horizontal="center"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showGridLines="0" tabSelected="1" zoomScaleNormal="100" workbookViewId="0">
      <selection activeCell="B52" sqref="B52"/>
    </sheetView>
  </sheetViews>
  <sheetFormatPr baseColWidth="10" defaultRowHeight="12.75" customHeight="1" x14ac:dyDescent="0.2"/>
  <cols>
    <col min="1" max="1" width="1.7109375" customWidth="1"/>
    <col min="2" max="2" width="63.7109375" customWidth="1"/>
    <col min="3" max="3" width="9.7109375" customWidth="1"/>
    <col min="4" max="4" width="11.7109375" customWidth="1"/>
    <col min="5" max="6" width="11.42578125" customWidth="1"/>
  </cols>
  <sheetData>
    <row r="1" spans="1:4" ht="9" customHeight="1" x14ac:dyDescent="0.25">
      <c r="A1" s="1"/>
      <c r="B1" s="1"/>
      <c r="C1" s="1"/>
      <c r="D1" s="1"/>
    </row>
    <row r="2" spans="1:4" ht="11.25" customHeight="1" x14ac:dyDescent="0.25">
      <c r="A2" s="1"/>
      <c r="B2" s="24" t="s">
        <v>12</v>
      </c>
      <c r="C2" s="24"/>
      <c r="D2" s="24"/>
    </row>
    <row r="3" spans="1:4" ht="11.25" customHeight="1" x14ac:dyDescent="0.25">
      <c r="A3" s="1"/>
      <c r="B3" s="24" t="s">
        <v>23</v>
      </c>
      <c r="C3" s="24"/>
      <c r="D3" s="24"/>
    </row>
    <row r="4" spans="1:4" ht="3" customHeight="1" x14ac:dyDescent="0.25">
      <c r="A4" s="1"/>
      <c r="B4" s="1"/>
      <c r="C4" s="1"/>
      <c r="D4" s="1"/>
    </row>
    <row r="5" spans="1:4" ht="15" customHeight="1" x14ac:dyDescent="0.25">
      <c r="A5" s="1"/>
      <c r="B5" s="22" t="s">
        <v>6</v>
      </c>
      <c r="C5" s="25" t="s">
        <v>20</v>
      </c>
      <c r="D5" s="25"/>
    </row>
    <row r="6" spans="1:4" ht="12.75" customHeight="1" x14ac:dyDescent="0.25">
      <c r="A6" s="1"/>
      <c r="B6" s="5"/>
      <c r="C6" s="11" t="s">
        <v>10</v>
      </c>
      <c r="D6" s="12" t="s">
        <v>21</v>
      </c>
    </row>
    <row r="7" spans="1:4" ht="12" customHeight="1" x14ac:dyDescent="0.25">
      <c r="A7" s="1"/>
      <c r="B7" s="23" t="s">
        <v>22</v>
      </c>
      <c r="C7" s="20">
        <f>SUM(C8,,C13,C16,C21)</f>
        <v>29359003</v>
      </c>
      <c r="D7" s="20">
        <f>SUM(D8,,D13,D16,D21)</f>
        <v>2777930</v>
      </c>
    </row>
    <row r="8" spans="1:4" ht="12" customHeight="1" x14ac:dyDescent="0.25">
      <c r="A8" s="1"/>
      <c r="B8" s="6" t="s">
        <v>3</v>
      </c>
      <c r="C8" s="20">
        <f>SUM(C9:C11)</f>
        <v>2873710</v>
      </c>
      <c r="D8" s="20">
        <f>SUM(D9:D11)</f>
        <v>2222796</v>
      </c>
    </row>
    <row r="9" spans="1:4" ht="12" customHeight="1" x14ac:dyDescent="0.25">
      <c r="A9" s="1"/>
      <c r="B9" s="15" t="s">
        <v>0</v>
      </c>
      <c r="C9" s="19">
        <v>2799175</v>
      </c>
      <c r="D9" s="19" t="s">
        <v>4</v>
      </c>
    </row>
    <row r="10" spans="1:4" ht="12" customHeight="1" x14ac:dyDescent="0.25">
      <c r="A10" s="1"/>
      <c r="B10" s="15" t="s">
        <v>1</v>
      </c>
      <c r="C10" s="19" t="s">
        <v>4</v>
      </c>
      <c r="D10" s="19">
        <v>2222796</v>
      </c>
    </row>
    <row r="11" spans="1:4" ht="12" customHeight="1" x14ac:dyDescent="0.25">
      <c r="A11" s="1"/>
      <c r="B11" s="15" t="s">
        <v>17</v>
      </c>
      <c r="C11" s="19">
        <v>74535</v>
      </c>
      <c r="D11" s="19" t="s">
        <v>4</v>
      </c>
    </row>
    <row r="12" spans="1:4" ht="1.5" customHeight="1" x14ac:dyDescent="0.25">
      <c r="A12" s="1"/>
      <c r="B12" s="16"/>
      <c r="C12" s="19"/>
      <c r="D12" s="19"/>
    </row>
    <row r="13" spans="1:4" ht="12" customHeight="1" x14ac:dyDescent="0.25">
      <c r="A13" s="1"/>
      <c r="B13" s="17" t="s">
        <v>2</v>
      </c>
      <c r="C13" s="19" t="s">
        <v>4</v>
      </c>
      <c r="D13" s="20">
        <f>SUM(D14)</f>
        <v>555134</v>
      </c>
    </row>
    <row r="14" spans="1:4" ht="12" customHeight="1" x14ac:dyDescent="0.25">
      <c r="A14" s="1"/>
      <c r="B14" s="15" t="s">
        <v>1</v>
      </c>
      <c r="C14" s="19" t="s">
        <v>4</v>
      </c>
      <c r="D14" s="19">
        <v>555134</v>
      </c>
    </row>
    <row r="15" spans="1:4" ht="1.5" customHeight="1" x14ac:dyDescent="0.25">
      <c r="A15" s="1"/>
      <c r="B15" s="15"/>
      <c r="C15" s="19"/>
      <c r="D15" s="19"/>
    </row>
    <row r="16" spans="1:4" ht="12" customHeight="1" x14ac:dyDescent="0.25">
      <c r="A16" s="1"/>
      <c r="B16" s="17" t="s">
        <v>5</v>
      </c>
      <c r="C16" s="20">
        <f>SUM(C17:C20)</f>
        <v>426568</v>
      </c>
      <c r="D16" s="19" t="s">
        <v>4</v>
      </c>
    </row>
    <row r="17" spans="1:4" ht="12" customHeight="1" x14ac:dyDescent="0.25">
      <c r="A17" s="1"/>
      <c r="B17" s="18" t="s">
        <v>14</v>
      </c>
      <c r="C17" s="19">
        <v>341943</v>
      </c>
      <c r="D17" s="19" t="s">
        <v>4</v>
      </c>
    </row>
    <row r="18" spans="1:4" ht="36" customHeight="1" x14ac:dyDescent="0.25">
      <c r="A18" s="1"/>
      <c r="B18" s="18" t="s">
        <v>19</v>
      </c>
      <c r="C18" s="19">
        <v>79000</v>
      </c>
      <c r="D18" s="19" t="s">
        <v>4</v>
      </c>
    </row>
    <row r="19" spans="1:4" ht="26.25" customHeight="1" x14ac:dyDescent="0.25">
      <c r="A19" s="1"/>
      <c r="B19" s="18" t="s">
        <v>25</v>
      </c>
      <c r="C19" s="19">
        <v>1875</v>
      </c>
      <c r="D19" s="19" t="s">
        <v>4</v>
      </c>
    </row>
    <row r="20" spans="1:4" ht="37.5" customHeight="1" x14ac:dyDescent="0.25">
      <c r="A20" s="1"/>
      <c r="B20" s="18" t="s">
        <v>24</v>
      </c>
      <c r="C20" s="19">
        <v>3750</v>
      </c>
      <c r="D20" s="19" t="s">
        <v>4</v>
      </c>
    </row>
    <row r="21" spans="1:4" ht="12" customHeight="1" x14ac:dyDescent="0.25">
      <c r="A21" s="1"/>
      <c r="B21" s="17" t="s">
        <v>18</v>
      </c>
      <c r="C21" s="20">
        <f>SUM(C22:C23)</f>
        <v>26058725</v>
      </c>
      <c r="D21" s="19" t="s">
        <v>4</v>
      </c>
    </row>
    <row r="22" spans="1:4" ht="12" customHeight="1" x14ac:dyDescent="0.25">
      <c r="A22" s="1"/>
      <c r="B22" s="15" t="s">
        <v>16</v>
      </c>
      <c r="C22" s="19">
        <v>22726961</v>
      </c>
      <c r="D22" s="19" t="s">
        <v>4</v>
      </c>
    </row>
    <row r="23" spans="1:4" ht="23.25" customHeight="1" x14ac:dyDescent="0.25">
      <c r="A23" s="1"/>
      <c r="B23" s="18" t="s">
        <v>26</v>
      </c>
      <c r="C23" s="19">
        <v>3331764</v>
      </c>
      <c r="D23" s="19" t="s">
        <v>4</v>
      </c>
    </row>
    <row r="24" spans="1:4" ht="1.5" customHeight="1" x14ac:dyDescent="0.25">
      <c r="A24" s="2"/>
      <c r="B24" s="7"/>
      <c r="C24" s="19"/>
      <c r="D24" s="19"/>
    </row>
    <row r="25" spans="1:4" ht="12" customHeight="1" x14ac:dyDescent="0.25">
      <c r="A25" s="2"/>
      <c r="B25" s="14" t="s">
        <v>7</v>
      </c>
      <c r="C25" s="20">
        <f>SUM(C26,C28,C31)</f>
        <v>5626119</v>
      </c>
      <c r="D25" s="20" t="s">
        <v>4</v>
      </c>
    </row>
    <row r="26" spans="1:4" ht="12" customHeight="1" x14ac:dyDescent="0.25">
      <c r="A26" s="2"/>
      <c r="B26" s="6" t="s">
        <v>3</v>
      </c>
      <c r="C26" s="20">
        <f>SUM(C27)</f>
        <v>35000</v>
      </c>
      <c r="D26" s="19" t="s">
        <v>4</v>
      </c>
    </row>
    <row r="27" spans="1:4" ht="37.5" customHeight="1" x14ac:dyDescent="0.25">
      <c r="A27" s="2"/>
      <c r="B27" s="21" t="s">
        <v>29</v>
      </c>
      <c r="C27" s="19">
        <v>35000</v>
      </c>
      <c r="D27" s="19" t="s">
        <v>4</v>
      </c>
    </row>
    <row r="28" spans="1:4" ht="12.75" customHeight="1" x14ac:dyDescent="0.25">
      <c r="A28" s="2"/>
      <c r="B28" s="6" t="s">
        <v>5</v>
      </c>
      <c r="C28" s="20">
        <f>SUM(C29:C30)</f>
        <v>5625</v>
      </c>
      <c r="D28" s="19" t="s">
        <v>4</v>
      </c>
    </row>
    <row r="29" spans="1:4" ht="12" customHeight="1" x14ac:dyDescent="0.25">
      <c r="A29" s="2"/>
      <c r="B29" s="18" t="s">
        <v>28</v>
      </c>
      <c r="C29" s="19">
        <v>5625</v>
      </c>
      <c r="D29" s="19" t="s">
        <v>4</v>
      </c>
    </row>
    <row r="30" spans="1:4" ht="1.5" customHeight="1" x14ac:dyDescent="0.25">
      <c r="A30" s="2"/>
      <c r="B30" s="7"/>
      <c r="C30" s="19"/>
      <c r="D30" s="19"/>
    </row>
    <row r="31" spans="1:4" ht="12" customHeight="1" x14ac:dyDescent="0.25">
      <c r="A31" s="2"/>
      <c r="B31" s="6" t="s">
        <v>18</v>
      </c>
      <c r="C31" s="20">
        <f>SUM(C32:C33)</f>
        <v>5585494</v>
      </c>
      <c r="D31" s="20" t="s">
        <v>4</v>
      </c>
    </row>
    <row r="32" spans="1:4" ht="25.5" customHeight="1" x14ac:dyDescent="0.25">
      <c r="A32" s="2"/>
      <c r="B32" s="21" t="s">
        <v>30</v>
      </c>
      <c r="C32" s="19">
        <v>2795264</v>
      </c>
      <c r="D32" s="19" t="s">
        <v>4</v>
      </c>
    </row>
    <row r="33" spans="1:4" ht="23.25" customHeight="1" x14ac:dyDescent="0.25">
      <c r="A33" s="2"/>
      <c r="B33" s="18" t="s">
        <v>31</v>
      </c>
      <c r="C33" s="19">
        <v>2790230</v>
      </c>
      <c r="D33" s="19" t="s">
        <v>4</v>
      </c>
    </row>
    <row r="34" spans="1:4" ht="1.5" customHeight="1" x14ac:dyDescent="0.25">
      <c r="A34" s="2"/>
      <c r="B34" s="7"/>
      <c r="C34" s="19"/>
      <c r="D34" s="19"/>
    </row>
    <row r="35" spans="1:4" ht="12" customHeight="1" x14ac:dyDescent="0.25">
      <c r="A35" s="2"/>
      <c r="B35" s="14" t="s">
        <v>8</v>
      </c>
      <c r="C35" s="20">
        <f>SUM(,C37)</f>
        <v>3713</v>
      </c>
      <c r="D35" s="20" t="s">
        <v>4</v>
      </c>
    </row>
    <row r="36" spans="1:4" ht="1.5" customHeight="1" x14ac:dyDescent="0.25">
      <c r="A36" s="2"/>
      <c r="B36" s="8"/>
      <c r="C36" s="19"/>
      <c r="D36" s="19"/>
    </row>
    <row r="37" spans="1:4" ht="12" customHeight="1" x14ac:dyDescent="0.25">
      <c r="A37" s="2"/>
      <c r="B37" s="6" t="s">
        <v>5</v>
      </c>
      <c r="C37" s="20">
        <f>SUM(C38:C39)</f>
        <v>3713</v>
      </c>
      <c r="D37" s="19" t="s">
        <v>4</v>
      </c>
    </row>
    <row r="38" spans="1:4" ht="35.25" customHeight="1" x14ac:dyDescent="0.25">
      <c r="A38" s="2"/>
      <c r="B38" s="8" t="s">
        <v>27</v>
      </c>
      <c r="C38" s="19">
        <v>3713</v>
      </c>
      <c r="D38" s="19" t="s">
        <v>4</v>
      </c>
    </row>
    <row r="39" spans="1:4" ht="1.5" customHeight="1" x14ac:dyDescent="0.25">
      <c r="A39" s="2"/>
      <c r="B39" s="6"/>
      <c r="C39" s="19"/>
      <c r="D39" s="19"/>
    </row>
    <row r="40" spans="1:4" ht="12" customHeight="1" x14ac:dyDescent="0.25">
      <c r="A40" s="2"/>
      <c r="B40" s="13" t="s">
        <v>13</v>
      </c>
      <c r="C40" s="20">
        <f>SUM(,C42)</f>
        <v>5330035</v>
      </c>
      <c r="D40" s="19" t="s">
        <v>4</v>
      </c>
    </row>
    <row r="41" spans="1:4" ht="1.5" customHeight="1" x14ac:dyDescent="0.25">
      <c r="A41" s="2"/>
      <c r="B41" s="7"/>
      <c r="C41" s="19"/>
      <c r="D41" s="19"/>
    </row>
    <row r="42" spans="1:4" ht="12" customHeight="1" x14ac:dyDescent="0.25">
      <c r="A42" s="2"/>
      <c r="B42" s="6" t="s">
        <v>5</v>
      </c>
      <c r="C42" s="20">
        <f>SUM(C43:C43)</f>
        <v>5330035</v>
      </c>
      <c r="D42" s="19" t="s">
        <v>4</v>
      </c>
    </row>
    <row r="43" spans="1:4" ht="12" customHeight="1" x14ac:dyDescent="0.25">
      <c r="A43" s="2"/>
      <c r="B43" s="7" t="s">
        <v>15</v>
      </c>
      <c r="C43" s="19">
        <v>5330035</v>
      </c>
      <c r="D43" s="19" t="s">
        <v>4</v>
      </c>
    </row>
    <row r="44" spans="1:4" ht="3.75" customHeight="1" x14ac:dyDescent="0.25">
      <c r="A44" s="2"/>
      <c r="B44" s="9"/>
      <c r="C44" s="19"/>
      <c r="D44" s="19"/>
    </row>
    <row r="45" spans="1:4" ht="12" customHeight="1" x14ac:dyDescent="0.25">
      <c r="A45" s="2"/>
      <c r="B45" s="6" t="s">
        <v>9</v>
      </c>
      <c r="C45" s="20">
        <f>SUM(C7,C25,C35,C40)</f>
        <v>40318870</v>
      </c>
      <c r="D45" s="20">
        <f>SUM(D7,D25,D25,D35,D40)</f>
        <v>2777930</v>
      </c>
    </row>
    <row r="46" spans="1:4" ht="3" customHeight="1" x14ac:dyDescent="0.25">
      <c r="A46" s="2"/>
      <c r="B46" s="10"/>
      <c r="C46" s="3"/>
      <c r="D46" s="3"/>
    </row>
    <row r="47" spans="1:4" ht="11.25" customHeight="1" x14ac:dyDescent="0.25">
      <c r="A47" s="2"/>
      <c r="B47" s="4" t="s">
        <v>11</v>
      </c>
      <c r="C47" s="1"/>
      <c r="D47" s="1"/>
    </row>
    <row r="52" spans="2:2" ht="12.75" customHeight="1" x14ac:dyDescent="0.2">
      <c r="B52" s="26"/>
    </row>
  </sheetData>
  <mergeCells count="3">
    <mergeCell ref="B2:D2"/>
    <mergeCell ref="B3:D3"/>
    <mergeCell ref="C5:D5"/>
  </mergeCells>
  <phoneticPr fontId="0" type="noConversion"/>
  <printOptions horizontalCentered="1"/>
  <pageMargins left="0.19685039370078741" right="0.19685039370078741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24,6  </vt:lpstr>
      <vt:lpstr>'  24,6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2021-09-21T13:24:24Z</cp:lastPrinted>
  <dcterms:created xsi:type="dcterms:W3CDTF">2004-05-05T16:23:39Z</dcterms:created>
  <dcterms:modified xsi:type="dcterms:W3CDTF">2022-12-26T18:13:58Z</dcterms:modified>
</cp:coreProperties>
</file>