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CD - ICA COMPENDIO 2022\pagina\sectores\24-Finanzas Públicas\"/>
    </mc:Choice>
  </mc:AlternateContent>
  <bookViews>
    <workbookView xWindow="-165" yWindow="135" windowWidth="10875" windowHeight="9465"/>
  </bookViews>
  <sheets>
    <sheet name="  24,7  " sheetId="1" r:id="rId1"/>
  </sheets>
  <definedNames>
    <definedName name="_xlnm.Print_Area" localSheetId="0">'  24,7  '!$B$2:$K$39</definedName>
  </definedNames>
  <calcPr calcId="162913"/>
</workbook>
</file>

<file path=xl/calcChain.xml><?xml version="1.0" encoding="utf-8"?>
<calcChain xmlns="http://schemas.openxmlformats.org/spreadsheetml/2006/main">
  <c r="J9" i="1" l="1"/>
  <c r="I9" i="1"/>
  <c r="H9" i="1"/>
  <c r="G9" i="1"/>
  <c r="G8" i="1" s="1"/>
  <c r="G7" i="1" s="1"/>
  <c r="F9" i="1"/>
  <c r="F8" i="1" s="1"/>
  <c r="F7" i="1" s="1"/>
  <c r="E9" i="1"/>
  <c r="E8" i="1" s="1"/>
  <c r="E7" i="1" s="1"/>
  <c r="D9" i="1"/>
  <c r="D8" i="1" s="1"/>
  <c r="D7" i="1" s="1"/>
  <c r="C9" i="1"/>
  <c r="C8" i="1" s="1"/>
  <c r="C7" i="1" s="1"/>
  <c r="J8" i="1"/>
  <c r="J7" i="1" s="1"/>
  <c r="I8" i="1"/>
  <c r="I7" i="1" s="1"/>
  <c r="H8" i="1"/>
  <c r="H7" i="1"/>
  <c r="K9" i="1" l="1"/>
  <c r="K8" i="1" s="1"/>
  <c r="K7" i="1" s="1"/>
</calcChain>
</file>

<file path=xl/sharedStrings.xml><?xml version="1.0" encoding="utf-8"?>
<sst xmlns="http://schemas.openxmlformats.org/spreadsheetml/2006/main" count="34" uniqueCount="34">
  <si>
    <t>Gasto no financiero</t>
  </si>
  <si>
    <t>Amazonas</t>
  </si>
  <si>
    <t>Áncash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</si>
  <si>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</si>
  <si>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</si>
  <si>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</si>
  <si>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</si>
  <si>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</si>
  <si>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</si>
  <si>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</si>
  <si>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</si>
  <si>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</si>
  <si>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</si>
  <si>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</si>
  <si>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</si>
  <si>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</si>
  <si>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</si>
  <si>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</si>
  <si>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</si>
  <si>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</si>
  <si>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</si>
  <si>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</si>
  <si>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</si>
  <si>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</si>
  <si>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</si>
  <si>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Gastos financieros</t>
  </si>
  <si>
    <t>Callao  Prov. Constitucional</t>
  </si>
  <si>
    <t>Tipo de Gasto/Departamento</t>
  </si>
  <si>
    <t>Total</t>
  </si>
  <si>
    <t>Departamental</t>
  </si>
  <si>
    <t>Exterior</t>
  </si>
  <si>
    <t>Fuente: Ministerio de Economía y Finanzas.</t>
  </si>
  <si>
    <t xml:space="preserve">       (Millones de soles)</t>
  </si>
  <si>
    <t>24.7 PERÚ: PRESUPUESTO INICIAL DEL GASTO DEL SECTOR PÚBLICO, SEGÚN TIPO DE GASTO Y DEPARTAMENTO, 2013 - 2021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</si>
</sst>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0"/>
  </numFmts>
  <fonts count="11" x14ac:knownFonts="1">
    <font>
      <sz val="10"/>
      <name val="Arial"/>
    </font>
    <font>
      <sz val="7"/>
      <name val="Times New Roman"/>
      <family val="1"/>
    </font>
    <font>
      <b/>
      <sz val="8"/>
      <name val="Arial Narrow"/>
      <family val="2"/>
    </font>
    <font>
      <b/>
      <i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2" fillId="0" borderId="0" xfId="2" quotePrefix="1" applyFont="1" applyAlignment="1" applyProtection="1">
      <alignment horizontal="left" vertical="center"/>
    </xf>
    <xf numFmtId="0" fontId="3" fillId="0" borderId="0" xfId="2" applyFont="1" applyAlignment="1">
      <alignment horizontal="right" vertical="center"/>
    </xf>
    <xf numFmtId="0" fontId="4" fillId="0" borderId="0" xfId="2" applyFont="1" applyAlignment="1">
      <alignment horizontal="right" vertical="center"/>
    </xf>
    <xf numFmtId="0" fontId="2" fillId="0" borderId="0" xfId="1" quotePrefix="1" applyFont="1" applyAlignment="1" applyProtection="1">
      <alignment horizontal="left" vertical="center" indent="2"/>
    </xf>
    <xf numFmtId="0" fontId="2" fillId="0" borderId="0" xfId="1" quotePrefix="1" applyFont="1" applyBorder="1" applyAlignment="1" applyProtection="1">
      <alignment horizontal="left" vertical="center"/>
    </xf>
    <xf numFmtId="0" fontId="3" fillId="0" borderId="0" xfId="2" applyFont="1" applyBorder="1" applyAlignment="1">
      <alignment horizontal="right" vertical="center"/>
    </xf>
    <xf numFmtId="3" fontId="2" fillId="0" borderId="0" xfId="2" applyNumberFormat="1" applyFont="1" applyBorder="1" applyAlignment="1" applyProtection="1">
      <alignment horizontal="right" vertical="center"/>
    </xf>
    <xf numFmtId="0" fontId="2" fillId="0" borderId="0" xfId="2" applyFont="1" applyBorder="1" applyAlignment="1" applyProtection="1">
      <alignment horizontal="left" vertical="center"/>
    </xf>
    <xf numFmtId="164" fontId="2" fillId="0" borderId="0" xfId="2" applyNumberFormat="1" applyFont="1" applyBorder="1" applyAlignment="1" applyProtection="1">
      <alignment horizontal="right" vertical="center"/>
    </xf>
    <xf numFmtId="164" fontId="2" fillId="0" borderId="0" xfId="2" applyNumberFormat="1" applyFont="1" applyBorder="1" applyAlignment="1" applyProtection="1">
      <alignment vertical="center"/>
    </xf>
    <xf numFmtId="164" fontId="4" fillId="0" borderId="0" xfId="2" applyNumberFormat="1" applyFont="1" applyBorder="1" applyAlignment="1" applyProtection="1">
      <alignment horizontal="right" vertical="center"/>
    </xf>
    <xf numFmtId="0" fontId="2" fillId="0" borderId="1" xfId="2" applyFont="1" applyBorder="1" applyAlignment="1" applyProtection="1">
      <alignment horizontal="left" vertical="center"/>
    </xf>
    <xf numFmtId="3" fontId="2" fillId="0" borderId="1" xfId="2" applyNumberFormat="1" applyFont="1" applyBorder="1" applyAlignment="1" applyProtection="1">
      <alignment horizontal="right" vertical="center"/>
    </xf>
    <xf numFmtId="0" fontId="6" fillId="0" borderId="0" xfId="1" applyFont="1" applyAlignment="1" applyProtection="1">
      <alignment horizontal="left" vertical="center"/>
    </xf>
    <xf numFmtId="164" fontId="4" fillId="0" borderId="0" xfId="2" applyNumberFormat="1" applyFont="1" applyFill="1" applyBorder="1" applyAlignment="1" applyProtection="1">
      <alignment horizontal="right" vertical="center"/>
    </xf>
    <xf numFmtId="164" fontId="2" fillId="0" borderId="0" xfId="2" applyNumberFormat="1" applyFont="1" applyFill="1" applyBorder="1" applyAlignment="1" applyProtection="1">
      <alignment vertical="center"/>
    </xf>
    <xf numFmtId="164" fontId="2" fillId="0" borderId="0" xfId="2" applyNumberFormat="1" applyFont="1" applyFill="1" applyBorder="1" applyAlignment="1" applyProtection="1">
      <alignment horizontal="right" vertical="center"/>
    </xf>
    <xf numFmtId="0" fontId="4" fillId="0" borderId="0" xfId="0" applyFont="1"/>
    <xf numFmtId="0" fontId="4" fillId="0" borderId="0" xfId="2" applyFont="1" applyBorder="1" applyAlignment="1">
      <alignment horizontal="right" vertical="center"/>
    </xf>
    <xf numFmtId="0" fontId="2" fillId="0" borderId="2" xfId="2" applyFont="1" applyBorder="1" applyAlignment="1">
      <alignment horizontal="left" vertical="center"/>
    </xf>
    <xf numFmtId="0" fontId="2" fillId="0" borderId="2" xfId="2" applyFont="1" applyBorder="1" applyAlignment="1" applyProtection="1">
      <alignment horizontal="left" vertical="center"/>
    </xf>
    <xf numFmtId="0" fontId="2" fillId="0" borderId="3" xfId="2" applyFont="1" applyBorder="1" applyAlignment="1" applyProtection="1">
      <alignment horizontal="left" vertical="center"/>
    </xf>
    <xf numFmtId="0" fontId="2" fillId="0" borderId="4" xfId="1" applyFont="1" applyBorder="1" applyAlignment="1" applyProtection="1">
      <alignment horizontal="right" vertical="center"/>
    </xf>
    <xf numFmtId="0" fontId="2" fillId="0" borderId="5" xfId="1" applyFont="1" applyBorder="1" applyAlignment="1">
      <alignment horizontal="center" vertical="center" wrapText="1"/>
    </xf>
    <xf numFmtId="0" fontId="4" fillId="0" borderId="2" xfId="2" applyFont="1" applyBorder="1" applyAlignment="1" applyProtection="1">
      <alignment horizontal="left" vertical="center"/>
    </xf>
    <xf numFmtId="0" fontId="2" fillId="0" borderId="0" xfId="0" applyFont="1"/>
    <xf numFmtId="164" fontId="4" fillId="2" borderId="0" xfId="2" applyNumberFormat="1" applyFont="1" applyFill="1" applyBorder="1" applyAlignment="1" applyProtection="1">
      <alignment horizontal="right" vertical="center"/>
    </xf>
    <xf numFmtId="164" fontId="6" fillId="0" borderId="1" xfId="2" applyNumberFormat="1" applyFont="1" applyBorder="1" applyAlignment="1" applyProtection="1">
      <alignment vertical="center"/>
    </xf>
    <xf numFmtId="0" fontId="5" fillId="0" borderId="0" xfId="2" applyFont="1" applyAlignment="1" applyProtection="1">
      <alignment horizontal="left" vertical="top"/>
    </xf>
    <xf numFmtId="0" fontId="4" fillId="0" borderId="0" xfId="1" applyFont="1" applyAlignment="1" applyProtection="1">
      <alignment horizontal="left" vertical="center"/>
    </xf>
    <xf numFmtId="0" fontId="7" fillId="0" borderId="0" xfId="0" applyFont="1" applyBorder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3">
    <cellStyle name="Normal" xfId="0" builtinId="0"/>
    <cellStyle name="Normal_IEC21030" xfId="1"/>
    <cellStyle name="Normal_IEC2103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showGridLines="0" tabSelected="1" zoomScaleNormal="100" workbookViewId="0"/>
  </sheetViews>
  <sheetFormatPr baseColWidth="10" defaultRowHeight="12.75" customHeight="1" x14ac:dyDescent="0.2"/>
  <cols>
    <col min="1" max="1" width="1.7109375" customWidth="1"/>
    <col min="2" max="2" width="21.140625" customWidth="1"/>
    <col min="3" max="3" width="7.7109375" customWidth="1"/>
    <col min="4" max="4" width="8" customWidth="1"/>
    <col min="5" max="5" width="8.140625" customWidth="1"/>
    <col min="6" max="7" width="8" customWidth="1"/>
    <col min="8" max="9" width="7.5703125" customWidth="1"/>
    <col min="10" max="10" width="8.140625" customWidth="1"/>
    <col min="11" max="11" width="8.42578125" customWidth="1"/>
  </cols>
  <sheetData>
    <row r="1" spans="1:11" ht="9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1.25" customHeight="1" x14ac:dyDescent="0.25">
      <c r="A2" s="18"/>
      <c r="B2" s="29" t="s">
        <v>33</v>
      </c>
      <c r="C2" s="1"/>
      <c r="D2" s="2"/>
      <c r="E2" s="3"/>
      <c r="F2" s="3"/>
      <c r="G2" s="3"/>
      <c r="H2" s="3"/>
      <c r="I2" s="3"/>
      <c r="J2" s="3"/>
      <c r="K2" s="3"/>
    </row>
    <row r="3" spans="1:11" ht="9.75" customHeight="1" x14ac:dyDescent="0.25">
      <c r="A3" s="18"/>
      <c r="B3" s="30" t="s">
        <v>32</v>
      </c>
      <c r="C3" s="4"/>
      <c r="D3" s="2"/>
      <c r="E3" s="2"/>
      <c r="F3" s="3"/>
      <c r="G3" s="3"/>
      <c r="H3" s="3"/>
      <c r="I3" s="3"/>
      <c r="J3" s="3"/>
      <c r="K3" s="3"/>
    </row>
    <row r="4" spans="1:11" ht="1.5" customHeight="1" x14ac:dyDescent="0.25">
      <c r="A4" s="18"/>
      <c r="B4" s="5"/>
      <c r="C4" s="5"/>
      <c r="D4" s="6"/>
      <c r="E4" s="6"/>
      <c r="F4" s="6"/>
      <c r="G4" s="6"/>
      <c r="H4" s="6"/>
      <c r="I4" s="6"/>
      <c r="J4" s="6"/>
      <c r="K4" s="3"/>
    </row>
    <row r="5" spans="1:11" ht="12.75" customHeight="1" x14ac:dyDescent="0.25">
      <c r="A5" s="18"/>
      <c r="B5" s="24" t="s">
        <v>27</v>
      </c>
      <c r="C5" s="23">
        <v>2013</v>
      </c>
      <c r="D5" s="23">
        <v>2014</v>
      </c>
      <c r="E5" s="23">
        <v>2015</v>
      </c>
      <c r="F5" s="23">
        <v>2016</v>
      </c>
      <c r="G5" s="23">
        <v>2017</v>
      </c>
      <c r="H5" s="23">
        <v>2018</v>
      </c>
      <c r="I5" s="23">
        <v>2019</v>
      </c>
      <c r="J5" s="23">
        <v>2020</v>
      </c>
      <c r="K5" s="23">
        <v>2021</v>
      </c>
    </row>
    <row r="6" spans="1:11" ht="1.5" customHeight="1" x14ac:dyDescent="0.25">
      <c r="A6" s="18"/>
      <c r="B6" s="20"/>
      <c r="C6" s="7"/>
      <c r="D6" s="7"/>
      <c r="E6" s="7"/>
      <c r="F6" s="7"/>
      <c r="G6" s="7"/>
      <c r="H6" s="7"/>
      <c r="I6" s="3"/>
      <c r="J6" s="3"/>
      <c r="K6" s="3"/>
    </row>
    <row r="7" spans="1:11" ht="10.5" customHeight="1" x14ac:dyDescent="0.25">
      <c r="A7" s="18"/>
      <c r="B7" s="21" t="s">
        <v>28</v>
      </c>
      <c r="C7" s="9">
        <f t="shared" ref="C7:I7" si="0">C8+C37</f>
        <v>90268.6</v>
      </c>
      <c r="D7" s="9">
        <f t="shared" si="0"/>
        <v>101993.4</v>
      </c>
      <c r="E7" s="9">
        <f t="shared" si="0"/>
        <v>114810</v>
      </c>
      <c r="F7" s="9">
        <f t="shared" si="0"/>
        <v>123632</v>
      </c>
      <c r="G7" s="9">
        <f t="shared" si="0"/>
        <v>127332.36409000003</v>
      </c>
      <c r="H7" s="9">
        <f t="shared" si="0"/>
        <v>157158.74765099998</v>
      </c>
      <c r="I7" s="9">
        <f t="shared" si="0"/>
        <v>168074.40724400003</v>
      </c>
      <c r="J7" s="9">
        <f t="shared" ref="J7:K7" si="1">J8+J37</f>
        <v>177367.85970700003</v>
      </c>
      <c r="K7" s="9">
        <f t="shared" si="1"/>
        <v>183029.77015799997</v>
      </c>
    </row>
    <row r="8" spans="1:11" ht="9.75" customHeight="1" x14ac:dyDescent="0.25">
      <c r="A8" s="18"/>
      <c r="B8" s="21" t="s">
        <v>0</v>
      </c>
      <c r="C8" s="9">
        <f t="shared" ref="C8:I8" si="2">C9+C36</f>
        <v>81566.3</v>
      </c>
      <c r="D8" s="9">
        <f t="shared" si="2"/>
        <v>92107</v>
      </c>
      <c r="E8" s="9">
        <f t="shared" si="2"/>
        <v>103905</v>
      </c>
      <c r="F8" s="9">
        <f t="shared" si="2"/>
        <v>112161</v>
      </c>
      <c r="G8" s="9">
        <f t="shared" si="2"/>
        <v>115123.92508400003</v>
      </c>
      <c r="H8" s="9">
        <f t="shared" si="2"/>
        <v>144726.18180699999</v>
      </c>
      <c r="I8" s="9">
        <f t="shared" si="2"/>
        <v>152996.70133900002</v>
      </c>
      <c r="J8" s="9">
        <f t="shared" ref="J8:K8" si="3">J9+J36</f>
        <v>163195.55187800003</v>
      </c>
      <c r="K8" s="9">
        <f t="shared" si="3"/>
        <v>166786.54876599996</v>
      </c>
    </row>
    <row r="9" spans="1:11" ht="9.75" customHeight="1" x14ac:dyDescent="0.25">
      <c r="A9" s="18"/>
      <c r="B9" s="21" t="s">
        <v>29</v>
      </c>
      <c r="C9" s="10">
        <f t="shared" ref="C9:I9" si="4">SUM(C10:C34)</f>
        <v>81118.8</v>
      </c>
      <c r="D9" s="10">
        <f t="shared" si="4"/>
        <v>91674</v>
      </c>
      <c r="E9" s="10">
        <f t="shared" si="4"/>
        <v>103554.5</v>
      </c>
      <c r="F9" s="10">
        <f t="shared" si="4"/>
        <v>111596</v>
      </c>
      <c r="G9" s="10">
        <f t="shared" si="4"/>
        <v>114477.82565900004</v>
      </c>
      <c r="H9" s="10">
        <f t="shared" si="4"/>
        <v>144043.93195599999</v>
      </c>
      <c r="I9" s="10">
        <f t="shared" si="4"/>
        <v>152291.21216200001</v>
      </c>
      <c r="J9" s="10">
        <f t="shared" ref="J9:K9" si="5">SUM(J10:J34)</f>
        <v>162445.14140400002</v>
      </c>
      <c r="K9" s="10">
        <f t="shared" si="5"/>
        <v>166026.61512999996</v>
      </c>
    </row>
    <row r="10" spans="1:11" ht="9.75" customHeight="1" x14ac:dyDescent="0.25">
      <c r="A10" s="18"/>
      <c r="B10" s="25" t="s">
        <v>1</v>
      </c>
      <c r="C10" s="15">
        <v>1100.3</v>
      </c>
      <c r="D10" s="15">
        <v>1261.5</v>
      </c>
      <c r="E10" s="15">
        <v>1716</v>
      </c>
      <c r="F10" s="15">
        <v>1351</v>
      </c>
      <c r="G10" s="15">
        <v>1851.6925459999998</v>
      </c>
      <c r="H10" s="15">
        <v>2441.8511269999999</v>
      </c>
      <c r="I10" s="15">
        <v>2141.7027520000001</v>
      </c>
      <c r="J10" s="15">
        <v>1251.557249</v>
      </c>
      <c r="K10" s="15">
        <v>1362.51738</v>
      </c>
    </row>
    <row r="11" spans="1:11" ht="9.75" customHeight="1" x14ac:dyDescent="0.25">
      <c r="A11" s="18"/>
      <c r="B11" s="25" t="s">
        <v>2</v>
      </c>
      <c r="C11" s="15">
        <v>2002</v>
      </c>
      <c r="D11" s="15">
        <v>2080.5</v>
      </c>
      <c r="E11" s="15">
        <v>2369</v>
      </c>
      <c r="F11" s="15">
        <v>2906</v>
      </c>
      <c r="G11" s="15">
        <v>2799.400419999999</v>
      </c>
      <c r="H11" s="15">
        <v>4833.5311689999999</v>
      </c>
      <c r="I11" s="15">
        <v>5806.9091159999998</v>
      </c>
      <c r="J11" s="15">
        <v>3261.6475169999999</v>
      </c>
      <c r="K11" s="15">
        <v>3285.1350859999998</v>
      </c>
    </row>
    <row r="12" spans="1:11" ht="9.75" customHeight="1" x14ac:dyDescent="0.25">
      <c r="A12" s="18"/>
      <c r="B12" s="25" t="s">
        <v>3</v>
      </c>
      <c r="C12" s="15">
        <v>1310</v>
      </c>
      <c r="D12" s="15">
        <v>1518</v>
      </c>
      <c r="E12" s="15">
        <v>1811</v>
      </c>
      <c r="F12" s="15">
        <v>1550</v>
      </c>
      <c r="G12" s="15">
        <v>1844.1375129999999</v>
      </c>
      <c r="H12" s="15">
        <v>1967.346031</v>
      </c>
      <c r="I12" s="15">
        <v>2106.620015</v>
      </c>
      <c r="J12" s="15">
        <v>1519.178345</v>
      </c>
      <c r="K12" s="15">
        <v>1620.82817</v>
      </c>
    </row>
    <row r="13" spans="1:11" ht="9.75" customHeight="1" x14ac:dyDescent="0.25">
      <c r="A13" s="18"/>
      <c r="B13" s="25" t="s">
        <v>4</v>
      </c>
      <c r="C13" s="15">
        <v>2774</v>
      </c>
      <c r="D13" s="15">
        <v>2680.5</v>
      </c>
      <c r="E13" s="15">
        <v>3499</v>
      </c>
      <c r="F13" s="15">
        <v>3152</v>
      </c>
      <c r="G13" s="15">
        <v>3497.0415070000004</v>
      </c>
      <c r="H13" s="15">
        <v>4669.3179849999997</v>
      </c>
      <c r="I13" s="15">
        <v>4976.9367990000001</v>
      </c>
      <c r="J13" s="15">
        <v>3795.8753780000002</v>
      </c>
      <c r="K13" s="15">
        <v>3600.487259</v>
      </c>
    </row>
    <row r="14" spans="1:11" ht="9.75" customHeight="1" x14ac:dyDescent="0.25">
      <c r="A14" s="18"/>
      <c r="B14" s="25" t="s">
        <v>5</v>
      </c>
      <c r="C14" s="15">
        <v>2337</v>
      </c>
      <c r="D14" s="15">
        <v>2039</v>
      </c>
      <c r="E14" s="15">
        <v>2492.5</v>
      </c>
      <c r="F14" s="15">
        <v>2030</v>
      </c>
      <c r="G14" s="15">
        <v>2394.8064230000004</v>
      </c>
      <c r="H14" s="15">
        <v>2980.3034699999998</v>
      </c>
      <c r="I14" s="15">
        <v>3176.5010320000001</v>
      </c>
      <c r="J14" s="15">
        <v>2167.9029390000001</v>
      </c>
      <c r="K14" s="15">
        <v>2314.8084600000002</v>
      </c>
    </row>
    <row r="15" spans="1:11" ht="9.75" customHeight="1" x14ac:dyDescent="0.25">
      <c r="A15" s="18"/>
      <c r="B15" s="25" t="s">
        <v>6</v>
      </c>
      <c r="C15" s="15">
        <v>2732</v>
      </c>
      <c r="D15" s="15">
        <v>2866.5</v>
      </c>
      <c r="E15" s="15">
        <v>3192</v>
      </c>
      <c r="F15" s="15">
        <v>2990</v>
      </c>
      <c r="G15" s="15">
        <v>3592.9272889999993</v>
      </c>
      <c r="H15" s="15">
        <v>4676.0110759999998</v>
      </c>
      <c r="I15" s="15">
        <v>4612.9156329999996</v>
      </c>
      <c r="J15" s="15">
        <v>3299.1434180000001</v>
      </c>
      <c r="K15" s="15">
        <v>3848.9133579999998</v>
      </c>
    </row>
    <row r="16" spans="1:11" ht="9.75" customHeight="1" x14ac:dyDescent="0.25">
      <c r="A16" s="18"/>
      <c r="B16" s="25" t="s">
        <v>26</v>
      </c>
      <c r="C16" s="27">
        <v>2499</v>
      </c>
      <c r="D16" s="27">
        <v>2984</v>
      </c>
      <c r="E16" s="27">
        <v>3275</v>
      </c>
      <c r="F16" s="27">
        <v>3307</v>
      </c>
      <c r="G16" s="15">
        <v>3512.3587670000002</v>
      </c>
      <c r="H16" s="15">
        <v>4242.634196</v>
      </c>
      <c r="I16" s="15">
        <v>4289.4365990000006</v>
      </c>
      <c r="J16" s="15">
        <v>4036.7071860000001</v>
      </c>
      <c r="K16" s="15">
        <v>3905.5539709999998</v>
      </c>
    </row>
    <row r="17" spans="1:11" ht="9.75" customHeight="1" x14ac:dyDescent="0.25">
      <c r="A17" s="18"/>
      <c r="B17" s="25" t="s">
        <v>7</v>
      </c>
      <c r="C17" s="15">
        <v>3279</v>
      </c>
      <c r="D17" s="15">
        <v>3445</v>
      </c>
      <c r="E17" s="15">
        <v>4058</v>
      </c>
      <c r="F17" s="15">
        <v>3998</v>
      </c>
      <c r="G17" s="15">
        <v>4471.3322790000002</v>
      </c>
      <c r="H17" s="15">
        <v>6284.668283</v>
      </c>
      <c r="I17" s="15">
        <v>6426.3525419999996</v>
      </c>
      <c r="J17" s="15">
        <v>4834.8877329999996</v>
      </c>
      <c r="K17" s="15">
        <v>4528.8045769999999</v>
      </c>
    </row>
    <row r="18" spans="1:11" ht="9.75" customHeight="1" x14ac:dyDescent="0.25">
      <c r="A18" s="18"/>
      <c r="B18" s="25" t="s">
        <v>8</v>
      </c>
      <c r="C18" s="15">
        <v>1433</v>
      </c>
      <c r="D18" s="15">
        <v>1393</v>
      </c>
      <c r="E18" s="15">
        <v>1642</v>
      </c>
      <c r="F18" s="15">
        <v>1438</v>
      </c>
      <c r="G18" s="15">
        <v>1593.7885040000001</v>
      </c>
      <c r="H18" s="15">
        <v>1950.9012600000001</v>
      </c>
      <c r="I18" s="15">
        <v>1938.22533</v>
      </c>
      <c r="J18" s="15">
        <v>1383.693458</v>
      </c>
      <c r="K18" s="15">
        <v>1545.536235</v>
      </c>
    </row>
    <row r="19" spans="1:11" ht="9.75" customHeight="1" x14ac:dyDescent="0.25">
      <c r="A19" s="18"/>
      <c r="B19" s="25" t="s">
        <v>9</v>
      </c>
      <c r="C19" s="15">
        <v>1560</v>
      </c>
      <c r="D19" s="15">
        <v>1645</v>
      </c>
      <c r="E19" s="15">
        <v>2086</v>
      </c>
      <c r="F19" s="15">
        <v>2071</v>
      </c>
      <c r="G19" s="15">
        <v>2235.6886109999991</v>
      </c>
      <c r="H19" s="15">
        <v>2711.11868</v>
      </c>
      <c r="I19" s="15">
        <v>2912.4156379999999</v>
      </c>
      <c r="J19" s="15">
        <v>1888.7454949999999</v>
      </c>
      <c r="K19" s="15">
        <v>2044.356505</v>
      </c>
    </row>
    <row r="20" spans="1:11" s="34" customFormat="1" ht="9.75" customHeight="1" x14ac:dyDescent="0.25">
      <c r="A20" s="26"/>
      <c r="B20" s="21" t="s">
        <v>10</v>
      </c>
      <c r="C20" s="17">
        <v>1374</v>
      </c>
      <c r="D20" s="17">
        <v>1347</v>
      </c>
      <c r="E20" s="17">
        <v>1731</v>
      </c>
      <c r="F20" s="17">
        <v>1891</v>
      </c>
      <c r="G20" s="17">
        <v>2109.1249720000001</v>
      </c>
      <c r="H20" s="17">
        <v>2851.842369</v>
      </c>
      <c r="I20" s="17">
        <v>2685.3152679999998</v>
      </c>
      <c r="J20" s="17">
        <v>1745.780086</v>
      </c>
      <c r="K20" s="17">
        <v>1882.897091</v>
      </c>
    </row>
    <row r="21" spans="1:11" ht="9.75" customHeight="1" x14ac:dyDescent="0.25">
      <c r="A21" s="18"/>
      <c r="B21" s="25" t="s">
        <v>11</v>
      </c>
      <c r="C21" s="15">
        <v>2349</v>
      </c>
      <c r="D21" s="15">
        <v>2331</v>
      </c>
      <c r="E21" s="15">
        <v>2644</v>
      </c>
      <c r="F21" s="15">
        <v>2908</v>
      </c>
      <c r="G21" s="15">
        <v>3043.4129289999987</v>
      </c>
      <c r="H21" s="15">
        <v>3686.0140879999999</v>
      </c>
      <c r="I21" s="15">
        <v>3920.0155759999998</v>
      </c>
      <c r="J21" s="15">
        <v>2721.8773379999998</v>
      </c>
      <c r="K21" s="15">
        <v>2851.8015810000002</v>
      </c>
    </row>
    <row r="22" spans="1:11" ht="9.75" customHeight="1" x14ac:dyDescent="0.25">
      <c r="A22" s="18"/>
      <c r="B22" s="25" t="s">
        <v>12</v>
      </c>
      <c r="C22" s="15">
        <v>2559</v>
      </c>
      <c r="D22" s="15">
        <v>2874</v>
      </c>
      <c r="E22" s="15">
        <v>3285</v>
      </c>
      <c r="F22" s="15">
        <v>3036</v>
      </c>
      <c r="G22" s="15">
        <v>3736.1007649999988</v>
      </c>
      <c r="H22" s="15">
        <v>6143.757122</v>
      </c>
      <c r="I22" s="15">
        <v>5864.6886500000001</v>
      </c>
      <c r="J22" s="15">
        <v>3300.9590790000002</v>
      </c>
      <c r="K22" s="15">
        <v>3733.055687</v>
      </c>
    </row>
    <row r="23" spans="1:11" ht="9.75" customHeight="1" x14ac:dyDescent="0.25">
      <c r="A23" s="18"/>
      <c r="B23" s="25" t="s">
        <v>13</v>
      </c>
      <c r="C23" s="15">
        <v>1953</v>
      </c>
      <c r="D23" s="15">
        <v>2017</v>
      </c>
      <c r="E23" s="15">
        <v>2350</v>
      </c>
      <c r="F23" s="15">
        <v>2642</v>
      </c>
      <c r="G23" s="15">
        <v>2547.7195429999997</v>
      </c>
      <c r="H23" s="15">
        <v>3703.946207</v>
      </c>
      <c r="I23" s="15">
        <v>3815.9188410000002</v>
      </c>
      <c r="J23" s="15">
        <v>2058.78658</v>
      </c>
      <c r="K23" s="15">
        <v>2204.5218610000002</v>
      </c>
    </row>
    <row r="24" spans="1:11" ht="9.75" customHeight="1" x14ac:dyDescent="0.25">
      <c r="A24" s="18"/>
      <c r="B24" s="25" t="s">
        <v>14</v>
      </c>
      <c r="C24" s="15">
        <v>38717</v>
      </c>
      <c r="D24" s="15">
        <v>46843</v>
      </c>
      <c r="E24" s="15">
        <v>51008</v>
      </c>
      <c r="F24" s="15">
        <v>59016</v>
      </c>
      <c r="G24" s="15">
        <v>56590.881612000048</v>
      </c>
      <c r="H24" s="15">
        <v>66510.313095999998</v>
      </c>
      <c r="I24" s="15">
        <v>71121.442001999996</v>
      </c>
      <c r="J24" s="15">
        <v>109057.099856</v>
      </c>
      <c r="K24" s="15">
        <v>110016.73177300001</v>
      </c>
    </row>
    <row r="25" spans="1:11" ht="9.75" customHeight="1" x14ac:dyDescent="0.25">
      <c r="A25" s="18"/>
      <c r="B25" s="25" t="s">
        <v>15</v>
      </c>
      <c r="C25" s="15">
        <v>2107</v>
      </c>
      <c r="D25" s="15">
        <v>2135</v>
      </c>
      <c r="E25" s="15">
        <v>2343</v>
      </c>
      <c r="F25" s="15">
        <v>2540</v>
      </c>
      <c r="G25" s="15">
        <v>2862.0309129999987</v>
      </c>
      <c r="H25" s="15">
        <v>3354.3063649999999</v>
      </c>
      <c r="I25" s="15">
        <v>3662.8134749999999</v>
      </c>
      <c r="J25" s="15">
        <v>2608.568996</v>
      </c>
      <c r="K25" s="15">
        <v>2843.1815360000001</v>
      </c>
    </row>
    <row r="26" spans="1:11" ht="9.75" customHeight="1" x14ac:dyDescent="0.25">
      <c r="A26" s="18"/>
      <c r="B26" s="25" t="s">
        <v>16</v>
      </c>
      <c r="C26" s="15">
        <v>558</v>
      </c>
      <c r="D26" s="15">
        <v>604</v>
      </c>
      <c r="E26" s="15">
        <v>733</v>
      </c>
      <c r="F26" s="15">
        <v>819</v>
      </c>
      <c r="G26" s="15">
        <v>768.54163500000004</v>
      </c>
      <c r="H26" s="15">
        <v>894.66100400000005</v>
      </c>
      <c r="I26" s="15">
        <v>997.63158999999996</v>
      </c>
      <c r="J26" s="15">
        <v>452.95492100000001</v>
      </c>
      <c r="K26" s="15">
        <v>496.14009199999998</v>
      </c>
    </row>
    <row r="27" spans="1:11" ht="9.75" customHeight="1" x14ac:dyDescent="0.25">
      <c r="A27" s="18"/>
      <c r="B27" s="25" t="s">
        <v>17</v>
      </c>
      <c r="C27" s="15">
        <v>497.5</v>
      </c>
      <c r="D27" s="15">
        <v>561</v>
      </c>
      <c r="E27" s="15">
        <v>714</v>
      </c>
      <c r="F27" s="15">
        <v>668</v>
      </c>
      <c r="G27" s="15">
        <v>744.95471899999995</v>
      </c>
      <c r="H27" s="15">
        <v>1035.911071</v>
      </c>
      <c r="I27" s="15">
        <v>1213.346487</v>
      </c>
      <c r="J27" s="15">
        <v>806.28630299999998</v>
      </c>
      <c r="K27" s="15">
        <v>879.03882399999998</v>
      </c>
    </row>
    <row r="28" spans="1:11" ht="9.75" customHeight="1" x14ac:dyDescent="0.25">
      <c r="A28" s="18"/>
      <c r="B28" s="25" t="s">
        <v>18</v>
      </c>
      <c r="C28" s="15">
        <v>750</v>
      </c>
      <c r="D28" s="15">
        <v>852</v>
      </c>
      <c r="E28" s="15">
        <v>985</v>
      </c>
      <c r="F28" s="15">
        <v>1100</v>
      </c>
      <c r="G28" s="15">
        <v>1023.182911</v>
      </c>
      <c r="H28" s="15">
        <v>1100.1118469999999</v>
      </c>
      <c r="I28" s="15">
        <v>1325.2992700000002</v>
      </c>
      <c r="J28" s="15">
        <v>881.29409699999997</v>
      </c>
      <c r="K28" s="15">
        <v>950.593118</v>
      </c>
    </row>
    <row r="29" spans="1:11" ht="9.75" customHeight="1" x14ac:dyDescent="0.25">
      <c r="A29" s="18"/>
      <c r="B29" s="25" t="s">
        <v>19</v>
      </c>
      <c r="C29" s="15">
        <v>2594</v>
      </c>
      <c r="D29" s="15">
        <v>3006</v>
      </c>
      <c r="E29" s="15">
        <v>3129</v>
      </c>
      <c r="F29" s="15">
        <v>3625</v>
      </c>
      <c r="G29" s="15">
        <v>3749.8106129999996</v>
      </c>
      <c r="H29" s="15">
        <v>7003.3896059999997</v>
      </c>
      <c r="I29" s="15">
        <v>7377.6033609999995</v>
      </c>
      <c r="J29" s="15">
        <v>3525.5906289999998</v>
      </c>
      <c r="K29" s="15">
        <v>3672.3998780000002</v>
      </c>
    </row>
    <row r="30" spans="1:11" ht="9.75" customHeight="1" x14ac:dyDescent="0.25">
      <c r="A30" s="18"/>
      <c r="B30" s="25" t="s">
        <v>20</v>
      </c>
      <c r="C30" s="15">
        <v>2599</v>
      </c>
      <c r="D30" s="15">
        <v>2940</v>
      </c>
      <c r="E30" s="15">
        <v>3439</v>
      </c>
      <c r="F30" s="15">
        <v>3287</v>
      </c>
      <c r="G30" s="15">
        <v>3555.5720370000004</v>
      </c>
      <c r="H30" s="15">
        <v>4254.9318830000002</v>
      </c>
      <c r="I30" s="15">
        <v>4467.028182</v>
      </c>
      <c r="J30" s="15">
        <v>2782.8231679999999</v>
      </c>
      <c r="K30" s="15">
        <v>3124.4139740000001</v>
      </c>
    </row>
    <row r="31" spans="1:11" ht="9.75" customHeight="1" x14ac:dyDescent="0.25">
      <c r="A31" s="18"/>
      <c r="B31" s="25" t="s">
        <v>21</v>
      </c>
      <c r="C31" s="15">
        <v>1636</v>
      </c>
      <c r="D31" s="15">
        <v>1767</v>
      </c>
      <c r="E31" s="15">
        <v>1935</v>
      </c>
      <c r="F31" s="15">
        <v>2035</v>
      </c>
      <c r="G31" s="15">
        <v>2248.0096970000009</v>
      </c>
      <c r="H31" s="15">
        <v>2464.055073</v>
      </c>
      <c r="I31" s="15">
        <v>2747.3639699999999</v>
      </c>
      <c r="J31" s="15">
        <v>1865.0490749999999</v>
      </c>
      <c r="K31" s="15">
        <v>2140.3848039999998</v>
      </c>
    </row>
    <row r="32" spans="1:11" ht="9.75" customHeight="1" x14ac:dyDescent="0.25">
      <c r="A32" s="18"/>
      <c r="B32" s="25" t="s">
        <v>22</v>
      </c>
      <c r="C32" s="15">
        <v>785</v>
      </c>
      <c r="D32" s="15">
        <v>806</v>
      </c>
      <c r="E32" s="15">
        <v>1000</v>
      </c>
      <c r="F32" s="15">
        <v>952</v>
      </c>
      <c r="G32" s="15">
        <v>1337.68947</v>
      </c>
      <c r="H32" s="15">
        <v>1413.6418570000001</v>
      </c>
      <c r="I32" s="15">
        <v>1535.7961989999999</v>
      </c>
      <c r="J32" s="15">
        <v>1054.0456489999999</v>
      </c>
      <c r="K32" s="15">
        <v>1110.5328979999999</v>
      </c>
    </row>
    <row r="33" spans="1:11" ht="9.75" customHeight="1" x14ac:dyDescent="0.25">
      <c r="A33" s="18"/>
      <c r="B33" s="25" t="s">
        <v>23</v>
      </c>
      <c r="C33" s="15">
        <v>628</v>
      </c>
      <c r="D33" s="15">
        <v>644</v>
      </c>
      <c r="E33" s="15">
        <v>792</v>
      </c>
      <c r="F33" s="15">
        <v>733</v>
      </c>
      <c r="G33" s="15">
        <v>917.04558099999986</v>
      </c>
      <c r="H33" s="15">
        <v>1217.9237439999999</v>
      </c>
      <c r="I33" s="15">
        <v>1279.564932</v>
      </c>
      <c r="J33" s="15">
        <v>826.31566099999998</v>
      </c>
      <c r="K33" s="15">
        <v>707.64300100000003</v>
      </c>
    </row>
    <row r="34" spans="1:11" ht="9.75" customHeight="1" x14ac:dyDescent="0.25">
      <c r="A34" s="18"/>
      <c r="B34" s="25" t="s">
        <v>24</v>
      </c>
      <c r="C34" s="15">
        <v>986</v>
      </c>
      <c r="D34" s="15">
        <v>1034</v>
      </c>
      <c r="E34" s="15">
        <v>1326</v>
      </c>
      <c r="F34" s="15">
        <v>1551</v>
      </c>
      <c r="G34" s="15">
        <v>1450.5744030000003</v>
      </c>
      <c r="H34" s="15">
        <v>1651.4433469999999</v>
      </c>
      <c r="I34" s="15">
        <v>1889.368903</v>
      </c>
      <c r="J34" s="15">
        <v>1318.3712479999999</v>
      </c>
      <c r="K34" s="15">
        <v>1356.3380110000001</v>
      </c>
    </row>
    <row r="35" spans="1:11" ht="1.5" customHeight="1" x14ac:dyDescent="0.25">
      <c r="A35" s="18"/>
      <c r="B35" s="25"/>
      <c r="C35" s="11"/>
      <c r="D35" s="19"/>
      <c r="E35" s="19"/>
      <c r="F35" s="19"/>
      <c r="G35" s="19"/>
      <c r="H35" s="31"/>
      <c r="I35" s="31"/>
      <c r="J35" s="31"/>
      <c r="K35" s="31"/>
    </row>
    <row r="36" spans="1:11" ht="9.75" customHeight="1" x14ac:dyDescent="0.25">
      <c r="A36" s="18"/>
      <c r="B36" s="21" t="s">
        <v>30</v>
      </c>
      <c r="C36" s="16">
        <v>447.5</v>
      </c>
      <c r="D36" s="16">
        <v>433</v>
      </c>
      <c r="E36" s="16">
        <v>350.5</v>
      </c>
      <c r="F36" s="16">
        <v>565</v>
      </c>
      <c r="G36" s="10">
        <v>646.099425</v>
      </c>
      <c r="H36" s="10">
        <v>682.24985100000004</v>
      </c>
      <c r="I36" s="10">
        <v>705.48917700000004</v>
      </c>
      <c r="J36" s="10">
        <v>750.41047400000002</v>
      </c>
      <c r="K36" s="16">
        <v>759.93363599999998</v>
      </c>
    </row>
    <row r="37" spans="1:11" s="33" customFormat="1" ht="9.75" customHeight="1" x14ac:dyDescent="0.25">
      <c r="A37" s="18"/>
      <c r="B37" s="25" t="s">
        <v>25</v>
      </c>
      <c r="C37" s="15">
        <v>8702.2999999999993</v>
      </c>
      <c r="D37" s="15">
        <v>9886.4</v>
      </c>
      <c r="E37" s="15">
        <v>10905</v>
      </c>
      <c r="F37" s="15">
        <v>11471</v>
      </c>
      <c r="G37" s="15">
        <v>12208.439005999999</v>
      </c>
      <c r="H37" s="15">
        <v>12432.565844000001</v>
      </c>
      <c r="I37" s="15">
        <v>15077.705905000003</v>
      </c>
      <c r="J37" s="15">
        <v>14172.307828999999</v>
      </c>
      <c r="K37" s="15">
        <v>16243.221391999999</v>
      </c>
    </row>
    <row r="38" spans="1:11" ht="1.5" customHeight="1" x14ac:dyDescent="0.25">
      <c r="A38" s="18"/>
      <c r="B38" s="22"/>
      <c r="C38" s="12"/>
      <c r="D38" s="13"/>
      <c r="E38" s="13"/>
      <c r="F38" s="13"/>
      <c r="G38" s="13"/>
      <c r="H38" s="13"/>
      <c r="I38" s="13"/>
      <c r="J38" s="28"/>
      <c r="K38" s="28"/>
    </row>
    <row r="39" spans="1:11" ht="10.5" customHeight="1" x14ac:dyDescent="0.25">
      <c r="A39" s="18"/>
      <c r="B39" s="14" t="s">
        <v>31</v>
      </c>
      <c r="C39" s="8"/>
      <c r="D39" s="7"/>
      <c r="E39" s="7"/>
      <c r="F39" s="7"/>
      <c r="G39" s="7"/>
      <c r="H39" s="7"/>
      <c r="I39" s="7"/>
      <c r="J39" s="7"/>
      <c r="K39" s="3"/>
    </row>
    <row r="44" spans="1:11" ht="12.75" customHeight="1" x14ac:dyDescent="0.2">
      <c r="I44" s="32"/>
    </row>
  </sheetData>
  <phoneticPr fontId="0" type="noConversion"/>
  <printOptions horizontalCentered="1"/>
  <pageMargins left="0.59055118110236227" right="0.78740157480314965" top="0.78740157480314965" bottom="0.19685039370078741" header="0" footer="0"/>
  <pageSetup paperSize="9"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24,7  </vt:lpstr>
      <vt:lpstr>'  24,7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2014-09-23T18:14:44Z</cp:lastPrinted>
  <dcterms:created xsi:type="dcterms:W3CDTF">2010-08-10T22:54:52Z</dcterms:created>
  <dcterms:modified xsi:type="dcterms:W3CDTF">2023-01-20T15:49:13Z</dcterms:modified>
</cp:coreProperties>
</file>