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CD - ICA COMPENDIO 2022\pagina\sectores\25-Externo\"/>
    </mc:Choice>
  </mc:AlternateContent>
  <bookViews>
    <workbookView xWindow="-15" yWindow="45" windowWidth="12435" windowHeight="11955"/>
  </bookViews>
  <sheets>
    <sheet name="   25,4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 25,4  '!$B$2:$L$76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62913"/>
</workbook>
</file>

<file path=xl/calcChain.xml><?xml version="1.0" encoding="utf-8"?>
<calcChain xmlns="http://schemas.openxmlformats.org/spreadsheetml/2006/main">
  <c r="L8" i="1" l="1"/>
  <c r="L7" i="1" s="1"/>
  <c r="K8" i="1"/>
  <c r="J8" i="1"/>
  <c r="J7" i="1" s="1"/>
  <c r="K7" i="1"/>
  <c r="I8" i="1" l="1"/>
  <c r="I7" i="1" s="1"/>
  <c r="H8" i="1"/>
  <c r="H7" i="1" s="1"/>
  <c r="G8" i="1"/>
  <c r="G7" i="1" s="1"/>
  <c r="F8" i="1"/>
  <c r="E8" i="1"/>
  <c r="D8" i="1"/>
  <c r="D7" i="1" s="1"/>
  <c r="F7" i="1"/>
  <c r="E7" i="1"/>
</calcChain>
</file>

<file path=xl/sharedStrings.xml><?xml version="1.0" encoding="utf-8"?>
<sst xmlns="http://schemas.openxmlformats.org/spreadsheetml/2006/main" count="77" uniqueCount="54">
  <si>
    <t>¢US$: Centavo de US Dólar.</t>
  </si>
  <si>
    <t>1/ Comprende hoja de coca y derivados, melazas, lanas y pieles.</t>
  </si>
  <si>
    <t>2/ Incluye contenido de plata.</t>
  </si>
  <si>
    <t>3/ Incluye bismuto y tungsteno, principalmente.</t>
  </si>
  <si>
    <t>4/ Comprende la venta de combustibles y alimentos a naves extranjeras y la reparación de bienes de capital.</t>
  </si>
  <si>
    <t xml:space="preserve">     Gas natural </t>
  </si>
  <si>
    <t xml:space="preserve">     Algodón</t>
  </si>
  <si>
    <t xml:space="preserve">     Azúcar</t>
  </si>
  <si>
    <t xml:space="preserve">     Café</t>
  </si>
  <si>
    <t xml:space="preserve">     Resto de Agrícolas  1/</t>
  </si>
  <si>
    <t xml:space="preserve">     Cobre  2/</t>
  </si>
  <si>
    <t xml:space="preserve">     Estaño</t>
  </si>
  <si>
    <t xml:space="preserve">     Hierro</t>
  </si>
  <si>
    <t xml:space="preserve">     Oro</t>
  </si>
  <si>
    <t xml:space="preserve">     Plomo  2/</t>
  </si>
  <si>
    <t xml:space="preserve">     Zinc</t>
  </si>
  <si>
    <t xml:space="preserve">     Molibdeno</t>
  </si>
  <si>
    <t xml:space="preserve">     Resto de Mineros  3/</t>
  </si>
  <si>
    <t xml:space="preserve">     Harina de pescado</t>
  </si>
  <si>
    <t xml:space="preserve">     Aceite de pescado</t>
  </si>
  <si>
    <t xml:space="preserve">     Plata refinada</t>
  </si>
  <si>
    <t xml:space="preserve">     Petróleo y derivados</t>
  </si>
  <si>
    <t>Continúa…</t>
  </si>
  <si>
    <t>Principales Productos</t>
  </si>
  <si>
    <t>Valor Total</t>
  </si>
  <si>
    <t>II.  Productos No Tradicionales</t>
  </si>
  <si>
    <t>III. Otros   4/</t>
  </si>
  <si>
    <t xml:space="preserve">Fuente: Banco Central de Reserva del Perú.                                                                                        </t>
  </si>
  <si>
    <t>Conclusión.</t>
  </si>
  <si>
    <t>I.   Productos Tradicionales</t>
  </si>
  <si>
    <t xml:space="preserve">     Pesqueros</t>
  </si>
  <si>
    <t xml:space="preserve">        Volumen (Miles Tm)</t>
  </si>
  <si>
    <t xml:space="preserve">        Precio (US$/Tm)</t>
  </si>
  <si>
    <t xml:space="preserve">     Agrícolas</t>
  </si>
  <si>
    <t xml:space="preserve">     Mineros</t>
  </si>
  <si>
    <t xml:space="preserve">        Precio (¢US$/Lb)</t>
  </si>
  <si>
    <t xml:space="preserve">        Volumen (Millones Tm)</t>
  </si>
  <si>
    <t xml:space="preserve">     Petróleo y Gas Natural</t>
  </si>
  <si>
    <t xml:space="preserve">        Volumen (Miles Oz. Troy)</t>
  </si>
  <si>
    <t xml:space="preserve">        Precio (US$/Oz. Troy)</t>
  </si>
  <si>
    <t xml:space="preserve">        Volumen (Millones Oz. Troy)</t>
  </si>
  <si>
    <t xml:space="preserve">        Volumen (miles Tm)</t>
  </si>
  <si>
    <t xml:space="preserve">        Precio (¢US$/lb.)</t>
  </si>
  <si>
    <t xml:space="preserve">        Volumen (Millones de Barriles)</t>
  </si>
  <si>
    <t xml:space="preserve">        Precio (US$/Barril)</t>
  </si>
  <si>
    <t xml:space="preserve">        Volumen (miles m3)</t>
  </si>
  <si>
    <t xml:space="preserve">        Precio (US$/m3)</t>
  </si>
  <si>
    <t xml:space="preserve">         (Millones de US dólares)</t>
  </si>
  <si>
    <t xml:space="preserve">         (Millones de US dólares)                                                                                                                                                                                                 </t>
  </si>
  <si>
    <t>2018 P/</t>
  </si>
  <si>
    <t>2019 P/</t>
  </si>
  <si>
    <t>2020 P/</t>
  </si>
  <si>
    <t>2021 P/</t>
  </si>
  <si>
    <t>25.4   PERÚ: EXPORTACIÓN FOB, SEGÚN PRINCIPALES PRODUCTOS,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</si>
</sst>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\ ##0"/>
    <numFmt numFmtId="165" formatCode="0_)"/>
    <numFmt numFmtId="166" formatCode="0.0"/>
    <numFmt numFmtId="167" formatCode="\ _ * #,##0;_ * \-#,##0;_ * &quot;-&quot;_ ;_ @_ "/>
    <numFmt numFmtId="168" formatCode="###\ ###"/>
  </numFmts>
  <fonts count="10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u/>
      <sz val="8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2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165" fontId="5" fillId="0" borderId="0" xfId="2" quotePrefix="1" applyFont="1" applyAlignment="1" applyProtection="1">
      <alignment horizontal="left"/>
    </xf>
    <xf numFmtId="0" fontId="4" fillId="0" borderId="0" xfId="0" applyFont="1" applyBorder="1" applyAlignment="1" applyProtection="1">
      <alignment horizontal="right" vertical="center"/>
    </xf>
    <xf numFmtId="164" fontId="4" fillId="0" borderId="0" xfId="0" applyNumberFormat="1" applyFont="1" applyBorder="1" applyAlignment="1" applyProtection="1">
      <alignment horizontal="right" vertical="center"/>
    </xf>
    <xf numFmtId="164" fontId="5" fillId="0" borderId="0" xfId="0" applyNumberFormat="1" applyFont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 applyProtection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Border="1"/>
    <xf numFmtId="0" fontId="5" fillId="0" borderId="0" xfId="0" applyFont="1" applyBorder="1"/>
    <xf numFmtId="1" fontId="5" fillId="0" borderId="0" xfId="0" applyNumberFormat="1" applyFont="1" applyAlignment="1">
      <alignment horizontal="right"/>
    </xf>
    <xf numFmtId="0" fontId="4" fillId="0" borderId="0" xfId="0" applyFont="1"/>
    <xf numFmtId="164" fontId="4" fillId="0" borderId="1" xfId="0" applyNumberFormat="1" applyFont="1" applyBorder="1" applyAlignment="1" applyProtection="1">
      <alignment horizontal="right"/>
    </xf>
    <xf numFmtId="1" fontId="5" fillId="0" borderId="0" xfId="0" applyNumberFormat="1" applyFont="1" applyBorder="1" applyAlignment="1" applyProtection="1">
      <alignment horizontal="right"/>
    </xf>
    <xf numFmtId="166" fontId="5" fillId="0" borderId="0" xfId="0" applyNumberFormat="1" applyFont="1" applyAlignment="1">
      <alignment horizontal="right"/>
    </xf>
    <xf numFmtId="165" fontId="5" fillId="0" borderId="0" xfId="2" applyFont="1"/>
    <xf numFmtId="2" fontId="5" fillId="0" borderId="0" xfId="2" applyNumberFormat="1" applyFont="1"/>
    <xf numFmtId="164" fontId="5" fillId="0" borderId="1" xfId="0" applyNumberFormat="1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/>
    </xf>
    <xf numFmtId="165" fontId="5" fillId="0" borderId="0" xfId="2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165" fontId="5" fillId="0" borderId="0" xfId="2" quotePrefix="1" applyFont="1" applyAlignment="1" applyProtection="1">
      <alignment horizontal="left" vertical="center"/>
    </xf>
    <xf numFmtId="0" fontId="4" fillId="0" borderId="2" xfId="0" applyFont="1" applyBorder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164" fontId="4" fillId="0" borderId="3" xfId="0" applyNumberFormat="1" applyFont="1" applyBorder="1" applyAlignment="1" applyProtection="1">
      <alignment horizontal="right"/>
    </xf>
    <xf numFmtId="0" fontId="4" fillId="0" borderId="4" xfId="0" applyFont="1" applyBorder="1" applyAlignment="1" applyProtection="1">
      <alignment horizontal="right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Border="1" applyAlignment="1" applyProtection="1">
      <alignment horizontal="right"/>
    </xf>
    <xf numFmtId="0" fontId="5" fillId="0" borderId="2" xfId="0" applyFont="1" applyBorder="1" applyAlignment="1" applyProtection="1">
      <alignment vertical="center"/>
    </xf>
    <xf numFmtId="0" fontId="5" fillId="0" borderId="2" xfId="0" quotePrefix="1" applyFont="1" applyBorder="1" applyAlignment="1" applyProtection="1">
      <alignment vertical="center"/>
    </xf>
    <xf numFmtId="0" fontId="5" fillId="0" borderId="0" xfId="0" applyFont="1" applyAlignment="1" applyProtection="1">
      <alignment horizontal="left" vertical="top"/>
    </xf>
    <xf numFmtId="167" fontId="5" fillId="0" borderId="0" xfId="0" applyNumberFormat="1" applyFont="1" applyBorder="1" applyAlignment="1" applyProtection="1">
      <alignment horizontal="right"/>
    </xf>
    <xf numFmtId="165" fontId="7" fillId="0" borderId="0" xfId="2" quotePrefix="1" applyFont="1" applyAlignment="1" applyProtection="1">
      <alignment horizontal="left" vertical="center"/>
    </xf>
    <xf numFmtId="168" fontId="4" fillId="0" borderId="0" xfId="0" applyNumberFormat="1" applyFont="1" applyBorder="1" applyAlignment="1" applyProtection="1">
      <alignment horizontal="right"/>
    </xf>
    <xf numFmtId="168" fontId="5" fillId="0" borderId="0" xfId="0" applyNumberFormat="1" applyFont="1" applyBorder="1" applyAlignment="1" applyProtection="1">
      <alignment horizontal="right"/>
    </xf>
    <xf numFmtId="168" fontId="4" fillId="0" borderId="0" xfId="2" applyNumberFormat="1" applyFont="1" applyBorder="1" applyAlignment="1" applyProtection="1"/>
    <xf numFmtId="168" fontId="4" fillId="0" borderId="0" xfId="2" applyNumberFormat="1" applyFont="1" applyBorder="1" applyProtection="1"/>
    <xf numFmtId="0" fontId="8" fillId="0" borderId="0" xfId="0" applyFont="1"/>
    <xf numFmtId="0" fontId="9" fillId="0" borderId="0" xfId="0" applyFont="1"/>
  </cellXfs>
  <cellStyles count="3">
    <cellStyle name="Diseño" xfId="1"/>
    <cellStyle name="Normal" xfId="0" builtinId="0"/>
    <cellStyle name="Normal_IEC22007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E-2007-para%20diagr-OTD\Cap24-Sect-Exter-2007\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T_CONV\EXCEL\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showGridLines="0" tabSelected="1" zoomScaleNormal="100" zoomScaleSheetLayoutView="70" workbookViewId="0"/>
  </sheetViews>
  <sheetFormatPr baseColWidth="10" defaultColWidth="5.5703125" defaultRowHeight="12.75" customHeight="1" x14ac:dyDescent="0.2"/>
  <cols>
    <col min="1" max="1" width="1.7109375" customWidth="1"/>
    <col min="2" max="2" width="27.7109375" customWidth="1"/>
    <col min="3" max="12" width="9.7109375" customWidth="1"/>
  </cols>
  <sheetData>
    <row r="1" spans="1:12" ht="9" customHeight="1" x14ac:dyDescent="0.2">
      <c r="A1" s="7"/>
      <c r="B1" s="8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2.75" customHeight="1" x14ac:dyDescent="0.25">
      <c r="A2" s="10"/>
      <c r="B2" s="39" t="s">
        <v>53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2" customHeight="1" x14ac:dyDescent="0.25">
      <c r="A3" s="10"/>
      <c r="B3" s="25" t="s">
        <v>47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3" customHeight="1" x14ac:dyDescent="0.25">
      <c r="A4" s="10"/>
      <c r="B4" s="2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21" customHeight="1" x14ac:dyDescent="0.25">
      <c r="A5" s="10"/>
      <c r="B5" s="32" t="s">
        <v>23</v>
      </c>
      <c r="C5" s="31">
        <v>2012</v>
      </c>
      <c r="D5" s="31">
        <v>2013</v>
      </c>
      <c r="E5" s="31">
        <v>2014</v>
      </c>
      <c r="F5" s="31">
        <v>2015</v>
      </c>
      <c r="G5" s="31">
        <v>2016</v>
      </c>
      <c r="H5" s="31">
        <v>2017</v>
      </c>
      <c r="I5" s="31" t="s">
        <v>49</v>
      </c>
      <c r="J5" s="31" t="s">
        <v>50</v>
      </c>
      <c r="K5" s="31" t="s">
        <v>51</v>
      </c>
      <c r="L5" s="31" t="s">
        <v>52</v>
      </c>
    </row>
    <row r="6" spans="1:12" ht="5.0999999999999996" customHeight="1" x14ac:dyDescent="0.25">
      <c r="A6" s="10"/>
      <c r="B6" s="26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3.5" x14ac:dyDescent="0.25">
      <c r="A7" s="12"/>
      <c r="B7" s="27" t="s">
        <v>24</v>
      </c>
      <c r="C7" s="40">
        <v>47410.606681360718</v>
      </c>
      <c r="D7" s="40">
        <f>+D8+D68+D69</f>
        <v>42860.636594149357</v>
      </c>
      <c r="E7" s="40">
        <f t="shared" ref="E7:G7" si="0">+E8+E68+E69</f>
        <v>39532.682886367154</v>
      </c>
      <c r="F7" s="40">
        <f t="shared" si="0"/>
        <v>34414.354525306167</v>
      </c>
      <c r="G7" s="40">
        <f t="shared" si="0"/>
        <v>37081.738042331839</v>
      </c>
      <c r="H7" s="40">
        <f>+H8+H68+H69</f>
        <v>45421.593444473627</v>
      </c>
      <c r="I7" s="40">
        <f>+I8+I68+I69</f>
        <v>49066.475807756186</v>
      </c>
      <c r="J7" s="40">
        <f>+J8+J68+J69</f>
        <v>47980.454822131273</v>
      </c>
      <c r="K7" s="40">
        <f t="shared" ref="K7:L7" si="1">+K8+K68+K69</f>
        <v>42905.304546053972</v>
      </c>
      <c r="L7" s="40">
        <f t="shared" si="1"/>
        <v>63150.837272747493</v>
      </c>
    </row>
    <row r="8" spans="1:12" ht="13.5" x14ac:dyDescent="0.25">
      <c r="A8" s="13"/>
      <c r="B8" s="27" t="s">
        <v>29</v>
      </c>
      <c r="C8" s="40">
        <v>35868.728102880719</v>
      </c>
      <c r="D8" s="40">
        <f>+D9+D16+D27+D61</f>
        <v>31552.984159139356</v>
      </c>
      <c r="E8" s="40">
        <f t="shared" ref="E8:I8" si="2">+E9+E16+E27+E61</f>
        <v>27685.64301776715</v>
      </c>
      <c r="F8" s="40">
        <f t="shared" si="2"/>
        <v>23432.152013766168</v>
      </c>
      <c r="G8" s="40">
        <f t="shared" si="2"/>
        <v>26182.954420341841</v>
      </c>
      <c r="H8" s="40">
        <f t="shared" si="2"/>
        <v>33565.854981783632</v>
      </c>
      <c r="I8" s="40">
        <f t="shared" si="2"/>
        <v>35637.723392346183</v>
      </c>
      <c r="J8" s="40">
        <f>+J9+J16+J27+J61</f>
        <v>34014.381343131274</v>
      </c>
      <c r="K8" s="40">
        <f t="shared" ref="K8:L8" si="3">+K9+K16+K27+K61</f>
        <v>30013.386388053976</v>
      </c>
      <c r="L8" s="40">
        <f t="shared" si="3"/>
        <v>46585.133968747497</v>
      </c>
    </row>
    <row r="9" spans="1:12" ht="12" customHeight="1" x14ac:dyDescent="0.25">
      <c r="A9" s="13"/>
      <c r="B9" s="26" t="s">
        <v>30</v>
      </c>
      <c r="C9" s="40">
        <v>2311.7126019672733</v>
      </c>
      <c r="D9" s="40">
        <v>1706.6950634617751</v>
      </c>
      <c r="E9" s="40">
        <v>1730.5254660543083</v>
      </c>
      <c r="F9" s="40">
        <v>1456.9481829951924</v>
      </c>
      <c r="G9" s="40">
        <v>1269.2528803730227</v>
      </c>
      <c r="H9" s="40">
        <v>1788.5044791097575</v>
      </c>
      <c r="I9" s="40">
        <v>1938.0913091995615</v>
      </c>
      <c r="J9" s="40">
        <v>1928.8144254944855</v>
      </c>
      <c r="K9" s="40">
        <v>1542.6777949885341</v>
      </c>
      <c r="L9" s="40">
        <v>2339.4572319029412</v>
      </c>
    </row>
    <row r="10" spans="1:12" ht="12" customHeight="1" x14ac:dyDescent="0.25">
      <c r="A10" s="10"/>
      <c r="B10" s="35" t="s">
        <v>18</v>
      </c>
      <c r="C10" s="41">
        <v>1770.047816596576</v>
      </c>
      <c r="D10" s="41">
        <v>1363.8272830952615</v>
      </c>
      <c r="E10" s="41">
        <v>1335.1191083288154</v>
      </c>
      <c r="F10" s="41">
        <v>1157.9137863842484</v>
      </c>
      <c r="G10" s="41">
        <v>998.92417866604865</v>
      </c>
      <c r="H10" s="41">
        <v>1458.7115977972232</v>
      </c>
      <c r="I10" s="41">
        <v>1563.5577197991565</v>
      </c>
      <c r="J10" s="41">
        <v>1508.8860669425371</v>
      </c>
      <c r="K10" s="41">
        <v>1179.5497435712791</v>
      </c>
      <c r="L10" s="41">
        <v>1806.7144109000571</v>
      </c>
    </row>
    <row r="11" spans="1:12" ht="12" customHeight="1" x14ac:dyDescent="0.25">
      <c r="A11" s="10"/>
      <c r="B11" s="35" t="s">
        <v>31</v>
      </c>
      <c r="C11" s="41">
        <v>1332.5413390000003</v>
      </c>
      <c r="D11" s="41">
        <v>851.38579400000003</v>
      </c>
      <c r="E11" s="41">
        <v>855.94144299999994</v>
      </c>
      <c r="F11" s="41">
        <v>698.39181399999995</v>
      </c>
      <c r="G11" s="41">
        <v>633.87731199999996</v>
      </c>
      <c r="H11" s="41">
        <v>1030.746956</v>
      </c>
      <c r="I11" s="41">
        <v>1026.668956</v>
      </c>
      <c r="J11" s="41">
        <v>1051.7991769999999</v>
      </c>
      <c r="K11" s="41">
        <v>861.80863799999997</v>
      </c>
      <c r="L11" s="41">
        <v>1209.600113</v>
      </c>
    </row>
    <row r="12" spans="1:12" ht="12" customHeight="1" x14ac:dyDescent="0.25">
      <c r="A12" s="10"/>
      <c r="B12" s="35" t="s">
        <v>32</v>
      </c>
      <c r="C12" s="41">
        <v>1328.3248817818294</v>
      </c>
      <c r="D12" s="41">
        <v>1601.8910495178657</v>
      </c>
      <c r="E12" s="41">
        <v>1559.8252885727084</v>
      </c>
      <c r="F12" s="41">
        <v>1657.9715901198242</v>
      </c>
      <c r="G12" s="41">
        <v>1575.8951452517813</v>
      </c>
      <c r="H12" s="41">
        <v>1415.1985502416787</v>
      </c>
      <c r="I12" s="41">
        <v>1522.9424350093591</v>
      </c>
      <c r="J12" s="41">
        <v>1434.5762004171422</v>
      </c>
      <c r="K12" s="41">
        <v>1368.6910197473319</v>
      </c>
      <c r="L12" s="41">
        <v>1493.6460334970695</v>
      </c>
    </row>
    <row r="13" spans="1:12" ht="12" customHeight="1" x14ac:dyDescent="0.25">
      <c r="A13" s="10"/>
      <c r="B13" s="35" t="s">
        <v>19</v>
      </c>
      <c r="C13" s="41">
        <v>541.66478537069713</v>
      </c>
      <c r="D13" s="41">
        <v>342.86778036651356</v>
      </c>
      <c r="E13" s="41">
        <v>395.40635772549285</v>
      </c>
      <c r="F13" s="41">
        <v>299.0343966109441</v>
      </c>
      <c r="G13" s="41">
        <v>270.32870170697396</v>
      </c>
      <c r="H13" s="41">
        <v>329.79288131253423</v>
      </c>
      <c r="I13" s="41">
        <v>374.53358940040488</v>
      </c>
      <c r="J13" s="41">
        <v>419.92835855194846</v>
      </c>
      <c r="K13" s="41">
        <v>363.12805141725494</v>
      </c>
      <c r="L13" s="41">
        <v>532.74282100288383</v>
      </c>
    </row>
    <row r="14" spans="1:12" ht="12" customHeight="1" x14ac:dyDescent="0.25">
      <c r="A14" s="10"/>
      <c r="B14" s="35" t="s">
        <v>31</v>
      </c>
      <c r="C14" s="41">
        <v>311.88147399999997</v>
      </c>
      <c r="D14" s="41">
        <v>126.146905</v>
      </c>
      <c r="E14" s="41">
        <v>163.43634700000001</v>
      </c>
      <c r="F14" s="41">
        <v>118.77604099999999</v>
      </c>
      <c r="G14" s="41">
        <v>95.053637999999992</v>
      </c>
      <c r="H14" s="41">
        <v>171.086275</v>
      </c>
      <c r="I14" s="41">
        <v>195.98224200000001</v>
      </c>
      <c r="J14" s="41">
        <v>183.87031500000001</v>
      </c>
      <c r="K14" s="41">
        <v>141.186239</v>
      </c>
      <c r="L14" s="41">
        <v>226.884435</v>
      </c>
    </row>
    <row r="15" spans="1:12" ht="12" customHeight="1" x14ac:dyDescent="0.25">
      <c r="A15" s="10"/>
      <c r="B15" s="35" t="s">
        <v>32</v>
      </c>
      <c r="C15" s="41">
        <v>1736.7648627013261</v>
      </c>
      <c r="D15" s="41">
        <v>2718.0039047847708</v>
      </c>
      <c r="E15" s="41">
        <v>2419.3293902089772</v>
      </c>
      <c r="F15" s="41">
        <v>2517.6322943020477</v>
      </c>
      <c r="G15" s="41">
        <v>2843.9595516267768</v>
      </c>
      <c r="H15" s="41">
        <v>1927.6407842331841</v>
      </c>
      <c r="I15" s="41">
        <v>1911.0588060340938</v>
      </c>
      <c r="J15" s="41">
        <v>2283.8290049807574</v>
      </c>
      <c r="K15" s="41">
        <v>2571.9790681388922</v>
      </c>
      <c r="L15" s="41">
        <v>2348.0800743465888</v>
      </c>
    </row>
    <row r="16" spans="1:12" ht="12" customHeight="1" x14ac:dyDescent="0.25">
      <c r="A16" s="10"/>
      <c r="B16" s="26" t="s">
        <v>33</v>
      </c>
      <c r="C16" s="40">
        <v>1094.8051389253683</v>
      </c>
      <c r="D16" s="40">
        <v>785.88057815768002</v>
      </c>
      <c r="E16" s="40">
        <v>847.43103959854761</v>
      </c>
      <c r="F16" s="40">
        <v>722.75179937486257</v>
      </c>
      <c r="G16" s="40">
        <v>877.92480076155846</v>
      </c>
      <c r="H16" s="40">
        <v>826.88744974230542</v>
      </c>
      <c r="I16" s="40">
        <v>762.26194432339321</v>
      </c>
      <c r="J16" s="40">
        <v>774.28456059900668</v>
      </c>
      <c r="K16" s="40">
        <v>732.21924512860392</v>
      </c>
      <c r="L16" s="40">
        <v>854.33193386131893</v>
      </c>
    </row>
    <row r="17" spans="1:12" ht="12" customHeight="1" x14ac:dyDescent="0.25">
      <c r="A17" s="10"/>
      <c r="B17" s="35" t="s">
        <v>6</v>
      </c>
      <c r="C17" s="41">
        <v>4.4002484864534566</v>
      </c>
      <c r="D17" s="41">
        <v>1.7060127895553041</v>
      </c>
      <c r="E17" s="41">
        <v>3.7427617464834149</v>
      </c>
      <c r="F17" s="41">
        <v>3.2304421400474213</v>
      </c>
      <c r="G17" s="41">
        <v>1.5265082168626851</v>
      </c>
      <c r="H17" s="41">
        <v>1.202504503605329</v>
      </c>
      <c r="I17" s="41">
        <v>1.791548042084643</v>
      </c>
      <c r="J17" s="41">
        <v>1.580415118502668</v>
      </c>
      <c r="K17" s="41">
        <v>1.1890638814068279</v>
      </c>
      <c r="L17" s="41">
        <v>1.660661096515244</v>
      </c>
    </row>
    <row r="18" spans="1:12" ht="12" customHeight="1" x14ac:dyDescent="0.25">
      <c r="A18" s="10"/>
      <c r="B18" s="36" t="s">
        <v>31</v>
      </c>
      <c r="C18" s="41">
        <v>1.8664459999999998</v>
      </c>
      <c r="D18" s="41">
        <v>0.79633799999999999</v>
      </c>
      <c r="E18" s="41">
        <v>1.5784339999999999</v>
      </c>
      <c r="F18" s="41">
        <v>1.3375269999999999</v>
      </c>
      <c r="G18" s="41">
        <v>0.80816200000000005</v>
      </c>
      <c r="H18" s="41">
        <v>0.62916700000000003</v>
      </c>
      <c r="I18" s="41">
        <v>0.73366900000000002</v>
      </c>
      <c r="J18" s="41">
        <v>0.73568299999999998</v>
      </c>
      <c r="K18" s="41">
        <v>0.60200399999999998</v>
      </c>
      <c r="L18" s="41">
        <v>0.54390899999999998</v>
      </c>
    </row>
    <row r="19" spans="1:12" ht="12" customHeight="1" x14ac:dyDescent="0.25">
      <c r="A19" s="10"/>
      <c r="B19" s="35" t="s">
        <v>32</v>
      </c>
      <c r="C19" s="41">
        <v>2357.5546715273076</v>
      </c>
      <c r="D19" s="41">
        <v>2142.3224680415906</v>
      </c>
      <c r="E19" s="41">
        <v>2371.1867246165598</v>
      </c>
      <c r="F19" s="41">
        <v>2415.2350868785611</v>
      </c>
      <c r="G19" s="41">
        <v>1888.8641347436344</v>
      </c>
      <c r="H19" s="41">
        <v>1911.2644236034773</v>
      </c>
      <c r="I19" s="41">
        <v>2441.9023320934139</v>
      </c>
      <c r="J19" s="41">
        <v>2148.2284061241976</v>
      </c>
      <c r="K19" s="41">
        <v>1975.1760476787995</v>
      </c>
      <c r="L19" s="41">
        <v>3053.1965761096872</v>
      </c>
    </row>
    <row r="20" spans="1:12" ht="12" customHeight="1" x14ac:dyDescent="0.25">
      <c r="A20" s="10"/>
      <c r="B20" s="35" t="s">
        <v>7</v>
      </c>
      <c r="C20" s="41">
        <v>5.827649426099307</v>
      </c>
      <c r="D20" s="41">
        <v>13.934727325325067</v>
      </c>
      <c r="E20" s="41">
        <v>37.098647534009601</v>
      </c>
      <c r="F20" s="41">
        <v>18.360236388706635</v>
      </c>
      <c r="G20" s="41">
        <v>28.312652260977675</v>
      </c>
      <c r="H20" s="41">
        <v>18.286381359096119</v>
      </c>
      <c r="I20" s="41">
        <v>14.11223709481388</v>
      </c>
      <c r="J20" s="41">
        <v>40.621724859677173</v>
      </c>
      <c r="K20" s="41">
        <v>58.496842180363672</v>
      </c>
      <c r="L20" s="41">
        <v>48.703783945980781</v>
      </c>
    </row>
    <row r="21" spans="1:12" ht="12" customHeight="1" x14ac:dyDescent="0.25">
      <c r="A21" s="10"/>
      <c r="B21" s="35" t="s">
        <v>31</v>
      </c>
      <c r="C21" s="41">
        <v>8.4342109999999995</v>
      </c>
      <c r="D21" s="41">
        <v>26.547992000000001</v>
      </c>
      <c r="E21" s="41">
        <v>69.366749999999996</v>
      </c>
      <c r="F21" s="41">
        <v>35.347701000000001</v>
      </c>
      <c r="G21" s="41">
        <v>49.232633</v>
      </c>
      <c r="H21" s="41">
        <v>34.382146999999996</v>
      </c>
      <c r="I21" s="41">
        <v>32.696580000000004</v>
      </c>
      <c r="J21" s="41">
        <v>95.130224999999996</v>
      </c>
      <c r="K21" s="41">
        <v>111.13531799999998</v>
      </c>
      <c r="L21" s="41">
        <v>79.244010000000003</v>
      </c>
    </row>
    <row r="22" spans="1:12" ht="12" customHeight="1" x14ac:dyDescent="0.25">
      <c r="A22" s="15"/>
      <c r="B22" s="35" t="s">
        <v>32</v>
      </c>
      <c r="C22" s="41">
        <v>690.95370000000003</v>
      </c>
      <c r="D22" s="41">
        <v>524.88819999999998</v>
      </c>
      <c r="E22" s="41">
        <v>534.81889999999999</v>
      </c>
      <c r="F22" s="41">
        <v>519.41809999999998</v>
      </c>
      <c r="G22" s="41">
        <v>575.07899999999995</v>
      </c>
      <c r="H22" s="41">
        <v>531.8569</v>
      </c>
      <c r="I22" s="41">
        <v>431.61200000000002</v>
      </c>
      <c r="J22" s="41">
        <v>427.01179999999999</v>
      </c>
      <c r="K22" s="41">
        <v>526.3569</v>
      </c>
      <c r="L22" s="41">
        <v>614.60519999999997</v>
      </c>
    </row>
    <row r="23" spans="1:12" ht="12" customHeight="1" x14ac:dyDescent="0.25">
      <c r="A23" s="10"/>
      <c r="B23" s="35" t="s">
        <v>8</v>
      </c>
      <c r="C23" s="41">
        <v>1023.6078640128155</v>
      </c>
      <c r="D23" s="41">
        <v>695.63592804279961</v>
      </c>
      <c r="E23" s="41">
        <v>734.11524131805459</v>
      </c>
      <c r="F23" s="41">
        <v>613.68289984610851</v>
      </c>
      <c r="G23" s="41">
        <v>762.55690728371815</v>
      </c>
      <c r="H23" s="41">
        <v>713.88080887960405</v>
      </c>
      <c r="I23" s="41">
        <v>682.14681918649467</v>
      </c>
      <c r="J23" s="41">
        <v>637.18990162082684</v>
      </c>
      <c r="K23" s="41">
        <v>646.15498306683344</v>
      </c>
      <c r="L23" s="41">
        <v>766.4023608188229</v>
      </c>
    </row>
    <row r="24" spans="1:12" ht="12" customHeight="1" x14ac:dyDescent="0.25">
      <c r="A24" s="10"/>
      <c r="B24" s="35" t="s">
        <v>31</v>
      </c>
      <c r="C24" s="41">
        <v>266.39346799999998</v>
      </c>
      <c r="D24" s="41">
        <v>237.42302000000001</v>
      </c>
      <c r="E24" s="41">
        <v>182.263642</v>
      </c>
      <c r="F24" s="41">
        <v>184.92761899999999</v>
      </c>
      <c r="G24" s="41">
        <v>241.29719</v>
      </c>
      <c r="H24" s="41">
        <v>247.26440700000003</v>
      </c>
      <c r="I24" s="41">
        <v>261.346315</v>
      </c>
      <c r="J24" s="41">
        <v>232.982642</v>
      </c>
      <c r="K24" s="41">
        <v>215.25131299999998</v>
      </c>
      <c r="L24" s="41">
        <v>194.36759899999998</v>
      </c>
    </row>
    <row r="25" spans="1:12" ht="12" customHeight="1" x14ac:dyDescent="0.25">
      <c r="A25" s="10"/>
      <c r="B25" s="35" t="s">
        <v>32</v>
      </c>
      <c r="C25" s="41">
        <v>3842.4660773319547</v>
      </c>
      <c r="D25" s="41">
        <v>2929.9430528800431</v>
      </c>
      <c r="E25" s="41">
        <v>4027.7656764811854</v>
      </c>
      <c r="F25" s="41">
        <v>3318.5032239349198</v>
      </c>
      <c r="G25" s="41">
        <v>3160.2394842796061</v>
      </c>
      <c r="H25" s="41">
        <v>2887.1151232033326</v>
      </c>
      <c r="I25" s="41">
        <v>2610.1260283179986</v>
      </c>
      <c r="J25" s="41">
        <v>2734.92435381013</v>
      </c>
      <c r="K25" s="41">
        <v>3001.8631434170788</v>
      </c>
      <c r="L25" s="41">
        <v>3943.0561717172982</v>
      </c>
    </row>
    <row r="26" spans="1:12" ht="12" customHeight="1" x14ac:dyDescent="0.25">
      <c r="A26" s="10"/>
      <c r="B26" s="35" t="s">
        <v>9</v>
      </c>
      <c r="C26" s="41">
        <v>60.969377000000001</v>
      </c>
      <c r="D26" s="41">
        <v>74.603910000000013</v>
      </c>
      <c r="E26" s="41">
        <v>72.474389000000002</v>
      </c>
      <c r="F26" s="41">
        <v>87.478221000000005</v>
      </c>
      <c r="G26" s="41">
        <v>85.528733000000003</v>
      </c>
      <c r="H26" s="41">
        <v>93.517755000000008</v>
      </c>
      <c r="I26" s="41">
        <v>64.211340000000007</v>
      </c>
      <c r="J26" s="41">
        <v>94.892518999999993</v>
      </c>
      <c r="K26" s="41">
        <v>26.378355999999997</v>
      </c>
      <c r="L26" s="41">
        <v>37.565128000000001</v>
      </c>
    </row>
    <row r="27" spans="1:12" ht="12" customHeight="1" x14ac:dyDescent="0.25">
      <c r="A27" s="10"/>
      <c r="B27" s="26" t="s">
        <v>34</v>
      </c>
      <c r="C27" s="42">
        <v>27466.673089998345</v>
      </c>
      <c r="D27" s="43">
        <v>23789.445431569562</v>
      </c>
      <c r="E27" s="43">
        <v>20545.413916138499</v>
      </c>
      <c r="F27" s="43">
        <v>18950.140011644267</v>
      </c>
      <c r="G27" s="43">
        <v>21819.079289828656</v>
      </c>
      <c r="H27" s="43">
        <v>27581.607245410363</v>
      </c>
      <c r="I27" s="43">
        <v>28898.657866237925</v>
      </c>
      <c r="J27" s="43">
        <v>28336.207651007779</v>
      </c>
      <c r="K27" s="43">
        <v>26145.983524876836</v>
      </c>
      <c r="L27" s="43">
        <v>39680.432741703233</v>
      </c>
    </row>
    <row r="28" spans="1:12" ht="12" customHeight="1" x14ac:dyDescent="0.25">
      <c r="A28" s="10"/>
      <c r="B28" s="35" t="s">
        <v>10</v>
      </c>
      <c r="C28" s="41">
        <v>10730.942210195222</v>
      </c>
      <c r="D28" s="41">
        <v>9820.7478249411997</v>
      </c>
      <c r="E28" s="41">
        <v>8874.9060807835212</v>
      </c>
      <c r="F28" s="41">
        <v>8167.5413215696481</v>
      </c>
      <c r="G28" s="41">
        <v>10170.877328177921</v>
      </c>
      <c r="H28" s="41">
        <v>13844.958650954821</v>
      </c>
      <c r="I28" s="41">
        <v>14938.545275059263</v>
      </c>
      <c r="J28" s="41">
        <v>14000.934230424227</v>
      </c>
      <c r="K28" s="41">
        <v>13039.152369959113</v>
      </c>
      <c r="L28" s="41">
        <v>20697.958039458565</v>
      </c>
    </row>
    <row r="29" spans="1:12" ht="12" customHeight="1" x14ac:dyDescent="0.25">
      <c r="A29" s="10"/>
      <c r="B29" s="35" t="s">
        <v>31</v>
      </c>
      <c r="C29" s="41">
        <v>1276.6682179999998</v>
      </c>
      <c r="D29" s="41">
        <v>1324.8542040000002</v>
      </c>
      <c r="E29" s="41">
        <v>1319.8441360000002</v>
      </c>
      <c r="F29" s="41">
        <v>1643.756969</v>
      </c>
      <c r="G29" s="41">
        <v>2317.2932110000002</v>
      </c>
      <c r="H29" s="41">
        <v>2438.0425139999998</v>
      </c>
      <c r="I29" s="41">
        <v>2487.8854569999999</v>
      </c>
      <c r="J29" s="41">
        <v>2554.9391948135981</v>
      </c>
      <c r="K29" s="41">
        <v>2183.6808451057732</v>
      </c>
      <c r="L29" s="41">
        <v>2331.5031068631001</v>
      </c>
    </row>
    <row r="30" spans="1:12" ht="12" customHeight="1" x14ac:dyDescent="0.25">
      <c r="A30" s="10"/>
      <c r="B30" s="35" t="s">
        <v>35</v>
      </c>
      <c r="C30" s="41">
        <v>381.2638</v>
      </c>
      <c r="D30" s="41">
        <v>336.23450000000003</v>
      </c>
      <c r="E30" s="41">
        <v>305.00490000000002</v>
      </c>
      <c r="F30" s="41">
        <v>225.38210000000001</v>
      </c>
      <c r="G30" s="41">
        <v>199.08709999999999</v>
      </c>
      <c r="H30" s="41">
        <v>257.58240000000001</v>
      </c>
      <c r="I30" s="41">
        <v>272.36020000000002</v>
      </c>
      <c r="J30" s="41">
        <v>248.56630000000001</v>
      </c>
      <c r="K30" s="41">
        <v>270.84820000000002</v>
      </c>
      <c r="L30" s="41">
        <v>402.67739999999998</v>
      </c>
    </row>
    <row r="31" spans="1:12" ht="12" customHeight="1" x14ac:dyDescent="0.25">
      <c r="A31" s="10"/>
      <c r="B31" s="35" t="s">
        <v>11</v>
      </c>
      <c r="C31" s="41">
        <v>558.25923169295595</v>
      </c>
      <c r="D31" s="41">
        <v>527.71237062380033</v>
      </c>
      <c r="E31" s="41">
        <v>539.55820888528172</v>
      </c>
      <c r="F31" s="41">
        <v>341.68532335183238</v>
      </c>
      <c r="G31" s="41">
        <v>344.26223521111064</v>
      </c>
      <c r="H31" s="41">
        <v>370.47611971466932</v>
      </c>
      <c r="I31" s="41">
        <v>351.76617733195485</v>
      </c>
      <c r="J31" s="41">
        <v>382.3144423</v>
      </c>
      <c r="K31" s="41">
        <v>370.01559216199979</v>
      </c>
      <c r="L31" s="41">
        <v>872.54276124300031</v>
      </c>
    </row>
    <row r="32" spans="1:12" ht="12" customHeight="1" x14ac:dyDescent="0.25">
      <c r="A32" s="10"/>
      <c r="B32" s="35" t="s">
        <v>31</v>
      </c>
      <c r="C32" s="41">
        <v>25.5458</v>
      </c>
      <c r="D32" s="41">
        <v>23.424300000000002</v>
      </c>
      <c r="E32" s="41">
        <v>23.887299999999996</v>
      </c>
      <c r="F32" s="41">
        <v>20.811199999999999</v>
      </c>
      <c r="G32" s="41">
        <v>18.915343</v>
      </c>
      <c r="H32" s="41">
        <v>18.107502</v>
      </c>
      <c r="I32" s="41">
        <v>17.110648999999999</v>
      </c>
      <c r="J32" s="41">
        <v>20.077339641999998</v>
      </c>
      <c r="K32" s="41">
        <v>20.220412</v>
      </c>
      <c r="L32" s="41">
        <v>25.450488200000002</v>
      </c>
    </row>
    <row r="33" spans="1:12" ht="12" customHeight="1" x14ac:dyDescent="0.25">
      <c r="A33" s="10"/>
      <c r="B33" s="35" t="s">
        <v>35</v>
      </c>
      <c r="C33" s="41">
        <v>991.24759443034475</v>
      </c>
      <c r="D33" s="41">
        <v>1021.8717522810412</v>
      </c>
      <c r="E33" s="41">
        <v>1024.5590197352988</v>
      </c>
      <c r="F33" s="41">
        <v>744.72330097915551</v>
      </c>
      <c r="G33" s="41">
        <v>825.54528972012372</v>
      </c>
      <c r="H33" s="41">
        <v>928.0415441609814</v>
      </c>
      <c r="I33" s="41">
        <v>932.50965560594284</v>
      </c>
      <c r="J33" s="41">
        <v>863.73452389736326</v>
      </c>
      <c r="K33" s="41">
        <v>830.0337766891937</v>
      </c>
      <c r="L33" s="41">
        <v>1555.0929156579268</v>
      </c>
    </row>
    <row r="34" spans="1:12" s="45" customFormat="1" ht="12" customHeight="1" x14ac:dyDescent="0.25">
      <c r="A34" s="15"/>
      <c r="B34" s="26" t="s">
        <v>12</v>
      </c>
      <c r="C34" s="40">
        <v>844.82847995065697</v>
      </c>
      <c r="D34" s="40">
        <v>856.80847467289595</v>
      </c>
      <c r="E34" s="40">
        <v>646.70480025804591</v>
      </c>
      <c r="F34" s="40">
        <v>350.00259655641503</v>
      </c>
      <c r="G34" s="40">
        <v>343.53079468679698</v>
      </c>
      <c r="H34" s="40">
        <v>434.37049986164698</v>
      </c>
      <c r="I34" s="40">
        <v>484.36463219586597</v>
      </c>
      <c r="J34" s="40">
        <v>978.06279613990239</v>
      </c>
      <c r="K34" s="40">
        <v>1125.8334764349065</v>
      </c>
      <c r="L34" s="40">
        <v>2227.5723969701007</v>
      </c>
    </row>
    <row r="35" spans="1:12" ht="12" customHeight="1" x14ac:dyDescent="0.25">
      <c r="A35" s="10"/>
      <c r="B35" s="36" t="s">
        <v>36</v>
      </c>
      <c r="C35" s="34">
        <v>9.7848830000000007</v>
      </c>
      <c r="D35" s="38">
        <v>10.373200000000001</v>
      </c>
      <c r="E35" s="38">
        <v>11.368120999999999</v>
      </c>
      <c r="F35" s="38">
        <v>11.646830999999999</v>
      </c>
      <c r="G35" s="38">
        <v>11.089091</v>
      </c>
      <c r="H35" s="38">
        <v>11.692758999999999</v>
      </c>
      <c r="I35" s="38">
        <v>14.680347999999999</v>
      </c>
      <c r="J35" s="38">
        <v>15.748065453362999</v>
      </c>
      <c r="K35" s="38">
        <v>14.109335084129</v>
      </c>
      <c r="L35" s="38">
        <v>17.812878940300003</v>
      </c>
    </row>
    <row r="36" spans="1:12" ht="12" customHeight="1" x14ac:dyDescent="0.25">
      <c r="A36" s="10"/>
      <c r="B36" s="35" t="s">
        <v>32</v>
      </c>
      <c r="C36" s="34">
        <v>86.340171870287762</v>
      </c>
      <c r="D36" s="38">
        <v>82.598279670004999</v>
      </c>
      <c r="E36" s="38">
        <v>56.887571856250119</v>
      </c>
      <c r="F36" s="38">
        <v>30.051315809117096</v>
      </c>
      <c r="G36" s="38">
        <v>30.979166343462868</v>
      </c>
      <c r="H36" s="38">
        <v>37.148674650837073</v>
      </c>
      <c r="I36" s="38">
        <v>32.994083804816206</v>
      </c>
      <c r="J36" s="38">
        <v>62.106853634586408</v>
      </c>
      <c r="K36" s="38">
        <v>79.793517534452022</v>
      </c>
      <c r="L36" s="38">
        <v>125.05403559053123</v>
      </c>
    </row>
    <row r="37" spans="1:12" ht="3" customHeight="1" x14ac:dyDescent="0.25">
      <c r="A37" s="10"/>
      <c r="B37" s="29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ht="13.5" x14ac:dyDescent="0.25">
      <c r="A38" s="10"/>
      <c r="B38" s="6"/>
      <c r="C38" s="5"/>
      <c r="D38" s="5"/>
      <c r="E38" s="5"/>
      <c r="F38" s="5"/>
      <c r="G38" s="5"/>
      <c r="H38" s="5"/>
      <c r="I38" s="5"/>
      <c r="J38" s="1"/>
      <c r="K38" s="4"/>
      <c r="L38" s="4" t="s">
        <v>22</v>
      </c>
    </row>
    <row r="39" spans="1:12" ht="9" customHeight="1" x14ac:dyDescent="0.25">
      <c r="A39" s="10"/>
      <c r="B39" s="6"/>
      <c r="C39" s="5"/>
      <c r="D39" s="5"/>
      <c r="E39" s="5"/>
      <c r="F39" s="5"/>
      <c r="G39" s="5"/>
      <c r="H39" s="5"/>
      <c r="I39" s="5"/>
      <c r="J39" s="5"/>
      <c r="K39" s="5"/>
      <c r="L39" s="14"/>
    </row>
    <row r="40" spans="1:12" ht="12.75" customHeight="1" x14ac:dyDescent="0.25">
      <c r="A40" s="10"/>
      <c r="B40" s="39" t="s">
        <v>53</v>
      </c>
      <c r="C40" s="11"/>
      <c r="D40" s="11"/>
      <c r="E40" s="11"/>
      <c r="F40" s="11"/>
      <c r="G40" s="11"/>
      <c r="H40" s="11"/>
      <c r="I40" s="11"/>
      <c r="J40" s="11"/>
      <c r="K40" s="11"/>
      <c r="L40" s="14"/>
    </row>
    <row r="41" spans="1:12" ht="12" customHeight="1" x14ac:dyDescent="0.25">
      <c r="A41" s="10"/>
      <c r="B41" s="25" t="s">
        <v>48</v>
      </c>
      <c r="C41" s="11"/>
      <c r="D41" s="11"/>
      <c r="E41" s="11"/>
      <c r="F41" s="11"/>
      <c r="G41" s="11"/>
      <c r="H41" s="11"/>
      <c r="I41" s="11"/>
      <c r="J41" s="11"/>
      <c r="K41" s="11"/>
      <c r="L41" s="14"/>
    </row>
    <row r="42" spans="1:12" ht="9.75" customHeight="1" x14ac:dyDescent="0.25">
      <c r="A42" s="10"/>
      <c r="B42" s="2"/>
      <c r="C42" s="11"/>
      <c r="D42" s="11"/>
      <c r="E42" s="11"/>
      <c r="F42" s="11"/>
      <c r="G42" s="11"/>
      <c r="H42" s="11"/>
      <c r="I42" s="11"/>
      <c r="J42" s="1"/>
      <c r="K42" s="33"/>
      <c r="L42" s="33" t="s">
        <v>28</v>
      </c>
    </row>
    <row r="43" spans="1:12" ht="19.5" customHeight="1" x14ac:dyDescent="0.25">
      <c r="A43" s="10"/>
      <c r="B43" s="32" t="s">
        <v>23</v>
      </c>
      <c r="C43" s="31">
        <v>2012</v>
      </c>
      <c r="D43" s="31">
        <v>2013</v>
      </c>
      <c r="E43" s="31">
        <v>2014</v>
      </c>
      <c r="F43" s="31">
        <v>2015</v>
      </c>
      <c r="G43" s="31">
        <v>2016</v>
      </c>
      <c r="H43" s="31">
        <v>2017</v>
      </c>
      <c r="I43" s="31" t="s">
        <v>49</v>
      </c>
      <c r="J43" s="31" t="s">
        <v>50</v>
      </c>
      <c r="K43" s="31" t="s">
        <v>51</v>
      </c>
      <c r="L43" s="31" t="s">
        <v>52</v>
      </c>
    </row>
    <row r="44" spans="1:12" ht="3" customHeight="1" x14ac:dyDescent="0.25">
      <c r="A44" s="10"/>
      <c r="B44" s="28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2" customHeight="1" x14ac:dyDescent="0.25">
      <c r="A45" s="10"/>
      <c r="B45" s="28" t="s">
        <v>13</v>
      </c>
      <c r="C45" s="41">
        <v>10745.515758961697</v>
      </c>
      <c r="D45" s="41">
        <v>8536.2794900494919</v>
      </c>
      <c r="E45" s="41">
        <v>6729.0722178974029</v>
      </c>
      <c r="F45" s="41">
        <v>6650.5953646963681</v>
      </c>
      <c r="G45" s="41">
        <v>7425.7115273502477</v>
      </c>
      <c r="H45" s="41">
        <v>8270.4808182538982</v>
      </c>
      <c r="I45" s="41">
        <v>8258.5140570626972</v>
      </c>
      <c r="J45" s="41">
        <v>8555.1157122799905</v>
      </c>
      <c r="K45" s="41">
        <v>7868.3704627699954</v>
      </c>
      <c r="L45" s="41">
        <v>10120.687553630003</v>
      </c>
    </row>
    <row r="46" spans="1:12" ht="12" customHeight="1" x14ac:dyDescent="0.25">
      <c r="A46" s="10"/>
      <c r="B46" s="28" t="s">
        <v>38</v>
      </c>
      <c r="C46" s="41">
        <v>6427.0524129999994</v>
      </c>
      <c r="D46" s="41">
        <v>6047.3659180000004</v>
      </c>
      <c r="E46" s="41">
        <v>5323.3804</v>
      </c>
      <c r="F46" s="41">
        <v>5743.7721410000004</v>
      </c>
      <c r="G46" s="41">
        <v>5936.5698080000002</v>
      </c>
      <c r="H46" s="41">
        <v>6563.9221310000003</v>
      </c>
      <c r="I46" s="41">
        <v>6513.3016530000004</v>
      </c>
      <c r="J46" s="41">
        <v>6139.6800270651038</v>
      </c>
      <c r="K46" s="41">
        <v>4446.5430802883111</v>
      </c>
      <c r="L46" s="41">
        <v>5627.3677698374049</v>
      </c>
    </row>
    <row r="47" spans="1:12" ht="12" customHeight="1" x14ac:dyDescent="0.25">
      <c r="A47" s="10"/>
      <c r="B47" s="28" t="s">
        <v>39</v>
      </c>
      <c r="C47" s="41">
        <v>1671.9197337222181</v>
      </c>
      <c r="D47" s="41">
        <v>1411.569864598607</v>
      </c>
      <c r="E47" s="41">
        <v>1264.0599980225729</v>
      </c>
      <c r="F47" s="41">
        <v>1157.8793868272232</v>
      </c>
      <c r="G47" s="41">
        <v>1250.8421137983605</v>
      </c>
      <c r="H47" s="41">
        <v>1259.9906965980272</v>
      </c>
      <c r="I47" s="41">
        <v>1267.9458893568763</v>
      </c>
      <c r="J47" s="41">
        <v>1393.4139359978203</v>
      </c>
      <c r="K47" s="41">
        <v>1769.5477859307764</v>
      </c>
      <c r="L47" s="41">
        <v>1798.4762979019633</v>
      </c>
    </row>
    <row r="48" spans="1:12" ht="12" customHeight="1" x14ac:dyDescent="0.25">
      <c r="A48" s="10"/>
      <c r="B48" s="28" t="s">
        <v>20</v>
      </c>
      <c r="C48" s="41">
        <v>209.569981439488</v>
      </c>
      <c r="D48" s="41">
        <v>479.25180439750096</v>
      </c>
      <c r="E48" s="41">
        <v>331.07695278478701</v>
      </c>
      <c r="F48" s="41">
        <v>137.79635297098301</v>
      </c>
      <c r="G48" s="41">
        <v>120.45621156886001</v>
      </c>
      <c r="H48" s="41">
        <v>118.02914691497099</v>
      </c>
      <c r="I48" s="41">
        <v>122.68864173304</v>
      </c>
      <c r="J48" s="41">
        <v>80.687839499970124</v>
      </c>
      <c r="K48" s="41">
        <v>93.552143480024739</v>
      </c>
      <c r="L48" s="41">
        <v>117.02853534004878</v>
      </c>
    </row>
    <row r="49" spans="1:12" ht="12" customHeight="1" x14ac:dyDescent="0.25">
      <c r="A49" s="10"/>
      <c r="B49" s="28" t="s">
        <v>40</v>
      </c>
      <c r="C49" s="41">
        <v>6.9355449999999994</v>
      </c>
      <c r="D49" s="41">
        <v>21.204194000000001</v>
      </c>
      <c r="E49" s="41">
        <v>17.144968000000002</v>
      </c>
      <c r="F49" s="41">
        <v>8.9059539999999995</v>
      </c>
      <c r="G49" s="41">
        <v>7.1565099999999999</v>
      </c>
      <c r="H49" s="41">
        <v>6.9465319999999995</v>
      </c>
      <c r="I49" s="41">
        <v>7.8107290000000003</v>
      </c>
      <c r="J49" s="41">
        <v>4.7343134888109999</v>
      </c>
      <c r="K49" s="41">
        <v>4.68009451039</v>
      </c>
      <c r="L49" s="41">
        <v>4.6418586206430001</v>
      </c>
    </row>
    <row r="50" spans="1:12" ht="12" customHeight="1" x14ac:dyDescent="0.25">
      <c r="A50" s="10"/>
      <c r="B50" s="28" t="s">
        <v>39</v>
      </c>
      <c r="C50" s="41">
        <v>30.216800761798535</v>
      </c>
      <c r="D50" s="41">
        <v>22.601745880909263</v>
      </c>
      <c r="E50" s="41">
        <v>19.310444486381485</v>
      </c>
      <c r="F50" s="41">
        <v>15.472385436864261</v>
      </c>
      <c r="G50" s="41">
        <v>16.831697513014028</v>
      </c>
      <c r="H50" s="41">
        <v>16.991089498323912</v>
      </c>
      <c r="I50" s="41">
        <v>15.70770689048871</v>
      </c>
      <c r="J50" s="41">
        <v>17.043197433094885</v>
      </c>
      <c r="K50" s="41">
        <v>19.989370571969257</v>
      </c>
      <c r="L50" s="41">
        <v>25.211568232519269</v>
      </c>
    </row>
    <row r="51" spans="1:12" ht="12" customHeight="1" x14ac:dyDescent="0.25">
      <c r="A51" s="10"/>
      <c r="B51" s="28" t="s">
        <v>14</v>
      </c>
      <c r="C51" s="41">
        <v>2575.3341204307008</v>
      </c>
      <c r="D51" s="41">
        <v>1776.0595258877413</v>
      </c>
      <c r="E51" s="41">
        <v>1522.5135211197112</v>
      </c>
      <c r="F51" s="41">
        <v>1548.269601111127</v>
      </c>
      <c r="G51" s="41">
        <v>1657.8096258474302</v>
      </c>
      <c r="H51" s="41">
        <v>1726.1331451614049</v>
      </c>
      <c r="I51" s="41">
        <v>1545.4688005683063</v>
      </c>
      <c r="J51" s="41">
        <v>1566.9742659553444</v>
      </c>
      <c r="K51" s="41">
        <v>1460.5637443000019</v>
      </c>
      <c r="L51" s="41">
        <v>1939.5658402154349</v>
      </c>
    </row>
    <row r="52" spans="1:12" ht="12" customHeight="1" x14ac:dyDescent="0.25">
      <c r="A52" s="10"/>
      <c r="B52" s="28" t="s">
        <v>31</v>
      </c>
      <c r="C52" s="41">
        <v>1169.66029</v>
      </c>
      <c r="D52" s="41">
        <v>855.1553100000001</v>
      </c>
      <c r="E52" s="41">
        <v>771.45482599999991</v>
      </c>
      <c r="F52" s="41">
        <v>938.359602</v>
      </c>
      <c r="G52" s="41">
        <v>942.29859899999997</v>
      </c>
      <c r="H52" s="41">
        <v>865.54154799999992</v>
      </c>
      <c r="I52" s="41">
        <v>793.74422600000003</v>
      </c>
      <c r="J52" s="41">
        <v>835.96116070666903</v>
      </c>
      <c r="K52" s="41">
        <v>745.74746157161792</v>
      </c>
      <c r="L52" s="41">
        <v>825.11385339009598</v>
      </c>
    </row>
    <row r="53" spans="1:12" ht="12" customHeight="1" x14ac:dyDescent="0.25">
      <c r="A53" s="10"/>
      <c r="B53" s="28" t="s">
        <v>35</v>
      </c>
      <c r="C53" s="41">
        <v>99.870999999999995</v>
      </c>
      <c r="D53" s="41">
        <v>94.2059</v>
      </c>
      <c r="E53" s="41">
        <v>89.519199999999998</v>
      </c>
      <c r="F53" s="41">
        <v>74.8416</v>
      </c>
      <c r="G53" s="41">
        <v>79.801599999999993</v>
      </c>
      <c r="H53" s="41">
        <v>90.459100000000007</v>
      </c>
      <c r="I53" s="41">
        <v>88.3172</v>
      </c>
      <c r="J53" s="41">
        <v>85.024000000000001</v>
      </c>
      <c r="K53" s="41">
        <v>88.837100000000007</v>
      </c>
      <c r="L53" s="41">
        <v>106.62430000000001</v>
      </c>
    </row>
    <row r="54" spans="1:12" ht="12" customHeight="1" x14ac:dyDescent="0.25">
      <c r="A54" s="10"/>
      <c r="B54" s="28" t="s">
        <v>15</v>
      </c>
      <c r="C54" s="41">
        <v>1352.3374303276262</v>
      </c>
      <c r="D54" s="41">
        <v>1413.8433889969358</v>
      </c>
      <c r="E54" s="41">
        <v>1503.547225409749</v>
      </c>
      <c r="F54" s="41">
        <v>1507.658531387897</v>
      </c>
      <c r="G54" s="41">
        <v>1468.760924986296</v>
      </c>
      <c r="H54" s="41">
        <v>2398.5088575489549</v>
      </c>
      <c r="I54" s="41">
        <v>2573.9030892868022</v>
      </c>
      <c r="J54" s="41">
        <v>2114.0200076680562</v>
      </c>
      <c r="K54" s="41">
        <v>1704.5018173629694</v>
      </c>
      <c r="L54" s="41">
        <v>2625.4079464972883</v>
      </c>
    </row>
    <row r="55" spans="1:12" ht="12" customHeight="1" x14ac:dyDescent="0.25">
      <c r="A55" s="10"/>
      <c r="B55" s="28" t="s">
        <v>31</v>
      </c>
      <c r="C55" s="41">
        <v>994.71376300000009</v>
      </c>
      <c r="D55" s="41">
        <v>1059.3689420000001</v>
      </c>
      <c r="E55" s="41">
        <v>1124.41966</v>
      </c>
      <c r="F55" s="41">
        <v>1190.298859</v>
      </c>
      <c r="G55" s="41">
        <v>1102.9358440000001</v>
      </c>
      <c r="H55" s="41">
        <v>1236.5138630000001</v>
      </c>
      <c r="I55" s="41">
        <v>1208.0306520000001</v>
      </c>
      <c r="J55" s="41">
        <v>1194.6094978007111</v>
      </c>
      <c r="K55" s="41">
        <v>1169.8723451279291</v>
      </c>
      <c r="L55" s="41">
        <v>1210.305532257468</v>
      </c>
    </row>
    <row r="56" spans="1:12" ht="12" customHeight="1" x14ac:dyDescent="0.25">
      <c r="A56" s="10"/>
      <c r="B56" s="28" t="s">
        <v>35</v>
      </c>
      <c r="C56" s="41">
        <v>61.667000000000002</v>
      </c>
      <c r="D56" s="41">
        <v>60.536799999999999</v>
      </c>
      <c r="E56" s="41">
        <v>60.653300000000002</v>
      </c>
      <c r="F56" s="41">
        <v>57.453000000000003</v>
      </c>
      <c r="G56" s="41">
        <v>60.4041</v>
      </c>
      <c r="H56" s="41">
        <v>87.984899999999996</v>
      </c>
      <c r="I56" s="41">
        <v>96.645099999999999</v>
      </c>
      <c r="J56" s="41">
        <v>80.269199999999998</v>
      </c>
      <c r="K56" s="41">
        <v>66.088300000000004</v>
      </c>
      <c r="L56" s="41">
        <v>98.393799999999999</v>
      </c>
    </row>
    <row r="57" spans="1:12" ht="12" customHeight="1" x14ac:dyDescent="0.25">
      <c r="A57" s="10"/>
      <c r="B57" s="28" t="s">
        <v>16</v>
      </c>
      <c r="C57" s="41">
        <v>428.26749069318214</v>
      </c>
      <c r="D57" s="41">
        <v>355.52074602744034</v>
      </c>
      <c r="E57" s="41">
        <v>360.16193124196127</v>
      </c>
      <c r="F57" s="41">
        <v>219.63469285986602</v>
      </c>
      <c r="G57" s="41">
        <v>272.67154160154439</v>
      </c>
      <c r="H57" s="41">
        <v>367.85685112577164</v>
      </c>
      <c r="I57" s="41">
        <v>612.4952597119152</v>
      </c>
      <c r="J57" s="41">
        <v>655.93619109028919</v>
      </c>
      <c r="K57" s="41">
        <v>478.49304627782891</v>
      </c>
      <c r="L57" s="41">
        <v>1076.4759261107879</v>
      </c>
    </row>
    <row r="58" spans="1:12" ht="12" customHeight="1" x14ac:dyDescent="0.25">
      <c r="A58" s="10"/>
      <c r="B58" s="28" t="s">
        <v>41</v>
      </c>
      <c r="C58" s="41">
        <v>17.317099797016922</v>
      </c>
      <c r="D58" s="41">
        <v>18.128929260030951</v>
      </c>
      <c r="E58" s="41">
        <v>16.494692460800039</v>
      </c>
      <c r="F58" s="41">
        <v>17.764907390686929</v>
      </c>
      <c r="G58" s="41">
        <v>24.500516022025046</v>
      </c>
      <c r="H58" s="41">
        <v>25.423540350680774</v>
      </c>
      <c r="I58" s="41">
        <v>27.171357639812072</v>
      </c>
      <c r="J58" s="41">
        <v>30.33935485617063</v>
      </c>
      <c r="K58" s="41">
        <v>29.568652286041463</v>
      </c>
      <c r="L58" s="41">
        <v>33.49554006896598</v>
      </c>
    </row>
    <row r="59" spans="1:12" ht="12" customHeight="1" x14ac:dyDescent="0.25">
      <c r="A59" s="10"/>
      <c r="B59" s="28" t="s">
        <v>42</v>
      </c>
      <c r="C59" s="41">
        <v>1121.7748258916706</v>
      </c>
      <c r="D59" s="41">
        <v>889.52577100231576</v>
      </c>
      <c r="E59" s="41">
        <v>990.4198236133376</v>
      </c>
      <c r="F59" s="41">
        <v>560.79448475344088</v>
      </c>
      <c r="G59" s="41">
        <v>504.81275853705642</v>
      </c>
      <c r="H59" s="41">
        <v>656.30930476764979</v>
      </c>
      <c r="I59" s="41">
        <v>1022.4854427568996</v>
      </c>
      <c r="J59" s="41">
        <v>980.66571585289955</v>
      </c>
      <c r="K59" s="41">
        <v>734.02329193116122</v>
      </c>
      <c r="L59" s="41">
        <v>1457.7500931980362</v>
      </c>
    </row>
    <row r="60" spans="1:12" ht="12" customHeight="1" x14ac:dyDescent="0.25">
      <c r="A60" s="10"/>
      <c r="B60" s="28" t="s">
        <v>17</v>
      </c>
      <c r="C60" s="41">
        <v>21.618386306817907</v>
      </c>
      <c r="D60" s="41">
        <v>23.22180597255965</v>
      </c>
      <c r="E60" s="41">
        <v>37.872977758038758</v>
      </c>
      <c r="F60" s="41">
        <v>26.956227140133986</v>
      </c>
      <c r="G60" s="41">
        <v>14.999100398455635</v>
      </c>
      <c r="H60" s="41">
        <v>50.793155874228347</v>
      </c>
      <c r="I60" s="41">
        <v>10.911933288084878</v>
      </c>
      <c r="J60" s="41">
        <v>2.1621656499999999</v>
      </c>
      <c r="K60" s="41">
        <v>5.5008721300000003</v>
      </c>
      <c r="L60" s="41">
        <v>3.193742238</v>
      </c>
    </row>
    <row r="61" spans="1:12" ht="12" customHeight="1" x14ac:dyDescent="0.25">
      <c r="A61" s="15"/>
      <c r="B61" s="27" t="s">
        <v>37</v>
      </c>
      <c r="C61" s="40">
        <v>4995.5372719897332</v>
      </c>
      <c r="D61" s="40">
        <v>5270.9630859503377</v>
      </c>
      <c r="E61" s="40">
        <v>4562.2725959757963</v>
      </c>
      <c r="F61" s="40">
        <v>2302.3120197518469</v>
      </c>
      <c r="G61" s="40">
        <v>2216.6974493786051</v>
      </c>
      <c r="H61" s="40">
        <v>3368.855807521205</v>
      </c>
      <c r="I61" s="40">
        <v>4038.7122725853042</v>
      </c>
      <c r="J61" s="40">
        <v>2975.0747060300018</v>
      </c>
      <c r="K61" s="40">
        <v>1592.5058230600014</v>
      </c>
      <c r="L61" s="40">
        <v>3710.9120612800052</v>
      </c>
    </row>
    <row r="62" spans="1:12" ht="12" customHeight="1" x14ac:dyDescent="0.25">
      <c r="A62" s="15"/>
      <c r="B62" s="28" t="s">
        <v>21</v>
      </c>
      <c r="C62" s="41">
        <v>3664.9761809997331</v>
      </c>
      <c r="D62" s="41">
        <v>3899.1273822203379</v>
      </c>
      <c r="E62" s="41">
        <v>3775.9104943257958</v>
      </c>
      <c r="F62" s="41">
        <v>1853.2367687818469</v>
      </c>
      <c r="G62" s="41">
        <v>1693.3213730186051</v>
      </c>
      <c r="H62" s="41">
        <v>2596.6922298112049</v>
      </c>
      <c r="I62" s="41">
        <v>2996.9057823853041</v>
      </c>
      <c r="J62" s="41">
        <v>2351.9942053400018</v>
      </c>
      <c r="K62" s="41">
        <v>1007.9847728900013</v>
      </c>
      <c r="L62" s="41">
        <v>2007.6099614500051</v>
      </c>
    </row>
    <row r="63" spans="1:12" ht="12" customHeight="1" x14ac:dyDescent="0.25">
      <c r="A63" s="10"/>
      <c r="B63" s="28" t="s">
        <v>43</v>
      </c>
      <c r="C63" s="41">
        <v>35.601928999999998</v>
      </c>
      <c r="D63" s="41">
        <v>39.418177</v>
      </c>
      <c r="E63" s="41">
        <v>40.955483000000001</v>
      </c>
      <c r="F63" s="41">
        <v>37.065027999999998</v>
      </c>
      <c r="G63" s="41">
        <v>40.647932999999995</v>
      </c>
      <c r="H63" s="41">
        <v>50.103958999999996</v>
      </c>
      <c r="I63" s="41">
        <v>44.783843000000005</v>
      </c>
      <c r="J63" s="41">
        <v>38.09833802</v>
      </c>
      <c r="K63" s="41">
        <v>22.099820080000001</v>
      </c>
      <c r="L63" s="41">
        <v>26.470777829999999</v>
      </c>
    </row>
    <row r="64" spans="1:12" ht="12" customHeight="1" x14ac:dyDescent="0.25">
      <c r="A64" s="10"/>
      <c r="B64" s="28" t="s">
        <v>44</v>
      </c>
      <c r="C64" s="41">
        <v>102.94319111191231</v>
      </c>
      <c r="D64" s="41">
        <v>98.916989038339793</v>
      </c>
      <c r="E64" s="41">
        <v>92.195481965767456</v>
      </c>
      <c r="F64" s="41">
        <v>49.999605255440436</v>
      </c>
      <c r="G64" s="41">
        <v>41.658240605213685</v>
      </c>
      <c r="H64" s="41">
        <v>51.826088828852932</v>
      </c>
      <c r="I64" s="41">
        <v>66.919352642096925</v>
      </c>
      <c r="J64" s="41">
        <v>61.734824340770594</v>
      </c>
      <c r="K64" s="41">
        <v>45.610542042476268</v>
      </c>
      <c r="L64" s="41">
        <v>75.842499768734797</v>
      </c>
    </row>
    <row r="65" spans="1:12" ht="12" customHeight="1" x14ac:dyDescent="0.25">
      <c r="A65" s="10"/>
      <c r="B65" s="28" t="s">
        <v>5</v>
      </c>
      <c r="C65" s="41">
        <v>1330.5610909900001</v>
      </c>
      <c r="D65" s="41">
        <v>1371.83570373</v>
      </c>
      <c r="E65" s="41">
        <v>786.36210164999989</v>
      </c>
      <c r="F65" s="41">
        <v>449.07525096999996</v>
      </c>
      <c r="G65" s="41">
        <v>523.37607636000007</v>
      </c>
      <c r="H65" s="41">
        <v>772.16357771000003</v>
      </c>
      <c r="I65" s="41">
        <v>1041.8064902000001</v>
      </c>
      <c r="J65" s="41">
        <v>623.08050069000001</v>
      </c>
      <c r="K65" s="41">
        <v>584.52105017000008</v>
      </c>
      <c r="L65" s="41">
        <v>1703.3020998299999</v>
      </c>
    </row>
    <row r="66" spans="1:12" ht="12" customHeight="1" x14ac:dyDescent="0.25">
      <c r="A66" s="10"/>
      <c r="B66" s="28" t="s">
        <v>45</v>
      </c>
      <c r="C66" s="41">
        <v>8737.4800649999997</v>
      </c>
      <c r="D66" s="41">
        <v>9562.0987690000002</v>
      </c>
      <c r="E66" s="41">
        <v>9226.6010779999997</v>
      </c>
      <c r="F66" s="41">
        <v>8093.0778519999994</v>
      </c>
      <c r="G66" s="41">
        <v>9589.0256359999985</v>
      </c>
      <c r="H66" s="41">
        <v>9222.1058809999995</v>
      </c>
      <c r="I66" s="41">
        <v>8455.298592000001</v>
      </c>
      <c r="J66" s="41">
        <v>9017.5345469999993</v>
      </c>
      <c r="K66" s="41">
        <v>8966.0409609999988</v>
      </c>
      <c r="L66" s="41">
        <v>5732.1946699999999</v>
      </c>
    </row>
    <row r="67" spans="1:12" ht="12" customHeight="1" x14ac:dyDescent="0.25">
      <c r="A67" s="10"/>
      <c r="B67" s="28" t="s">
        <v>46</v>
      </c>
      <c r="C67" s="41">
        <v>152.2820173656099</v>
      </c>
      <c r="D67" s="41">
        <v>143.46596253297915</v>
      </c>
      <c r="E67" s="41">
        <v>85.22771224226976</v>
      </c>
      <c r="F67" s="41">
        <v>55.488808977541517</v>
      </c>
      <c r="G67" s="41">
        <v>54.580735960814792</v>
      </c>
      <c r="H67" s="41">
        <v>83.729636991141376</v>
      </c>
      <c r="I67" s="41">
        <v>123.21344762273772</v>
      </c>
      <c r="J67" s="41">
        <v>69.096547115230038</v>
      </c>
      <c r="K67" s="41">
        <v>65.19277044489516</v>
      </c>
      <c r="L67" s="41">
        <v>297.14659007385035</v>
      </c>
    </row>
    <row r="68" spans="1:12" ht="13.5" x14ac:dyDescent="0.25">
      <c r="A68" s="10"/>
      <c r="B68" s="27" t="s">
        <v>25</v>
      </c>
      <c r="C68" s="43">
        <v>11197.0357</v>
      </c>
      <c r="D68" s="43">
        <v>11069.431200000001</v>
      </c>
      <c r="E68" s="43">
        <v>11676.5293</v>
      </c>
      <c r="F68" s="43">
        <v>10894.645</v>
      </c>
      <c r="G68" s="43">
        <v>10798.267900000001</v>
      </c>
      <c r="H68" s="43">
        <v>11725.312399999999</v>
      </c>
      <c r="I68" s="43">
        <v>13240.167600000001</v>
      </c>
      <c r="J68" s="43">
        <v>13812.310700000002</v>
      </c>
      <c r="K68" s="43">
        <v>12770.4769</v>
      </c>
      <c r="L68" s="43">
        <v>16372.712499999996</v>
      </c>
    </row>
    <row r="69" spans="1:12" ht="13.5" x14ac:dyDescent="0.25">
      <c r="A69" s="10"/>
      <c r="B69" s="27" t="s">
        <v>26</v>
      </c>
      <c r="C69" s="40">
        <v>344.84287847999997</v>
      </c>
      <c r="D69" s="40">
        <v>238.22123500999999</v>
      </c>
      <c r="E69" s="40">
        <v>170.51056860000006</v>
      </c>
      <c r="F69" s="40">
        <v>87.557511540000007</v>
      </c>
      <c r="G69" s="40">
        <v>100.51572199</v>
      </c>
      <c r="H69" s="40">
        <v>130.42606268999998</v>
      </c>
      <c r="I69" s="40">
        <v>188.58481540999998</v>
      </c>
      <c r="J69" s="40">
        <v>153.76277899999999</v>
      </c>
      <c r="K69" s="40">
        <v>121.441258</v>
      </c>
      <c r="L69" s="40">
        <v>192.990804</v>
      </c>
    </row>
    <row r="70" spans="1:12" ht="5.0999999999999996" customHeight="1" x14ac:dyDescent="0.25">
      <c r="A70" s="10"/>
      <c r="B70" s="30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ht="12" customHeight="1" x14ac:dyDescent="0.25">
      <c r="A71" s="10"/>
      <c r="B71" s="37" t="s">
        <v>0</v>
      </c>
      <c r="C71" s="17"/>
      <c r="D71" s="17"/>
      <c r="E71" s="17"/>
      <c r="F71" s="11"/>
      <c r="G71" s="11"/>
      <c r="H71" s="11"/>
      <c r="I71" s="11"/>
      <c r="J71" s="11"/>
      <c r="K71" s="11"/>
      <c r="L71" s="11"/>
    </row>
    <row r="72" spans="1:12" ht="10.5" customHeight="1" x14ac:dyDescent="0.25">
      <c r="A72" s="10"/>
      <c r="B72" s="22" t="s">
        <v>1</v>
      </c>
      <c r="C72" s="14"/>
      <c r="D72" s="14"/>
      <c r="E72" s="14"/>
      <c r="F72" s="11"/>
      <c r="G72" s="11"/>
      <c r="H72" s="11"/>
      <c r="I72" s="11"/>
      <c r="J72" s="11"/>
      <c r="K72" s="11"/>
      <c r="L72" s="11"/>
    </row>
    <row r="73" spans="1:12" ht="10.5" customHeight="1" x14ac:dyDescent="0.25">
      <c r="A73" s="10"/>
      <c r="B73" s="22" t="s">
        <v>2</v>
      </c>
      <c r="C73" s="14"/>
      <c r="D73" s="14"/>
      <c r="E73" s="14"/>
      <c r="F73" s="11"/>
      <c r="G73" s="11"/>
      <c r="H73" s="11"/>
      <c r="I73" s="11"/>
      <c r="J73" s="11"/>
      <c r="K73" s="11"/>
      <c r="L73" s="11"/>
    </row>
    <row r="74" spans="1:12" ht="10.5" customHeight="1" x14ac:dyDescent="0.25">
      <c r="A74" s="10"/>
      <c r="B74" s="22" t="s">
        <v>3</v>
      </c>
      <c r="C74" s="18"/>
      <c r="D74" s="18"/>
      <c r="E74" s="18"/>
      <c r="F74" s="11"/>
      <c r="G74" s="11"/>
      <c r="H74" s="11"/>
      <c r="I74" s="11"/>
      <c r="J74" s="11"/>
      <c r="K74" s="11"/>
      <c r="L74" s="11"/>
    </row>
    <row r="75" spans="1:12" ht="10.5" customHeight="1" x14ac:dyDescent="0.25">
      <c r="A75" s="19"/>
      <c r="B75" s="23" t="s">
        <v>4</v>
      </c>
      <c r="C75" s="20"/>
      <c r="D75" s="20"/>
      <c r="E75" s="20"/>
      <c r="F75" s="20"/>
      <c r="G75" s="20"/>
      <c r="H75" s="19"/>
      <c r="I75" s="19"/>
      <c r="J75" s="19"/>
      <c r="K75" s="19"/>
      <c r="L75" s="19"/>
    </row>
    <row r="76" spans="1:12" ht="11.25" customHeight="1" x14ac:dyDescent="0.25">
      <c r="A76" s="10"/>
      <c r="B76" s="24" t="s">
        <v>27</v>
      </c>
      <c r="C76" s="18"/>
      <c r="D76" s="18"/>
      <c r="E76" s="18"/>
      <c r="F76" s="11"/>
      <c r="G76" s="11"/>
      <c r="H76" s="11"/>
      <c r="I76" s="11"/>
      <c r="J76" s="11"/>
      <c r="K76" s="11"/>
      <c r="L76" s="11"/>
    </row>
    <row r="81" spans="7:7" ht="12.75" customHeight="1" x14ac:dyDescent="0.2">
      <c r="G81" s="44"/>
    </row>
  </sheetData>
  <phoneticPr fontId="0" type="noConversion"/>
  <printOptions horizontalCentered="1"/>
  <pageMargins left="0.39370078740157483" right="0.39370078740157483" top="0.9055118110236221" bottom="0.59055118110236227" header="0" footer="0"/>
  <pageSetup paperSize="9" orientation="landscape" r:id="rId1"/>
  <headerFooter alignWithMargins="0"/>
  <rowBreaks count="1" manualBreakCount="1">
    <brk id="38" min="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25,4  </vt:lpstr>
      <vt:lpstr>'   25,4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2014-09-24T00:43:17Z</cp:lastPrinted>
  <dcterms:created xsi:type="dcterms:W3CDTF">2008-07-04T14:52:11Z</dcterms:created>
  <dcterms:modified xsi:type="dcterms:W3CDTF">2023-01-20T15:55:48Z</dcterms:modified>
</cp:coreProperties>
</file>